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5300" windowHeight="873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M12" i="1" l="1"/>
  <c r="M11" i="1"/>
  <c r="M10" i="1"/>
  <c r="M9" i="1"/>
  <c r="M8" i="1"/>
  <c r="M7" i="1"/>
  <c r="M6" i="1"/>
  <c r="M15" i="1" s="1"/>
  <c r="I7" i="1"/>
  <c r="I8" i="1"/>
  <c r="I15" i="1" s="1"/>
  <c r="I9" i="1"/>
  <c r="I10" i="1"/>
  <c r="I11" i="1"/>
  <c r="I12" i="1"/>
  <c r="I13" i="1"/>
  <c r="I6" i="1"/>
  <c r="E7" i="1"/>
  <c r="E8" i="1"/>
  <c r="E9" i="1"/>
  <c r="E10" i="1"/>
  <c r="E11" i="1"/>
  <c r="E12" i="1"/>
  <c r="E13" i="1"/>
  <c r="E14" i="1"/>
  <c r="E6" i="1"/>
  <c r="L15" i="1"/>
  <c r="K15" i="1"/>
  <c r="H15" i="1"/>
  <c r="G15" i="1"/>
  <c r="D15" i="1"/>
  <c r="C15" i="1"/>
  <c r="E15" i="1" l="1"/>
</calcChain>
</file>

<file path=xl/sharedStrings.xml><?xml version="1.0" encoding="utf-8"?>
<sst xmlns="http://schemas.openxmlformats.org/spreadsheetml/2006/main" count="50" uniqueCount="15">
  <si>
    <t>Numbers choosing cardiology</t>
  </si>
  <si>
    <t>Percentage choosing cardiology</t>
  </si>
  <si>
    <t>Year 1</t>
  </si>
  <si>
    <t>Year 3</t>
  </si>
  <si>
    <t>Year 5</t>
  </si>
  <si>
    <t>Cohort</t>
  </si>
  <si>
    <t>Men</t>
  </si>
  <si>
    <t>Women</t>
  </si>
  <si>
    <t>All</t>
  </si>
  <si>
    <t>1974-1983</t>
  </si>
  <si>
    <t>n/a</t>
  </si>
  <si>
    <t>Total</t>
  </si>
  <si>
    <t>Additional file 1: Number and percentage of respondents who specified cardiology as their first choice of eventual career at one (1974-2009), three (1974-2008) and five (1974-2005) years after graduation</t>
  </si>
  <si>
    <t>Numbers of respondents were 16 488 men, 17 486 women and 33 974 total in year one; 14 611 men, 14 791 women and 29 402 total in year three; 11 447 men, 11 155 women and 22 602 total in year five.</t>
  </si>
  <si>
    <r>
      <t xml:space="preserve">All of the following tests exclude the 1974-1983 cohorts. Year 1: Chi-square test for association comparing men and women:
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172.74, p&lt;0.001; Chi-square test for linear association in 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9.93, p&lt;0.01; women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6.81, p&lt;0.01; all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7.03, p&lt;0.01. Year 3: Chi-square test for association comparing men and women: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173.14, p&lt;0.001; Chi-square test for linear association in 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0.01, p=0.91; women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2.24, p=0.13; all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3.78, p=0.05. Year 5: Chi-square test for association comparing men and women: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171.86, p&lt;0.001; Chi-square test for linear association in 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0.04, p=0.83; women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= 0.44, p=0.51; all </t>
    </r>
    <r>
      <rPr>
        <sz val="11"/>
        <color theme="1"/>
        <rFont val="Symbol"/>
        <family val="1"/>
        <charset val="2"/>
      </rPr>
      <t>c</t>
    </r>
    <r>
      <rPr>
        <vertAlign val="superscript"/>
        <sz val="11"/>
        <color theme="1"/>
        <rFont val="Calibri"/>
        <family val="2"/>
        <scheme val="minor"/>
      </rPr>
      <t>2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= 0.27, p=0.61.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</si>
</sst>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right" vertical="center"/>
    </xf>
    <xf numFmtId="165" fontId="0" fillId="0" borderId="1" xfId="0" applyNumberFormat="1" applyBorder="1" applyAlignment="1">
      <alignment vertical="center"/>
    </xf>
    <xf numFmtId="0" fontId="0" fillId="0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topLeftCell="A10" workbookViewId="0">
      <selection activeCell="A17" sqref="A17:S18"/>
    </sheetView>
  </sheetViews>
  <sheetFormatPr defaultRowHeight="14.4" x14ac:dyDescent="0.3"/>
  <cols>
    <col min="2" max="2" width="1" customWidth="1"/>
    <col min="6" max="6" width="1.21875" customWidth="1"/>
    <col min="10" max="10" width="1.33203125" customWidth="1"/>
    <col min="14" max="14" width="2.109375" customWidth="1"/>
    <col min="18" max="18" width="1.88671875" customWidth="1"/>
    <col min="22" max="22" width="1.5546875" customWidth="1"/>
  </cols>
  <sheetData>
    <row r="1" spans="1:25" x14ac:dyDescent="0.3">
      <c r="A1" s="5" t="s">
        <v>12</v>
      </c>
      <c r="B1" s="5"/>
    </row>
    <row r="2" spans="1:25" ht="15" thickBot="1" x14ac:dyDescent="0.35"/>
    <row r="3" spans="1:25" ht="15" thickBot="1" x14ac:dyDescent="0.35">
      <c r="A3" s="1"/>
      <c r="B3" s="1"/>
      <c r="C3" s="8" t="s">
        <v>0</v>
      </c>
      <c r="D3" s="8"/>
      <c r="E3" s="8"/>
      <c r="F3" s="8"/>
      <c r="G3" s="8"/>
      <c r="H3" s="8"/>
      <c r="I3" s="8"/>
      <c r="J3" s="8"/>
      <c r="K3" s="8"/>
      <c r="L3" s="8"/>
      <c r="M3" s="8"/>
      <c r="N3" s="1"/>
      <c r="O3" s="8" t="s">
        <v>1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" thickBot="1" x14ac:dyDescent="0.35">
      <c r="A4" s="2"/>
      <c r="B4" s="2"/>
      <c r="C4" s="8" t="s">
        <v>2</v>
      </c>
      <c r="D4" s="8"/>
      <c r="E4" s="8"/>
      <c r="F4" s="2"/>
      <c r="G4" s="8" t="s">
        <v>3</v>
      </c>
      <c r="H4" s="8"/>
      <c r="I4" s="8"/>
      <c r="J4" s="2"/>
      <c r="K4" s="8" t="s">
        <v>4</v>
      </c>
      <c r="L4" s="8"/>
      <c r="M4" s="8"/>
      <c r="N4" s="2"/>
      <c r="O4" s="8" t="s">
        <v>2</v>
      </c>
      <c r="P4" s="8"/>
      <c r="Q4" s="8"/>
      <c r="R4" s="2"/>
      <c r="S4" s="8" t="s">
        <v>3</v>
      </c>
      <c r="T4" s="8"/>
      <c r="U4" s="8"/>
      <c r="V4" s="2"/>
      <c r="W4" s="8" t="s">
        <v>4</v>
      </c>
      <c r="X4" s="8"/>
      <c r="Y4" s="8"/>
    </row>
    <row r="5" spans="1:25" ht="15" thickBot="1" x14ac:dyDescent="0.35">
      <c r="A5" s="1" t="s">
        <v>5</v>
      </c>
      <c r="B5" s="3"/>
      <c r="C5" s="3" t="s">
        <v>6</v>
      </c>
      <c r="D5" s="3" t="s">
        <v>7</v>
      </c>
      <c r="E5" s="3" t="s">
        <v>8</v>
      </c>
      <c r="F5" s="3"/>
      <c r="G5" s="3" t="s">
        <v>6</v>
      </c>
      <c r="H5" s="3" t="s">
        <v>7</v>
      </c>
      <c r="I5" s="3" t="s">
        <v>8</v>
      </c>
      <c r="J5" s="3"/>
      <c r="K5" s="3" t="s">
        <v>6</v>
      </c>
      <c r="L5" s="3" t="s">
        <v>7</v>
      </c>
      <c r="M5" s="3" t="s">
        <v>8</v>
      </c>
      <c r="N5" s="3"/>
      <c r="O5" s="3" t="s">
        <v>6</v>
      </c>
      <c r="P5" s="3" t="s">
        <v>7</v>
      </c>
      <c r="Q5" s="3" t="s">
        <v>8</v>
      </c>
      <c r="R5" s="3"/>
      <c r="S5" s="3" t="s">
        <v>6</v>
      </c>
      <c r="T5" s="3" t="s">
        <v>7</v>
      </c>
      <c r="U5" s="3" t="s">
        <v>8</v>
      </c>
      <c r="V5" s="3"/>
      <c r="W5" s="3" t="s">
        <v>6</v>
      </c>
      <c r="X5" s="3" t="s">
        <v>7</v>
      </c>
      <c r="Y5" s="3" t="s">
        <v>8</v>
      </c>
    </row>
    <row r="6" spans="1:25" x14ac:dyDescent="0.3">
      <c r="A6" s="2" t="s">
        <v>9</v>
      </c>
      <c r="B6" s="2"/>
      <c r="C6" s="2">
        <v>66</v>
      </c>
      <c r="D6" s="2">
        <v>5</v>
      </c>
      <c r="E6" s="2">
        <f>SUM(C6:D6)</f>
        <v>71</v>
      </c>
      <c r="F6" s="2"/>
      <c r="G6" s="2">
        <v>57</v>
      </c>
      <c r="H6" s="2">
        <v>5</v>
      </c>
      <c r="I6" s="2">
        <f>SUM(G6:H6)</f>
        <v>62</v>
      </c>
      <c r="J6" s="2"/>
      <c r="K6" s="2">
        <v>48</v>
      </c>
      <c r="L6" s="2">
        <v>3</v>
      </c>
      <c r="M6" s="2">
        <f t="shared" ref="M6:M12" si="0">SUM(K6:L6)</f>
        <v>51</v>
      </c>
      <c r="N6" s="2"/>
      <c r="O6" s="10">
        <v>1</v>
      </c>
      <c r="P6" s="10">
        <v>0.1</v>
      </c>
      <c r="Q6" s="10">
        <v>0.7</v>
      </c>
      <c r="R6" s="10"/>
      <c r="S6" s="10">
        <v>0.9</v>
      </c>
      <c r="T6" s="10">
        <v>0.1</v>
      </c>
      <c r="U6" s="10">
        <v>0.6</v>
      </c>
      <c r="V6" s="10"/>
      <c r="W6" s="10">
        <v>1</v>
      </c>
      <c r="X6" s="10">
        <v>0.1</v>
      </c>
      <c r="Y6" s="10">
        <v>0.7</v>
      </c>
    </row>
    <row r="7" spans="1:25" x14ac:dyDescent="0.3">
      <c r="A7" s="2">
        <v>1993</v>
      </c>
      <c r="B7" s="2"/>
      <c r="C7" s="2">
        <v>47</v>
      </c>
      <c r="D7" s="2">
        <v>17</v>
      </c>
      <c r="E7" s="2">
        <f t="shared" ref="E7:E14" si="1">SUM(C7:D7)</f>
        <v>64</v>
      </c>
      <c r="F7" s="2"/>
      <c r="G7" s="2">
        <v>58</v>
      </c>
      <c r="H7" s="2">
        <v>20</v>
      </c>
      <c r="I7" s="2">
        <f t="shared" ref="I7:I13" si="2">SUM(G7:H7)</f>
        <v>78</v>
      </c>
      <c r="J7" s="2"/>
      <c r="K7" s="2">
        <v>51</v>
      </c>
      <c r="L7" s="2">
        <v>11</v>
      </c>
      <c r="M7" s="2">
        <f t="shared" si="0"/>
        <v>62</v>
      </c>
      <c r="N7" s="2"/>
      <c r="O7" s="10">
        <v>3.6</v>
      </c>
      <c r="P7" s="10">
        <v>1.3</v>
      </c>
      <c r="Q7" s="10">
        <v>2.4</v>
      </c>
      <c r="R7" s="10"/>
      <c r="S7" s="10">
        <v>4.2</v>
      </c>
      <c r="T7" s="10">
        <v>1.4</v>
      </c>
      <c r="U7" s="10">
        <v>2.8</v>
      </c>
      <c r="V7" s="10"/>
      <c r="W7" s="10">
        <v>3.8</v>
      </c>
      <c r="X7" s="10">
        <v>0.8</v>
      </c>
      <c r="Y7" s="10">
        <v>2.2999999999999998</v>
      </c>
    </row>
    <row r="8" spans="1:25" x14ac:dyDescent="0.3">
      <c r="A8" s="2">
        <v>1996</v>
      </c>
      <c r="B8" s="2"/>
      <c r="C8" s="2">
        <v>59</v>
      </c>
      <c r="D8" s="2">
        <v>21</v>
      </c>
      <c r="E8" s="2">
        <f t="shared" si="1"/>
        <v>80</v>
      </c>
      <c r="F8" s="2"/>
      <c r="G8" s="2">
        <v>46</v>
      </c>
      <c r="H8" s="2">
        <v>10</v>
      </c>
      <c r="I8" s="2">
        <f t="shared" si="2"/>
        <v>56</v>
      </c>
      <c r="J8" s="2"/>
      <c r="K8" s="2">
        <v>35</v>
      </c>
      <c r="L8" s="2">
        <v>8</v>
      </c>
      <c r="M8" s="2">
        <f t="shared" si="0"/>
        <v>43</v>
      </c>
      <c r="N8" s="2"/>
      <c r="O8" s="10">
        <v>4.2</v>
      </c>
      <c r="P8" s="10">
        <v>1.4</v>
      </c>
      <c r="Q8" s="10">
        <v>2.7</v>
      </c>
      <c r="R8" s="10"/>
      <c r="S8" s="10">
        <v>3.6</v>
      </c>
      <c r="T8" s="10">
        <v>0.7</v>
      </c>
      <c r="U8" s="10">
        <v>2.1</v>
      </c>
      <c r="V8" s="10"/>
      <c r="W8" s="10">
        <v>3</v>
      </c>
      <c r="X8" s="10">
        <v>0.6</v>
      </c>
      <c r="Y8" s="10">
        <v>1.7</v>
      </c>
    </row>
    <row r="9" spans="1:25" x14ac:dyDescent="0.3">
      <c r="A9" s="2">
        <v>1999</v>
      </c>
      <c r="B9" s="2"/>
      <c r="C9" s="2">
        <v>42</v>
      </c>
      <c r="D9" s="2">
        <v>19</v>
      </c>
      <c r="E9" s="2">
        <f t="shared" si="1"/>
        <v>61</v>
      </c>
      <c r="F9" s="2"/>
      <c r="G9" s="2">
        <v>51</v>
      </c>
      <c r="H9" s="2">
        <v>25</v>
      </c>
      <c r="I9" s="2">
        <f t="shared" si="2"/>
        <v>76</v>
      </c>
      <c r="J9" s="2"/>
      <c r="K9" s="2">
        <v>42</v>
      </c>
      <c r="L9" s="2">
        <v>12</v>
      </c>
      <c r="M9" s="2">
        <f t="shared" si="0"/>
        <v>54</v>
      </c>
      <c r="N9" s="2"/>
      <c r="O9" s="10">
        <v>3.6</v>
      </c>
      <c r="P9" s="10">
        <v>1.2</v>
      </c>
      <c r="Q9" s="10">
        <v>2.2000000000000002</v>
      </c>
      <c r="R9" s="10"/>
      <c r="S9" s="10">
        <v>4.5999999999999996</v>
      </c>
      <c r="T9" s="10">
        <v>1.7</v>
      </c>
      <c r="U9" s="10">
        <v>3</v>
      </c>
      <c r="V9" s="10"/>
      <c r="W9" s="10">
        <v>3.6</v>
      </c>
      <c r="X9" s="10">
        <v>0.8</v>
      </c>
      <c r="Y9" s="10">
        <v>2</v>
      </c>
    </row>
    <row r="10" spans="1:25" x14ac:dyDescent="0.3">
      <c r="A10" s="2">
        <v>2000</v>
      </c>
      <c r="B10" s="2"/>
      <c r="C10" s="2">
        <v>61</v>
      </c>
      <c r="D10" s="2">
        <v>30</v>
      </c>
      <c r="E10" s="2">
        <f t="shared" si="1"/>
        <v>91</v>
      </c>
      <c r="F10" s="2"/>
      <c r="G10" s="2">
        <v>64</v>
      </c>
      <c r="H10" s="2">
        <v>32</v>
      </c>
      <c r="I10" s="2">
        <f t="shared" si="2"/>
        <v>96</v>
      </c>
      <c r="J10" s="2"/>
      <c r="K10" s="2">
        <v>67</v>
      </c>
      <c r="L10" s="2">
        <v>15</v>
      </c>
      <c r="M10" s="2">
        <f t="shared" si="0"/>
        <v>82</v>
      </c>
      <c r="N10" s="2"/>
      <c r="O10" s="10">
        <v>4.7</v>
      </c>
      <c r="P10" s="10">
        <v>1.8</v>
      </c>
      <c r="Q10" s="10">
        <v>3.1</v>
      </c>
      <c r="R10" s="10"/>
      <c r="S10" s="10">
        <v>4.8</v>
      </c>
      <c r="T10" s="10">
        <v>2</v>
      </c>
      <c r="U10" s="10">
        <v>3.2</v>
      </c>
      <c r="V10" s="10"/>
      <c r="W10" s="10">
        <v>5.6</v>
      </c>
      <c r="X10" s="10">
        <v>1</v>
      </c>
      <c r="Y10" s="10">
        <v>3</v>
      </c>
    </row>
    <row r="11" spans="1:25" x14ac:dyDescent="0.3">
      <c r="A11" s="2">
        <v>2002</v>
      </c>
      <c r="B11" s="2"/>
      <c r="C11" s="2">
        <v>68</v>
      </c>
      <c r="D11" s="2">
        <v>34</v>
      </c>
      <c r="E11" s="2">
        <f t="shared" si="1"/>
        <v>102</v>
      </c>
      <c r="F11" s="2"/>
      <c r="G11" s="2">
        <v>60</v>
      </c>
      <c r="H11" s="2">
        <v>33</v>
      </c>
      <c r="I11" s="2">
        <f t="shared" si="2"/>
        <v>93</v>
      </c>
      <c r="J11" s="2"/>
      <c r="K11" s="2">
        <v>37</v>
      </c>
      <c r="L11" s="2">
        <v>9</v>
      </c>
      <c r="M11" s="2">
        <f t="shared" si="0"/>
        <v>46</v>
      </c>
      <c r="N11" s="2"/>
      <c r="O11" s="10">
        <v>6.2</v>
      </c>
      <c r="P11" s="10">
        <v>2</v>
      </c>
      <c r="Q11" s="10">
        <v>3.7</v>
      </c>
      <c r="R11" s="10"/>
      <c r="S11" s="10">
        <v>5.6</v>
      </c>
      <c r="T11" s="10">
        <v>2</v>
      </c>
      <c r="U11" s="10">
        <v>3.4</v>
      </c>
      <c r="V11" s="10"/>
      <c r="W11" s="10">
        <v>3.8</v>
      </c>
      <c r="X11" s="10">
        <v>0.6</v>
      </c>
      <c r="Y11" s="10">
        <v>1.8</v>
      </c>
    </row>
    <row r="12" spans="1:25" x14ac:dyDescent="0.3">
      <c r="A12" s="2">
        <v>2005</v>
      </c>
      <c r="B12" s="2"/>
      <c r="C12" s="2">
        <v>74</v>
      </c>
      <c r="D12" s="2">
        <v>56</v>
      </c>
      <c r="E12" s="2">
        <f t="shared" si="1"/>
        <v>130</v>
      </c>
      <c r="F12" s="2"/>
      <c r="G12" s="6">
        <v>42</v>
      </c>
      <c r="H12" s="6">
        <v>18</v>
      </c>
      <c r="I12" s="2">
        <f t="shared" si="2"/>
        <v>60</v>
      </c>
      <c r="J12" s="6"/>
      <c r="K12" s="6">
        <v>28</v>
      </c>
      <c r="L12" s="6">
        <v>15</v>
      </c>
      <c r="M12" s="2">
        <f t="shared" si="0"/>
        <v>43</v>
      </c>
      <c r="N12" s="2"/>
      <c r="O12" s="10">
        <v>6.3</v>
      </c>
      <c r="P12" s="10">
        <v>2.9</v>
      </c>
      <c r="Q12" s="10">
        <v>4.2</v>
      </c>
      <c r="R12" s="10"/>
      <c r="S12" s="11">
        <v>4.2</v>
      </c>
      <c r="T12" s="11">
        <v>1.1000000000000001</v>
      </c>
      <c r="U12" s="11">
        <v>2.2000000000000002</v>
      </c>
      <c r="V12" s="11"/>
      <c r="W12" s="11">
        <v>3.1</v>
      </c>
      <c r="X12" s="11">
        <v>1</v>
      </c>
      <c r="Y12" s="10">
        <v>1.8</v>
      </c>
    </row>
    <row r="13" spans="1:25" x14ac:dyDescent="0.3">
      <c r="A13" s="2">
        <v>2008</v>
      </c>
      <c r="B13" s="2"/>
      <c r="C13" s="9">
        <v>73</v>
      </c>
      <c r="D13" s="9">
        <v>40</v>
      </c>
      <c r="E13" s="9">
        <f t="shared" si="1"/>
        <v>113</v>
      </c>
      <c r="F13" s="2"/>
      <c r="G13" s="6">
        <v>44</v>
      </c>
      <c r="H13" s="6">
        <v>14</v>
      </c>
      <c r="I13" s="2">
        <f t="shared" si="2"/>
        <v>58</v>
      </c>
      <c r="J13" s="6"/>
      <c r="K13" s="6" t="s">
        <v>10</v>
      </c>
      <c r="L13" s="6" t="s">
        <v>10</v>
      </c>
      <c r="M13" s="6" t="s">
        <v>10</v>
      </c>
      <c r="N13" s="2"/>
      <c r="O13" s="10">
        <v>6.4</v>
      </c>
      <c r="P13" s="10">
        <v>1.9</v>
      </c>
      <c r="Q13" s="10">
        <v>3.4</v>
      </c>
      <c r="R13" s="10"/>
      <c r="S13" s="11">
        <v>3.7</v>
      </c>
      <c r="T13" s="11">
        <v>0.7</v>
      </c>
      <c r="U13" s="11">
        <v>1.8</v>
      </c>
      <c r="V13" s="6"/>
      <c r="W13" s="6" t="s">
        <v>10</v>
      </c>
      <c r="X13" s="6" t="s">
        <v>10</v>
      </c>
      <c r="Y13" s="6" t="s">
        <v>10</v>
      </c>
    </row>
    <row r="14" spans="1:25" ht="15" thickBot="1" x14ac:dyDescent="0.35">
      <c r="A14" s="2">
        <v>2009</v>
      </c>
      <c r="B14" s="2"/>
      <c r="C14" s="9">
        <v>41</v>
      </c>
      <c r="D14" s="9">
        <v>37</v>
      </c>
      <c r="E14" s="9">
        <f t="shared" si="1"/>
        <v>78</v>
      </c>
      <c r="F14" s="2"/>
      <c r="G14" s="6" t="s">
        <v>10</v>
      </c>
      <c r="H14" s="6" t="s">
        <v>10</v>
      </c>
      <c r="I14" s="6" t="s">
        <v>10</v>
      </c>
      <c r="J14" s="6"/>
      <c r="K14" s="6" t="s">
        <v>10</v>
      </c>
      <c r="L14" s="6" t="s">
        <v>10</v>
      </c>
      <c r="M14" s="6" t="s">
        <v>10</v>
      </c>
      <c r="N14" s="2"/>
      <c r="O14" s="10">
        <v>4.0999999999999996</v>
      </c>
      <c r="P14" s="10">
        <v>1.9</v>
      </c>
      <c r="Q14" s="10">
        <v>2.7</v>
      </c>
      <c r="R14" s="2"/>
      <c r="S14" s="6" t="s">
        <v>10</v>
      </c>
      <c r="T14" s="6" t="s">
        <v>10</v>
      </c>
      <c r="U14" s="6" t="s">
        <v>10</v>
      </c>
      <c r="V14" s="6"/>
      <c r="W14" s="6" t="s">
        <v>10</v>
      </c>
      <c r="X14" s="6" t="s">
        <v>10</v>
      </c>
      <c r="Y14" s="6" t="s">
        <v>10</v>
      </c>
    </row>
    <row r="15" spans="1:25" ht="15" thickBot="1" x14ac:dyDescent="0.35">
      <c r="A15" s="1" t="s">
        <v>11</v>
      </c>
      <c r="B15" s="1"/>
      <c r="C15" s="1">
        <f>SUM(C6:C14)</f>
        <v>531</v>
      </c>
      <c r="D15" s="4">
        <f t="shared" ref="D15:E15" si="3">SUM(D6:D14)</f>
        <v>259</v>
      </c>
      <c r="E15" s="4">
        <f t="shared" si="3"/>
        <v>790</v>
      </c>
      <c r="F15" s="1"/>
      <c r="G15" s="4">
        <f t="shared" ref="G15:I15" si="4">SUM(G6:G14)</f>
        <v>422</v>
      </c>
      <c r="H15" s="4">
        <f t="shared" si="4"/>
        <v>157</v>
      </c>
      <c r="I15" s="4">
        <f t="shared" si="4"/>
        <v>579</v>
      </c>
      <c r="J15" s="1"/>
      <c r="K15" s="4">
        <f t="shared" ref="K15:M15" si="5">SUM(K6:K14)</f>
        <v>308</v>
      </c>
      <c r="L15" s="4">
        <f t="shared" si="5"/>
        <v>73</v>
      </c>
      <c r="M15" s="4">
        <f t="shared" si="5"/>
        <v>381</v>
      </c>
      <c r="N15" s="1"/>
      <c r="O15" s="1">
        <v>3.2</v>
      </c>
      <c r="P15" s="1">
        <v>1.5</v>
      </c>
      <c r="Q15" s="1">
        <v>2.2999999999999998</v>
      </c>
      <c r="R15" s="1"/>
      <c r="S15" s="1">
        <v>2.9</v>
      </c>
      <c r="T15" s="1">
        <v>1.1000000000000001</v>
      </c>
      <c r="U15" s="12">
        <v>2</v>
      </c>
      <c r="V15" s="1"/>
      <c r="W15" s="1">
        <v>2.7</v>
      </c>
      <c r="X15" s="1">
        <v>0.7</v>
      </c>
      <c r="Y15" s="1">
        <v>1.7</v>
      </c>
    </row>
    <row r="17" spans="1:19" x14ac:dyDescent="0.3">
      <c r="A17" s="7" t="s">
        <v>13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ht="23.4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ht="100.2" customHeight="1" x14ac:dyDescent="0.3">
      <c r="A19" s="13" t="s">
        <v>14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</sheetData>
  <mergeCells count="10">
    <mergeCell ref="A19:S19"/>
    <mergeCell ref="A17:S18"/>
    <mergeCell ref="C3:M3"/>
    <mergeCell ref="O3:Y3"/>
    <mergeCell ref="C4:E4"/>
    <mergeCell ref="G4:I4"/>
    <mergeCell ref="K4:M4"/>
    <mergeCell ref="O4:Q4"/>
    <mergeCell ref="S4:U4"/>
    <mergeCell ref="W4:Y4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</dc:creator>
  <cp:lastModifiedBy>Fay</cp:lastModifiedBy>
  <dcterms:created xsi:type="dcterms:W3CDTF">2012-10-03T14:34:36Z</dcterms:created>
  <dcterms:modified xsi:type="dcterms:W3CDTF">2013-01-08T15:40:35Z</dcterms:modified>
</cp:coreProperties>
</file>