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C:\andrew\knossos\funding bids\ba\fell\"/>
    </mc:Choice>
  </mc:AlternateContent>
  <xr:revisionPtr revIDLastSave="0" documentId="13_ncr:1_{A9252BA8-CE45-46D5-8A92-FF9AB8594E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2" i="1"/>
</calcChain>
</file>

<file path=xl/sharedStrings.xml><?xml version="1.0" encoding="utf-8"?>
<sst xmlns="http://schemas.openxmlformats.org/spreadsheetml/2006/main" count="683" uniqueCount="300">
  <si>
    <t>Image</t>
  </si>
  <si>
    <t>Object Number</t>
  </si>
  <si>
    <t>Title</t>
  </si>
  <si>
    <t>Dating</t>
  </si>
  <si>
    <t>Object Name</t>
  </si>
  <si>
    <t>ID</t>
  </si>
  <si>
    <t>GB/1648/AJE/1/2/2/3/30</t>
  </si>
  <si>
    <t>Diary Page 37 of the 1902 excavation of the Palace of Minos at Knossos by Sir Arthur Evans (preferred (descriptive))</t>
  </si>
  <si>
    <t>circa 1902</t>
  </si>
  <si>
    <t>notebook</t>
  </si>
  <si>
    <t>916941</t>
  </si>
  <si>
    <t>GB/1648/AJE/1/2/3/6/13</t>
  </si>
  <si>
    <t>Daybook Vol. 1 Page 11 of the 1902 excavation of the Palace of Minos at Knossos by Duncan Mackenzie (preferred (descriptive))</t>
  </si>
  <si>
    <t>920168</t>
  </si>
  <si>
    <t>GB/1648/AJE/1/2/3/6/14</t>
  </si>
  <si>
    <t>Daybook Vol. 1 Page 12 of the 1902 excavation of the Palace of Minos at Knossos by Duncan Mackenzie (preferred (descriptive))</t>
  </si>
  <si>
    <t>920169</t>
  </si>
  <si>
    <t>GB/1648/AJE/1/2/3/6/22</t>
  </si>
  <si>
    <t>Daybook Vol. 1 Page 20 of the 1902 excavation of the Palace of Minos at Knossos by Duncan Mackenzie (preferred (descriptive))</t>
  </si>
  <si>
    <t>920177</t>
  </si>
  <si>
    <t>GB/1648/AJE/1/2/3/6/24</t>
  </si>
  <si>
    <t>Daybook Vol. 1 Page 22 of the 1902 excavation of the Palace of Minos at Knossos by Duncan Mackenzie (preferred (descriptive))</t>
  </si>
  <si>
    <t>920179</t>
  </si>
  <si>
    <t>GB/1648/AJE/1/2/3/6/26</t>
  </si>
  <si>
    <t>Daybook Vol. 1 Page 24 of the 1902 excavation of the Palace of Minos at Knossos by Duncan Mackenzie (preferred (descriptive))</t>
  </si>
  <si>
    <t>920181</t>
  </si>
  <si>
    <t>GB/1648/AJE/1/2/3/6/28</t>
  </si>
  <si>
    <t>Daybook Vol. 1 Page 26 of the 1902 excavation of the Palace of Minos at Knossos by Duncan Mackenzie (preferred (descriptive))</t>
  </si>
  <si>
    <t>920183</t>
  </si>
  <si>
    <t>GB/1648/AJE/1/2/3/6/29</t>
  </si>
  <si>
    <t>Daybook Vol. 1 Page 27 of the 1902 excavation of the Palace of Minos at Knossos by Duncan Mackenzie (preferred (descriptive))</t>
  </si>
  <si>
    <t>920184</t>
  </si>
  <si>
    <t>GB/1648/AJE/1/2/3/6/31</t>
  </si>
  <si>
    <t>Daybook Vol. 1 Page 29 of the 1902 excavation of the Palace of Minos at Knossos by Duncan Mackenzie (preferred (descriptive))</t>
  </si>
  <si>
    <t>1902</t>
  </si>
  <si>
    <t>920186</t>
  </si>
  <si>
    <t>GB/1648/AJE/3/1/5/16</t>
  </si>
  <si>
    <t>Photographic Albums of Sir Arthur Evans Volume 3 Page 11, Queen's Megaron (preferred (descriptive))</t>
  </si>
  <si>
    <t>1930 - 1970</t>
  </si>
  <si>
    <t>album</t>
  </si>
  <si>
    <t>1120816</t>
  </si>
  <si>
    <t>GB/1648/AJE/3/1/5/17</t>
  </si>
  <si>
    <t>Photographic Albums of Sir Arthur Evans Volume 3 Page 12, Queen's Megaron Bathroom (preferred (descriptive))</t>
  </si>
  <si>
    <t>964099</t>
  </si>
  <si>
    <t>GB/1648/AJE/3/1/5/17/1</t>
  </si>
  <si>
    <t>Photograph of the Queen’s Megaron Bathroom of the Palace at Knossos (preferred (descriptive))</t>
  </si>
  <si>
    <t>photograph</t>
  </si>
  <si>
    <t>962911</t>
  </si>
  <si>
    <t>GB/1648/AJE/3/1/5/18</t>
  </si>
  <si>
    <t>Photographic Albums of Sir Arthur Evans Volume 3 Page 13, Queen's Megaron and Bathroom (preferred (descriptive))</t>
  </si>
  <si>
    <t>1120817</t>
  </si>
  <si>
    <t>GB/1648/AJE/3/1/5/19</t>
  </si>
  <si>
    <t>Photographic Albums of Sir Arthur Evans Volume 3 Page 14, Queen's Megaron and Bathroom (preferred (descriptive))</t>
  </si>
  <si>
    <t>1120818</t>
  </si>
  <si>
    <t>GB/1648/AJE/3/1/5/20</t>
  </si>
  <si>
    <t>Photographic Albums of Sir Arthur Evans Volume 3 Page 15, Queen's Megaron (preferred (descriptive))</t>
  </si>
  <si>
    <t>1120819</t>
  </si>
  <si>
    <t>GB/1648/AJE/3/1/5/21</t>
  </si>
  <si>
    <t>Photographic Albums of Sir Arthur Evans Volume 3 Page 16, Queen's Megaron (preferred (descriptive))</t>
  </si>
  <si>
    <t>1120820</t>
  </si>
  <si>
    <t>GB/1648/AJE/3/1/5/23</t>
  </si>
  <si>
    <t>Photographic Albums of Sir Arthur Evans Volume 3 Page 18, Queen's Megaron (preferred (descriptive))</t>
  </si>
  <si>
    <t>1120822</t>
  </si>
  <si>
    <t>GB/1648/AJE/3/1/5/24</t>
  </si>
  <si>
    <t>Photographic Albums of Sir Arthur Evans Volume 3 Page 19, Queen’s Megaron (preferred (descriptive))</t>
  </si>
  <si>
    <t>897261</t>
  </si>
  <si>
    <t>GB/1648/AJE/3/1/5/25</t>
  </si>
  <si>
    <t>Photographic Albums of Sir Arthur Evans Volume 3 Page 20, Queen's Megaron Bathroom (preferred (descriptive))</t>
  </si>
  <si>
    <t>1120823</t>
  </si>
  <si>
    <t>GB/1648/AJE/3/1/5/26</t>
  </si>
  <si>
    <t>Photographic Albums of Sir Arthur Evans Volume 3 Page 21, Queen's Megaron (preferred (descriptive))</t>
  </si>
  <si>
    <t>897276</t>
  </si>
  <si>
    <t>GB/1648/AJE/3/1/5/27</t>
  </si>
  <si>
    <t>Photographic Albums of Sir Arthur Evans Volume 3 Page 22, Queen’s Megaron (preferred (descriptive))</t>
  </si>
  <si>
    <t>897277</t>
  </si>
  <si>
    <t>GB/1648/AJE/3/1/5/28</t>
  </si>
  <si>
    <t>Photographic Albums of Sir Arthur Evans Volume 3 Page 23, Queen's Megaron (preferred (descriptive))</t>
  </si>
  <si>
    <t>897278</t>
  </si>
  <si>
    <t>GB/1648/AJE/3/1/5/29</t>
  </si>
  <si>
    <t>Photographic Albums of Sir Arthur Evans Volume 3 Page 24, Queen's Megaron (preferred (descriptive))</t>
  </si>
  <si>
    <t>897280</t>
  </si>
  <si>
    <t>GB/1648/AJE/3/1/5/30</t>
  </si>
  <si>
    <t>Photographic Albums of Sir Arthur Evans Volume 3 Page 25, Queen's Megaron (preferred (descriptive))</t>
  </si>
  <si>
    <t>897281</t>
  </si>
  <si>
    <t>GB/1648/AJE/3/1/5/31</t>
  </si>
  <si>
    <t>Photographic Albums of Sir Arthur Evans Volume 3 Page 26, Queen's Megaron (preferred (descriptive))</t>
  </si>
  <si>
    <t>1120824</t>
  </si>
  <si>
    <t>GB/1648/AJE/3/1/5/32</t>
  </si>
  <si>
    <t>Photographic Albums of Sir Arthur Evans Volume 3 Page 26A, Queen's Megaron (preferred (descriptive))</t>
  </si>
  <si>
    <t>897282</t>
  </si>
  <si>
    <t>GB/1648/AJE/3/1/5/33</t>
  </si>
  <si>
    <t>Photographic Albums of Sir Arthur Evans Volume 3 Page 27, Queen’s Megaron Bathroom (preferred (descriptive))</t>
  </si>
  <si>
    <t>897283</t>
  </si>
  <si>
    <t>GB/1648/AJE/3/1/5/34</t>
  </si>
  <si>
    <t>Photographic Albums of Sir Arthur Evans Volume 3 Page 28, Queen's Megaron (preferred (descriptive))</t>
  </si>
  <si>
    <t>1120825</t>
  </si>
  <si>
    <t>GB/1648/AJE/3/1/5/35</t>
  </si>
  <si>
    <t>Photographic Albums of Sir Arthur Evans Volume 3 Page 29, Queen's Megaron and Bathroom (preferred (descriptive))</t>
  </si>
  <si>
    <t>1120826</t>
  </si>
  <si>
    <t>GB/1648/AJE/3/1/5/36</t>
  </si>
  <si>
    <t>Photographic Albums of Sir Arthur Evans Volume 3 Page 29A, Queen's Megaron (preferred (descriptive))</t>
  </si>
  <si>
    <t>1120827</t>
  </si>
  <si>
    <t>GB/1648/AJE/3/1/5/37</t>
  </si>
  <si>
    <t>Photographic Albums of Sir Arthur Evans Volume 3 Page 30, Queen's Megaron and House of Chancel Screen (preferred (descriptive))</t>
  </si>
  <si>
    <t>1120828</t>
  </si>
  <si>
    <t>GB/1648/AJE/3/1/5/39</t>
  </si>
  <si>
    <t>Photographic Albums of Sir Arthur Evans Volume 3 Page 32, Queen's Megaron (preferred (descriptive))</t>
  </si>
  <si>
    <t>1120829</t>
  </si>
  <si>
    <t>GB/1648/AJE/3/1/5/46</t>
  </si>
  <si>
    <t>Photographic Albums of Sir Arthur Evans Volume 3 Page 37, Queen's Megaron (preferred (descriptive))</t>
  </si>
  <si>
    <t>1120835</t>
  </si>
  <si>
    <t>GB/1648/AJE/3/1/5/47</t>
  </si>
  <si>
    <t>Photographic Albums of Sir Arthur Evans Volume 3 Page 38, Queen's Megaron Light Well &amp; Dog's Leg Corridor (preferred (descriptive))</t>
  </si>
  <si>
    <t>1120836</t>
  </si>
  <si>
    <t>GB/1648/AJE/3/1/20/47</t>
  </si>
  <si>
    <t>Photographic Albums of Sir Arthur Evans Volume 19 Page 49, Dancing Girl Fresco (preferred (descriptive))</t>
  </si>
  <si>
    <t>917884</t>
  </si>
  <si>
    <t>GB/1648/AJE/3/1/20/80</t>
  </si>
  <si>
    <t>Photographic Albums of Sir Arthur Evans Volume 19 Page 87, Knossos Dolphin Fresco (preferred (descriptive))</t>
  </si>
  <si>
    <t>918848</t>
  </si>
  <si>
    <t>GB/1648/AJE/3/1/21/5</t>
  </si>
  <si>
    <t>Photographic Albums of Sir Arthur Evans Volume 20 Page 9, Throne Room and Queen’s Megaron paintings (preferred (descriptive))</t>
  </si>
  <si>
    <t>918861</t>
  </si>
  <si>
    <t>GB/1648/AJE/4/1/20/1/1</t>
  </si>
  <si>
    <t>Drawing of the Dolphin Fresco from the Queen's Megaron in the Palace at Knossos (preferred (descriptive))</t>
  </si>
  <si>
    <t>1st half of the 20th century</t>
  </si>
  <si>
    <t>drawing</t>
  </si>
  <si>
    <t>1037802</t>
  </si>
  <si>
    <t>GB/1648/AJE/4/1/20/1/2</t>
  </si>
  <si>
    <t>Painting of the Dolphin Fresco from the Queen's Megaron in the Palace at Knossos (preferred (descriptive))</t>
  </si>
  <si>
    <t>1900 - 1905</t>
  </si>
  <si>
    <t>painting</t>
  </si>
  <si>
    <t>1037803</t>
  </si>
  <si>
    <t>GB/1648/AJE/4/1/20/1/3</t>
  </si>
  <si>
    <t>1037804</t>
  </si>
  <si>
    <t>GB/1648/AJE/4/1/20/2/1</t>
  </si>
  <si>
    <t>Painting of the Dancing Girl Fresco from the Queen's Megaron in the Palace at Knossos (preferred (descriptive))</t>
  </si>
  <si>
    <t>1037805</t>
  </si>
  <si>
    <t>GB/1648/AJE/4/1/20/3/1</t>
  </si>
  <si>
    <t>Drawing of a painted relief of a papyrus flower from the Queen's Megaron South Light Area of the Palace of Minos at Knossos (preferred (descriptive))</t>
  </si>
  <si>
    <t>circa 1930</t>
  </si>
  <si>
    <t>collage</t>
  </si>
  <si>
    <t>836513</t>
  </si>
  <si>
    <t>GB/1648/AJE/4/1/20/3/2</t>
  </si>
  <si>
    <t>Drawing of the Papyrus Flower Fresco from the Queen's Megaron in the Palace at Knossos (preferred (descriptive))</t>
  </si>
  <si>
    <t>1037806</t>
  </si>
  <si>
    <t>GB/1648/AJE/4/1/20/3/3</t>
  </si>
  <si>
    <t>1037807</t>
  </si>
  <si>
    <t>GB/1648/AJE/4/1/21/1/1</t>
  </si>
  <si>
    <t>Drawing of a Frieze Fresco from the Queen's Megaron in the Palace at Knossos (preferred (descriptive))</t>
  </si>
  <si>
    <t>1037808</t>
  </si>
  <si>
    <t>GB/1648/AJE/4/1/21/1/2</t>
  </si>
  <si>
    <t>Painting of the Frieze Fresco from the Queen's Megaron Bathroom in the Palace at Knossos (preferred (descriptive))</t>
  </si>
  <si>
    <t>1037809</t>
  </si>
  <si>
    <t>GB/1648/AJE/4/1/21/1/3</t>
  </si>
  <si>
    <t>Drawing of the Frieze Fresco from the Queen's Megaron Bathroom in the Palace at Knossos (preferred (descriptive))</t>
  </si>
  <si>
    <t>1037810</t>
  </si>
  <si>
    <t>GB/1648/AJE/4/1/33/2/1</t>
  </si>
  <si>
    <t>Drawing of the Man’s Head in the Cupbearer Fresco from the South-West Corner and a Woman’s Head in the Dancing Girl Fresco from the Queen’s Megaron of the Palace at Knossos (preferred (descriptive))</t>
  </si>
  <si>
    <t>1037985</t>
  </si>
  <si>
    <t>GB/1648/AJE/4/2/1/1/1</t>
  </si>
  <si>
    <t>Prints of a Ground Plan of the Palace at Knossos (preferred (descriptive))</t>
  </si>
  <si>
    <t>circa 1903</t>
  </si>
  <si>
    <t>plan</t>
  </si>
  <si>
    <t>900501</t>
  </si>
  <si>
    <t>GB/1648/AJE/4/2/1/1/2</t>
  </si>
  <si>
    <t>Print of a Ground Plan of the Palace at Knossos (preferred (descriptive))</t>
  </si>
  <si>
    <t>1903</t>
  </si>
  <si>
    <t>1041821</t>
  </si>
  <si>
    <t>GB/1648/AJE/4/2/1/1/3</t>
  </si>
  <si>
    <t>Print of a ‘Sketch’ Ground Plan of the Palace at Knossos (preferred (descriptive))</t>
  </si>
  <si>
    <t>1041822</t>
  </si>
  <si>
    <t>GB/1648/AJE/4/2/1/1/4</t>
  </si>
  <si>
    <t>1041827</t>
  </si>
  <si>
    <t>GB/1648/AJE/4/2/1/1/5</t>
  </si>
  <si>
    <t>1041829</t>
  </si>
  <si>
    <t>GB/1648/AJE/4/2/1/1/8</t>
  </si>
  <si>
    <t>Print of a Ground Plan of the East Wing of the Palace at Knossos (preferred (descriptive))</t>
  </si>
  <si>
    <t>early 20th century (1901 - 1930)</t>
  </si>
  <si>
    <t>923827</t>
  </si>
  <si>
    <t>GB/1648/AJE/4/2/1/1/14</t>
  </si>
  <si>
    <t>circa 1902 - 1903</t>
  </si>
  <si>
    <t>1041868</t>
  </si>
  <si>
    <t>GB/1648/AJE/4/2/1/1/15</t>
  </si>
  <si>
    <t>1041869</t>
  </si>
  <si>
    <t>GB/1648/AJE/4/2/1/1/16</t>
  </si>
  <si>
    <t>1041870</t>
  </si>
  <si>
    <t>GB/1648/AJE/4/2/1/1/17</t>
  </si>
  <si>
    <t>1041873</t>
  </si>
  <si>
    <t>GB/1648/AJE/4/2/3/2/3</t>
  </si>
  <si>
    <t>Drawing of a Plan of the Domestic Quarter in the Palace at Knossos (preferred (descriptive))</t>
  </si>
  <si>
    <t>architectural drawing</t>
  </si>
  <si>
    <t>1088785</t>
  </si>
  <si>
    <t>GB/1648/AJE/4/2/3/4/1</t>
  </si>
  <si>
    <t>Print of a Plan of the Domestic Quarter in the Palace at Knossos (preferred (descriptive))</t>
  </si>
  <si>
    <t>circa 1910</t>
  </si>
  <si>
    <t>plan; print</t>
  </si>
  <si>
    <t>950323</t>
  </si>
  <si>
    <t>GB/1648/AJE/4/2/3/4/2</t>
  </si>
  <si>
    <t>08/1910</t>
  </si>
  <si>
    <t>1067801</t>
  </si>
  <si>
    <t>GB/1648/AJE/4/2/3/4/3</t>
  </si>
  <si>
    <t>1067797</t>
  </si>
  <si>
    <t>GB/1648/AJE/4/2/3/4/4</t>
  </si>
  <si>
    <t>1067795</t>
  </si>
  <si>
    <t>GB/1648/AJE/4/2/3/4/5</t>
  </si>
  <si>
    <t>1067794</t>
  </si>
  <si>
    <t>GB/1648/AJE/4/2/3/4/6</t>
  </si>
  <si>
    <t>1067792</t>
  </si>
  <si>
    <t>GB/1648/AJE/4/2/3/4/7</t>
  </si>
  <si>
    <t>1067791</t>
  </si>
  <si>
    <t>GB/1648/AJE/4/2/3/4/8</t>
  </si>
  <si>
    <t>1910</t>
  </si>
  <si>
    <t>1067790</t>
  </si>
  <si>
    <t>GB/1648/AJE/4/2/3/4/11</t>
  </si>
  <si>
    <t>07/1908</t>
  </si>
  <si>
    <t>1067787</t>
  </si>
  <si>
    <t>GB/1648/AJE/4/2/3/4/13</t>
  </si>
  <si>
    <t>1067785</t>
  </si>
  <si>
    <t>GB/1648/AJE/4/2/3/4/18</t>
  </si>
  <si>
    <t>circa 1900 - 1905</t>
  </si>
  <si>
    <t>1067779</t>
  </si>
  <si>
    <t>GB/1648/AJE/4/2/3/4/21</t>
  </si>
  <si>
    <t>1066791</t>
  </si>
  <si>
    <t>GB/1648/AJE/4/2/3/4/22</t>
  </si>
  <si>
    <t>1901</t>
  </si>
  <si>
    <t>1066790</t>
  </si>
  <si>
    <t>GB/1648/AJE/4/2/3/4/23</t>
  </si>
  <si>
    <t>1066789</t>
  </si>
  <si>
    <t>GB/1648/AJE/4/2/3/4/24</t>
  </si>
  <si>
    <t>1066788</t>
  </si>
  <si>
    <t>GB/1648/AJE/4/2/3/6/1</t>
  </si>
  <si>
    <t>Drawing reconstructing the Queen's Megaron of the Palace of Minos at Knossos (preferred (descriptive))</t>
  </si>
  <si>
    <t>950326</t>
  </si>
  <si>
    <t>GB/1648/AJE/4/2/3/6/2</t>
  </si>
  <si>
    <t>Painting reconstruction of the Queen's Megaron from the Palace at Knossos (preferred (descriptive))</t>
  </si>
  <si>
    <t>745520</t>
  </si>
  <si>
    <t>GB/1648/AJE/4/2/3/6/3</t>
  </si>
  <si>
    <t>Drawing reconstruction of the Queen's Megaron Bathroom in the Palace at Knossos (preferred (descriptive))</t>
  </si>
  <si>
    <t>1900 - 1930</t>
  </si>
  <si>
    <t>1065788</t>
  </si>
  <si>
    <t>GB/1648/AJE/4/2/3/6/4</t>
  </si>
  <si>
    <t>Drawing of a Plan of the Queen's Megaron in the Palace at Knossos (preferred (descriptive))</t>
  </si>
  <si>
    <t>1065787</t>
  </si>
  <si>
    <t>GB/1648/AJE/4/2/3/6/5</t>
  </si>
  <si>
    <t>Drawing of a Plan and Sections of the Queen's Megaron in the Palace at Knossos (preferred (descriptive))</t>
  </si>
  <si>
    <t>1065786</t>
  </si>
  <si>
    <t>GB/1648/AJE/4/2/3/6/6</t>
  </si>
  <si>
    <t>Drawing of Sections of the Queen's Megaron in the Palace at Knossos (preferred (descriptive))</t>
  </si>
  <si>
    <t>1065785</t>
  </si>
  <si>
    <t>GB/1648/AJE/4/2/3/6/7</t>
  </si>
  <si>
    <t>Drawing of the Queen's Megaron Bathroom in the Palace at Knossos (preferred (descriptive))</t>
  </si>
  <si>
    <t>1065784</t>
  </si>
  <si>
    <t>GB/1648/AJE/4/2/3/6/8</t>
  </si>
  <si>
    <t>Drawing of a Section of the Queen's Megaron in the Palace at Knossos (preferred (descriptive))</t>
  </si>
  <si>
    <t>1065783</t>
  </si>
  <si>
    <t>GB/1648/AJE/4/2/3/6/9</t>
  </si>
  <si>
    <t>Drawing of the Room of the Plaster Couch in the Queen's Megaron in the Palace at Knossos (preferred (descriptive))</t>
  </si>
  <si>
    <t>1065782</t>
  </si>
  <si>
    <t>GB/1648/AJE/4/2/3/6/10</t>
  </si>
  <si>
    <t>Drawing of Plans of the Queen's Megaron Bathroom in the Palace at Knossos (preferred (descriptive))</t>
  </si>
  <si>
    <t>1065781</t>
  </si>
  <si>
    <t>GB/1648/AJE/4/2/3/6/11</t>
  </si>
  <si>
    <t>Drawing of a Plan, Section and Elevation of the Queen's Megaron in the Palace at Knossos (preferred (descriptive))</t>
  </si>
  <si>
    <t>circa 1900 - 1902</t>
  </si>
  <si>
    <t>1065780</t>
  </si>
  <si>
    <t>GB/1648/AJE/4/2/3/6/12</t>
  </si>
  <si>
    <t>1065779</t>
  </si>
  <si>
    <t>GB/1648/AJE/4/2/3/6/13</t>
  </si>
  <si>
    <t>Drawing of a Plan and Elevation of the Queen's Megaron Bathroom in the Palace at Knossos (preferred (descriptive))</t>
  </si>
  <si>
    <t>1065778</t>
  </si>
  <si>
    <t>GB/1648/AJE/4/2/3/6/14</t>
  </si>
  <si>
    <t>1065777</t>
  </si>
  <si>
    <t>GB/1648/AJE/4/2/3/6/15</t>
  </si>
  <si>
    <t>1065776</t>
  </si>
  <si>
    <t>GB/1648/AJE/4/2/3/6/16</t>
  </si>
  <si>
    <t>1065775</t>
  </si>
  <si>
    <t>GB/1648/AJE/4/2/3/7/1</t>
  </si>
  <si>
    <t>Print of a Plan of the Drains in the Domestic Quarter of the Palace at Knossos (preferred (descriptive))</t>
  </si>
  <si>
    <t>08/1900</t>
  </si>
  <si>
    <t>1064779</t>
  </si>
  <si>
    <t>GB/1648/AJE/4/2/3/7/2</t>
  </si>
  <si>
    <t>1064778</t>
  </si>
  <si>
    <t>GB/1648/AJE/4/2/3/7/3</t>
  </si>
  <si>
    <t>1064777</t>
  </si>
  <si>
    <t>GB/1648/AJE/4/2/3/7/7</t>
  </si>
  <si>
    <t>Drawing of a Plan of the Drains in the Domestic Quarter of the Palace at Knossos (preferred (descriptive))</t>
  </si>
  <si>
    <t>1063804</t>
  </si>
  <si>
    <t>GB/1648/AJE/4/2/3/7/8</t>
  </si>
  <si>
    <t>Print of a Plan of the Drains in the Domestic Quarter and the North East Portico of the Palace at Knossos (preferred (descriptive))</t>
  </si>
  <si>
    <t>1063803</t>
  </si>
  <si>
    <t>GB/1648/AJE/4/2/3/7/16</t>
  </si>
  <si>
    <t>1063792</t>
  </si>
  <si>
    <t>Building</t>
  </si>
  <si>
    <t>Palace</t>
  </si>
  <si>
    <t>Space</t>
  </si>
  <si>
    <t>Queen's Megaron</t>
  </si>
  <si>
    <t>Latitude</t>
  </si>
  <si>
    <t>Longitude</t>
  </si>
  <si>
    <t>URL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</si>
</sst>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pn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47625</xdr:rowOff>
    </xdr:from>
    <xdr:to>
      <xdr:col>0</xdr:col>
      <xdr:colOff>1838325</xdr:colOff>
      <xdr:row>1</xdr:row>
      <xdr:rowOff>2714625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209550"/>
          <a:ext cx="17907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</xdr:row>
      <xdr:rowOff>47625</xdr:rowOff>
    </xdr:from>
    <xdr:to>
      <xdr:col>0</xdr:col>
      <xdr:colOff>2714625</xdr:colOff>
      <xdr:row>2</xdr:row>
      <xdr:rowOff>2162175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3067050"/>
          <a:ext cx="2667000" cy="21145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</xdr:row>
      <xdr:rowOff>47625</xdr:rowOff>
    </xdr:from>
    <xdr:to>
      <xdr:col>0</xdr:col>
      <xdr:colOff>2714625</xdr:colOff>
      <xdr:row>3</xdr:row>
      <xdr:rowOff>2171700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625" y="5924550"/>
          <a:ext cx="2667000" cy="21240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</xdr:row>
      <xdr:rowOff>47625</xdr:rowOff>
    </xdr:from>
    <xdr:to>
      <xdr:col>0</xdr:col>
      <xdr:colOff>2714625</xdr:colOff>
      <xdr:row>4</xdr:row>
      <xdr:rowOff>2133600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625" y="8782050"/>
          <a:ext cx="2667000" cy="20859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</xdr:row>
      <xdr:rowOff>47625</xdr:rowOff>
    </xdr:from>
    <xdr:to>
      <xdr:col>0</xdr:col>
      <xdr:colOff>2714625</xdr:colOff>
      <xdr:row>5</xdr:row>
      <xdr:rowOff>2095500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625" y="11639550"/>
          <a:ext cx="2667000" cy="20478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</xdr:row>
      <xdr:rowOff>47625</xdr:rowOff>
    </xdr:from>
    <xdr:to>
      <xdr:col>0</xdr:col>
      <xdr:colOff>2714625</xdr:colOff>
      <xdr:row>6</xdr:row>
      <xdr:rowOff>2105025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7625" y="14497050"/>
          <a:ext cx="2667000" cy="20574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</xdr:row>
      <xdr:rowOff>47625</xdr:rowOff>
    </xdr:from>
    <xdr:to>
      <xdr:col>0</xdr:col>
      <xdr:colOff>2714625</xdr:colOff>
      <xdr:row>7</xdr:row>
      <xdr:rowOff>2105025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7625" y="17354550"/>
          <a:ext cx="2667000" cy="20574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</xdr:row>
      <xdr:rowOff>47625</xdr:rowOff>
    </xdr:from>
    <xdr:to>
      <xdr:col>0</xdr:col>
      <xdr:colOff>2714625</xdr:colOff>
      <xdr:row>8</xdr:row>
      <xdr:rowOff>2124075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7625" y="20212050"/>
          <a:ext cx="2667000" cy="20764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</xdr:row>
      <xdr:rowOff>47625</xdr:rowOff>
    </xdr:from>
    <xdr:to>
      <xdr:col>0</xdr:col>
      <xdr:colOff>2714625</xdr:colOff>
      <xdr:row>9</xdr:row>
      <xdr:rowOff>2105025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7625" y="23069550"/>
          <a:ext cx="2667000" cy="20574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10</xdr:row>
      <xdr:rowOff>47625</xdr:rowOff>
    </xdr:from>
    <xdr:to>
      <xdr:col>0</xdr:col>
      <xdr:colOff>2714625</xdr:colOff>
      <xdr:row>10</xdr:row>
      <xdr:rowOff>2714625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259270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11</xdr:row>
      <xdr:rowOff>47625</xdr:rowOff>
    </xdr:from>
    <xdr:to>
      <xdr:col>0</xdr:col>
      <xdr:colOff>2714625</xdr:colOff>
      <xdr:row>11</xdr:row>
      <xdr:rowOff>2095500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7625" y="28784550"/>
          <a:ext cx="2667000" cy="20478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12</xdr:row>
      <xdr:rowOff>47625</xdr:rowOff>
    </xdr:from>
    <xdr:to>
      <xdr:col>0</xdr:col>
      <xdr:colOff>2714625</xdr:colOff>
      <xdr:row>12</xdr:row>
      <xdr:rowOff>2095500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7625" y="31642050"/>
          <a:ext cx="2667000" cy="20478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13</xdr:row>
      <xdr:rowOff>47625</xdr:rowOff>
    </xdr:from>
    <xdr:to>
      <xdr:col>0</xdr:col>
      <xdr:colOff>2714625</xdr:colOff>
      <xdr:row>13</xdr:row>
      <xdr:rowOff>2714625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34499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14</xdr:row>
      <xdr:rowOff>47625</xdr:rowOff>
    </xdr:from>
    <xdr:to>
      <xdr:col>0</xdr:col>
      <xdr:colOff>2714625</xdr:colOff>
      <xdr:row>14</xdr:row>
      <xdr:rowOff>2714625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373570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15</xdr:row>
      <xdr:rowOff>47625</xdr:rowOff>
    </xdr:from>
    <xdr:to>
      <xdr:col>0</xdr:col>
      <xdr:colOff>2714625</xdr:colOff>
      <xdr:row>15</xdr:row>
      <xdr:rowOff>2714625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40214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16</xdr:row>
      <xdr:rowOff>47625</xdr:rowOff>
    </xdr:from>
    <xdr:to>
      <xdr:col>0</xdr:col>
      <xdr:colOff>2714625</xdr:colOff>
      <xdr:row>16</xdr:row>
      <xdr:rowOff>2714625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430720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17</xdr:row>
      <xdr:rowOff>47625</xdr:rowOff>
    </xdr:from>
    <xdr:to>
      <xdr:col>0</xdr:col>
      <xdr:colOff>2714625</xdr:colOff>
      <xdr:row>17</xdr:row>
      <xdr:rowOff>2714625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45929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</xdr:row>
      <xdr:rowOff>47625</xdr:rowOff>
    </xdr:from>
    <xdr:to>
      <xdr:col>0</xdr:col>
      <xdr:colOff>2714625</xdr:colOff>
      <xdr:row>18</xdr:row>
      <xdr:rowOff>2047875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7625" y="48787050"/>
          <a:ext cx="2667000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19</xdr:row>
      <xdr:rowOff>47625</xdr:rowOff>
    </xdr:from>
    <xdr:to>
      <xdr:col>0</xdr:col>
      <xdr:colOff>2714625</xdr:colOff>
      <xdr:row>19</xdr:row>
      <xdr:rowOff>2714625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51644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20</xdr:row>
      <xdr:rowOff>47625</xdr:rowOff>
    </xdr:from>
    <xdr:to>
      <xdr:col>0</xdr:col>
      <xdr:colOff>2714625</xdr:colOff>
      <xdr:row>20</xdr:row>
      <xdr:rowOff>2047875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7625" y="54502050"/>
          <a:ext cx="2667000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21</xdr:row>
      <xdr:rowOff>47625</xdr:rowOff>
    </xdr:from>
    <xdr:to>
      <xdr:col>0</xdr:col>
      <xdr:colOff>2714625</xdr:colOff>
      <xdr:row>21</xdr:row>
      <xdr:rowOff>2047875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7625" y="57359550"/>
          <a:ext cx="2667000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22</xdr:row>
      <xdr:rowOff>47625</xdr:rowOff>
    </xdr:from>
    <xdr:to>
      <xdr:col>0</xdr:col>
      <xdr:colOff>2714625</xdr:colOff>
      <xdr:row>22</xdr:row>
      <xdr:rowOff>2047875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7625" y="60217050"/>
          <a:ext cx="2667000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23</xdr:row>
      <xdr:rowOff>47625</xdr:rowOff>
    </xdr:from>
    <xdr:to>
      <xdr:col>0</xdr:col>
      <xdr:colOff>2714625</xdr:colOff>
      <xdr:row>23</xdr:row>
      <xdr:rowOff>2047875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7625" y="63074550"/>
          <a:ext cx="2667000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</xdr:row>
      <xdr:rowOff>47625</xdr:rowOff>
    </xdr:from>
    <xdr:to>
      <xdr:col>0</xdr:col>
      <xdr:colOff>2714625</xdr:colOff>
      <xdr:row>24</xdr:row>
      <xdr:rowOff>2047875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7625" y="65932050"/>
          <a:ext cx="2667000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25</xdr:row>
      <xdr:rowOff>47625</xdr:rowOff>
    </xdr:from>
    <xdr:to>
      <xdr:col>0</xdr:col>
      <xdr:colOff>2714625</xdr:colOff>
      <xdr:row>25</xdr:row>
      <xdr:rowOff>2714625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68789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26</xdr:row>
      <xdr:rowOff>47625</xdr:rowOff>
    </xdr:from>
    <xdr:to>
      <xdr:col>0</xdr:col>
      <xdr:colOff>2714625</xdr:colOff>
      <xdr:row>26</xdr:row>
      <xdr:rowOff>2047875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7625" y="71647050"/>
          <a:ext cx="2667000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27</xdr:row>
      <xdr:rowOff>47625</xdr:rowOff>
    </xdr:from>
    <xdr:to>
      <xdr:col>0</xdr:col>
      <xdr:colOff>2714625</xdr:colOff>
      <xdr:row>27</xdr:row>
      <xdr:rowOff>2047875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7625" y="74504550"/>
          <a:ext cx="2667000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28</xdr:row>
      <xdr:rowOff>47625</xdr:rowOff>
    </xdr:from>
    <xdr:to>
      <xdr:col>0</xdr:col>
      <xdr:colOff>2714625</xdr:colOff>
      <xdr:row>28</xdr:row>
      <xdr:rowOff>2714625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773620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29</xdr:row>
      <xdr:rowOff>47625</xdr:rowOff>
    </xdr:from>
    <xdr:to>
      <xdr:col>0</xdr:col>
      <xdr:colOff>2714625</xdr:colOff>
      <xdr:row>29</xdr:row>
      <xdr:rowOff>2714625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80219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30</xdr:row>
      <xdr:rowOff>47625</xdr:rowOff>
    </xdr:from>
    <xdr:to>
      <xdr:col>0</xdr:col>
      <xdr:colOff>2714625</xdr:colOff>
      <xdr:row>30</xdr:row>
      <xdr:rowOff>2714625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830770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31</xdr:row>
      <xdr:rowOff>47625</xdr:rowOff>
    </xdr:from>
    <xdr:to>
      <xdr:col>0</xdr:col>
      <xdr:colOff>2714625</xdr:colOff>
      <xdr:row>31</xdr:row>
      <xdr:rowOff>2714625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85934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</xdr:row>
      <xdr:rowOff>47625</xdr:rowOff>
    </xdr:from>
    <xdr:to>
      <xdr:col>0</xdr:col>
      <xdr:colOff>2714625</xdr:colOff>
      <xdr:row>32</xdr:row>
      <xdr:rowOff>2714625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887920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33</xdr:row>
      <xdr:rowOff>47625</xdr:rowOff>
    </xdr:from>
    <xdr:to>
      <xdr:col>0</xdr:col>
      <xdr:colOff>2714625</xdr:colOff>
      <xdr:row>33</xdr:row>
      <xdr:rowOff>2714625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91649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34</xdr:row>
      <xdr:rowOff>47625</xdr:rowOff>
    </xdr:from>
    <xdr:to>
      <xdr:col>0</xdr:col>
      <xdr:colOff>2714625</xdr:colOff>
      <xdr:row>34</xdr:row>
      <xdr:rowOff>2714625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945070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35</xdr:row>
      <xdr:rowOff>47625</xdr:rowOff>
    </xdr:from>
    <xdr:to>
      <xdr:col>0</xdr:col>
      <xdr:colOff>2714625</xdr:colOff>
      <xdr:row>35</xdr:row>
      <xdr:rowOff>2047875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7625" y="97364550"/>
          <a:ext cx="2667000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36</xdr:row>
      <xdr:rowOff>47625</xdr:rowOff>
    </xdr:from>
    <xdr:to>
      <xdr:col>0</xdr:col>
      <xdr:colOff>2714625</xdr:colOff>
      <xdr:row>36</xdr:row>
      <xdr:rowOff>2047875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7625" y="100222050"/>
          <a:ext cx="2667000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37</xdr:row>
      <xdr:rowOff>47625</xdr:rowOff>
    </xdr:from>
    <xdr:to>
      <xdr:col>0</xdr:col>
      <xdr:colOff>2714625</xdr:colOff>
      <xdr:row>37</xdr:row>
      <xdr:rowOff>2047875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7625" y="103079550"/>
          <a:ext cx="2667000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38</xdr:row>
      <xdr:rowOff>47625</xdr:rowOff>
    </xdr:from>
    <xdr:to>
      <xdr:col>0</xdr:col>
      <xdr:colOff>2714625</xdr:colOff>
      <xdr:row>38</xdr:row>
      <xdr:rowOff>2714625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1059370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39</xdr:row>
      <xdr:rowOff>47625</xdr:rowOff>
    </xdr:from>
    <xdr:to>
      <xdr:col>0</xdr:col>
      <xdr:colOff>2171700</xdr:colOff>
      <xdr:row>39</xdr:row>
      <xdr:rowOff>2714625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7625" y="108794550"/>
          <a:ext cx="212407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40</xdr:row>
      <xdr:rowOff>47625</xdr:rowOff>
    </xdr:from>
    <xdr:to>
      <xdr:col>0</xdr:col>
      <xdr:colOff>2714625</xdr:colOff>
      <xdr:row>40</xdr:row>
      <xdr:rowOff>1933575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7625" y="111652050"/>
          <a:ext cx="2667000" cy="18859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41</xdr:row>
      <xdr:rowOff>47625</xdr:rowOff>
    </xdr:from>
    <xdr:to>
      <xdr:col>0</xdr:col>
      <xdr:colOff>2714625</xdr:colOff>
      <xdr:row>41</xdr:row>
      <xdr:rowOff>2533650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7625" y="114509550"/>
          <a:ext cx="2667000" cy="24860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42</xdr:row>
      <xdr:rowOff>47625</xdr:rowOff>
    </xdr:from>
    <xdr:to>
      <xdr:col>0</xdr:col>
      <xdr:colOff>2343150</xdr:colOff>
      <xdr:row>42</xdr:row>
      <xdr:rowOff>2714625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7625" y="117367050"/>
          <a:ext cx="229552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43</xdr:row>
      <xdr:rowOff>47625</xdr:rowOff>
    </xdr:from>
    <xdr:to>
      <xdr:col>0</xdr:col>
      <xdr:colOff>2152650</xdr:colOff>
      <xdr:row>43</xdr:row>
      <xdr:rowOff>2714625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7625" y="120224550"/>
          <a:ext cx="210502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44</xdr:row>
      <xdr:rowOff>47625</xdr:rowOff>
    </xdr:from>
    <xdr:to>
      <xdr:col>0</xdr:col>
      <xdr:colOff>2714625</xdr:colOff>
      <xdr:row>44</xdr:row>
      <xdr:rowOff>2085975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7625" y="123082050"/>
          <a:ext cx="2667000" cy="20383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45</xdr:row>
      <xdr:rowOff>47625</xdr:rowOff>
    </xdr:from>
    <xdr:to>
      <xdr:col>0</xdr:col>
      <xdr:colOff>2714625</xdr:colOff>
      <xdr:row>45</xdr:row>
      <xdr:rowOff>1514475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47625" y="125939550"/>
          <a:ext cx="2667000" cy="14668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46</xdr:row>
      <xdr:rowOff>47625</xdr:rowOff>
    </xdr:from>
    <xdr:to>
      <xdr:col>0</xdr:col>
      <xdr:colOff>2714625</xdr:colOff>
      <xdr:row>46</xdr:row>
      <xdr:rowOff>2133600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7625" y="128797050"/>
          <a:ext cx="2667000" cy="20859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47</xdr:row>
      <xdr:rowOff>47625</xdr:rowOff>
    </xdr:from>
    <xdr:to>
      <xdr:col>0</xdr:col>
      <xdr:colOff>2714625</xdr:colOff>
      <xdr:row>47</xdr:row>
      <xdr:rowOff>2228850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7625" y="131654550"/>
          <a:ext cx="2667000" cy="21812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48</xdr:row>
      <xdr:rowOff>47625</xdr:rowOff>
    </xdr:from>
    <xdr:to>
      <xdr:col>0</xdr:col>
      <xdr:colOff>2714625</xdr:colOff>
      <xdr:row>48</xdr:row>
      <xdr:rowOff>2266950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47625" y="134512050"/>
          <a:ext cx="2667000" cy="22193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49</xdr:row>
      <xdr:rowOff>47625</xdr:rowOff>
    </xdr:from>
    <xdr:to>
      <xdr:col>0</xdr:col>
      <xdr:colOff>2047875</xdr:colOff>
      <xdr:row>49</xdr:row>
      <xdr:rowOff>2714625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47625" y="137369550"/>
          <a:ext cx="200025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50</xdr:row>
      <xdr:rowOff>47625</xdr:rowOff>
    </xdr:from>
    <xdr:to>
      <xdr:col>0</xdr:col>
      <xdr:colOff>2714625</xdr:colOff>
      <xdr:row>50</xdr:row>
      <xdr:rowOff>2714625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1402270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51</xdr:row>
      <xdr:rowOff>47625</xdr:rowOff>
    </xdr:from>
    <xdr:to>
      <xdr:col>0</xdr:col>
      <xdr:colOff>2181225</xdr:colOff>
      <xdr:row>51</xdr:row>
      <xdr:rowOff>2714625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47625" y="143084550"/>
          <a:ext cx="21336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52</xdr:row>
      <xdr:rowOff>47625</xdr:rowOff>
    </xdr:from>
    <xdr:to>
      <xdr:col>0</xdr:col>
      <xdr:colOff>2714625</xdr:colOff>
      <xdr:row>52</xdr:row>
      <xdr:rowOff>2076450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47625" y="145942050"/>
          <a:ext cx="2667000" cy="20288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53</xdr:row>
      <xdr:rowOff>47625</xdr:rowOff>
    </xdr:from>
    <xdr:to>
      <xdr:col>0</xdr:col>
      <xdr:colOff>2714625</xdr:colOff>
      <xdr:row>53</xdr:row>
      <xdr:rowOff>2714625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148799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54</xdr:row>
      <xdr:rowOff>47625</xdr:rowOff>
    </xdr:from>
    <xdr:to>
      <xdr:col>0</xdr:col>
      <xdr:colOff>1533525</xdr:colOff>
      <xdr:row>54</xdr:row>
      <xdr:rowOff>2714625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47625" y="151657050"/>
          <a:ext cx="14859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55</xdr:row>
      <xdr:rowOff>47625</xdr:rowOff>
    </xdr:from>
    <xdr:to>
      <xdr:col>0</xdr:col>
      <xdr:colOff>2371725</xdr:colOff>
      <xdr:row>55</xdr:row>
      <xdr:rowOff>2714625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47625" y="154514550"/>
          <a:ext cx="23241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56</xdr:row>
      <xdr:rowOff>47625</xdr:rowOff>
    </xdr:from>
    <xdr:to>
      <xdr:col>0</xdr:col>
      <xdr:colOff>2438400</xdr:colOff>
      <xdr:row>56</xdr:row>
      <xdr:rowOff>2714625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47625" y="157372050"/>
          <a:ext cx="239077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57</xdr:row>
      <xdr:rowOff>47625</xdr:rowOff>
    </xdr:from>
    <xdr:to>
      <xdr:col>0</xdr:col>
      <xdr:colOff>2247900</xdr:colOff>
      <xdr:row>57</xdr:row>
      <xdr:rowOff>2714625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47625" y="160229550"/>
          <a:ext cx="220027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58</xdr:row>
      <xdr:rowOff>47625</xdr:rowOff>
    </xdr:from>
    <xdr:to>
      <xdr:col>0</xdr:col>
      <xdr:colOff>2714625</xdr:colOff>
      <xdr:row>58</xdr:row>
      <xdr:rowOff>1676400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47625" y="163087050"/>
          <a:ext cx="2667000" cy="16287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59</xdr:row>
      <xdr:rowOff>47625</xdr:rowOff>
    </xdr:from>
    <xdr:to>
      <xdr:col>0</xdr:col>
      <xdr:colOff>2714625</xdr:colOff>
      <xdr:row>59</xdr:row>
      <xdr:rowOff>2714625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165944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60</xdr:row>
      <xdr:rowOff>47625</xdr:rowOff>
    </xdr:from>
    <xdr:to>
      <xdr:col>0</xdr:col>
      <xdr:colOff>2066925</xdr:colOff>
      <xdr:row>60</xdr:row>
      <xdr:rowOff>2714625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47625" y="168802050"/>
          <a:ext cx="20193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61</xdr:row>
      <xdr:rowOff>47625</xdr:rowOff>
    </xdr:from>
    <xdr:to>
      <xdr:col>0</xdr:col>
      <xdr:colOff>1981200</xdr:colOff>
      <xdr:row>61</xdr:row>
      <xdr:rowOff>2714625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47625" y="171659550"/>
          <a:ext cx="193357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62</xdr:row>
      <xdr:rowOff>47625</xdr:rowOff>
    </xdr:from>
    <xdr:to>
      <xdr:col>0</xdr:col>
      <xdr:colOff>2495550</xdr:colOff>
      <xdr:row>62</xdr:row>
      <xdr:rowOff>2714625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47625" y="174517050"/>
          <a:ext cx="244792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63</xdr:row>
      <xdr:rowOff>47625</xdr:rowOff>
    </xdr:from>
    <xdr:to>
      <xdr:col>0</xdr:col>
      <xdr:colOff>2143125</xdr:colOff>
      <xdr:row>63</xdr:row>
      <xdr:rowOff>2714625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47625" y="177374550"/>
          <a:ext cx="20955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64</xdr:row>
      <xdr:rowOff>47625</xdr:rowOff>
    </xdr:from>
    <xdr:to>
      <xdr:col>0</xdr:col>
      <xdr:colOff>2209800</xdr:colOff>
      <xdr:row>64</xdr:row>
      <xdr:rowOff>2714625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47625" y="180232050"/>
          <a:ext cx="216217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65</xdr:row>
      <xdr:rowOff>47625</xdr:rowOff>
    </xdr:from>
    <xdr:to>
      <xdr:col>0</xdr:col>
      <xdr:colOff>2714625</xdr:colOff>
      <xdr:row>65</xdr:row>
      <xdr:rowOff>2714625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183089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66</xdr:row>
      <xdr:rowOff>47625</xdr:rowOff>
    </xdr:from>
    <xdr:to>
      <xdr:col>0</xdr:col>
      <xdr:colOff>2171700</xdr:colOff>
      <xdr:row>66</xdr:row>
      <xdr:rowOff>2714625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47625" y="185947050"/>
          <a:ext cx="212407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67</xdr:row>
      <xdr:rowOff>47625</xdr:rowOff>
    </xdr:from>
    <xdr:to>
      <xdr:col>0</xdr:col>
      <xdr:colOff>2714625</xdr:colOff>
      <xdr:row>67</xdr:row>
      <xdr:rowOff>2714625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188804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68</xdr:row>
      <xdr:rowOff>47625</xdr:rowOff>
    </xdr:from>
    <xdr:to>
      <xdr:col>0</xdr:col>
      <xdr:colOff>2000250</xdr:colOff>
      <xdr:row>68</xdr:row>
      <xdr:rowOff>2714625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47625" y="191662050"/>
          <a:ext cx="195262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69</xdr:row>
      <xdr:rowOff>47625</xdr:rowOff>
    </xdr:from>
    <xdr:to>
      <xdr:col>0</xdr:col>
      <xdr:colOff>2000250</xdr:colOff>
      <xdr:row>69</xdr:row>
      <xdr:rowOff>2714625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47625" y="194519550"/>
          <a:ext cx="195262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70</xdr:row>
      <xdr:rowOff>47625</xdr:rowOff>
    </xdr:from>
    <xdr:to>
      <xdr:col>0</xdr:col>
      <xdr:colOff>2590800</xdr:colOff>
      <xdr:row>70</xdr:row>
      <xdr:rowOff>2714625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47625" y="197377050"/>
          <a:ext cx="254317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71</xdr:row>
      <xdr:rowOff>47625</xdr:rowOff>
    </xdr:from>
    <xdr:to>
      <xdr:col>0</xdr:col>
      <xdr:colOff>2219325</xdr:colOff>
      <xdr:row>71</xdr:row>
      <xdr:rowOff>2714625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47625" y="200234550"/>
          <a:ext cx="21717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72</xdr:row>
      <xdr:rowOff>47625</xdr:rowOff>
    </xdr:from>
    <xdr:to>
      <xdr:col>0</xdr:col>
      <xdr:colOff>2114550</xdr:colOff>
      <xdr:row>72</xdr:row>
      <xdr:rowOff>2714625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47625" y="203092050"/>
          <a:ext cx="206692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73</xdr:row>
      <xdr:rowOff>47625</xdr:rowOff>
    </xdr:from>
    <xdr:to>
      <xdr:col>0</xdr:col>
      <xdr:colOff>2714625</xdr:colOff>
      <xdr:row>73</xdr:row>
      <xdr:rowOff>1914525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47625" y="205949550"/>
          <a:ext cx="2667000" cy="18669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74</xdr:row>
      <xdr:rowOff>47625</xdr:rowOff>
    </xdr:from>
    <xdr:to>
      <xdr:col>0</xdr:col>
      <xdr:colOff>2714625</xdr:colOff>
      <xdr:row>74</xdr:row>
      <xdr:rowOff>2714625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2088070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75</xdr:row>
      <xdr:rowOff>47625</xdr:rowOff>
    </xdr:from>
    <xdr:to>
      <xdr:col>0</xdr:col>
      <xdr:colOff>2714625</xdr:colOff>
      <xdr:row>75</xdr:row>
      <xdr:rowOff>1771650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47625" y="211664550"/>
          <a:ext cx="2667000" cy="17240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76</xdr:row>
      <xdr:rowOff>47625</xdr:rowOff>
    </xdr:from>
    <xdr:to>
      <xdr:col>0</xdr:col>
      <xdr:colOff>2714625</xdr:colOff>
      <xdr:row>76</xdr:row>
      <xdr:rowOff>1885950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47625" y="214522050"/>
          <a:ext cx="2667000" cy="18383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77</xdr:row>
      <xdr:rowOff>47625</xdr:rowOff>
    </xdr:from>
    <xdr:to>
      <xdr:col>0</xdr:col>
      <xdr:colOff>2714625</xdr:colOff>
      <xdr:row>77</xdr:row>
      <xdr:rowOff>2571750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47625" y="217379550"/>
          <a:ext cx="2667000" cy="25241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78</xdr:row>
      <xdr:rowOff>47625</xdr:rowOff>
    </xdr:from>
    <xdr:to>
      <xdr:col>0</xdr:col>
      <xdr:colOff>2714625</xdr:colOff>
      <xdr:row>78</xdr:row>
      <xdr:rowOff>2000250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47625" y="220237050"/>
          <a:ext cx="2667000" cy="19526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79</xdr:row>
      <xdr:rowOff>47625</xdr:rowOff>
    </xdr:from>
    <xdr:to>
      <xdr:col>0</xdr:col>
      <xdr:colOff>2714625</xdr:colOff>
      <xdr:row>79</xdr:row>
      <xdr:rowOff>2028825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47625" y="223094550"/>
          <a:ext cx="2667000" cy="19812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80</xdr:row>
      <xdr:rowOff>47625</xdr:rowOff>
    </xdr:from>
    <xdr:to>
      <xdr:col>0</xdr:col>
      <xdr:colOff>2352675</xdr:colOff>
      <xdr:row>80</xdr:row>
      <xdr:rowOff>2714625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47625" y="225952050"/>
          <a:ext cx="230505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81</xdr:row>
      <xdr:rowOff>47625</xdr:rowOff>
    </xdr:from>
    <xdr:to>
      <xdr:col>0</xdr:col>
      <xdr:colOff>1762125</xdr:colOff>
      <xdr:row>81</xdr:row>
      <xdr:rowOff>2714625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47625" y="228809550"/>
          <a:ext cx="17145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82</xdr:row>
      <xdr:rowOff>47625</xdr:rowOff>
    </xdr:from>
    <xdr:to>
      <xdr:col>0</xdr:col>
      <xdr:colOff>2714625</xdr:colOff>
      <xdr:row>82</xdr:row>
      <xdr:rowOff>1162050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47625" y="231667050"/>
          <a:ext cx="2667000" cy="11144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83</xdr:row>
      <xdr:rowOff>47625</xdr:rowOff>
    </xdr:from>
    <xdr:to>
      <xdr:col>0</xdr:col>
      <xdr:colOff>2714625</xdr:colOff>
      <xdr:row>83</xdr:row>
      <xdr:rowOff>2352675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47625" y="234524550"/>
          <a:ext cx="2667000" cy="23050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84</xdr:row>
      <xdr:rowOff>47625</xdr:rowOff>
    </xdr:from>
    <xdr:to>
      <xdr:col>0</xdr:col>
      <xdr:colOff>2095500</xdr:colOff>
      <xdr:row>84</xdr:row>
      <xdr:rowOff>2714625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47625" y="237382050"/>
          <a:ext cx="204787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85</xdr:row>
      <xdr:rowOff>47625</xdr:rowOff>
    </xdr:from>
    <xdr:to>
      <xdr:col>0</xdr:col>
      <xdr:colOff>2714625</xdr:colOff>
      <xdr:row>85</xdr:row>
      <xdr:rowOff>2171700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47625" y="240239550"/>
          <a:ext cx="2667000" cy="21240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86</xdr:row>
      <xdr:rowOff>47625</xdr:rowOff>
    </xdr:from>
    <xdr:to>
      <xdr:col>0</xdr:col>
      <xdr:colOff>2714625</xdr:colOff>
      <xdr:row>86</xdr:row>
      <xdr:rowOff>1952625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47625" y="243097050"/>
          <a:ext cx="2667000" cy="1905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87</xdr:row>
      <xdr:rowOff>47625</xdr:rowOff>
    </xdr:from>
    <xdr:to>
      <xdr:col>0</xdr:col>
      <xdr:colOff>1885950</xdr:colOff>
      <xdr:row>87</xdr:row>
      <xdr:rowOff>2714625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47625" y="245954550"/>
          <a:ext cx="183832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88</xdr:row>
      <xdr:rowOff>47625</xdr:rowOff>
    </xdr:from>
    <xdr:to>
      <xdr:col>0</xdr:col>
      <xdr:colOff>2714625</xdr:colOff>
      <xdr:row>88</xdr:row>
      <xdr:rowOff>1781175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47625" y="248812050"/>
          <a:ext cx="2667000" cy="17335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89</xdr:row>
      <xdr:rowOff>47625</xdr:rowOff>
    </xdr:from>
    <xdr:to>
      <xdr:col>0</xdr:col>
      <xdr:colOff>2181225</xdr:colOff>
      <xdr:row>89</xdr:row>
      <xdr:rowOff>2714625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47625" y="251669550"/>
          <a:ext cx="21336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90</xdr:row>
      <xdr:rowOff>47625</xdr:rowOff>
    </xdr:from>
    <xdr:to>
      <xdr:col>0</xdr:col>
      <xdr:colOff>2667000</xdr:colOff>
      <xdr:row>90</xdr:row>
      <xdr:rowOff>2714625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47625" y="254527050"/>
          <a:ext cx="2619375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91</xdr:row>
      <xdr:rowOff>47625</xdr:rowOff>
    </xdr:from>
    <xdr:to>
      <xdr:col>0</xdr:col>
      <xdr:colOff>1895475</xdr:colOff>
      <xdr:row>91</xdr:row>
      <xdr:rowOff>2714625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47625" y="257384550"/>
          <a:ext cx="184785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92</xdr:row>
      <xdr:rowOff>47625</xdr:rowOff>
    </xdr:from>
    <xdr:to>
      <xdr:col>0</xdr:col>
      <xdr:colOff>2714625</xdr:colOff>
      <xdr:row>92</xdr:row>
      <xdr:rowOff>2714625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2602420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93</xdr:row>
      <xdr:rowOff>47625</xdr:rowOff>
    </xdr:from>
    <xdr:to>
      <xdr:col>0</xdr:col>
      <xdr:colOff>2124075</xdr:colOff>
      <xdr:row>93</xdr:row>
      <xdr:rowOff>2714625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47625" y="263099550"/>
          <a:ext cx="207645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94</xdr:row>
      <xdr:rowOff>47625</xdr:rowOff>
    </xdr:from>
    <xdr:to>
      <xdr:col>0</xdr:col>
      <xdr:colOff>2714625</xdr:colOff>
      <xdr:row>94</xdr:row>
      <xdr:rowOff>2124075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47625" y="265957050"/>
          <a:ext cx="2667000" cy="20764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95</xdr:row>
      <xdr:rowOff>47625</xdr:rowOff>
    </xdr:from>
    <xdr:to>
      <xdr:col>0</xdr:col>
      <xdr:colOff>2714625</xdr:colOff>
      <xdr:row>95</xdr:row>
      <xdr:rowOff>2714625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625" y="268814550"/>
          <a:ext cx="2667000" cy="2667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96</xdr:row>
      <xdr:rowOff>47625</xdr:rowOff>
    </xdr:from>
    <xdr:to>
      <xdr:col>0</xdr:col>
      <xdr:colOff>2114550</xdr:colOff>
      <xdr:row>96</xdr:row>
      <xdr:rowOff>2714625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47625" y="271672050"/>
          <a:ext cx="2066925" cy="2667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AEC07-BCB2-40E9-A36B-84A05AB35119}">
  <dimension ref="A1:K97"/>
  <sheetViews>
    <sheetView tabSelected="1" zoomScale="70" zoomScaleNormal="70" workbookViewId="0">
      <selection activeCell="L97" sqref="L97"/>
    </sheetView>
  </sheetViews>
  <sheetFormatPr defaultRowHeight="13.2" x14ac:dyDescent="0.25"/>
  <cols>
    <col min="1" max="1" width="41.44140625" customWidth="1"/>
    <col min="2" max="2" width="53.5546875" customWidth="1"/>
    <col min="3" max="3" width="57.5546875" customWidth="1"/>
    <col min="4" max="4" width="28.44140625" customWidth="1"/>
    <col min="5" max="8" width="35.109375" customWidth="1"/>
    <col min="9" max="10" width="19.109375" customWidth="1"/>
    <col min="11" max="11" width="32.6640625" customWidth="1"/>
  </cols>
  <sheetData>
    <row r="1" spans="1:11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293</v>
      </c>
      <c r="F1" s="1" t="s">
        <v>295</v>
      </c>
      <c r="G1" s="1" t="s">
        <v>297</v>
      </c>
      <c r="H1" s="1" t="s">
        <v>298</v>
      </c>
      <c r="I1" s="1" t="s">
        <v>4</v>
      </c>
      <c r="J1" s="1" t="s">
        <v>5</v>
      </c>
      <c r="K1" s="1" t="s">
        <v>299</v>
      </c>
    </row>
    <row r="2" spans="1:11" ht="225" customHeight="1" x14ac:dyDescent="0.3">
      <c r="A2" s="1"/>
      <c r="B2" s="1" t="s">
        <v>6</v>
      </c>
      <c r="C2" s="1" t="s">
        <v>7</v>
      </c>
      <c r="D2" s="1" t="s">
        <v>8</v>
      </c>
      <c r="E2" s="1" t="s">
        <v>294</v>
      </c>
      <c r="F2" s="1" t="s">
        <v>296</v>
      </c>
      <c r="G2" s="2">
        <v>35.297662000000003</v>
      </c>
      <c r="H2" s="2">
        <v>25.163498000000001</v>
      </c>
      <c r="I2" s="1" t="s">
        <v>9</v>
      </c>
      <c r="J2" s="1" t="s">
        <v>10</v>
      </c>
      <c r="K2" t="str">
        <f>CONCATENATE("https://collections.ashmolean.org/object/",J2)</f>
        <v>https://collections.ashmolean.org/object/916941</v>
      </c>
    </row>
    <row r="3" spans="1:11" ht="225" customHeight="1" x14ac:dyDescent="0.3">
      <c r="A3" s="1"/>
      <c r="B3" s="1" t="s">
        <v>11</v>
      </c>
      <c r="C3" s="1" t="s">
        <v>12</v>
      </c>
      <c r="D3" s="1" t="s">
        <v>8</v>
      </c>
      <c r="E3" s="1" t="s">
        <v>294</v>
      </c>
      <c r="F3" s="1" t="s">
        <v>296</v>
      </c>
      <c r="G3" s="2">
        <v>35.297662000000003</v>
      </c>
      <c r="H3" s="2">
        <v>25.163498000000001</v>
      </c>
      <c r="I3" s="1" t="s">
        <v>9</v>
      </c>
      <c r="J3" s="1" t="s">
        <v>13</v>
      </c>
      <c r="K3" t="str">
        <f t="shared" ref="K3:K66" si="0">CONCATENATE("https://collections.ashmolean.org/object/",J3)</f>
        <v>https://collections.ashmolean.org/object/920168</v>
      </c>
    </row>
    <row r="4" spans="1:11" ht="225" customHeight="1" x14ac:dyDescent="0.3">
      <c r="A4" s="1"/>
      <c r="B4" s="1" t="s">
        <v>14</v>
      </c>
      <c r="C4" s="1" t="s">
        <v>15</v>
      </c>
      <c r="D4" s="1" t="s">
        <v>8</v>
      </c>
      <c r="E4" s="1" t="s">
        <v>294</v>
      </c>
      <c r="F4" s="1" t="s">
        <v>296</v>
      </c>
      <c r="G4" s="2">
        <v>35.297662000000003</v>
      </c>
      <c r="H4" s="2">
        <v>25.163498000000001</v>
      </c>
      <c r="I4" s="1" t="s">
        <v>9</v>
      </c>
      <c r="J4" s="1" t="s">
        <v>16</v>
      </c>
      <c r="K4" t="str">
        <f t="shared" si="0"/>
        <v>https://collections.ashmolean.org/object/920169</v>
      </c>
    </row>
    <row r="5" spans="1:11" ht="225" customHeight="1" x14ac:dyDescent="0.3">
      <c r="A5" s="1"/>
      <c r="B5" s="1" t="s">
        <v>17</v>
      </c>
      <c r="C5" s="1" t="s">
        <v>18</v>
      </c>
      <c r="D5" s="1" t="s">
        <v>8</v>
      </c>
      <c r="E5" s="1" t="s">
        <v>294</v>
      </c>
      <c r="F5" s="1" t="s">
        <v>296</v>
      </c>
      <c r="G5" s="2">
        <v>35.297662000000003</v>
      </c>
      <c r="H5" s="2">
        <v>25.163498000000001</v>
      </c>
      <c r="I5" s="1" t="s">
        <v>9</v>
      </c>
      <c r="J5" s="1" t="s">
        <v>19</v>
      </c>
      <c r="K5" t="str">
        <f t="shared" si="0"/>
        <v>https://collections.ashmolean.org/object/920177</v>
      </c>
    </row>
    <row r="6" spans="1:11" ht="225" customHeight="1" x14ac:dyDescent="0.3">
      <c r="A6" s="1"/>
      <c r="B6" s="1" t="s">
        <v>20</v>
      </c>
      <c r="C6" s="1" t="s">
        <v>21</v>
      </c>
      <c r="D6" s="1" t="s">
        <v>8</v>
      </c>
      <c r="E6" s="1" t="s">
        <v>294</v>
      </c>
      <c r="F6" s="1" t="s">
        <v>296</v>
      </c>
      <c r="G6" s="2">
        <v>35.297662000000003</v>
      </c>
      <c r="H6" s="2">
        <v>25.163498000000001</v>
      </c>
      <c r="I6" s="1" t="s">
        <v>9</v>
      </c>
      <c r="J6" s="1" t="s">
        <v>22</v>
      </c>
      <c r="K6" t="str">
        <f t="shared" si="0"/>
        <v>https://collections.ashmolean.org/object/920179</v>
      </c>
    </row>
    <row r="7" spans="1:11" ht="225" customHeight="1" x14ac:dyDescent="0.3">
      <c r="A7" s="1"/>
      <c r="B7" s="1" t="s">
        <v>23</v>
      </c>
      <c r="C7" s="1" t="s">
        <v>24</v>
      </c>
      <c r="D7" s="1" t="s">
        <v>8</v>
      </c>
      <c r="E7" s="1" t="s">
        <v>294</v>
      </c>
      <c r="F7" s="1" t="s">
        <v>296</v>
      </c>
      <c r="G7" s="2">
        <v>35.297662000000003</v>
      </c>
      <c r="H7" s="2">
        <v>25.163498000000001</v>
      </c>
      <c r="I7" s="1" t="s">
        <v>9</v>
      </c>
      <c r="J7" s="1" t="s">
        <v>25</v>
      </c>
      <c r="K7" t="str">
        <f t="shared" si="0"/>
        <v>https://collections.ashmolean.org/object/920181</v>
      </c>
    </row>
    <row r="8" spans="1:11" ht="225" customHeight="1" x14ac:dyDescent="0.3">
      <c r="A8" s="1"/>
      <c r="B8" s="1" t="s">
        <v>26</v>
      </c>
      <c r="C8" s="1" t="s">
        <v>27</v>
      </c>
      <c r="D8" s="1" t="s">
        <v>8</v>
      </c>
      <c r="E8" s="1" t="s">
        <v>294</v>
      </c>
      <c r="F8" s="1" t="s">
        <v>296</v>
      </c>
      <c r="G8" s="2">
        <v>35.297662000000003</v>
      </c>
      <c r="H8" s="2">
        <v>25.163498000000001</v>
      </c>
      <c r="I8" s="1" t="s">
        <v>9</v>
      </c>
      <c r="J8" s="1" t="s">
        <v>28</v>
      </c>
      <c r="K8" t="str">
        <f t="shared" si="0"/>
        <v>https://collections.ashmolean.org/object/920183</v>
      </c>
    </row>
    <row r="9" spans="1:11" ht="225" customHeight="1" x14ac:dyDescent="0.3">
      <c r="A9" s="1"/>
      <c r="B9" s="1" t="s">
        <v>29</v>
      </c>
      <c r="C9" s="1" t="s">
        <v>30</v>
      </c>
      <c r="D9" s="1" t="s">
        <v>8</v>
      </c>
      <c r="E9" s="1" t="s">
        <v>294</v>
      </c>
      <c r="F9" s="1" t="s">
        <v>296</v>
      </c>
      <c r="G9" s="2">
        <v>35.297662000000003</v>
      </c>
      <c r="H9" s="2">
        <v>25.163498000000001</v>
      </c>
      <c r="I9" s="1" t="s">
        <v>9</v>
      </c>
      <c r="J9" s="1" t="s">
        <v>31</v>
      </c>
      <c r="K9" t="str">
        <f t="shared" si="0"/>
        <v>https://collections.ashmolean.org/object/920184</v>
      </c>
    </row>
    <row r="10" spans="1:11" ht="225" customHeight="1" x14ac:dyDescent="0.3">
      <c r="A10" s="1"/>
      <c r="B10" s="1" t="s">
        <v>32</v>
      </c>
      <c r="C10" s="1" t="s">
        <v>33</v>
      </c>
      <c r="D10" s="1" t="s">
        <v>34</v>
      </c>
      <c r="E10" s="1" t="s">
        <v>294</v>
      </c>
      <c r="F10" s="1" t="s">
        <v>296</v>
      </c>
      <c r="G10" s="2">
        <v>35.297662000000003</v>
      </c>
      <c r="H10" s="2">
        <v>25.163498000000001</v>
      </c>
      <c r="I10" s="1" t="s">
        <v>9</v>
      </c>
      <c r="J10" s="1" t="s">
        <v>35</v>
      </c>
      <c r="K10" t="str">
        <f t="shared" si="0"/>
        <v>https://collections.ashmolean.org/object/920186</v>
      </c>
    </row>
    <row r="11" spans="1:11" ht="225" customHeight="1" x14ac:dyDescent="0.3">
      <c r="A11" s="1"/>
      <c r="B11" s="1" t="s">
        <v>36</v>
      </c>
      <c r="C11" s="1" t="s">
        <v>37</v>
      </c>
      <c r="D11" s="1" t="s">
        <v>38</v>
      </c>
      <c r="E11" s="1" t="s">
        <v>294</v>
      </c>
      <c r="F11" s="1" t="s">
        <v>296</v>
      </c>
      <c r="G11" s="2">
        <v>35.297662000000003</v>
      </c>
      <c r="H11" s="2">
        <v>25.163498000000001</v>
      </c>
      <c r="I11" s="1" t="s">
        <v>39</v>
      </c>
      <c r="J11" s="1" t="s">
        <v>40</v>
      </c>
      <c r="K11" t="str">
        <f t="shared" si="0"/>
        <v>https://collections.ashmolean.org/object/1120816</v>
      </c>
    </row>
    <row r="12" spans="1:11" ht="225" customHeight="1" x14ac:dyDescent="0.3">
      <c r="A12" s="1"/>
      <c r="B12" s="1" t="s">
        <v>41</v>
      </c>
      <c r="C12" s="1" t="s">
        <v>42</v>
      </c>
      <c r="D12" s="1" t="s">
        <v>38</v>
      </c>
      <c r="E12" s="1" t="s">
        <v>294</v>
      </c>
      <c r="F12" s="1" t="s">
        <v>296</v>
      </c>
      <c r="G12" s="2">
        <v>35.297662000000003</v>
      </c>
      <c r="H12" s="2">
        <v>25.163498000000001</v>
      </c>
      <c r="I12" s="1" t="s">
        <v>39</v>
      </c>
      <c r="J12" s="1" t="s">
        <v>43</v>
      </c>
      <c r="K12" t="str">
        <f t="shared" si="0"/>
        <v>https://collections.ashmolean.org/object/964099</v>
      </c>
    </row>
    <row r="13" spans="1:11" ht="225" customHeight="1" x14ac:dyDescent="0.3">
      <c r="A13" s="1"/>
      <c r="B13" s="1" t="s">
        <v>44</v>
      </c>
      <c r="C13" s="1" t="s">
        <v>45</v>
      </c>
      <c r="D13" s="1" t="s">
        <v>34</v>
      </c>
      <c r="E13" s="1" t="s">
        <v>294</v>
      </c>
      <c r="F13" s="1" t="s">
        <v>296</v>
      </c>
      <c r="G13" s="2">
        <v>35.297662000000003</v>
      </c>
      <c r="H13" s="2">
        <v>25.163498000000001</v>
      </c>
      <c r="I13" s="1" t="s">
        <v>46</v>
      </c>
      <c r="J13" s="1" t="s">
        <v>47</v>
      </c>
      <c r="K13" t="str">
        <f t="shared" si="0"/>
        <v>https://collections.ashmolean.org/object/962911</v>
      </c>
    </row>
    <row r="14" spans="1:11" ht="225" customHeight="1" x14ac:dyDescent="0.3">
      <c r="A14" s="1"/>
      <c r="B14" s="1" t="s">
        <v>48</v>
      </c>
      <c r="C14" s="1" t="s">
        <v>49</v>
      </c>
      <c r="D14" s="1" t="s">
        <v>38</v>
      </c>
      <c r="E14" s="1" t="s">
        <v>294</v>
      </c>
      <c r="F14" s="1" t="s">
        <v>296</v>
      </c>
      <c r="G14" s="2">
        <v>35.297662000000003</v>
      </c>
      <c r="H14" s="2">
        <v>25.163498000000001</v>
      </c>
      <c r="I14" s="1" t="s">
        <v>39</v>
      </c>
      <c r="J14" s="1" t="s">
        <v>50</v>
      </c>
      <c r="K14" t="str">
        <f t="shared" si="0"/>
        <v>https://collections.ashmolean.org/object/1120817</v>
      </c>
    </row>
    <row r="15" spans="1:11" ht="225" customHeight="1" x14ac:dyDescent="0.3">
      <c r="A15" s="1"/>
      <c r="B15" s="1" t="s">
        <v>51</v>
      </c>
      <c r="C15" s="1" t="s">
        <v>52</v>
      </c>
      <c r="D15" s="1" t="s">
        <v>38</v>
      </c>
      <c r="E15" s="1" t="s">
        <v>294</v>
      </c>
      <c r="F15" s="1" t="s">
        <v>296</v>
      </c>
      <c r="G15" s="2">
        <v>35.297662000000003</v>
      </c>
      <c r="H15" s="2">
        <v>25.163498000000001</v>
      </c>
      <c r="I15" s="1" t="s">
        <v>39</v>
      </c>
      <c r="J15" s="1" t="s">
        <v>53</v>
      </c>
      <c r="K15" t="str">
        <f t="shared" si="0"/>
        <v>https://collections.ashmolean.org/object/1120818</v>
      </c>
    </row>
    <row r="16" spans="1:11" ht="225" customHeight="1" x14ac:dyDescent="0.3">
      <c r="A16" s="1"/>
      <c r="B16" s="1" t="s">
        <v>54</v>
      </c>
      <c r="C16" s="1" t="s">
        <v>55</v>
      </c>
      <c r="D16" s="1" t="s">
        <v>38</v>
      </c>
      <c r="E16" s="1" t="s">
        <v>294</v>
      </c>
      <c r="F16" s="1" t="s">
        <v>296</v>
      </c>
      <c r="G16" s="2">
        <v>35.297662000000003</v>
      </c>
      <c r="H16" s="2">
        <v>25.163498000000001</v>
      </c>
      <c r="I16" s="1" t="s">
        <v>39</v>
      </c>
      <c r="J16" s="1" t="s">
        <v>56</v>
      </c>
      <c r="K16" t="str">
        <f t="shared" si="0"/>
        <v>https://collections.ashmolean.org/object/1120819</v>
      </c>
    </row>
    <row r="17" spans="1:11" ht="225" customHeight="1" x14ac:dyDescent="0.3">
      <c r="A17" s="1"/>
      <c r="B17" s="1" t="s">
        <v>57</v>
      </c>
      <c r="C17" s="1" t="s">
        <v>58</v>
      </c>
      <c r="D17" s="1" t="s">
        <v>38</v>
      </c>
      <c r="E17" s="1" t="s">
        <v>294</v>
      </c>
      <c r="F17" s="1" t="s">
        <v>296</v>
      </c>
      <c r="G17" s="2">
        <v>35.297662000000003</v>
      </c>
      <c r="H17" s="2">
        <v>25.163498000000001</v>
      </c>
      <c r="I17" s="1" t="s">
        <v>39</v>
      </c>
      <c r="J17" s="1" t="s">
        <v>59</v>
      </c>
      <c r="K17" t="str">
        <f t="shared" si="0"/>
        <v>https://collections.ashmolean.org/object/1120820</v>
      </c>
    </row>
    <row r="18" spans="1:11" ht="225" customHeight="1" x14ac:dyDescent="0.3">
      <c r="A18" s="1"/>
      <c r="B18" s="1" t="s">
        <v>60</v>
      </c>
      <c r="C18" s="1" t="s">
        <v>61</v>
      </c>
      <c r="D18" s="1" t="s">
        <v>38</v>
      </c>
      <c r="E18" s="1" t="s">
        <v>294</v>
      </c>
      <c r="F18" s="1" t="s">
        <v>296</v>
      </c>
      <c r="G18" s="2">
        <v>35.297662000000003</v>
      </c>
      <c r="H18" s="2">
        <v>25.163498000000001</v>
      </c>
      <c r="I18" s="1" t="s">
        <v>39</v>
      </c>
      <c r="J18" s="1" t="s">
        <v>62</v>
      </c>
      <c r="K18" t="str">
        <f t="shared" si="0"/>
        <v>https://collections.ashmolean.org/object/1120822</v>
      </c>
    </row>
    <row r="19" spans="1:11" ht="225" customHeight="1" x14ac:dyDescent="0.3">
      <c r="A19" s="1"/>
      <c r="B19" s="1" t="s">
        <v>63</v>
      </c>
      <c r="C19" s="1" t="s">
        <v>64</v>
      </c>
      <c r="D19" s="1" t="s">
        <v>38</v>
      </c>
      <c r="E19" s="1" t="s">
        <v>294</v>
      </c>
      <c r="F19" s="1" t="s">
        <v>296</v>
      </c>
      <c r="G19" s="2">
        <v>35.297662000000003</v>
      </c>
      <c r="H19" s="2">
        <v>25.163498000000001</v>
      </c>
      <c r="I19" s="1" t="s">
        <v>39</v>
      </c>
      <c r="J19" s="1" t="s">
        <v>65</v>
      </c>
      <c r="K19" t="str">
        <f t="shared" si="0"/>
        <v>https://collections.ashmolean.org/object/897261</v>
      </c>
    </row>
    <row r="20" spans="1:11" ht="225" customHeight="1" x14ac:dyDescent="0.3">
      <c r="A20" s="1"/>
      <c r="B20" s="1" t="s">
        <v>66</v>
      </c>
      <c r="C20" s="1" t="s">
        <v>67</v>
      </c>
      <c r="D20" s="1" t="s">
        <v>38</v>
      </c>
      <c r="E20" s="1" t="s">
        <v>294</v>
      </c>
      <c r="F20" s="1" t="s">
        <v>296</v>
      </c>
      <c r="G20" s="2">
        <v>35.297662000000003</v>
      </c>
      <c r="H20" s="2">
        <v>25.163498000000001</v>
      </c>
      <c r="I20" s="1" t="s">
        <v>39</v>
      </c>
      <c r="J20" s="1" t="s">
        <v>68</v>
      </c>
      <c r="K20" t="str">
        <f t="shared" si="0"/>
        <v>https://collections.ashmolean.org/object/1120823</v>
      </c>
    </row>
    <row r="21" spans="1:11" ht="225" customHeight="1" x14ac:dyDescent="0.3">
      <c r="A21" s="1"/>
      <c r="B21" s="1" t="s">
        <v>69</v>
      </c>
      <c r="C21" s="1" t="s">
        <v>70</v>
      </c>
      <c r="D21" s="1" t="s">
        <v>38</v>
      </c>
      <c r="E21" s="1" t="s">
        <v>294</v>
      </c>
      <c r="F21" s="1" t="s">
        <v>296</v>
      </c>
      <c r="G21" s="2">
        <v>35.297662000000003</v>
      </c>
      <c r="H21" s="2">
        <v>25.163498000000001</v>
      </c>
      <c r="I21" s="1" t="s">
        <v>39</v>
      </c>
      <c r="J21" s="1" t="s">
        <v>71</v>
      </c>
      <c r="K21" t="str">
        <f t="shared" si="0"/>
        <v>https://collections.ashmolean.org/object/897276</v>
      </c>
    </row>
    <row r="22" spans="1:11" ht="225" customHeight="1" x14ac:dyDescent="0.3">
      <c r="A22" s="1"/>
      <c r="B22" s="1" t="s">
        <v>72</v>
      </c>
      <c r="C22" s="1" t="s">
        <v>73</v>
      </c>
      <c r="D22" s="1" t="s">
        <v>38</v>
      </c>
      <c r="E22" s="1" t="s">
        <v>294</v>
      </c>
      <c r="F22" s="1" t="s">
        <v>296</v>
      </c>
      <c r="G22" s="2">
        <v>35.297662000000003</v>
      </c>
      <c r="H22" s="2">
        <v>25.163498000000001</v>
      </c>
      <c r="I22" s="1" t="s">
        <v>39</v>
      </c>
      <c r="J22" s="1" t="s">
        <v>74</v>
      </c>
      <c r="K22" t="str">
        <f t="shared" si="0"/>
        <v>https://collections.ashmolean.org/object/897277</v>
      </c>
    </row>
    <row r="23" spans="1:11" ht="225" customHeight="1" x14ac:dyDescent="0.3">
      <c r="A23" s="1"/>
      <c r="B23" s="1" t="s">
        <v>75</v>
      </c>
      <c r="C23" s="1" t="s">
        <v>76</v>
      </c>
      <c r="D23" s="1" t="s">
        <v>38</v>
      </c>
      <c r="E23" s="1" t="s">
        <v>294</v>
      </c>
      <c r="F23" s="1" t="s">
        <v>296</v>
      </c>
      <c r="G23" s="2">
        <v>35.297662000000003</v>
      </c>
      <c r="H23" s="2">
        <v>25.163498000000001</v>
      </c>
      <c r="I23" s="1" t="s">
        <v>39</v>
      </c>
      <c r="J23" s="1" t="s">
        <v>77</v>
      </c>
      <c r="K23" t="str">
        <f t="shared" si="0"/>
        <v>https://collections.ashmolean.org/object/897278</v>
      </c>
    </row>
    <row r="24" spans="1:11" ht="225" customHeight="1" x14ac:dyDescent="0.3">
      <c r="A24" s="1"/>
      <c r="B24" s="1" t="s">
        <v>78</v>
      </c>
      <c r="C24" s="1" t="s">
        <v>79</v>
      </c>
      <c r="D24" s="1" t="s">
        <v>38</v>
      </c>
      <c r="E24" s="1" t="s">
        <v>294</v>
      </c>
      <c r="F24" s="1" t="s">
        <v>296</v>
      </c>
      <c r="G24" s="2">
        <v>35.297662000000003</v>
      </c>
      <c r="H24" s="2">
        <v>25.163498000000001</v>
      </c>
      <c r="I24" s="1" t="s">
        <v>39</v>
      </c>
      <c r="J24" s="1" t="s">
        <v>80</v>
      </c>
      <c r="K24" t="str">
        <f t="shared" si="0"/>
        <v>https://collections.ashmolean.org/object/897280</v>
      </c>
    </row>
    <row r="25" spans="1:11" ht="225" customHeight="1" x14ac:dyDescent="0.3">
      <c r="A25" s="1"/>
      <c r="B25" s="1" t="s">
        <v>81</v>
      </c>
      <c r="C25" s="1" t="s">
        <v>82</v>
      </c>
      <c r="D25" s="1" t="s">
        <v>38</v>
      </c>
      <c r="E25" s="1" t="s">
        <v>294</v>
      </c>
      <c r="F25" s="1" t="s">
        <v>296</v>
      </c>
      <c r="G25" s="2">
        <v>35.297662000000003</v>
      </c>
      <c r="H25" s="2">
        <v>25.163498000000001</v>
      </c>
      <c r="I25" s="1" t="s">
        <v>39</v>
      </c>
      <c r="J25" s="1" t="s">
        <v>83</v>
      </c>
      <c r="K25" t="str">
        <f t="shared" si="0"/>
        <v>https://collections.ashmolean.org/object/897281</v>
      </c>
    </row>
    <row r="26" spans="1:11" ht="225" customHeight="1" x14ac:dyDescent="0.3">
      <c r="A26" s="1"/>
      <c r="B26" s="1" t="s">
        <v>84</v>
      </c>
      <c r="C26" s="1" t="s">
        <v>85</v>
      </c>
      <c r="D26" s="1" t="s">
        <v>38</v>
      </c>
      <c r="E26" s="1" t="s">
        <v>294</v>
      </c>
      <c r="F26" s="1" t="s">
        <v>296</v>
      </c>
      <c r="G26" s="2">
        <v>35.297662000000003</v>
      </c>
      <c r="H26" s="2">
        <v>25.163498000000001</v>
      </c>
      <c r="I26" s="1" t="s">
        <v>39</v>
      </c>
      <c r="J26" s="1" t="s">
        <v>86</v>
      </c>
      <c r="K26" t="str">
        <f t="shared" si="0"/>
        <v>https://collections.ashmolean.org/object/1120824</v>
      </c>
    </row>
    <row r="27" spans="1:11" ht="225" customHeight="1" x14ac:dyDescent="0.3">
      <c r="A27" s="1"/>
      <c r="B27" s="1" t="s">
        <v>87</v>
      </c>
      <c r="C27" s="1" t="s">
        <v>88</v>
      </c>
      <c r="D27" s="1" t="s">
        <v>38</v>
      </c>
      <c r="E27" s="1" t="s">
        <v>294</v>
      </c>
      <c r="F27" s="1" t="s">
        <v>296</v>
      </c>
      <c r="G27" s="2">
        <v>35.297662000000003</v>
      </c>
      <c r="H27" s="2">
        <v>25.163498000000001</v>
      </c>
      <c r="I27" s="1" t="s">
        <v>39</v>
      </c>
      <c r="J27" s="1" t="s">
        <v>89</v>
      </c>
      <c r="K27" t="str">
        <f t="shared" si="0"/>
        <v>https://collections.ashmolean.org/object/897282</v>
      </c>
    </row>
    <row r="28" spans="1:11" ht="225" customHeight="1" x14ac:dyDescent="0.3">
      <c r="A28" s="1"/>
      <c r="B28" s="1" t="s">
        <v>90</v>
      </c>
      <c r="C28" s="1" t="s">
        <v>91</v>
      </c>
      <c r="D28" s="1" t="s">
        <v>38</v>
      </c>
      <c r="E28" s="1" t="s">
        <v>294</v>
      </c>
      <c r="F28" s="1" t="s">
        <v>296</v>
      </c>
      <c r="G28" s="2">
        <v>35.297662000000003</v>
      </c>
      <c r="H28" s="2">
        <v>25.163498000000001</v>
      </c>
      <c r="I28" s="1" t="s">
        <v>39</v>
      </c>
      <c r="J28" s="1" t="s">
        <v>92</v>
      </c>
      <c r="K28" t="str">
        <f t="shared" si="0"/>
        <v>https://collections.ashmolean.org/object/897283</v>
      </c>
    </row>
    <row r="29" spans="1:11" ht="225" customHeight="1" x14ac:dyDescent="0.3">
      <c r="A29" s="1"/>
      <c r="B29" s="1" t="s">
        <v>93</v>
      </c>
      <c r="C29" s="1" t="s">
        <v>94</v>
      </c>
      <c r="D29" s="1" t="s">
        <v>38</v>
      </c>
      <c r="E29" s="1" t="s">
        <v>294</v>
      </c>
      <c r="F29" s="1" t="s">
        <v>296</v>
      </c>
      <c r="G29" s="2">
        <v>35.297662000000003</v>
      </c>
      <c r="H29" s="2">
        <v>25.163498000000001</v>
      </c>
      <c r="I29" s="1" t="s">
        <v>39</v>
      </c>
      <c r="J29" s="1" t="s">
        <v>95</v>
      </c>
      <c r="K29" t="str">
        <f t="shared" si="0"/>
        <v>https://collections.ashmolean.org/object/1120825</v>
      </c>
    </row>
    <row r="30" spans="1:11" ht="225" customHeight="1" x14ac:dyDescent="0.3">
      <c r="A30" s="1"/>
      <c r="B30" s="1" t="s">
        <v>96</v>
      </c>
      <c r="C30" s="1" t="s">
        <v>97</v>
      </c>
      <c r="D30" s="1" t="s">
        <v>38</v>
      </c>
      <c r="E30" s="1" t="s">
        <v>294</v>
      </c>
      <c r="F30" s="1" t="s">
        <v>296</v>
      </c>
      <c r="G30" s="2">
        <v>35.297662000000003</v>
      </c>
      <c r="H30" s="2">
        <v>25.163498000000001</v>
      </c>
      <c r="I30" s="1" t="s">
        <v>39</v>
      </c>
      <c r="J30" s="1" t="s">
        <v>98</v>
      </c>
      <c r="K30" t="str">
        <f t="shared" si="0"/>
        <v>https://collections.ashmolean.org/object/1120826</v>
      </c>
    </row>
    <row r="31" spans="1:11" ht="225" customHeight="1" x14ac:dyDescent="0.3">
      <c r="A31" s="1"/>
      <c r="B31" s="1" t="s">
        <v>99</v>
      </c>
      <c r="C31" s="1" t="s">
        <v>100</v>
      </c>
      <c r="D31" s="1" t="s">
        <v>38</v>
      </c>
      <c r="E31" s="1" t="s">
        <v>294</v>
      </c>
      <c r="F31" s="1" t="s">
        <v>296</v>
      </c>
      <c r="G31" s="2">
        <v>35.297662000000003</v>
      </c>
      <c r="H31" s="2">
        <v>25.163498000000001</v>
      </c>
      <c r="I31" s="1" t="s">
        <v>39</v>
      </c>
      <c r="J31" s="1" t="s">
        <v>101</v>
      </c>
      <c r="K31" t="str">
        <f t="shared" si="0"/>
        <v>https://collections.ashmolean.org/object/1120827</v>
      </c>
    </row>
    <row r="32" spans="1:11" ht="225" customHeight="1" x14ac:dyDescent="0.3">
      <c r="A32" s="1"/>
      <c r="B32" s="1" t="s">
        <v>102</v>
      </c>
      <c r="C32" s="1" t="s">
        <v>103</v>
      </c>
      <c r="D32" s="1" t="s">
        <v>38</v>
      </c>
      <c r="E32" s="1" t="s">
        <v>294</v>
      </c>
      <c r="F32" s="1" t="s">
        <v>296</v>
      </c>
      <c r="G32" s="2">
        <v>35.297662000000003</v>
      </c>
      <c r="H32" s="2">
        <v>25.163498000000001</v>
      </c>
      <c r="I32" s="1" t="s">
        <v>39</v>
      </c>
      <c r="J32" s="1" t="s">
        <v>104</v>
      </c>
      <c r="K32" t="str">
        <f t="shared" si="0"/>
        <v>https://collections.ashmolean.org/object/1120828</v>
      </c>
    </row>
    <row r="33" spans="1:11" ht="225" customHeight="1" x14ac:dyDescent="0.3">
      <c r="A33" s="1"/>
      <c r="B33" s="1" t="s">
        <v>105</v>
      </c>
      <c r="C33" s="1" t="s">
        <v>106</v>
      </c>
      <c r="D33" s="1" t="s">
        <v>38</v>
      </c>
      <c r="E33" s="1" t="s">
        <v>294</v>
      </c>
      <c r="F33" s="1" t="s">
        <v>296</v>
      </c>
      <c r="G33" s="2">
        <v>35.297662000000003</v>
      </c>
      <c r="H33" s="2">
        <v>25.163498000000001</v>
      </c>
      <c r="I33" s="1" t="s">
        <v>39</v>
      </c>
      <c r="J33" s="1" t="s">
        <v>107</v>
      </c>
      <c r="K33" t="str">
        <f t="shared" si="0"/>
        <v>https://collections.ashmolean.org/object/1120829</v>
      </c>
    </row>
    <row r="34" spans="1:11" ht="225" customHeight="1" x14ac:dyDescent="0.3">
      <c r="A34" s="1"/>
      <c r="B34" s="1" t="s">
        <v>108</v>
      </c>
      <c r="C34" s="1" t="s">
        <v>109</v>
      </c>
      <c r="D34" s="1" t="s">
        <v>38</v>
      </c>
      <c r="E34" s="1" t="s">
        <v>294</v>
      </c>
      <c r="F34" s="1" t="s">
        <v>296</v>
      </c>
      <c r="G34" s="2">
        <v>35.297662000000003</v>
      </c>
      <c r="H34" s="2">
        <v>25.163498000000001</v>
      </c>
      <c r="I34" s="1" t="s">
        <v>39</v>
      </c>
      <c r="J34" s="1" t="s">
        <v>110</v>
      </c>
      <c r="K34" t="str">
        <f t="shared" si="0"/>
        <v>https://collections.ashmolean.org/object/1120835</v>
      </c>
    </row>
    <row r="35" spans="1:11" ht="225" customHeight="1" x14ac:dyDescent="0.3">
      <c r="A35" s="1"/>
      <c r="B35" s="1" t="s">
        <v>111</v>
      </c>
      <c r="C35" s="1" t="s">
        <v>112</v>
      </c>
      <c r="D35" s="1" t="s">
        <v>38</v>
      </c>
      <c r="E35" s="1" t="s">
        <v>294</v>
      </c>
      <c r="F35" s="1" t="s">
        <v>296</v>
      </c>
      <c r="G35" s="2">
        <v>35.297662000000003</v>
      </c>
      <c r="H35" s="2">
        <v>25.163498000000001</v>
      </c>
      <c r="I35" s="1" t="s">
        <v>39</v>
      </c>
      <c r="J35" s="1" t="s">
        <v>113</v>
      </c>
      <c r="K35" t="str">
        <f t="shared" si="0"/>
        <v>https://collections.ashmolean.org/object/1120836</v>
      </c>
    </row>
    <row r="36" spans="1:11" ht="225" customHeight="1" x14ac:dyDescent="0.3">
      <c r="A36" s="1"/>
      <c r="B36" s="1" t="s">
        <v>114</v>
      </c>
      <c r="C36" s="1" t="s">
        <v>115</v>
      </c>
      <c r="D36" s="1" t="s">
        <v>38</v>
      </c>
      <c r="E36" s="1" t="s">
        <v>294</v>
      </c>
      <c r="F36" s="1" t="s">
        <v>296</v>
      </c>
      <c r="G36" s="2">
        <v>35.297662000000003</v>
      </c>
      <c r="H36" s="2">
        <v>25.163498000000001</v>
      </c>
      <c r="I36" s="1" t="s">
        <v>39</v>
      </c>
      <c r="J36" s="1" t="s">
        <v>116</v>
      </c>
      <c r="K36" t="str">
        <f t="shared" si="0"/>
        <v>https://collections.ashmolean.org/object/917884</v>
      </c>
    </row>
    <row r="37" spans="1:11" ht="225" customHeight="1" x14ac:dyDescent="0.3">
      <c r="A37" s="1"/>
      <c r="B37" s="1" t="s">
        <v>117</v>
      </c>
      <c r="C37" s="1" t="s">
        <v>118</v>
      </c>
      <c r="D37" s="1" t="s">
        <v>38</v>
      </c>
      <c r="E37" s="1" t="s">
        <v>294</v>
      </c>
      <c r="F37" s="1" t="s">
        <v>296</v>
      </c>
      <c r="G37" s="2">
        <v>35.297662000000003</v>
      </c>
      <c r="H37" s="2">
        <v>25.163498000000001</v>
      </c>
      <c r="I37" s="1" t="s">
        <v>39</v>
      </c>
      <c r="J37" s="1" t="s">
        <v>119</v>
      </c>
      <c r="K37" t="str">
        <f t="shared" si="0"/>
        <v>https://collections.ashmolean.org/object/918848</v>
      </c>
    </row>
    <row r="38" spans="1:11" ht="225" customHeight="1" x14ac:dyDescent="0.3">
      <c r="A38" s="1"/>
      <c r="B38" s="1" t="s">
        <v>120</v>
      </c>
      <c r="C38" s="1" t="s">
        <v>121</v>
      </c>
      <c r="D38" s="1" t="s">
        <v>38</v>
      </c>
      <c r="E38" s="1" t="s">
        <v>294</v>
      </c>
      <c r="F38" s="1" t="s">
        <v>296</v>
      </c>
      <c r="G38" s="2">
        <v>35.297662000000003</v>
      </c>
      <c r="H38" s="2">
        <v>25.163498000000001</v>
      </c>
      <c r="I38" s="1" t="s">
        <v>39</v>
      </c>
      <c r="J38" s="1" t="s">
        <v>122</v>
      </c>
      <c r="K38" t="str">
        <f t="shared" si="0"/>
        <v>https://collections.ashmolean.org/object/918861</v>
      </c>
    </row>
    <row r="39" spans="1:11" ht="225" customHeight="1" x14ac:dyDescent="0.3">
      <c r="A39" s="1"/>
      <c r="B39" s="1" t="s">
        <v>123</v>
      </c>
      <c r="C39" s="1" t="s">
        <v>124</v>
      </c>
      <c r="D39" s="1" t="s">
        <v>125</v>
      </c>
      <c r="E39" s="1" t="s">
        <v>294</v>
      </c>
      <c r="F39" s="1" t="s">
        <v>296</v>
      </c>
      <c r="G39" s="2">
        <v>35.297662000000003</v>
      </c>
      <c r="H39" s="2">
        <v>25.163498000000001</v>
      </c>
      <c r="I39" s="1" t="s">
        <v>126</v>
      </c>
      <c r="J39" s="1" t="s">
        <v>127</v>
      </c>
      <c r="K39" t="str">
        <f t="shared" si="0"/>
        <v>https://collections.ashmolean.org/object/1037802</v>
      </c>
    </row>
    <row r="40" spans="1:11" ht="225" customHeight="1" x14ac:dyDescent="0.3">
      <c r="A40" s="1"/>
      <c r="B40" s="1" t="s">
        <v>128</v>
      </c>
      <c r="C40" s="1" t="s">
        <v>129</v>
      </c>
      <c r="D40" s="1" t="s">
        <v>130</v>
      </c>
      <c r="E40" s="1" t="s">
        <v>294</v>
      </c>
      <c r="F40" s="1" t="s">
        <v>296</v>
      </c>
      <c r="G40" s="2">
        <v>35.297662000000003</v>
      </c>
      <c r="H40" s="2">
        <v>25.163498000000001</v>
      </c>
      <c r="I40" s="1" t="s">
        <v>131</v>
      </c>
      <c r="J40" s="1" t="s">
        <v>132</v>
      </c>
      <c r="K40" t="str">
        <f t="shared" si="0"/>
        <v>https://collections.ashmolean.org/object/1037803</v>
      </c>
    </row>
    <row r="41" spans="1:11" ht="225" customHeight="1" x14ac:dyDescent="0.3">
      <c r="A41" s="1"/>
      <c r="B41" s="1" t="s">
        <v>133</v>
      </c>
      <c r="C41" s="1" t="s">
        <v>124</v>
      </c>
      <c r="D41" s="1" t="s">
        <v>125</v>
      </c>
      <c r="E41" s="1" t="s">
        <v>294</v>
      </c>
      <c r="F41" s="1" t="s">
        <v>296</v>
      </c>
      <c r="G41" s="2">
        <v>35.297662000000003</v>
      </c>
      <c r="H41" s="2">
        <v>25.163498000000001</v>
      </c>
      <c r="I41" s="1" t="s">
        <v>126</v>
      </c>
      <c r="J41" s="1" t="s">
        <v>134</v>
      </c>
      <c r="K41" t="str">
        <f t="shared" si="0"/>
        <v>https://collections.ashmolean.org/object/1037804</v>
      </c>
    </row>
    <row r="42" spans="1:11" ht="225" customHeight="1" x14ac:dyDescent="0.3">
      <c r="A42" s="1"/>
      <c r="B42" s="1" t="s">
        <v>135</v>
      </c>
      <c r="C42" s="1" t="s">
        <v>136</v>
      </c>
      <c r="D42" s="1" t="s">
        <v>125</v>
      </c>
      <c r="E42" s="1" t="s">
        <v>294</v>
      </c>
      <c r="F42" s="1" t="s">
        <v>296</v>
      </c>
      <c r="G42" s="2">
        <v>35.297662000000003</v>
      </c>
      <c r="H42" s="2">
        <v>25.163498000000001</v>
      </c>
      <c r="I42" s="1" t="s">
        <v>131</v>
      </c>
      <c r="J42" s="1" t="s">
        <v>137</v>
      </c>
      <c r="K42" t="str">
        <f t="shared" si="0"/>
        <v>https://collections.ashmolean.org/object/1037805</v>
      </c>
    </row>
    <row r="43" spans="1:11" ht="225" customHeight="1" x14ac:dyDescent="0.3">
      <c r="A43" s="1"/>
      <c r="B43" s="1" t="s">
        <v>138</v>
      </c>
      <c r="C43" s="1" t="s">
        <v>139</v>
      </c>
      <c r="D43" s="1" t="s">
        <v>140</v>
      </c>
      <c r="E43" s="1" t="s">
        <v>294</v>
      </c>
      <c r="F43" s="1" t="s">
        <v>296</v>
      </c>
      <c r="G43" s="2">
        <v>35.297662000000003</v>
      </c>
      <c r="H43" s="2">
        <v>25.163498000000001</v>
      </c>
      <c r="I43" s="1" t="s">
        <v>141</v>
      </c>
      <c r="J43" s="1" t="s">
        <v>142</v>
      </c>
      <c r="K43" t="str">
        <f t="shared" si="0"/>
        <v>https://collections.ashmolean.org/object/836513</v>
      </c>
    </row>
    <row r="44" spans="1:11" ht="225" customHeight="1" x14ac:dyDescent="0.3">
      <c r="A44" s="1"/>
      <c r="B44" s="1" t="s">
        <v>143</v>
      </c>
      <c r="C44" s="1" t="s">
        <v>144</v>
      </c>
      <c r="D44" s="1" t="s">
        <v>125</v>
      </c>
      <c r="E44" s="1" t="s">
        <v>294</v>
      </c>
      <c r="F44" s="1" t="s">
        <v>296</v>
      </c>
      <c r="G44" s="2">
        <v>35.297662000000003</v>
      </c>
      <c r="H44" s="2">
        <v>25.163498000000001</v>
      </c>
      <c r="I44" s="1" t="s">
        <v>126</v>
      </c>
      <c r="J44" s="1" t="s">
        <v>145</v>
      </c>
      <c r="K44" t="str">
        <f t="shared" si="0"/>
        <v>https://collections.ashmolean.org/object/1037806</v>
      </c>
    </row>
    <row r="45" spans="1:11" ht="225" customHeight="1" x14ac:dyDescent="0.3">
      <c r="A45" s="1"/>
      <c r="B45" s="1" t="s">
        <v>146</v>
      </c>
      <c r="C45" s="1" t="s">
        <v>144</v>
      </c>
      <c r="D45" s="1" t="s">
        <v>125</v>
      </c>
      <c r="E45" s="1" t="s">
        <v>294</v>
      </c>
      <c r="F45" s="1" t="s">
        <v>296</v>
      </c>
      <c r="G45" s="2">
        <v>35.297662000000003</v>
      </c>
      <c r="H45" s="2">
        <v>25.163498000000001</v>
      </c>
      <c r="I45" s="1" t="s">
        <v>126</v>
      </c>
      <c r="J45" s="1" t="s">
        <v>147</v>
      </c>
      <c r="K45" t="str">
        <f t="shared" si="0"/>
        <v>https://collections.ashmolean.org/object/1037807</v>
      </c>
    </row>
    <row r="46" spans="1:11" ht="225" customHeight="1" x14ac:dyDescent="0.3">
      <c r="A46" s="1"/>
      <c r="B46" s="1" t="s">
        <v>148</v>
      </c>
      <c r="C46" s="1" t="s">
        <v>149</v>
      </c>
      <c r="D46" s="1" t="s">
        <v>130</v>
      </c>
      <c r="E46" s="1" t="s">
        <v>294</v>
      </c>
      <c r="F46" s="1" t="s">
        <v>296</v>
      </c>
      <c r="G46" s="2">
        <v>35.297662000000003</v>
      </c>
      <c r="H46" s="2">
        <v>25.163498000000001</v>
      </c>
      <c r="I46" s="1" t="s">
        <v>126</v>
      </c>
      <c r="J46" s="1" t="s">
        <v>150</v>
      </c>
      <c r="K46" t="str">
        <f t="shared" si="0"/>
        <v>https://collections.ashmolean.org/object/1037808</v>
      </c>
    </row>
    <row r="47" spans="1:11" ht="225" customHeight="1" x14ac:dyDescent="0.3">
      <c r="A47" s="1"/>
      <c r="B47" s="1" t="s">
        <v>151</v>
      </c>
      <c r="C47" s="1" t="s">
        <v>152</v>
      </c>
      <c r="D47" s="1" t="s">
        <v>130</v>
      </c>
      <c r="E47" s="1" t="s">
        <v>294</v>
      </c>
      <c r="F47" s="1" t="s">
        <v>296</v>
      </c>
      <c r="G47" s="2">
        <v>35.297662000000003</v>
      </c>
      <c r="H47" s="2">
        <v>25.163498000000001</v>
      </c>
      <c r="I47" s="1" t="s">
        <v>131</v>
      </c>
      <c r="J47" s="1" t="s">
        <v>153</v>
      </c>
      <c r="K47" t="str">
        <f t="shared" si="0"/>
        <v>https://collections.ashmolean.org/object/1037809</v>
      </c>
    </row>
    <row r="48" spans="1:11" ht="225" customHeight="1" x14ac:dyDescent="0.3">
      <c r="A48" s="1"/>
      <c r="B48" s="1" t="s">
        <v>154</v>
      </c>
      <c r="C48" s="1" t="s">
        <v>155</v>
      </c>
      <c r="D48" s="1" t="s">
        <v>130</v>
      </c>
      <c r="E48" s="1" t="s">
        <v>294</v>
      </c>
      <c r="F48" s="1" t="s">
        <v>296</v>
      </c>
      <c r="G48" s="2">
        <v>35.297662000000003</v>
      </c>
      <c r="H48" s="2">
        <v>25.163498000000001</v>
      </c>
      <c r="I48" s="1" t="s">
        <v>126</v>
      </c>
      <c r="J48" s="1" t="s">
        <v>156</v>
      </c>
      <c r="K48" t="str">
        <f t="shared" si="0"/>
        <v>https://collections.ashmolean.org/object/1037810</v>
      </c>
    </row>
    <row r="49" spans="1:11" ht="225" customHeight="1" x14ac:dyDescent="0.3">
      <c r="A49" s="1"/>
      <c r="B49" s="1" t="s">
        <v>157</v>
      </c>
      <c r="C49" s="1" t="s">
        <v>158</v>
      </c>
      <c r="D49" s="1" t="s">
        <v>125</v>
      </c>
      <c r="E49" s="1" t="s">
        <v>294</v>
      </c>
      <c r="F49" s="1" t="s">
        <v>296</v>
      </c>
      <c r="G49" s="2">
        <v>35.297662000000003</v>
      </c>
      <c r="H49" s="2">
        <v>25.163498000000001</v>
      </c>
      <c r="I49" s="1" t="s">
        <v>126</v>
      </c>
      <c r="J49" s="1" t="s">
        <v>159</v>
      </c>
      <c r="K49" t="str">
        <f t="shared" si="0"/>
        <v>https://collections.ashmolean.org/object/1037985</v>
      </c>
    </row>
    <row r="50" spans="1:11" ht="225" customHeight="1" x14ac:dyDescent="0.3">
      <c r="A50" s="1"/>
      <c r="B50" s="1" t="s">
        <v>160</v>
      </c>
      <c r="C50" s="1" t="s">
        <v>161</v>
      </c>
      <c r="D50" s="1" t="s">
        <v>162</v>
      </c>
      <c r="E50" s="1" t="s">
        <v>294</v>
      </c>
      <c r="F50" s="1" t="s">
        <v>296</v>
      </c>
      <c r="G50" s="2">
        <v>35.297662000000003</v>
      </c>
      <c r="H50" s="2">
        <v>25.163498000000001</v>
      </c>
      <c r="I50" s="1" t="s">
        <v>163</v>
      </c>
      <c r="J50" s="1" t="s">
        <v>164</v>
      </c>
      <c r="K50" t="str">
        <f t="shared" si="0"/>
        <v>https://collections.ashmolean.org/object/900501</v>
      </c>
    </row>
    <row r="51" spans="1:11" ht="225" customHeight="1" x14ac:dyDescent="0.3">
      <c r="A51" s="1"/>
      <c r="B51" s="1" t="s">
        <v>165</v>
      </c>
      <c r="C51" s="1" t="s">
        <v>166</v>
      </c>
      <c r="D51" s="1" t="s">
        <v>167</v>
      </c>
      <c r="E51" s="1" t="s">
        <v>294</v>
      </c>
      <c r="F51" s="1" t="s">
        <v>296</v>
      </c>
      <c r="G51" s="2">
        <v>35.297662000000003</v>
      </c>
      <c r="H51" s="2">
        <v>25.163498000000001</v>
      </c>
      <c r="I51" s="1" t="s">
        <v>163</v>
      </c>
      <c r="J51" s="1" t="s">
        <v>168</v>
      </c>
      <c r="K51" t="str">
        <f t="shared" si="0"/>
        <v>https://collections.ashmolean.org/object/1041821</v>
      </c>
    </row>
    <row r="52" spans="1:11" ht="225" customHeight="1" x14ac:dyDescent="0.3">
      <c r="A52" s="1"/>
      <c r="B52" s="1" t="s">
        <v>169</v>
      </c>
      <c r="C52" s="1" t="s">
        <v>170</v>
      </c>
      <c r="D52" s="1" t="s">
        <v>34</v>
      </c>
      <c r="E52" s="1" t="s">
        <v>294</v>
      </c>
      <c r="F52" s="1" t="s">
        <v>296</v>
      </c>
      <c r="G52" s="2">
        <v>35.297662000000003</v>
      </c>
      <c r="H52" s="2">
        <v>25.163498000000001</v>
      </c>
      <c r="I52" s="1" t="s">
        <v>163</v>
      </c>
      <c r="J52" s="1" t="s">
        <v>171</v>
      </c>
      <c r="K52" t="str">
        <f t="shared" si="0"/>
        <v>https://collections.ashmolean.org/object/1041822</v>
      </c>
    </row>
    <row r="53" spans="1:11" ht="225" customHeight="1" x14ac:dyDescent="0.3">
      <c r="A53" s="1"/>
      <c r="B53" s="1" t="s">
        <v>172</v>
      </c>
      <c r="C53" s="1" t="s">
        <v>166</v>
      </c>
      <c r="D53" s="1" t="s">
        <v>162</v>
      </c>
      <c r="E53" s="1" t="s">
        <v>294</v>
      </c>
      <c r="F53" s="1" t="s">
        <v>296</v>
      </c>
      <c r="G53" s="2">
        <v>35.297662000000003</v>
      </c>
      <c r="H53" s="2">
        <v>25.163498000000001</v>
      </c>
      <c r="I53" s="1" t="s">
        <v>163</v>
      </c>
      <c r="J53" s="1" t="s">
        <v>173</v>
      </c>
      <c r="K53" t="str">
        <f t="shared" si="0"/>
        <v>https://collections.ashmolean.org/object/1041827</v>
      </c>
    </row>
    <row r="54" spans="1:11" ht="225" customHeight="1" x14ac:dyDescent="0.3">
      <c r="A54" s="1"/>
      <c r="B54" s="1" t="s">
        <v>174</v>
      </c>
      <c r="C54" s="1" t="s">
        <v>166</v>
      </c>
      <c r="D54" s="1" t="s">
        <v>162</v>
      </c>
      <c r="E54" s="1" t="s">
        <v>294</v>
      </c>
      <c r="F54" s="1" t="s">
        <v>296</v>
      </c>
      <c r="G54" s="2">
        <v>35.297662000000003</v>
      </c>
      <c r="H54" s="2">
        <v>25.163498000000001</v>
      </c>
      <c r="I54" s="1" t="s">
        <v>163</v>
      </c>
      <c r="J54" s="1" t="s">
        <v>175</v>
      </c>
      <c r="K54" t="str">
        <f t="shared" si="0"/>
        <v>https://collections.ashmolean.org/object/1041829</v>
      </c>
    </row>
    <row r="55" spans="1:11" ht="225" customHeight="1" x14ac:dyDescent="0.3">
      <c r="A55" s="1"/>
      <c r="B55" s="1" t="s">
        <v>176</v>
      </c>
      <c r="C55" s="1" t="s">
        <v>177</v>
      </c>
      <c r="D55" s="1" t="s">
        <v>178</v>
      </c>
      <c r="E55" s="1" t="s">
        <v>294</v>
      </c>
      <c r="F55" s="1" t="s">
        <v>296</v>
      </c>
      <c r="G55" s="2">
        <v>35.297662000000003</v>
      </c>
      <c r="H55" s="2">
        <v>25.163498000000001</v>
      </c>
      <c r="I55" s="1" t="s">
        <v>163</v>
      </c>
      <c r="J55" s="1" t="s">
        <v>179</v>
      </c>
      <c r="K55" t="str">
        <f t="shared" si="0"/>
        <v>https://collections.ashmolean.org/object/923827</v>
      </c>
    </row>
    <row r="56" spans="1:11" ht="225" customHeight="1" x14ac:dyDescent="0.3">
      <c r="A56" s="1"/>
      <c r="B56" s="1" t="s">
        <v>180</v>
      </c>
      <c r="C56" s="1" t="s">
        <v>166</v>
      </c>
      <c r="D56" s="1" t="s">
        <v>181</v>
      </c>
      <c r="E56" s="1" t="s">
        <v>294</v>
      </c>
      <c r="F56" s="1" t="s">
        <v>296</v>
      </c>
      <c r="G56" s="2">
        <v>35.297662000000003</v>
      </c>
      <c r="H56" s="2">
        <v>25.163498000000001</v>
      </c>
      <c r="I56" s="1" t="s">
        <v>163</v>
      </c>
      <c r="J56" s="1" t="s">
        <v>182</v>
      </c>
      <c r="K56" t="str">
        <f t="shared" si="0"/>
        <v>https://collections.ashmolean.org/object/1041868</v>
      </c>
    </row>
    <row r="57" spans="1:11" ht="225" customHeight="1" x14ac:dyDescent="0.3">
      <c r="A57" s="1"/>
      <c r="B57" s="1" t="s">
        <v>183</v>
      </c>
      <c r="C57" s="1" t="s">
        <v>166</v>
      </c>
      <c r="D57" s="1" t="s">
        <v>178</v>
      </c>
      <c r="E57" s="1" t="s">
        <v>294</v>
      </c>
      <c r="F57" s="1" t="s">
        <v>296</v>
      </c>
      <c r="G57" s="2">
        <v>35.297662000000003</v>
      </c>
      <c r="H57" s="2">
        <v>25.163498000000001</v>
      </c>
      <c r="I57" s="1" t="s">
        <v>163</v>
      </c>
      <c r="J57" s="1" t="s">
        <v>184</v>
      </c>
      <c r="K57" t="str">
        <f t="shared" si="0"/>
        <v>https://collections.ashmolean.org/object/1041869</v>
      </c>
    </row>
    <row r="58" spans="1:11" ht="225" customHeight="1" x14ac:dyDescent="0.3">
      <c r="A58" s="1"/>
      <c r="B58" s="1" t="s">
        <v>185</v>
      </c>
      <c r="C58" s="1" t="s">
        <v>166</v>
      </c>
      <c r="D58" s="1" t="s">
        <v>178</v>
      </c>
      <c r="E58" s="1" t="s">
        <v>294</v>
      </c>
      <c r="F58" s="1" t="s">
        <v>296</v>
      </c>
      <c r="G58" s="2">
        <v>35.297662000000003</v>
      </c>
      <c r="H58" s="2">
        <v>25.163498000000001</v>
      </c>
      <c r="I58" s="1" t="s">
        <v>163</v>
      </c>
      <c r="J58" s="1" t="s">
        <v>186</v>
      </c>
      <c r="K58" t="str">
        <f t="shared" si="0"/>
        <v>https://collections.ashmolean.org/object/1041870</v>
      </c>
    </row>
    <row r="59" spans="1:11" ht="225" customHeight="1" x14ac:dyDescent="0.3">
      <c r="A59" s="1"/>
      <c r="B59" s="1" t="s">
        <v>187</v>
      </c>
      <c r="C59" s="1" t="s">
        <v>177</v>
      </c>
      <c r="D59" s="1" t="s">
        <v>178</v>
      </c>
      <c r="E59" s="1" t="s">
        <v>294</v>
      </c>
      <c r="F59" s="1" t="s">
        <v>296</v>
      </c>
      <c r="G59" s="2">
        <v>35.297662000000003</v>
      </c>
      <c r="H59" s="2">
        <v>25.163498000000001</v>
      </c>
      <c r="I59" s="1" t="s">
        <v>163</v>
      </c>
      <c r="J59" s="1" t="s">
        <v>188</v>
      </c>
      <c r="K59" t="str">
        <f t="shared" si="0"/>
        <v>https://collections.ashmolean.org/object/1041873</v>
      </c>
    </row>
    <row r="60" spans="1:11" ht="225" customHeight="1" x14ac:dyDescent="0.3">
      <c r="A60" s="1"/>
      <c r="B60" s="1" t="s">
        <v>189</v>
      </c>
      <c r="C60" s="1" t="s">
        <v>190</v>
      </c>
      <c r="D60" s="1" t="s">
        <v>178</v>
      </c>
      <c r="E60" s="1" t="s">
        <v>294</v>
      </c>
      <c r="F60" s="1" t="s">
        <v>296</v>
      </c>
      <c r="G60" s="2">
        <v>35.297662000000003</v>
      </c>
      <c r="H60" s="2">
        <v>25.163498000000001</v>
      </c>
      <c r="I60" s="1" t="s">
        <v>191</v>
      </c>
      <c r="J60" s="1" t="s">
        <v>192</v>
      </c>
      <c r="K60" t="str">
        <f t="shared" si="0"/>
        <v>https://collections.ashmolean.org/object/1088785</v>
      </c>
    </row>
    <row r="61" spans="1:11" ht="225" customHeight="1" x14ac:dyDescent="0.3">
      <c r="A61" s="1"/>
      <c r="B61" s="1" t="s">
        <v>193</v>
      </c>
      <c r="C61" s="1" t="s">
        <v>194</v>
      </c>
      <c r="D61" s="1" t="s">
        <v>195</v>
      </c>
      <c r="E61" s="1" t="s">
        <v>294</v>
      </c>
      <c r="F61" s="1" t="s">
        <v>296</v>
      </c>
      <c r="G61" s="2">
        <v>35.297662000000003</v>
      </c>
      <c r="H61" s="2">
        <v>25.163498000000001</v>
      </c>
      <c r="I61" s="1" t="s">
        <v>196</v>
      </c>
      <c r="J61" s="1" t="s">
        <v>197</v>
      </c>
      <c r="K61" t="str">
        <f t="shared" si="0"/>
        <v>https://collections.ashmolean.org/object/950323</v>
      </c>
    </row>
    <row r="62" spans="1:11" ht="225" customHeight="1" x14ac:dyDescent="0.3">
      <c r="A62" s="1"/>
      <c r="B62" s="1" t="s">
        <v>198</v>
      </c>
      <c r="C62" s="1" t="s">
        <v>190</v>
      </c>
      <c r="D62" s="1" t="s">
        <v>199</v>
      </c>
      <c r="E62" s="1" t="s">
        <v>294</v>
      </c>
      <c r="F62" s="1" t="s">
        <v>296</v>
      </c>
      <c r="G62" s="2">
        <v>35.297662000000003</v>
      </c>
      <c r="H62" s="2">
        <v>25.163498000000001</v>
      </c>
      <c r="I62" s="1" t="s">
        <v>126</v>
      </c>
      <c r="J62" s="1" t="s">
        <v>200</v>
      </c>
      <c r="K62" t="str">
        <f t="shared" si="0"/>
        <v>https://collections.ashmolean.org/object/1067801</v>
      </c>
    </row>
    <row r="63" spans="1:11" ht="225" customHeight="1" x14ac:dyDescent="0.3">
      <c r="A63" s="1"/>
      <c r="B63" s="1" t="s">
        <v>201</v>
      </c>
      <c r="C63" s="1" t="s">
        <v>194</v>
      </c>
      <c r="D63" s="1" t="s">
        <v>195</v>
      </c>
      <c r="E63" s="1" t="s">
        <v>294</v>
      </c>
      <c r="F63" s="1" t="s">
        <v>296</v>
      </c>
      <c r="G63" s="2">
        <v>35.297662000000003</v>
      </c>
      <c r="H63" s="2">
        <v>25.163498000000001</v>
      </c>
      <c r="I63" s="1" t="s">
        <v>126</v>
      </c>
      <c r="J63" s="1" t="s">
        <v>202</v>
      </c>
      <c r="K63" t="str">
        <f t="shared" si="0"/>
        <v>https://collections.ashmolean.org/object/1067797</v>
      </c>
    </row>
    <row r="64" spans="1:11" ht="225" customHeight="1" x14ac:dyDescent="0.3">
      <c r="A64" s="1"/>
      <c r="B64" s="1" t="s">
        <v>203</v>
      </c>
      <c r="C64" s="1" t="s">
        <v>190</v>
      </c>
      <c r="D64" s="1" t="s">
        <v>199</v>
      </c>
      <c r="E64" s="1" t="s">
        <v>294</v>
      </c>
      <c r="F64" s="1" t="s">
        <v>296</v>
      </c>
      <c r="G64" s="2">
        <v>35.297662000000003</v>
      </c>
      <c r="H64" s="2">
        <v>25.163498000000001</v>
      </c>
      <c r="I64" s="1" t="s">
        <v>126</v>
      </c>
      <c r="J64" s="1" t="s">
        <v>204</v>
      </c>
      <c r="K64" t="str">
        <f t="shared" si="0"/>
        <v>https://collections.ashmolean.org/object/1067795</v>
      </c>
    </row>
    <row r="65" spans="1:11" ht="225" customHeight="1" x14ac:dyDescent="0.3">
      <c r="A65" s="1"/>
      <c r="B65" s="1" t="s">
        <v>205</v>
      </c>
      <c r="C65" s="1" t="s">
        <v>190</v>
      </c>
      <c r="D65" s="1" t="s">
        <v>178</v>
      </c>
      <c r="E65" s="1" t="s">
        <v>294</v>
      </c>
      <c r="F65" s="1" t="s">
        <v>296</v>
      </c>
      <c r="G65" s="2">
        <v>35.297662000000003</v>
      </c>
      <c r="H65" s="2">
        <v>25.163498000000001</v>
      </c>
      <c r="I65" s="1" t="s">
        <v>126</v>
      </c>
      <c r="J65" s="1" t="s">
        <v>206</v>
      </c>
      <c r="K65" t="str">
        <f t="shared" si="0"/>
        <v>https://collections.ashmolean.org/object/1067794</v>
      </c>
    </row>
    <row r="66" spans="1:11" ht="225" customHeight="1" x14ac:dyDescent="0.3">
      <c r="A66" s="1"/>
      <c r="B66" s="1" t="s">
        <v>207</v>
      </c>
      <c r="C66" s="1" t="s">
        <v>194</v>
      </c>
      <c r="D66" s="1" t="s">
        <v>195</v>
      </c>
      <c r="E66" s="1" t="s">
        <v>294</v>
      </c>
      <c r="F66" s="1" t="s">
        <v>296</v>
      </c>
      <c r="G66" s="2">
        <v>35.297662000000003</v>
      </c>
      <c r="H66" s="2">
        <v>25.163498000000001</v>
      </c>
      <c r="I66" s="1" t="s">
        <v>126</v>
      </c>
      <c r="J66" s="1" t="s">
        <v>208</v>
      </c>
      <c r="K66" t="str">
        <f t="shared" si="0"/>
        <v>https://collections.ashmolean.org/object/1067792</v>
      </c>
    </row>
    <row r="67" spans="1:11" ht="225" customHeight="1" x14ac:dyDescent="0.3">
      <c r="A67" s="1"/>
      <c r="B67" s="1" t="s">
        <v>209</v>
      </c>
      <c r="C67" s="1" t="s">
        <v>194</v>
      </c>
      <c r="D67" s="1" t="s">
        <v>178</v>
      </c>
      <c r="E67" s="1" t="s">
        <v>294</v>
      </c>
      <c r="F67" s="1" t="s">
        <v>296</v>
      </c>
      <c r="G67" s="2">
        <v>35.297662000000003</v>
      </c>
      <c r="H67" s="2">
        <v>25.163498000000001</v>
      </c>
      <c r="I67" s="1" t="s">
        <v>126</v>
      </c>
      <c r="J67" s="1" t="s">
        <v>210</v>
      </c>
      <c r="K67" t="str">
        <f t="shared" ref="K67:K97" si="1">CONCATENATE("https://collections.ashmolean.org/object/",J67)</f>
        <v>https://collections.ashmolean.org/object/1067791</v>
      </c>
    </row>
    <row r="68" spans="1:11" ht="225" customHeight="1" x14ac:dyDescent="0.3">
      <c r="A68" s="1"/>
      <c r="B68" s="1" t="s">
        <v>211</v>
      </c>
      <c r="C68" s="1" t="s">
        <v>190</v>
      </c>
      <c r="D68" s="1" t="s">
        <v>212</v>
      </c>
      <c r="E68" s="1" t="s">
        <v>294</v>
      </c>
      <c r="F68" s="1" t="s">
        <v>296</v>
      </c>
      <c r="G68" s="2">
        <v>35.297662000000003</v>
      </c>
      <c r="H68" s="2">
        <v>25.163498000000001</v>
      </c>
      <c r="I68" s="1" t="s">
        <v>126</v>
      </c>
      <c r="J68" s="1" t="s">
        <v>213</v>
      </c>
      <c r="K68" t="str">
        <f t="shared" si="1"/>
        <v>https://collections.ashmolean.org/object/1067790</v>
      </c>
    </row>
    <row r="69" spans="1:11" ht="225" customHeight="1" x14ac:dyDescent="0.3">
      <c r="A69" s="1"/>
      <c r="B69" s="1" t="s">
        <v>214</v>
      </c>
      <c r="C69" s="1" t="s">
        <v>190</v>
      </c>
      <c r="D69" s="1" t="s">
        <v>215</v>
      </c>
      <c r="E69" s="1" t="s">
        <v>294</v>
      </c>
      <c r="F69" s="1" t="s">
        <v>296</v>
      </c>
      <c r="G69" s="2">
        <v>35.297662000000003</v>
      </c>
      <c r="H69" s="2">
        <v>25.163498000000001</v>
      </c>
      <c r="I69" s="1" t="s">
        <v>126</v>
      </c>
      <c r="J69" s="1" t="s">
        <v>216</v>
      </c>
      <c r="K69" t="str">
        <f t="shared" si="1"/>
        <v>https://collections.ashmolean.org/object/1067787</v>
      </c>
    </row>
    <row r="70" spans="1:11" ht="225" customHeight="1" x14ac:dyDescent="0.3">
      <c r="A70" s="1"/>
      <c r="B70" s="1" t="s">
        <v>217</v>
      </c>
      <c r="C70" s="1" t="s">
        <v>190</v>
      </c>
      <c r="D70" s="1" t="s">
        <v>178</v>
      </c>
      <c r="E70" s="1" t="s">
        <v>294</v>
      </c>
      <c r="F70" s="1" t="s">
        <v>296</v>
      </c>
      <c r="G70" s="2">
        <v>35.297662000000003</v>
      </c>
      <c r="H70" s="2">
        <v>25.163498000000001</v>
      </c>
      <c r="I70" s="1" t="s">
        <v>126</v>
      </c>
      <c r="J70" s="1" t="s">
        <v>218</v>
      </c>
      <c r="K70" t="str">
        <f t="shared" si="1"/>
        <v>https://collections.ashmolean.org/object/1067785</v>
      </c>
    </row>
    <row r="71" spans="1:11" ht="225" customHeight="1" x14ac:dyDescent="0.3">
      <c r="A71" s="1"/>
      <c r="B71" s="1" t="s">
        <v>219</v>
      </c>
      <c r="C71" s="1" t="s">
        <v>190</v>
      </c>
      <c r="D71" s="1" t="s">
        <v>220</v>
      </c>
      <c r="E71" s="1" t="s">
        <v>294</v>
      </c>
      <c r="F71" s="1" t="s">
        <v>296</v>
      </c>
      <c r="G71" s="2">
        <v>35.297662000000003</v>
      </c>
      <c r="H71" s="2">
        <v>25.163498000000001</v>
      </c>
      <c r="I71" s="1" t="s">
        <v>126</v>
      </c>
      <c r="J71" s="1" t="s">
        <v>221</v>
      </c>
      <c r="K71" t="str">
        <f t="shared" si="1"/>
        <v>https://collections.ashmolean.org/object/1067779</v>
      </c>
    </row>
    <row r="72" spans="1:11" ht="225" customHeight="1" x14ac:dyDescent="0.3">
      <c r="A72" s="1"/>
      <c r="B72" s="1" t="s">
        <v>222</v>
      </c>
      <c r="C72" s="1" t="s">
        <v>190</v>
      </c>
      <c r="D72" s="1" t="s">
        <v>178</v>
      </c>
      <c r="E72" s="1" t="s">
        <v>294</v>
      </c>
      <c r="F72" s="1" t="s">
        <v>296</v>
      </c>
      <c r="G72" s="2">
        <v>35.297662000000003</v>
      </c>
      <c r="H72" s="2">
        <v>25.163498000000001</v>
      </c>
      <c r="I72" s="1" t="s">
        <v>126</v>
      </c>
      <c r="J72" s="1" t="s">
        <v>223</v>
      </c>
      <c r="K72" t="str">
        <f t="shared" si="1"/>
        <v>https://collections.ashmolean.org/object/1066791</v>
      </c>
    </row>
    <row r="73" spans="1:11" ht="225" customHeight="1" x14ac:dyDescent="0.3">
      <c r="A73" s="1"/>
      <c r="B73" s="1" t="s">
        <v>224</v>
      </c>
      <c r="C73" s="1" t="s">
        <v>190</v>
      </c>
      <c r="D73" s="1" t="s">
        <v>225</v>
      </c>
      <c r="E73" s="1" t="s">
        <v>294</v>
      </c>
      <c r="F73" s="1" t="s">
        <v>296</v>
      </c>
      <c r="G73" s="2">
        <v>35.297662000000003</v>
      </c>
      <c r="H73" s="2">
        <v>25.163498000000001</v>
      </c>
      <c r="I73" s="1" t="s">
        <v>126</v>
      </c>
      <c r="J73" s="1" t="s">
        <v>226</v>
      </c>
      <c r="K73" t="str">
        <f t="shared" si="1"/>
        <v>https://collections.ashmolean.org/object/1066790</v>
      </c>
    </row>
    <row r="74" spans="1:11" ht="225" customHeight="1" x14ac:dyDescent="0.3">
      <c r="A74" s="1"/>
      <c r="B74" s="1" t="s">
        <v>227</v>
      </c>
      <c r="C74" s="1" t="s">
        <v>190</v>
      </c>
      <c r="D74" s="1" t="s">
        <v>178</v>
      </c>
      <c r="E74" s="1" t="s">
        <v>294</v>
      </c>
      <c r="F74" s="1" t="s">
        <v>296</v>
      </c>
      <c r="G74" s="2">
        <v>35.297662000000003</v>
      </c>
      <c r="H74" s="2">
        <v>25.163498000000001</v>
      </c>
      <c r="I74" s="1" t="s">
        <v>126</v>
      </c>
      <c r="J74" s="1" t="s">
        <v>228</v>
      </c>
      <c r="K74" t="str">
        <f t="shared" si="1"/>
        <v>https://collections.ashmolean.org/object/1066789</v>
      </c>
    </row>
    <row r="75" spans="1:11" ht="225" customHeight="1" x14ac:dyDescent="0.3">
      <c r="A75" s="1"/>
      <c r="B75" s="1" t="s">
        <v>229</v>
      </c>
      <c r="C75" s="1" t="s">
        <v>190</v>
      </c>
      <c r="D75" s="1" t="s">
        <v>178</v>
      </c>
      <c r="E75" s="1" t="s">
        <v>294</v>
      </c>
      <c r="F75" s="1" t="s">
        <v>296</v>
      </c>
      <c r="G75" s="2">
        <v>35.297662000000003</v>
      </c>
      <c r="H75" s="2">
        <v>25.163498000000001</v>
      </c>
      <c r="I75" s="1" t="s">
        <v>126</v>
      </c>
      <c r="J75" s="1" t="s">
        <v>230</v>
      </c>
      <c r="K75" t="str">
        <f t="shared" si="1"/>
        <v>https://collections.ashmolean.org/object/1066788</v>
      </c>
    </row>
    <row r="76" spans="1:11" ht="225" customHeight="1" x14ac:dyDescent="0.3">
      <c r="A76" s="1"/>
      <c r="B76" s="1" t="s">
        <v>231</v>
      </c>
      <c r="C76" s="1" t="s">
        <v>232</v>
      </c>
      <c r="D76" s="1" t="s">
        <v>125</v>
      </c>
      <c r="E76" s="1" t="s">
        <v>294</v>
      </c>
      <c r="F76" s="1" t="s">
        <v>296</v>
      </c>
      <c r="G76" s="2">
        <v>35.297662000000003</v>
      </c>
      <c r="H76" s="2">
        <v>25.163498000000001</v>
      </c>
      <c r="I76" s="1" t="s">
        <v>126</v>
      </c>
      <c r="J76" s="1" t="s">
        <v>233</v>
      </c>
      <c r="K76" t="str">
        <f t="shared" si="1"/>
        <v>https://collections.ashmolean.org/object/950326</v>
      </c>
    </row>
    <row r="77" spans="1:11" ht="225" customHeight="1" x14ac:dyDescent="0.3">
      <c r="A77" s="1"/>
      <c r="B77" s="1" t="s">
        <v>234</v>
      </c>
      <c r="C77" s="1" t="s">
        <v>235</v>
      </c>
      <c r="D77" s="1" t="s">
        <v>178</v>
      </c>
      <c r="E77" s="1" t="s">
        <v>294</v>
      </c>
      <c r="F77" s="1" t="s">
        <v>296</v>
      </c>
      <c r="G77" s="2">
        <v>35.297662000000003</v>
      </c>
      <c r="H77" s="2">
        <v>25.163498000000001</v>
      </c>
      <c r="I77" s="1" t="s">
        <v>131</v>
      </c>
      <c r="J77" s="1" t="s">
        <v>236</v>
      </c>
      <c r="K77" t="str">
        <f t="shared" si="1"/>
        <v>https://collections.ashmolean.org/object/745520</v>
      </c>
    </row>
    <row r="78" spans="1:11" ht="225" customHeight="1" x14ac:dyDescent="0.3">
      <c r="A78" s="1"/>
      <c r="B78" s="1" t="s">
        <v>237</v>
      </c>
      <c r="C78" s="1" t="s">
        <v>238</v>
      </c>
      <c r="D78" s="1" t="s">
        <v>239</v>
      </c>
      <c r="E78" s="1" t="s">
        <v>294</v>
      </c>
      <c r="F78" s="1" t="s">
        <v>296</v>
      </c>
      <c r="G78" s="2">
        <v>35.297662000000003</v>
      </c>
      <c r="H78" s="2">
        <v>25.163498000000001</v>
      </c>
      <c r="I78" s="1" t="s">
        <v>126</v>
      </c>
      <c r="J78" s="1" t="s">
        <v>240</v>
      </c>
      <c r="K78" t="str">
        <f t="shared" si="1"/>
        <v>https://collections.ashmolean.org/object/1065788</v>
      </c>
    </row>
    <row r="79" spans="1:11" ht="225" customHeight="1" x14ac:dyDescent="0.3">
      <c r="A79" s="1"/>
      <c r="B79" s="1" t="s">
        <v>241</v>
      </c>
      <c r="C79" s="1" t="s">
        <v>242</v>
      </c>
      <c r="D79" s="1" t="s">
        <v>215</v>
      </c>
      <c r="E79" s="1" t="s">
        <v>294</v>
      </c>
      <c r="F79" s="1" t="s">
        <v>296</v>
      </c>
      <c r="G79" s="2">
        <v>35.297662000000003</v>
      </c>
      <c r="H79" s="2">
        <v>25.163498000000001</v>
      </c>
      <c r="I79" s="1" t="s">
        <v>126</v>
      </c>
      <c r="J79" s="1" t="s">
        <v>243</v>
      </c>
      <c r="K79" t="str">
        <f t="shared" si="1"/>
        <v>https://collections.ashmolean.org/object/1065787</v>
      </c>
    </row>
    <row r="80" spans="1:11" ht="225" customHeight="1" x14ac:dyDescent="0.3">
      <c r="A80" s="1"/>
      <c r="B80" s="1" t="s">
        <v>244</v>
      </c>
      <c r="C80" s="1" t="s">
        <v>245</v>
      </c>
      <c r="D80" s="1" t="s">
        <v>215</v>
      </c>
      <c r="E80" s="1" t="s">
        <v>294</v>
      </c>
      <c r="F80" s="1" t="s">
        <v>296</v>
      </c>
      <c r="G80" s="2">
        <v>35.297662000000003</v>
      </c>
      <c r="H80" s="2">
        <v>25.163498000000001</v>
      </c>
      <c r="I80" s="1" t="s">
        <v>126</v>
      </c>
      <c r="J80" s="1" t="s">
        <v>246</v>
      </c>
      <c r="K80" t="str">
        <f t="shared" si="1"/>
        <v>https://collections.ashmolean.org/object/1065786</v>
      </c>
    </row>
    <row r="81" spans="1:11" ht="225" customHeight="1" x14ac:dyDescent="0.3">
      <c r="A81" s="1"/>
      <c r="B81" s="1" t="s">
        <v>247</v>
      </c>
      <c r="C81" s="1" t="s">
        <v>248</v>
      </c>
      <c r="D81" s="1" t="s">
        <v>215</v>
      </c>
      <c r="E81" s="1" t="s">
        <v>294</v>
      </c>
      <c r="F81" s="1" t="s">
        <v>296</v>
      </c>
      <c r="G81" s="2">
        <v>35.297662000000003</v>
      </c>
      <c r="H81" s="2">
        <v>25.163498000000001</v>
      </c>
      <c r="I81" s="1" t="s">
        <v>126</v>
      </c>
      <c r="J81" s="1" t="s">
        <v>249</v>
      </c>
      <c r="K81" t="str">
        <f t="shared" si="1"/>
        <v>https://collections.ashmolean.org/object/1065785</v>
      </c>
    </row>
    <row r="82" spans="1:11" ht="225" customHeight="1" x14ac:dyDescent="0.3">
      <c r="A82" s="1"/>
      <c r="B82" s="1" t="s">
        <v>250</v>
      </c>
      <c r="C82" s="1" t="s">
        <v>251</v>
      </c>
      <c r="D82" s="1" t="s">
        <v>178</v>
      </c>
      <c r="E82" s="1" t="s">
        <v>294</v>
      </c>
      <c r="F82" s="1" t="s">
        <v>296</v>
      </c>
      <c r="G82" s="2">
        <v>35.297662000000003</v>
      </c>
      <c r="H82" s="2">
        <v>25.163498000000001</v>
      </c>
      <c r="I82" s="1" t="s">
        <v>126</v>
      </c>
      <c r="J82" s="1" t="s">
        <v>252</v>
      </c>
      <c r="K82" t="str">
        <f t="shared" si="1"/>
        <v>https://collections.ashmolean.org/object/1065784</v>
      </c>
    </row>
    <row r="83" spans="1:11" ht="225" customHeight="1" x14ac:dyDescent="0.3">
      <c r="A83" s="1"/>
      <c r="B83" s="1" t="s">
        <v>253</v>
      </c>
      <c r="C83" s="1" t="s">
        <v>254</v>
      </c>
      <c r="D83" s="1" t="s">
        <v>178</v>
      </c>
      <c r="E83" s="1" t="s">
        <v>294</v>
      </c>
      <c r="F83" s="1" t="s">
        <v>296</v>
      </c>
      <c r="G83" s="2">
        <v>35.297662000000003</v>
      </c>
      <c r="H83" s="2">
        <v>25.163498000000001</v>
      </c>
      <c r="I83" s="1" t="s">
        <v>126</v>
      </c>
      <c r="J83" s="1" t="s">
        <v>255</v>
      </c>
      <c r="K83" t="str">
        <f t="shared" si="1"/>
        <v>https://collections.ashmolean.org/object/1065783</v>
      </c>
    </row>
    <row r="84" spans="1:11" ht="225" customHeight="1" x14ac:dyDescent="0.3">
      <c r="A84" s="1"/>
      <c r="B84" s="1" t="s">
        <v>256</v>
      </c>
      <c r="C84" s="1" t="s">
        <v>257</v>
      </c>
      <c r="D84" s="1" t="s">
        <v>220</v>
      </c>
      <c r="E84" s="1" t="s">
        <v>294</v>
      </c>
      <c r="F84" s="1" t="s">
        <v>296</v>
      </c>
      <c r="G84" s="2">
        <v>35.297662000000003</v>
      </c>
      <c r="H84" s="2">
        <v>25.163498000000001</v>
      </c>
      <c r="I84" s="1" t="s">
        <v>126</v>
      </c>
      <c r="J84" s="1" t="s">
        <v>258</v>
      </c>
      <c r="K84" t="str">
        <f t="shared" si="1"/>
        <v>https://collections.ashmolean.org/object/1065782</v>
      </c>
    </row>
    <row r="85" spans="1:11" ht="225" customHeight="1" x14ac:dyDescent="0.3">
      <c r="A85" s="1"/>
      <c r="B85" s="1" t="s">
        <v>259</v>
      </c>
      <c r="C85" s="1" t="s">
        <v>260</v>
      </c>
      <c r="D85" s="1" t="s">
        <v>220</v>
      </c>
      <c r="E85" s="1" t="s">
        <v>294</v>
      </c>
      <c r="F85" s="1" t="s">
        <v>296</v>
      </c>
      <c r="G85" s="2">
        <v>35.297662000000003</v>
      </c>
      <c r="H85" s="2">
        <v>25.163498000000001</v>
      </c>
      <c r="I85" s="1" t="s">
        <v>126</v>
      </c>
      <c r="J85" s="1" t="s">
        <v>261</v>
      </c>
      <c r="K85" t="str">
        <f t="shared" si="1"/>
        <v>https://collections.ashmolean.org/object/1065781</v>
      </c>
    </row>
    <row r="86" spans="1:11" ht="225" customHeight="1" x14ac:dyDescent="0.3">
      <c r="A86" s="1"/>
      <c r="B86" s="1" t="s">
        <v>262</v>
      </c>
      <c r="C86" s="1" t="s">
        <v>263</v>
      </c>
      <c r="D86" s="1" t="s">
        <v>264</v>
      </c>
      <c r="E86" s="1" t="s">
        <v>294</v>
      </c>
      <c r="F86" s="1" t="s">
        <v>296</v>
      </c>
      <c r="G86" s="2">
        <v>35.297662000000003</v>
      </c>
      <c r="H86" s="2">
        <v>25.163498000000001</v>
      </c>
      <c r="I86" s="1" t="s">
        <v>126</v>
      </c>
      <c r="J86" s="1" t="s">
        <v>265</v>
      </c>
      <c r="K86" t="str">
        <f t="shared" si="1"/>
        <v>https://collections.ashmolean.org/object/1065780</v>
      </c>
    </row>
    <row r="87" spans="1:11" ht="225" customHeight="1" x14ac:dyDescent="0.3">
      <c r="A87" s="1"/>
      <c r="B87" s="1" t="s">
        <v>266</v>
      </c>
      <c r="C87" s="1" t="s">
        <v>254</v>
      </c>
      <c r="D87" s="1" t="s">
        <v>264</v>
      </c>
      <c r="E87" s="1" t="s">
        <v>294</v>
      </c>
      <c r="F87" s="1" t="s">
        <v>296</v>
      </c>
      <c r="G87" s="2">
        <v>35.297662000000003</v>
      </c>
      <c r="H87" s="2">
        <v>25.163498000000001</v>
      </c>
      <c r="I87" s="1" t="s">
        <v>126</v>
      </c>
      <c r="J87" s="1" t="s">
        <v>267</v>
      </c>
      <c r="K87" t="str">
        <f t="shared" si="1"/>
        <v>https://collections.ashmolean.org/object/1065779</v>
      </c>
    </row>
    <row r="88" spans="1:11" ht="225" customHeight="1" x14ac:dyDescent="0.3">
      <c r="A88" s="1"/>
      <c r="B88" s="1" t="s">
        <v>268</v>
      </c>
      <c r="C88" s="1" t="s">
        <v>269</v>
      </c>
      <c r="D88" s="1" t="s">
        <v>264</v>
      </c>
      <c r="E88" s="1" t="s">
        <v>294</v>
      </c>
      <c r="F88" s="1" t="s">
        <v>296</v>
      </c>
      <c r="G88" s="2">
        <v>35.297662000000003</v>
      </c>
      <c r="H88" s="2">
        <v>25.163498000000001</v>
      </c>
      <c r="I88" s="1" t="s">
        <v>126</v>
      </c>
      <c r="J88" s="1" t="s">
        <v>270</v>
      </c>
      <c r="K88" t="str">
        <f t="shared" si="1"/>
        <v>https://collections.ashmolean.org/object/1065778</v>
      </c>
    </row>
    <row r="89" spans="1:11" ht="225" customHeight="1" x14ac:dyDescent="0.3">
      <c r="A89" s="1"/>
      <c r="B89" s="1" t="s">
        <v>271</v>
      </c>
      <c r="C89" s="1" t="s">
        <v>242</v>
      </c>
      <c r="D89" s="1" t="s">
        <v>178</v>
      </c>
      <c r="E89" s="1" t="s">
        <v>294</v>
      </c>
      <c r="F89" s="1" t="s">
        <v>296</v>
      </c>
      <c r="G89" s="2">
        <v>35.297662000000003</v>
      </c>
      <c r="H89" s="2">
        <v>25.163498000000001</v>
      </c>
      <c r="I89" s="1" t="s">
        <v>163</v>
      </c>
      <c r="J89" s="1" t="s">
        <v>272</v>
      </c>
      <c r="K89" t="str">
        <f t="shared" si="1"/>
        <v>https://collections.ashmolean.org/object/1065777</v>
      </c>
    </row>
    <row r="90" spans="1:11" ht="225" customHeight="1" x14ac:dyDescent="0.3">
      <c r="A90" s="1"/>
      <c r="B90" s="1" t="s">
        <v>273</v>
      </c>
      <c r="C90" s="1" t="s">
        <v>254</v>
      </c>
      <c r="D90" s="1" t="s">
        <v>178</v>
      </c>
      <c r="E90" s="1" t="s">
        <v>294</v>
      </c>
      <c r="F90" s="1" t="s">
        <v>296</v>
      </c>
      <c r="G90" s="2">
        <v>35.297662000000003</v>
      </c>
      <c r="H90" s="2">
        <v>25.163498000000001</v>
      </c>
      <c r="I90" s="1" t="s">
        <v>126</v>
      </c>
      <c r="J90" s="1" t="s">
        <v>274</v>
      </c>
      <c r="K90" t="str">
        <f t="shared" si="1"/>
        <v>https://collections.ashmolean.org/object/1065776</v>
      </c>
    </row>
    <row r="91" spans="1:11" ht="225" customHeight="1" x14ac:dyDescent="0.3">
      <c r="A91" s="1"/>
      <c r="B91" s="1" t="s">
        <v>275</v>
      </c>
      <c r="C91" s="1" t="s">
        <v>242</v>
      </c>
      <c r="D91" s="1" t="s">
        <v>178</v>
      </c>
      <c r="E91" s="1" t="s">
        <v>294</v>
      </c>
      <c r="F91" s="1" t="s">
        <v>296</v>
      </c>
      <c r="G91" s="2">
        <v>35.297662000000003</v>
      </c>
      <c r="H91" s="2">
        <v>25.163498000000001</v>
      </c>
      <c r="I91" s="1" t="s">
        <v>163</v>
      </c>
      <c r="J91" s="1" t="s">
        <v>276</v>
      </c>
      <c r="K91" t="str">
        <f t="shared" si="1"/>
        <v>https://collections.ashmolean.org/object/1065775</v>
      </c>
    </row>
    <row r="92" spans="1:11" ht="225" customHeight="1" x14ac:dyDescent="0.3">
      <c r="A92" s="1"/>
      <c r="B92" s="1" t="s">
        <v>277</v>
      </c>
      <c r="C92" s="1" t="s">
        <v>278</v>
      </c>
      <c r="D92" s="1" t="s">
        <v>279</v>
      </c>
      <c r="E92" s="1" t="s">
        <v>294</v>
      </c>
      <c r="F92" s="1" t="s">
        <v>296</v>
      </c>
      <c r="G92" s="2">
        <v>35.297662000000003</v>
      </c>
      <c r="H92" s="2">
        <v>25.163498000000001</v>
      </c>
      <c r="I92" s="1" t="s">
        <v>163</v>
      </c>
      <c r="J92" s="1" t="s">
        <v>280</v>
      </c>
      <c r="K92" t="str">
        <f t="shared" si="1"/>
        <v>https://collections.ashmolean.org/object/1064779</v>
      </c>
    </row>
    <row r="93" spans="1:11" ht="225" customHeight="1" x14ac:dyDescent="0.3">
      <c r="A93" s="1"/>
      <c r="B93" s="1" t="s">
        <v>281</v>
      </c>
      <c r="C93" s="1" t="s">
        <v>278</v>
      </c>
      <c r="D93" s="1" t="s">
        <v>279</v>
      </c>
      <c r="E93" s="1" t="s">
        <v>294</v>
      </c>
      <c r="F93" s="1" t="s">
        <v>296</v>
      </c>
      <c r="G93" s="2">
        <v>35.297662000000003</v>
      </c>
      <c r="H93" s="2">
        <v>25.163498000000001</v>
      </c>
      <c r="I93" s="1" t="s">
        <v>163</v>
      </c>
      <c r="J93" s="1" t="s">
        <v>282</v>
      </c>
      <c r="K93" t="str">
        <f t="shared" si="1"/>
        <v>https://collections.ashmolean.org/object/1064778</v>
      </c>
    </row>
    <row r="94" spans="1:11" ht="225" customHeight="1" x14ac:dyDescent="0.3">
      <c r="A94" s="1"/>
      <c r="B94" s="1" t="s">
        <v>283</v>
      </c>
      <c r="C94" s="1" t="s">
        <v>278</v>
      </c>
      <c r="D94" s="1" t="s">
        <v>279</v>
      </c>
      <c r="E94" s="1" t="s">
        <v>294</v>
      </c>
      <c r="F94" s="1" t="s">
        <v>296</v>
      </c>
      <c r="G94" s="2">
        <v>35.297662000000003</v>
      </c>
      <c r="H94" s="2">
        <v>25.163498000000001</v>
      </c>
      <c r="I94" s="1" t="s">
        <v>163</v>
      </c>
      <c r="J94" s="1" t="s">
        <v>284</v>
      </c>
      <c r="K94" t="str">
        <f t="shared" si="1"/>
        <v>https://collections.ashmolean.org/object/1064777</v>
      </c>
    </row>
    <row r="95" spans="1:11" ht="225" customHeight="1" x14ac:dyDescent="0.3">
      <c r="A95" s="1"/>
      <c r="B95" s="1" t="s">
        <v>285</v>
      </c>
      <c r="C95" s="1" t="s">
        <v>286</v>
      </c>
      <c r="D95" s="1" t="s">
        <v>178</v>
      </c>
      <c r="E95" s="1" t="s">
        <v>294</v>
      </c>
      <c r="F95" s="1" t="s">
        <v>296</v>
      </c>
      <c r="G95" s="2">
        <v>35.297662000000003</v>
      </c>
      <c r="H95" s="2">
        <v>25.163498000000001</v>
      </c>
      <c r="I95" s="1" t="s">
        <v>163</v>
      </c>
      <c r="J95" s="1" t="s">
        <v>287</v>
      </c>
      <c r="K95" t="str">
        <f t="shared" si="1"/>
        <v>https://collections.ashmolean.org/object/1063804</v>
      </c>
    </row>
    <row r="96" spans="1:11" ht="225" customHeight="1" x14ac:dyDescent="0.3">
      <c r="A96" s="1"/>
      <c r="B96" s="1" t="s">
        <v>288</v>
      </c>
      <c r="C96" s="1" t="s">
        <v>289</v>
      </c>
      <c r="D96" s="1" t="s">
        <v>212</v>
      </c>
      <c r="E96" s="1" t="s">
        <v>294</v>
      </c>
      <c r="F96" s="1" t="s">
        <v>296</v>
      </c>
      <c r="G96" s="2">
        <v>35.297662000000003</v>
      </c>
      <c r="H96" s="2">
        <v>25.163498000000001</v>
      </c>
      <c r="I96" s="1" t="s">
        <v>163</v>
      </c>
      <c r="J96" s="1" t="s">
        <v>290</v>
      </c>
      <c r="K96" t="str">
        <f t="shared" si="1"/>
        <v>https://collections.ashmolean.org/object/1063803</v>
      </c>
    </row>
    <row r="97" spans="1:11" ht="225" customHeight="1" x14ac:dyDescent="0.3">
      <c r="A97" s="1"/>
      <c r="B97" s="1" t="s">
        <v>291</v>
      </c>
      <c r="C97" s="1" t="s">
        <v>286</v>
      </c>
      <c r="D97" s="1" t="s">
        <v>212</v>
      </c>
      <c r="E97" s="1" t="s">
        <v>294</v>
      </c>
      <c r="F97" s="1" t="s">
        <v>296</v>
      </c>
      <c r="G97" s="2">
        <v>35.297662000000003</v>
      </c>
      <c r="H97" s="2">
        <v>25.163498000000001</v>
      </c>
      <c r="I97" s="1" t="s">
        <v>163</v>
      </c>
      <c r="J97" s="1" t="s">
        <v>292</v>
      </c>
      <c r="K97" t="str">
        <f t="shared" si="1"/>
        <v>https://collections.ashmolean.org/object/1063792</v>
      </c>
    </row>
  </sheetData>
  <pageMargins left="0.75" right="0.75" top="1" bottom="1" header="0.5" footer="0.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Andrew Shapland</cp:lastModifiedBy>
  <dcterms:created xsi:type="dcterms:W3CDTF">2024-02-27T14:41:38Z</dcterms:created>
  <dcterms:modified xsi:type="dcterms:W3CDTF">2024-02-27T14:46:49Z</dcterms:modified>
  <cp:category/>
</cp:coreProperties>
</file>