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0" yWindow="0" windowWidth="26760" windowHeight="25800" tabRatio="746" activeTab="7"/>
  </bookViews>
  <sheets>
    <sheet name="true data" sheetId="1" r:id="rId1"/>
    <sheet name="1.5um 50kPa" sheetId="2" r:id="rId2"/>
    <sheet name="Gs_Runcertainty" sheetId="14" r:id="rId3"/>
    <sheet name="Gs_sfuncertainty" sheetId="15" r:id="rId4"/>
    <sheet name="Gs_liquiduncertainty" sheetId="16" r:id="rId5"/>
    <sheet name="mus_Runcertainty" sheetId="11" r:id="rId6"/>
    <sheet name="ms_sfuncertainty" sheetId="17" r:id="rId7"/>
    <sheet name="ms_liquiduncertainty" sheetId="18" r:id="rId8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7" i="2" l="1"/>
  <c r="J36" i="2"/>
  <c r="P61" i="2"/>
  <c r="P62" i="2"/>
  <c r="P63" i="2"/>
  <c r="P64" i="2"/>
  <c r="P65" i="2"/>
  <c r="P66" i="2"/>
  <c r="P67" i="2"/>
  <c r="P68" i="2"/>
  <c r="P69" i="2"/>
  <c r="P70" i="2"/>
  <c r="P71" i="2"/>
  <c r="P47" i="2"/>
  <c r="P48" i="2"/>
  <c r="P49" i="2"/>
  <c r="P50" i="2"/>
  <c r="P51" i="2"/>
  <c r="P52" i="2"/>
  <c r="P53" i="2"/>
  <c r="P54" i="2"/>
  <c r="P55" i="2"/>
  <c r="P56" i="2"/>
  <c r="P57" i="2"/>
  <c r="P41" i="2"/>
  <c r="P40" i="2"/>
  <c r="P39" i="2"/>
  <c r="P38" i="2"/>
  <c r="P37" i="2"/>
  <c r="P36" i="2"/>
  <c r="P35" i="2"/>
  <c r="P34" i="2"/>
  <c r="P33" i="2"/>
  <c r="P32" i="2"/>
  <c r="P31" i="2"/>
  <c r="P27" i="2"/>
  <c r="P26" i="2"/>
  <c r="P25" i="2"/>
  <c r="P24" i="2"/>
  <c r="P23" i="2"/>
  <c r="P22" i="2"/>
  <c r="P21" i="2"/>
  <c r="P20" i="2"/>
  <c r="P19" i="2"/>
  <c r="P18" i="2"/>
  <c r="P17" i="2"/>
  <c r="N36" i="2"/>
  <c r="M36" i="2"/>
  <c r="L36" i="2"/>
  <c r="K36" i="2"/>
  <c r="N22" i="2"/>
  <c r="M22" i="2"/>
  <c r="L22" i="2"/>
  <c r="K22" i="2"/>
  <c r="J22" i="2"/>
  <c r="O17" i="2"/>
  <c r="O47" i="2"/>
  <c r="O18" i="2"/>
  <c r="O48" i="2"/>
  <c r="O19" i="2"/>
  <c r="O49" i="2"/>
  <c r="O20" i="2"/>
  <c r="O50" i="2"/>
  <c r="O21" i="2"/>
  <c r="O51" i="2"/>
  <c r="O22" i="2"/>
  <c r="O52" i="2"/>
  <c r="O23" i="2"/>
  <c r="O53" i="2"/>
  <c r="O24" i="2"/>
  <c r="O54" i="2"/>
  <c r="O25" i="2"/>
  <c r="O55" i="2"/>
  <c r="O26" i="2"/>
  <c r="O56" i="2"/>
  <c r="O27" i="2"/>
  <c r="O57" i="2"/>
  <c r="O31" i="2"/>
  <c r="O61" i="2"/>
  <c r="O32" i="2"/>
  <c r="O62" i="2"/>
  <c r="O33" i="2"/>
  <c r="O63" i="2"/>
  <c r="O34" i="2"/>
  <c r="O64" i="2"/>
  <c r="O35" i="2"/>
  <c r="O65" i="2"/>
  <c r="O36" i="2"/>
  <c r="O66" i="2"/>
  <c r="O37" i="2"/>
  <c r="O67" i="2"/>
  <c r="O38" i="2"/>
  <c r="O68" i="2"/>
  <c r="O39" i="2"/>
  <c r="O69" i="2"/>
  <c r="O40" i="2"/>
  <c r="O70" i="2"/>
  <c r="O41" i="2"/>
  <c r="O71" i="2"/>
  <c r="N31" i="2"/>
  <c r="N61" i="2"/>
  <c r="N32" i="2"/>
  <c r="N62" i="2"/>
  <c r="N33" i="2"/>
  <c r="N63" i="2"/>
  <c r="N34" i="2"/>
  <c r="N64" i="2"/>
  <c r="N35" i="2"/>
  <c r="N65" i="2"/>
  <c r="N66" i="2"/>
  <c r="N37" i="2"/>
  <c r="N67" i="2"/>
  <c r="N38" i="2"/>
  <c r="N68" i="2"/>
  <c r="N39" i="2"/>
  <c r="N69" i="2"/>
  <c r="N40" i="2"/>
  <c r="N70" i="2"/>
  <c r="N41" i="2"/>
  <c r="N71" i="2"/>
  <c r="N18" i="2"/>
  <c r="N48" i="2"/>
  <c r="N19" i="2"/>
  <c r="N49" i="2"/>
  <c r="N20" i="2"/>
  <c r="N50" i="2"/>
  <c r="N21" i="2"/>
  <c r="N51" i="2"/>
  <c r="N52" i="2"/>
  <c r="N23" i="2"/>
  <c r="N53" i="2"/>
  <c r="N24" i="2"/>
  <c r="N54" i="2"/>
  <c r="N25" i="2"/>
  <c r="N55" i="2"/>
  <c r="N26" i="2"/>
  <c r="N56" i="2"/>
  <c r="N27" i="2"/>
  <c r="N57" i="2"/>
  <c r="N17" i="2"/>
  <c r="N47" i="2"/>
  <c r="M39" i="2"/>
  <c r="M41" i="2"/>
  <c r="M40" i="2"/>
  <c r="M38" i="2"/>
  <c r="M37" i="2"/>
  <c r="M35" i="2"/>
  <c r="M34" i="2"/>
  <c r="M33" i="2"/>
  <c r="M32" i="2"/>
  <c r="M31" i="2"/>
  <c r="M27" i="2"/>
  <c r="M26" i="2"/>
  <c r="M25" i="2"/>
  <c r="M24" i="2"/>
  <c r="M23" i="2"/>
  <c r="M21" i="2"/>
  <c r="M20" i="2"/>
  <c r="M19" i="2"/>
  <c r="M18" i="2"/>
  <c r="M17" i="2"/>
  <c r="M45" i="2"/>
  <c r="M47" i="2"/>
  <c r="M48" i="2"/>
  <c r="M49" i="2"/>
  <c r="M50" i="2"/>
  <c r="M51" i="2"/>
  <c r="M52" i="2"/>
  <c r="M53" i="2"/>
  <c r="M54" i="2"/>
  <c r="M55" i="2"/>
  <c r="M56" i="2"/>
  <c r="M57" i="2"/>
  <c r="M59" i="2"/>
  <c r="M61" i="2"/>
  <c r="M62" i="2"/>
  <c r="M63" i="2"/>
  <c r="M64" i="2"/>
  <c r="M65" i="2"/>
  <c r="M66" i="2"/>
  <c r="M67" i="2"/>
  <c r="M68" i="2"/>
  <c r="M69" i="2"/>
  <c r="M70" i="2"/>
  <c r="M71" i="2"/>
  <c r="J32" i="2"/>
  <c r="J62" i="2"/>
  <c r="K32" i="2"/>
  <c r="K62" i="2"/>
  <c r="L32" i="2"/>
  <c r="L62" i="2"/>
  <c r="J33" i="2"/>
  <c r="J63" i="2"/>
  <c r="K33" i="2"/>
  <c r="K63" i="2"/>
  <c r="L33" i="2"/>
  <c r="L63" i="2"/>
  <c r="J34" i="2"/>
  <c r="J64" i="2"/>
  <c r="K34" i="2"/>
  <c r="K64" i="2"/>
  <c r="L34" i="2"/>
  <c r="L64" i="2"/>
  <c r="J35" i="2"/>
  <c r="J65" i="2"/>
  <c r="K35" i="2"/>
  <c r="K65" i="2"/>
  <c r="L35" i="2"/>
  <c r="L65" i="2"/>
  <c r="J66" i="2"/>
  <c r="K66" i="2"/>
  <c r="L66" i="2"/>
  <c r="J37" i="2"/>
  <c r="J67" i="2"/>
  <c r="K37" i="2"/>
  <c r="K67" i="2"/>
  <c r="L37" i="2"/>
  <c r="L67" i="2"/>
  <c r="J38" i="2"/>
  <c r="J68" i="2"/>
  <c r="K38" i="2"/>
  <c r="K68" i="2"/>
  <c r="L38" i="2"/>
  <c r="L68" i="2"/>
  <c r="J39" i="2"/>
  <c r="J69" i="2"/>
  <c r="K39" i="2"/>
  <c r="K69" i="2"/>
  <c r="L39" i="2"/>
  <c r="L69" i="2"/>
  <c r="J40" i="2"/>
  <c r="J70" i="2"/>
  <c r="K40" i="2"/>
  <c r="K70" i="2"/>
  <c r="L40" i="2"/>
  <c r="L70" i="2"/>
  <c r="J41" i="2"/>
  <c r="J71" i="2"/>
  <c r="K41" i="2"/>
  <c r="K71" i="2"/>
  <c r="L41" i="2"/>
  <c r="L71" i="2"/>
  <c r="K31" i="2"/>
  <c r="K61" i="2"/>
  <c r="L31" i="2"/>
  <c r="L61" i="2"/>
  <c r="J31" i="2"/>
  <c r="J61" i="2"/>
  <c r="J60" i="2"/>
  <c r="I17" i="2"/>
  <c r="I31" i="2"/>
  <c r="I61" i="2"/>
  <c r="I18" i="2"/>
  <c r="I32" i="2"/>
  <c r="I62" i="2"/>
  <c r="I19" i="2"/>
  <c r="I33" i="2"/>
  <c r="I63" i="2"/>
  <c r="I20" i="2"/>
  <c r="I34" i="2"/>
  <c r="I64" i="2"/>
  <c r="I21" i="2"/>
  <c r="I35" i="2"/>
  <c r="I65" i="2"/>
  <c r="I22" i="2"/>
  <c r="I36" i="2"/>
  <c r="I66" i="2"/>
  <c r="I23" i="2"/>
  <c r="I37" i="2"/>
  <c r="I67" i="2"/>
  <c r="I24" i="2"/>
  <c r="I38" i="2"/>
  <c r="I68" i="2"/>
  <c r="I25" i="2"/>
  <c r="I39" i="2"/>
  <c r="I69" i="2"/>
  <c r="I26" i="2"/>
  <c r="I40" i="2"/>
  <c r="I70" i="2"/>
  <c r="I27" i="2"/>
  <c r="I41" i="2"/>
  <c r="I71" i="2"/>
  <c r="J59" i="2"/>
  <c r="K59" i="2"/>
  <c r="L59" i="2"/>
  <c r="K17" i="2"/>
  <c r="K47" i="2"/>
  <c r="L17" i="2"/>
  <c r="L47" i="2"/>
  <c r="K18" i="2"/>
  <c r="K48" i="2"/>
  <c r="L18" i="2"/>
  <c r="L48" i="2"/>
  <c r="K19" i="2"/>
  <c r="K49" i="2"/>
  <c r="L19" i="2"/>
  <c r="L49" i="2"/>
  <c r="K20" i="2"/>
  <c r="K50" i="2"/>
  <c r="L20" i="2"/>
  <c r="L50" i="2"/>
  <c r="K21" i="2"/>
  <c r="K51" i="2"/>
  <c r="L21" i="2"/>
  <c r="L51" i="2"/>
  <c r="K52" i="2"/>
  <c r="L52" i="2"/>
  <c r="K23" i="2"/>
  <c r="K53" i="2"/>
  <c r="L23" i="2"/>
  <c r="L53" i="2"/>
  <c r="K24" i="2"/>
  <c r="K54" i="2"/>
  <c r="L24" i="2"/>
  <c r="L54" i="2"/>
  <c r="K25" i="2"/>
  <c r="K55" i="2"/>
  <c r="L25" i="2"/>
  <c r="L55" i="2"/>
  <c r="K26" i="2"/>
  <c r="K56" i="2"/>
  <c r="L26" i="2"/>
  <c r="L56" i="2"/>
  <c r="K27" i="2"/>
  <c r="K57" i="2"/>
  <c r="L27" i="2"/>
  <c r="L57" i="2"/>
  <c r="J18" i="2"/>
  <c r="J48" i="2"/>
  <c r="J19" i="2"/>
  <c r="J49" i="2"/>
  <c r="J20" i="2"/>
  <c r="J50" i="2"/>
  <c r="J21" i="2"/>
  <c r="J51" i="2"/>
  <c r="J52" i="2"/>
  <c r="J23" i="2"/>
  <c r="J53" i="2"/>
  <c r="J24" i="2"/>
  <c r="J54" i="2"/>
  <c r="J25" i="2"/>
  <c r="J55" i="2"/>
  <c r="J26" i="2"/>
  <c r="J56" i="2"/>
  <c r="J27" i="2"/>
  <c r="J57" i="2"/>
  <c r="J17" i="2"/>
  <c r="J46" i="2"/>
  <c r="J45" i="2"/>
  <c r="K45" i="2"/>
  <c r="L45" i="2"/>
  <c r="I47" i="2"/>
  <c r="I48" i="2"/>
  <c r="I49" i="2"/>
  <c r="I50" i="2"/>
  <c r="I51" i="2"/>
  <c r="I52" i="2"/>
  <c r="I53" i="2"/>
  <c r="I54" i="2"/>
  <c r="I55" i="2"/>
  <c r="I56" i="2"/>
  <c r="I57" i="2"/>
  <c r="B38" i="2"/>
  <c r="B39" i="2"/>
  <c r="B40" i="2"/>
  <c r="B41" i="2"/>
  <c r="B42" i="2"/>
  <c r="B43" i="2"/>
  <c r="B44" i="2"/>
  <c r="B45" i="2"/>
  <c r="B46" i="2"/>
  <c r="B37" i="2"/>
  <c r="D38" i="2"/>
  <c r="D39" i="2"/>
  <c r="D40" i="2"/>
  <c r="D41" i="2"/>
  <c r="D42" i="2"/>
  <c r="D43" i="2"/>
  <c r="D44" i="2"/>
  <c r="D45" i="2"/>
  <c r="D46" i="2"/>
  <c r="D37" i="2"/>
  <c r="B18" i="2"/>
  <c r="D18" i="2"/>
  <c r="B19" i="2"/>
  <c r="D19" i="2"/>
  <c r="B20" i="2"/>
  <c r="D20" i="2"/>
  <c r="B21" i="2"/>
  <c r="D21" i="2"/>
  <c r="B22" i="2"/>
  <c r="D22" i="2"/>
  <c r="B23" i="2"/>
  <c r="D23" i="2"/>
  <c r="B24" i="2"/>
  <c r="D24" i="2"/>
  <c r="B25" i="2"/>
  <c r="D25" i="2"/>
  <c r="B26" i="2"/>
  <c r="D26" i="2"/>
  <c r="B17" i="2"/>
  <c r="D17" i="2"/>
  <c r="L5" i="2"/>
  <c r="K5" i="2"/>
  <c r="J5" i="2"/>
  <c r="I5" i="2"/>
</calcChain>
</file>

<file path=xl/sharedStrings.xml><?xml version="1.0" encoding="utf-8"?>
<sst xmlns="http://schemas.openxmlformats.org/spreadsheetml/2006/main" count="216" uniqueCount="26">
  <si>
    <t>Ro</t>
  </si>
  <si>
    <t>Gs</t>
  </si>
  <si>
    <t>ds</t>
  </si>
  <si>
    <t>mus</t>
  </si>
  <si>
    <t>k</t>
  </si>
  <si>
    <t>mul</t>
  </si>
  <si>
    <t>rhol</t>
  </si>
  <si>
    <t>po</t>
  </si>
  <si>
    <t>pa</t>
  </si>
  <si>
    <t>f</t>
  </si>
  <si>
    <t>sigma0</t>
  </si>
  <si>
    <t>t</t>
  </si>
  <si>
    <t>R</t>
  </si>
  <si>
    <t>Pa</t>
  </si>
  <si>
    <t>Pas</t>
  </si>
  <si>
    <t>m</t>
  </si>
  <si>
    <t>kgm-3</t>
  </si>
  <si>
    <t>Hz</t>
  </si>
  <si>
    <t>resnorm</t>
  </si>
  <si>
    <t>R(t)</t>
  </si>
  <si>
    <t>fit</t>
  </si>
  <si>
    <t>%</t>
  </si>
  <si>
    <t>corruption</t>
  </si>
  <si>
    <t>value</t>
  </si>
  <si>
    <t>percentage change</t>
  </si>
  <si>
    <t>actual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</si>
</sst>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6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9">
    <xf numFmtId="0" fontId="0" fillId="0" borderId="0" xfId="0"/>
    <xf numFmtId="11" fontId="0" fillId="0" borderId="0" xfId="0" applyNumberFormat="1"/>
    <xf numFmtId="2" fontId="0" fillId="0" borderId="0" xfId="0" applyNumberFormat="1"/>
    <xf numFmtId="0" fontId="0" fillId="3" borderId="0" xfId="0" applyFill="1"/>
    <xf numFmtId="0" fontId="0" fillId="4" borderId="0" xfId="0" applyFill="1"/>
    <xf numFmtId="11" fontId="0" fillId="5" borderId="0" xfId="0" applyNumberFormat="1" applyFill="1"/>
    <xf numFmtId="11" fontId="0" fillId="6" borderId="0" xfId="0" applyNumberFormat="1" applyFill="1"/>
    <xf numFmtId="11" fontId="0" fillId="2" borderId="0" xfId="0" applyNumberFormat="1" applyFill="1"/>
    <xf numFmtId="0" fontId="0" fillId="0" borderId="1" xfId="0" applyBorder="1"/>
    <xf numFmtId="11" fontId="0" fillId="0" borderId="2" xfId="0" applyNumberFormat="1" applyBorder="1"/>
    <xf numFmtId="2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1" fontId="0" fillId="0" borderId="0" xfId="0" applyNumberFormat="1" applyBorder="1"/>
    <xf numFmtId="2" fontId="0" fillId="0" borderId="0" xfId="0" applyNumberFormat="1" applyBorder="1"/>
    <xf numFmtId="0" fontId="0" fillId="0" borderId="0" xfId="0" applyBorder="1"/>
    <xf numFmtId="0" fontId="0" fillId="0" borderId="5" xfId="0" applyBorder="1"/>
    <xf numFmtId="11" fontId="0" fillId="0" borderId="5" xfId="0" applyNumberFormat="1" applyBorder="1"/>
    <xf numFmtId="0" fontId="0" fillId="0" borderId="6" xfId="0" applyBorder="1"/>
    <xf numFmtId="11" fontId="0" fillId="0" borderId="7" xfId="0" applyNumberFormat="1" applyBorder="1"/>
    <xf numFmtId="2" fontId="0" fillId="0" borderId="7" xfId="0" applyNumberFormat="1" applyBorder="1"/>
    <xf numFmtId="0" fontId="0" fillId="0" borderId="7" xfId="0" applyBorder="1"/>
    <xf numFmtId="11" fontId="0" fillId="0" borderId="8" xfId="0" applyNumberFormat="1" applyBorder="1"/>
    <xf numFmtId="11" fontId="0" fillId="0" borderId="3" xfId="0" applyNumberFormat="1" applyBorder="1"/>
    <xf numFmtId="0" fontId="0" fillId="0" borderId="8" xfId="0" applyBorder="1"/>
    <xf numFmtId="0" fontId="0" fillId="7" borderId="1" xfId="0" applyFill="1" applyBorder="1"/>
    <xf numFmtId="0" fontId="0" fillId="7" borderId="2" xfId="0" applyFill="1" applyBorder="1"/>
    <xf numFmtId="2" fontId="0" fillId="7" borderId="2" xfId="0" applyNumberFormat="1" applyFill="1" applyBorder="1"/>
    <xf numFmtId="0" fontId="0" fillId="7" borderId="3" xfId="0" applyFill="1" applyBorder="1"/>
    <xf numFmtId="0" fontId="0" fillId="7" borderId="6" xfId="0" applyFill="1" applyBorder="1"/>
    <xf numFmtId="0" fontId="0" fillId="7" borderId="7" xfId="0" applyFill="1" applyBorder="1"/>
    <xf numFmtId="2" fontId="0" fillId="7" borderId="7" xfId="0" applyNumberFormat="1" applyFill="1" applyBorder="1"/>
    <xf numFmtId="11" fontId="0" fillId="7" borderId="8" xfId="0" applyNumberFormat="1" applyFill="1" applyBorder="1"/>
    <xf numFmtId="0" fontId="0" fillId="0" borderId="0" xfId="0" applyFill="1" applyBorder="1"/>
    <xf numFmtId="0" fontId="0" fillId="0" borderId="7" xfId="0" applyFill="1" applyBorder="1"/>
    <xf numFmtId="0" fontId="0" fillId="0" borderId="2" xfId="0" applyFill="1" applyBorder="1"/>
    <xf numFmtId="11" fontId="0" fillId="0" borderId="5" xfId="0" applyNumberFormat="1" applyFill="1" applyBorder="1"/>
    <xf numFmtId="11" fontId="0" fillId="0" borderId="8" xfId="0" applyNumberFormat="1" applyFill="1" applyBorder="1"/>
  </cellXfs>
  <cellStyles count="16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chartsheet" Target="chartsheets/sheet1.xml"/><Relationship Id="rId4" Type="http://schemas.openxmlformats.org/officeDocument/2006/relationships/chartsheet" Target="chartsheets/sheet2.xml"/><Relationship Id="rId5" Type="http://schemas.openxmlformats.org/officeDocument/2006/relationships/chartsheet" Target="chartsheets/sheet3.xml"/><Relationship Id="rId6" Type="http://schemas.openxmlformats.org/officeDocument/2006/relationships/chartsheet" Target="chartsheets/sheet4.xml"/><Relationship Id="rId7" Type="http://schemas.openxmlformats.org/officeDocument/2006/relationships/chartsheet" Target="chartsheets/sheet5.xml"/><Relationship Id="rId8" Type="http://schemas.openxmlformats.org/officeDocument/2006/relationships/chartsheet" Target="chartsheets/sheet6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521062992126"/>
          <c:y val="0.0277777777777778"/>
          <c:w val="0.677479440069991"/>
          <c:h val="0.822469378827647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'true data'!$A$15:$A$283</c:f>
              <c:numCache>
                <c:formatCode>General</c:formatCode>
                <c:ptCount val="269"/>
                <c:pt idx="0">
                  <c:v>0.0</c:v>
                </c:pt>
                <c:pt idx="1">
                  <c:v>0.0785398163397448</c:v>
                </c:pt>
                <c:pt idx="2">
                  <c:v>0.15707963267949</c:v>
                </c:pt>
                <c:pt idx="3">
                  <c:v>0.235619449019235</c:v>
                </c:pt>
                <c:pt idx="4">
                  <c:v>0.314159265358979</c:v>
                </c:pt>
                <c:pt idx="5">
                  <c:v>0.392699081698724</c:v>
                </c:pt>
                <c:pt idx="6">
                  <c:v>0.471238898038469</c:v>
                </c:pt>
                <c:pt idx="7">
                  <c:v>0.549778714378214</c:v>
                </c:pt>
                <c:pt idx="8">
                  <c:v>0.628318530717959</c:v>
                </c:pt>
                <c:pt idx="9">
                  <c:v>0.730870991821483</c:v>
                </c:pt>
                <c:pt idx="10">
                  <c:v>0.833423452925008</c:v>
                </c:pt>
                <c:pt idx="11">
                  <c:v>0.935975914028532</c:v>
                </c:pt>
                <c:pt idx="12">
                  <c:v>1.03852837513206</c:v>
                </c:pt>
                <c:pt idx="13">
                  <c:v>1.14808147038745</c:v>
                </c:pt>
                <c:pt idx="14">
                  <c:v>1.25763456564284</c:v>
                </c:pt>
                <c:pt idx="15">
                  <c:v>1.36718766089822</c:v>
                </c:pt>
                <c:pt idx="16">
                  <c:v>1.47674075615361</c:v>
                </c:pt>
                <c:pt idx="17">
                  <c:v>1.59581548858012</c:v>
                </c:pt>
                <c:pt idx="18">
                  <c:v>1.71489022100663</c:v>
                </c:pt>
                <c:pt idx="19">
                  <c:v>1.83396495343313</c:v>
                </c:pt>
                <c:pt idx="20">
                  <c:v>1.95303968585964</c:v>
                </c:pt>
                <c:pt idx="21">
                  <c:v>2.04132910340016</c:v>
                </c:pt>
                <c:pt idx="22">
                  <c:v>2.12961852094068</c:v>
                </c:pt>
                <c:pt idx="23">
                  <c:v>2.21790793848121</c:v>
                </c:pt>
                <c:pt idx="24">
                  <c:v>2.30619735602173</c:v>
                </c:pt>
                <c:pt idx="25">
                  <c:v>2.39448677356225</c:v>
                </c:pt>
                <c:pt idx="26">
                  <c:v>2.48277619110277</c:v>
                </c:pt>
                <c:pt idx="27">
                  <c:v>2.57106560864329</c:v>
                </c:pt>
                <c:pt idx="28">
                  <c:v>2.65935502618381</c:v>
                </c:pt>
                <c:pt idx="29">
                  <c:v>2.75953200770692</c:v>
                </c:pt>
                <c:pt idx="30">
                  <c:v>2.85970898923002</c:v>
                </c:pt>
                <c:pt idx="31">
                  <c:v>2.95988597075312</c:v>
                </c:pt>
                <c:pt idx="32">
                  <c:v>3.06006295227622</c:v>
                </c:pt>
                <c:pt idx="33">
                  <c:v>3.18866476091667</c:v>
                </c:pt>
                <c:pt idx="34">
                  <c:v>3.31726656955711</c:v>
                </c:pt>
                <c:pt idx="35">
                  <c:v>3.44586837819755</c:v>
                </c:pt>
                <c:pt idx="36">
                  <c:v>3.574470186838</c:v>
                </c:pt>
                <c:pt idx="37">
                  <c:v>3.76238354060776</c:v>
                </c:pt>
                <c:pt idx="38">
                  <c:v>3.95029689437752</c:v>
                </c:pt>
                <c:pt idx="39">
                  <c:v>4.13821024814728</c:v>
                </c:pt>
                <c:pt idx="40">
                  <c:v>4.32612360191704</c:v>
                </c:pt>
                <c:pt idx="41">
                  <c:v>4.48087586515739</c:v>
                </c:pt>
                <c:pt idx="42">
                  <c:v>4.63562812839773</c:v>
                </c:pt>
                <c:pt idx="43">
                  <c:v>4.79038039163808</c:v>
                </c:pt>
                <c:pt idx="44">
                  <c:v>4.94513265487843</c:v>
                </c:pt>
                <c:pt idx="45">
                  <c:v>5.09495934230866</c:v>
                </c:pt>
                <c:pt idx="46">
                  <c:v>5.2447860297389</c:v>
                </c:pt>
                <c:pt idx="47">
                  <c:v>5.39461271716914</c:v>
                </c:pt>
                <c:pt idx="48">
                  <c:v>5.54443940459937</c:v>
                </c:pt>
                <c:pt idx="49">
                  <c:v>5.675422177863599</c:v>
                </c:pt>
                <c:pt idx="50">
                  <c:v>5.80640495112783</c:v>
                </c:pt>
                <c:pt idx="51">
                  <c:v>5.93738772439206</c:v>
                </c:pt>
                <c:pt idx="52">
                  <c:v>6.06837049765629</c:v>
                </c:pt>
                <c:pt idx="53">
                  <c:v>6.20513504471776</c:v>
                </c:pt>
                <c:pt idx="54">
                  <c:v>6.34189959177924</c:v>
                </c:pt>
                <c:pt idx="55">
                  <c:v>6.47866413884071</c:v>
                </c:pt>
                <c:pt idx="56">
                  <c:v>6.61542868590218</c:v>
                </c:pt>
                <c:pt idx="57">
                  <c:v>6.74950872750116</c:v>
                </c:pt>
                <c:pt idx="58">
                  <c:v>6.88358876910014</c:v>
                </c:pt>
                <c:pt idx="59">
                  <c:v>7.01766881069912</c:v>
                </c:pt>
                <c:pt idx="60">
                  <c:v>7.15174885229809</c:v>
                </c:pt>
                <c:pt idx="61">
                  <c:v>7.2553545315567</c:v>
                </c:pt>
                <c:pt idx="62">
                  <c:v>7.35896021081531</c:v>
                </c:pt>
                <c:pt idx="63">
                  <c:v>7.46256589007391</c:v>
                </c:pt>
                <c:pt idx="64">
                  <c:v>7.56617156933252</c:v>
                </c:pt>
                <c:pt idx="65">
                  <c:v>7.64792592923924</c:v>
                </c:pt>
                <c:pt idx="66">
                  <c:v>7.72968028914596</c:v>
                </c:pt>
                <c:pt idx="67">
                  <c:v>7.81143464905268</c:v>
                </c:pt>
                <c:pt idx="68">
                  <c:v>7.8931890089594</c:v>
                </c:pt>
                <c:pt idx="69">
                  <c:v>7.97494336886612</c:v>
                </c:pt>
                <c:pt idx="70">
                  <c:v>8.05669772877284</c:v>
                </c:pt>
                <c:pt idx="71">
                  <c:v>8.138452088679561</c:v>
                </c:pt>
                <c:pt idx="72">
                  <c:v>8.22020644858628</c:v>
                </c:pt>
                <c:pt idx="73">
                  <c:v>8.31926919721569</c:v>
                </c:pt>
                <c:pt idx="74">
                  <c:v>8.41833194584509</c:v>
                </c:pt>
                <c:pt idx="75">
                  <c:v>8.5173946944745</c:v>
                </c:pt>
                <c:pt idx="76">
                  <c:v>8.61645744310391</c:v>
                </c:pt>
                <c:pt idx="77">
                  <c:v>8.738680960997261</c:v>
                </c:pt>
                <c:pt idx="78">
                  <c:v>8.86090447889062</c:v>
                </c:pt>
                <c:pt idx="79">
                  <c:v>8.98312799678397</c:v>
                </c:pt>
                <c:pt idx="80">
                  <c:v>9.10535151467733</c:v>
                </c:pt>
                <c:pt idx="81">
                  <c:v>9.22757503257068</c:v>
                </c:pt>
                <c:pt idx="82">
                  <c:v>9.34979855046404</c:v>
                </c:pt>
                <c:pt idx="83">
                  <c:v>9.4720220683574</c:v>
                </c:pt>
                <c:pt idx="84">
                  <c:v>9.59424558625075</c:v>
                </c:pt>
                <c:pt idx="85">
                  <c:v>9.72308723644844</c:v>
                </c:pt>
                <c:pt idx="86">
                  <c:v>9.85192888664613</c:v>
                </c:pt>
                <c:pt idx="87">
                  <c:v>9.98077053684382</c:v>
                </c:pt>
                <c:pt idx="88">
                  <c:v>10.1096121870415</c:v>
                </c:pt>
                <c:pt idx="89">
                  <c:v>10.2630270549305</c:v>
                </c:pt>
                <c:pt idx="90">
                  <c:v>10.4164419228195</c:v>
                </c:pt>
                <c:pt idx="91">
                  <c:v>10.5698567907085</c:v>
                </c:pt>
                <c:pt idx="92">
                  <c:v>10.7232716585974</c:v>
                </c:pt>
                <c:pt idx="93">
                  <c:v>10.8702411412371</c:v>
                </c:pt>
                <c:pt idx="94">
                  <c:v>11.0172106238767</c:v>
                </c:pt>
                <c:pt idx="95">
                  <c:v>11.1641801065164</c:v>
                </c:pt>
                <c:pt idx="96">
                  <c:v>11.311149589156</c:v>
                </c:pt>
                <c:pt idx="97">
                  <c:v>11.4000332399828</c:v>
                </c:pt>
                <c:pt idx="98">
                  <c:v>11.4889168908095</c:v>
                </c:pt>
                <c:pt idx="99">
                  <c:v>11.5778005416362</c:v>
                </c:pt>
                <c:pt idx="100">
                  <c:v>11.6666841924629</c:v>
                </c:pt>
                <c:pt idx="101">
                  <c:v>11.7555678432897</c:v>
                </c:pt>
                <c:pt idx="102">
                  <c:v>11.8444514941164</c:v>
                </c:pt>
                <c:pt idx="103">
                  <c:v>11.9333351449431</c:v>
                </c:pt>
                <c:pt idx="104">
                  <c:v>12.0222187957698</c:v>
                </c:pt>
                <c:pt idx="105">
                  <c:v>12.1398924295491</c:v>
                </c:pt>
                <c:pt idx="106">
                  <c:v>12.2575660633284</c:v>
                </c:pt>
                <c:pt idx="107">
                  <c:v>12.3752396971077</c:v>
                </c:pt>
                <c:pt idx="108">
                  <c:v>12.492913330887</c:v>
                </c:pt>
                <c:pt idx="109">
                  <c:v>12.6248123566035</c:v>
                </c:pt>
                <c:pt idx="110">
                  <c:v>12.7567113823201</c:v>
                </c:pt>
                <c:pt idx="111">
                  <c:v>12.8886104080366</c:v>
                </c:pt>
                <c:pt idx="112">
                  <c:v>13.0205094337531</c:v>
                </c:pt>
                <c:pt idx="113">
                  <c:v>13.1513400270163</c:v>
                </c:pt>
                <c:pt idx="114">
                  <c:v>13.2821706202795</c:v>
                </c:pt>
                <c:pt idx="115">
                  <c:v>13.4130012135427</c:v>
                </c:pt>
                <c:pt idx="116">
                  <c:v>13.5438318068059</c:v>
                </c:pt>
                <c:pt idx="117">
                  <c:v>13.6416718673213</c:v>
                </c:pt>
                <c:pt idx="118">
                  <c:v>13.7395119278367</c:v>
                </c:pt>
                <c:pt idx="119">
                  <c:v>13.8373519883521</c:v>
                </c:pt>
                <c:pt idx="120">
                  <c:v>13.9351920488675</c:v>
                </c:pt>
                <c:pt idx="121">
                  <c:v>14.0330321093829</c:v>
                </c:pt>
                <c:pt idx="122">
                  <c:v>14.1308721698983</c:v>
                </c:pt>
                <c:pt idx="123">
                  <c:v>14.2287122304137</c:v>
                </c:pt>
                <c:pt idx="124">
                  <c:v>14.3265522909291</c:v>
                </c:pt>
                <c:pt idx="125">
                  <c:v>14.4095293039332</c:v>
                </c:pt>
                <c:pt idx="126">
                  <c:v>14.4925063169373</c:v>
                </c:pt>
                <c:pt idx="127">
                  <c:v>14.5754833299414</c:v>
                </c:pt>
                <c:pt idx="128">
                  <c:v>14.6584603429455</c:v>
                </c:pt>
                <c:pt idx="129">
                  <c:v>14.7727759836712</c:v>
                </c:pt>
                <c:pt idx="130">
                  <c:v>14.8870916243969</c:v>
                </c:pt>
                <c:pt idx="131">
                  <c:v>15.0014072651225</c:v>
                </c:pt>
                <c:pt idx="132">
                  <c:v>15.1157229058482</c:v>
                </c:pt>
                <c:pt idx="133">
                  <c:v>15.2460671293418</c:v>
                </c:pt>
                <c:pt idx="134">
                  <c:v>15.3764113528354</c:v>
                </c:pt>
                <c:pt idx="135">
                  <c:v>15.5067555763289</c:v>
                </c:pt>
                <c:pt idx="136">
                  <c:v>15.6370997998225</c:v>
                </c:pt>
                <c:pt idx="137">
                  <c:v>15.748236846823</c:v>
                </c:pt>
                <c:pt idx="138">
                  <c:v>15.8593738938235</c:v>
                </c:pt>
                <c:pt idx="139">
                  <c:v>15.970510940824</c:v>
                </c:pt>
                <c:pt idx="140">
                  <c:v>16.0816479878244</c:v>
                </c:pt>
                <c:pt idx="141">
                  <c:v>16.2156107498208</c:v>
                </c:pt>
                <c:pt idx="142">
                  <c:v>16.3495735118172</c:v>
                </c:pt>
                <c:pt idx="143">
                  <c:v>16.4835362738135</c:v>
                </c:pt>
                <c:pt idx="144">
                  <c:v>16.6174990358099</c:v>
                </c:pt>
                <c:pt idx="145">
                  <c:v>16.7564324377173</c:v>
                </c:pt>
                <c:pt idx="146">
                  <c:v>16.8953658396247</c:v>
                </c:pt>
                <c:pt idx="147">
                  <c:v>17.0342992415321</c:v>
                </c:pt>
                <c:pt idx="148">
                  <c:v>17.1732326434395</c:v>
                </c:pt>
                <c:pt idx="149">
                  <c:v>17.3147843904836</c:v>
                </c:pt>
                <c:pt idx="150">
                  <c:v>17.4563361375277</c:v>
                </c:pt>
                <c:pt idx="151">
                  <c:v>17.5978878845718</c:v>
                </c:pt>
                <c:pt idx="152">
                  <c:v>17.7394396316159</c:v>
                </c:pt>
                <c:pt idx="153">
                  <c:v>17.88183336524</c:v>
                </c:pt>
                <c:pt idx="154">
                  <c:v>18.0242270988642</c:v>
                </c:pt>
                <c:pt idx="155">
                  <c:v>18.1666208324884</c:v>
                </c:pt>
                <c:pt idx="156">
                  <c:v>18.3090145661125</c:v>
                </c:pt>
                <c:pt idx="157">
                  <c:v>18.4514082997367</c:v>
                </c:pt>
                <c:pt idx="158">
                  <c:v>18.5938020333608</c:v>
                </c:pt>
                <c:pt idx="159">
                  <c:v>18.736195766985</c:v>
                </c:pt>
                <c:pt idx="160">
                  <c:v>18.8785895006092</c:v>
                </c:pt>
                <c:pt idx="161">
                  <c:v>19.0105467957626</c:v>
                </c:pt>
                <c:pt idx="162">
                  <c:v>19.142504090916</c:v>
                </c:pt>
                <c:pt idx="163">
                  <c:v>19.2744613860695</c:v>
                </c:pt>
                <c:pt idx="164">
                  <c:v>19.4064186812229</c:v>
                </c:pt>
                <c:pt idx="165">
                  <c:v>19.5358690167614</c:v>
                </c:pt>
                <c:pt idx="166">
                  <c:v>19.6653193522999</c:v>
                </c:pt>
                <c:pt idx="167">
                  <c:v>19.7947696878384</c:v>
                </c:pt>
                <c:pt idx="168">
                  <c:v>19.9242200233769</c:v>
                </c:pt>
                <c:pt idx="169">
                  <c:v>20.0106375736693</c:v>
                </c:pt>
                <c:pt idx="170">
                  <c:v>20.0970551239617</c:v>
                </c:pt>
                <c:pt idx="171">
                  <c:v>20.1834726742542</c:v>
                </c:pt>
                <c:pt idx="172">
                  <c:v>20.2698902245466</c:v>
                </c:pt>
                <c:pt idx="173">
                  <c:v>20.3563077748391</c:v>
                </c:pt>
                <c:pt idx="174">
                  <c:v>20.4427253251315</c:v>
                </c:pt>
                <c:pt idx="175">
                  <c:v>20.5291428754239</c:v>
                </c:pt>
                <c:pt idx="176">
                  <c:v>20.6155604257164</c:v>
                </c:pt>
                <c:pt idx="177">
                  <c:v>20.6989121292782</c:v>
                </c:pt>
                <c:pt idx="178">
                  <c:v>20.7822638328401</c:v>
                </c:pt>
                <c:pt idx="179">
                  <c:v>20.8656155364019</c:v>
                </c:pt>
                <c:pt idx="180">
                  <c:v>20.9489672399638</c:v>
                </c:pt>
                <c:pt idx="181">
                  <c:v>21.0602873599367</c:v>
                </c:pt>
                <c:pt idx="182">
                  <c:v>21.1716074799097</c:v>
                </c:pt>
                <c:pt idx="183">
                  <c:v>21.2829275998826</c:v>
                </c:pt>
                <c:pt idx="184">
                  <c:v>21.3942477198556</c:v>
                </c:pt>
                <c:pt idx="185">
                  <c:v>21.5264617749711</c:v>
                </c:pt>
                <c:pt idx="186">
                  <c:v>21.6586758300867</c:v>
                </c:pt>
                <c:pt idx="187">
                  <c:v>21.7908898852022</c:v>
                </c:pt>
                <c:pt idx="188">
                  <c:v>21.9231039403178</c:v>
                </c:pt>
                <c:pt idx="189">
                  <c:v>22.0347179720261</c:v>
                </c:pt>
                <c:pt idx="190">
                  <c:v>22.1463320037344</c:v>
                </c:pt>
                <c:pt idx="191">
                  <c:v>22.2579460354428</c:v>
                </c:pt>
                <c:pt idx="192">
                  <c:v>22.3695600671511</c:v>
                </c:pt>
                <c:pt idx="193">
                  <c:v>22.4955857642001</c:v>
                </c:pt>
                <c:pt idx="194">
                  <c:v>22.6216114612491</c:v>
                </c:pt>
                <c:pt idx="195">
                  <c:v>22.7476371582982</c:v>
                </c:pt>
                <c:pt idx="196">
                  <c:v>22.8736628553472</c:v>
                </c:pt>
                <c:pt idx="197">
                  <c:v>23.0119662923891</c:v>
                </c:pt>
                <c:pt idx="198">
                  <c:v>23.150269729431</c:v>
                </c:pt>
                <c:pt idx="199">
                  <c:v>23.2885731664729</c:v>
                </c:pt>
                <c:pt idx="200">
                  <c:v>23.4268766035148</c:v>
                </c:pt>
                <c:pt idx="201">
                  <c:v>23.5662547243339</c:v>
                </c:pt>
                <c:pt idx="202">
                  <c:v>23.705632845153</c:v>
                </c:pt>
                <c:pt idx="203">
                  <c:v>23.8450109659721</c:v>
                </c:pt>
                <c:pt idx="204">
                  <c:v>23.9843890867913</c:v>
                </c:pt>
                <c:pt idx="205">
                  <c:v>24.0677912474123</c:v>
                </c:pt>
                <c:pt idx="206">
                  <c:v>24.1511934080334</c:v>
                </c:pt>
                <c:pt idx="207">
                  <c:v>24.2345955686545</c:v>
                </c:pt>
                <c:pt idx="208">
                  <c:v>24.3179977292756</c:v>
                </c:pt>
                <c:pt idx="209">
                  <c:v>24.4013998898967</c:v>
                </c:pt>
                <c:pt idx="210">
                  <c:v>24.4848020505178</c:v>
                </c:pt>
                <c:pt idx="211">
                  <c:v>24.5682042111389</c:v>
                </c:pt>
                <c:pt idx="212">
                  <c:v>24.65160637176</c:v>
                </c:pt>
                <c:pt idx="213">
                  <c:v>24.7673121531915</c:v>
                </c:pt>
                <c:pt idx="214">
                  <c:v>24.883017934623</c:v>
                </c:pt>
                <c:pt idx="215">
                  <c:v>24.9987237160545</c:v>
                </c:pt>
                <c:pt idx="216">
                  <c:v>25.114429497486</c:v>
                </c:pt>
                <c:pt idx="217">
                  <c:v>25.2448719170824</c:v>
                </c:pt>
                <c:pt idx="218">
                  <c:v>25.3753143366788</c:v>
                </c:pt>
                <c:pt idx="219">
                  <c:v>25.5057567562752</c:v>
                </c:pt>
                <c:pt idx="220">
                  <c:v>25.6361991758716</c:v>
                </c:pt>
                <c:pt idx="221">
                  <c:v>25.765888399224</c:v>
                </c:pt>
                <c:pt idx="222">
                  <c:v>25.8955776225764</c:v>
                </c:pt>
                <c:pt idx="223">
                  <c:v>26.0252668459288</c:v>
                </c:pt>
                <c:pt idx="224">
                  <c:v>26.1549560692813</c:v>
                </c:pt>
                <c:pt idx="225">
                  <c:v>26.2516626116875</c:v>
                </c:pt>
                <c:pt idx="226">
                  <c:v>26.3483691540938</c:v>
                </c:pt>
                <c:pt idx="227">
                  <c:v>26.4450756965</c:v>
                </c:pt>
                <c:pt idx="228">
                  <c:v>26.5417822389063</c:v>
                </c:pt>
                <c:pt idx="229">
                  <c:v>26.6384887813125</c:v>
                </c:pt>
                <c:pt idx="230">
                  <c:v>26.7351953237188</c:v>
                </c:pt>
                <c:pt idx="231">
                  <c:v>26.831901866125</c:v>
                </c:pt>
                <c:pt idx="232">
                  <c:v>26.9286084085313</c:v>
                </c:pt>
                <c:pt idx="233">
                  <c:v>27.0117543064277</c:v>
                </c:pt>
                <c:pt idx="234">
                  <c:v>27.0949002043241</c:v>
                </c:pt>
                <c:pt idx="235">
                  <c:v>27.1780461022205</c:v>
                </c:pt>
                <c:pt idx="236">
                  <c:v>27.2611920001169</c:v>
                </c:pt>
                <c:pt idx="237">
                  <c:v>27.3760578022815</c:v>
                </c:pt>
                <c:pt idx="238">
                  <c:v>27.4909236044461</c:v>
                </c:pt>
                <c:pt idx="239">
                  <c:v>27.6057894066108</c:v>
                </c:pt>
                <c:pt idx="240">
                  <c:v>27.7206552087754</c:v>
                </c:pt>
                <c:pt idx="241">
                  <c:v>27.850833636069</c:v>
                </c:pt>
                <c:pt idx="242">
                  <c:v>27.9810120633625</c:v>
                </c:pt>
                <c:pt idx="243">
                  <c:v>28.1111904906561</c:v>
                </c:pt>
                <c:pt idx="244">
                  <c:v>28.2413689179497</c:v>
                </c:pt>
                <c:pt idx="245">
                  <c:v>28.3530546746434</c:v>
                </c:pt>
                <c:pt idx="246">
                  <c:v>28.4647404313371</c:v>
                </c:pt>
                <c:pt idx="247">
                  <c:v>28.5764261880309</c:v>
                </c:pt>
                <c:pt idx="248">
                  <c:v>28.6881119447246</c:v>
                </c:pt>
                <c:pt idx="249">
                  <c:v>28.818496354597</c:v>
                </c:pt>
                <c:pt idx="250">
                  <c:v>28.9488807644694</c:v>
                </c:pt>
                <c:pt idx="251">
                  <c:v>29.0792651743418</c:v>
                </c:pt>
                <c:pt idx="252">
                  <c:v>29.2096495842143</c:v>
                </c:pt>
                <c:pt idx="253">
                  <c:v>29.3486146567266</c:v>
                </c:pt>
                <c:pt idx="254">
                  <c:v>29.487579729239</c:v>
                </c:pt>
                <c:pt idx="255">
                  <c:v>29.6265448017514</c:v>
                </c:pt>
                <c:pt idx="256">
                  <c:v>29.7655098742637</c:v>
                </c:pt>
                <c:pt idx="257">
                  <c:v>29.9063964048762</c:v>
                </c:pt>
                <c:pt idx="258">
                  <c:v>30.0472829354887</c:v>
                </c:pt>
                <c:pt idx="259">
                  <c:v>30.1881694661012</c:v>
                </c:pt>
                <c:pt idx="260">
                  <c:v>30.3290559967136</c:v>
                </c:pt>
                <c:pt idx="261">
                  <c:v>30.4735962015536</c:v>
                </c:pt>
                <c:pt idx="262">
                  <c:v>30.6181364063936</c:v>
                </c:pt>
                <c:pt idx="263">
                  <c:v>30.7626766112335</c:v>
                </c:pt>
                <c:pt idx="264">
                  <c:v>30.9072168160735</c:v>
                </c:pt>
                <c:pt idx="265">
                  <c:v>31.0343942460296</c:v>
                </c:pt>
                <c:pt idx="266">
                  <c:v>31.1615716759857</c:v>
                </c:pt>
                <c:pt idx="267">
                  <c:v>31.2887491059418</c:v>
                </c:pt>
                <c:pt idx="268">
                  <c:v>31.4159265358979</c:v>
                </c:pt>
              </c:numCache>
            </c:numRef>
          </c:xVal>
          <c:yVal>
            <c:numRef>
              <c:f>'true data'!$B$15:$B$283</c:f>
              <c:numCache>
                <c:formatCode>General</c:formatCode>
                <c:ptCount val="269"/>
                <c:pt idx="0">
                  <c:v>1.0</c:v>
                </c:pt>
                <c:pt idx="1">
                  <c:v>0.999989399100755</c:v>
                </c:pt>
                <c:pt idx="2">
                  <c:v>0.999912053134494</c:v>
                </c:pt>
                <c:pt idx="3">
                  <c:v>0.999704893570681</c:v>
                </c:pt>
                <c:pt idx="4">
                  <c:v>0.999311847041784</c:v>
                </c:pt>
                <c:pt idx="5">
                  <c:v>0.998683859430903</c:v>
                </c:pt>
                <c:pt idx="6">
                  <c:v>0.997777959653678</c:v>
                </c:pt>
                <c:pt idx="7">
                  <c:v>0.996561098718715</c:v>
                </c:pt>
                <c:pt idx="8">
                  <c:v>0.995011765574716</c:v>
                </c:pt>
                <c:pt idx="9">
                  <c:v>0.992472731695531</c:v>
                </c:pt>
                <c:pt idx="10">
                  <c:v>0.98935180520262</c:v>
                </c:pt>
                <c:pt idx="11">
                  <c:v>0.985685805050576</c:v>
                </c:pt>
                <c:pt idx="12">
                  <c:v>0.981551015914279</c:v>
                </c:pt>
                <c:pt idx="13">
                  <c:v>0.97673846963315</c:v>
                </c:pt>
                <c:pt idx="14">
                  <c:v>0.971688421935631</c:v>
                </c:pt>
                <c:pt idx="15">
                  <c:v>0.966608588454618</c:v>
                </c:pt>
                <c:pt idx="16">
                  <c:v>0.961727405797324</c:v>
                </c:pt>
                <c:pt idx="17">
                  <c:v>0.956919015284648</c:v>
                </c:pt>
                <c:pt idx="18">
                  <c:v>0.952942491971724</c:v>
                </c:pt>
                <c:pt idx="19">
                  <c:v>0.950075469911717</c:v>
                </c:pt>
                <c:pt idx="20">
                  <c:v>0.948504748885076</c:v>
                </c:pt>
                <c:pt idx="21">
                  <c:v>0.948245381734652</c:v>
                </c:pt>
                <c:pt idx="22">
                  <c:v>0.948786261387949</c:v>
                </c:pt>
                <c:pt idx="23">
                  <c:v>0.950118719900389</c:v>
                </c:pt>
                <c:pt idx="24">
                  <c:v>0.952203451509451</c:v>
                </c:pt>
                <c:pt idx="25">
                  <c:v>0.954978630926248</c:v>
                </c:pt>
                <c:pt idx="26">
                  <c:v>0.958368981216545</c:v>
                </c:pt>
                <c:pt idx="27">
                  <c:v>0.962287139034825</c:v>
                </c:pt>
                <c:pt idx="28">
                  <c:v>0.966639205366893</c:v>
                </c:pt>
                <c:pt idx="29">
                  <c:v>0.971982185842545</c:v>
                </c:pt>
                <c:pt idx="30">
                  <c:v>0.977625697150395</c:v>
                </c:pt>
                <c:pt idx="31">
                  <c:v>0.983445153130285</c:v>
                </c:pt>
                <c:pt idx="32">
                  <c:v>0.989333353077407</c:v>
                </c:pt>
                <c:pt idx="33">
                  <c:v>0.996851654399714</c:v>
                </c:pt>
                <c:pt idx="34">
                  <c:v>1.00418020430051</c:v>
                </c:pt>
                <c:pt idx="35">
                  <c:v>1.01120239896049</c:v>
                </c:pt>
                <c:pt idx="36">
                  <c:v>1.01784772943093</c:v>
                </c:pt>
                <c:pt idx="37">
                  <c:v>1.02681236329344</c:v>
                </c:pt>
                <c:pt idx="38">
                  <c:v>1.03482260941962</c:v>
                </c:pt>
                <c:pt idx="39">
                  <c:v>1.04183725934418</c:v>
                </c:pt>
                <c:pt idx="40">
                  <c:v>1.04785812931025</c:v>
                </c:pt>
                <c:pt idx="41">
                  <c:v>1.05206508154465</c:v>
                </c:pt>
                <c:pt idx="42">
                  <c:v>1.05552725252558</c:v>
                </c:pt>
                <c:pt idx="43">
                  <c:v>1.05817066422978</c:v>
                </c:pt>
                <c:pt idx="44">
                  <c:v>1.05990599578744</c:v>
                </c:pt>
                <c:pt idx="45">
                  <c:v>1.06062158812613</c:v>
                </c:pt>
                <c:pt idx="46">
                  <c:v>1.06025782904298</c:v>
                </c:pt>
                <c:pt idx="47">
                  <c:v>1.0586879732932</c:v>
                </c:pt>
                <c:pt idx="48">
                  <c:v>1.05580547437764</c:v>
                </c:pt>
                <c:pt idx="49">
                  <c:v>1.05214038607892</c:v>
                </c:pt>
                <c:pt idx="50">
                  <c:v>1.04734726604927</c:v>
                </c:pt>
                <c:pt idx="51">
                  <c:v>1.04140447024003</c:v>
                </c:pt>
                <c:pt idx="52">
                  <c:v>1.03433869465527</c:v>
                </c:pt>
                <c:pt idx="53">
                  <c:v>1.02584175401519</c:v>
                </c:pt>
                <c:pt idx="54">
                  <c:v>1.01633507109744</c:v>
                </c:pt>
                <c:pt idx="55">
                  <c:v>1.00604193215697</c:v>
                </c:pt>
                <c:pt idx="56">
                  <c:v>0.995283197834763</c:v>
                </c:pt>
                <c:pt idx="57">
                  <c:v>0.984657386044165</c:v>
                </c:pt>
                <c:pt idx="58">
                  <c:v>0.974422232844526</c:v>
                </c:pt>
                <c:pt idx="59">
                  <c:v>0.965071574151047</c:v>
                </c:pt>
                <c:pt idx="60">
                  <c:v>0.957061185182243</c:v>
                </c:pt>
                <c:pt idx="61">
                  <c:v>0.952047155382659</c:v>
                </c:pt>
                <c:pt idx="62">
                  <c:v>0.948233961561188</c:v>
                </c:pt>
                <c:pt idx="63">
                  <c:v>0.945715855845205</c:v>
                </c:pt>
                <c:pt idx="64">
                  <c:v>0.944502501735094</c:v>
                </c:pt>
                <c:pt idx="65">
                  <c:v>0.94443127879761</c:v>
                </c:pt>
                <c:pt idx="66">
                  <c:v>0.94509380118215</c:v>
                </c:pt>
                <c:pt idx="67">
                  <c:v>0.946421217716805</c:v>
                </c:pt>
                <c:pt idx="68">
                  <c:v>0.948327727092672</c:v>
                </c:pt>
                <c:pt idx="69">
                  <c:v>0.950716785177359</c:v>
                </c:pt>
                <c:pt idx="70">
                  <c:v>0.953487492334731</c:v>
                </c:pt>
                <c:pt idx="71">
                  <c:v>0.956539034786114</c:v>
                </c:pt>
                <c:pt idx="72">
                  <c:v>0.95977624327095</c:v>
                </c:pt>
                <c:pt idx="73">
                  <c:v>0.963823382712597</c:v>
                </c:pt>
                <c:pt idx="74">
                  <c:v>0.967875740520078</c:v>
                </c:pt>
                <c:pt idx="75">
                  <c:v>0.971819331908725</c:v>
                </c:pt>
                <c:pt idx="76">
                  <c:v>0.975573024311374</c:v>
                </c:pt>
                <c:pt idx="77">
                  <c:v>0.979867875494686</c:v>
                </c:pt>
                <c:pt idx="78">
                  <c:v>0.983742194744757</c:v>
                </c:pt>
                <c:pt idx="79">
                  <c:v>0.987193777273164</c:v>
                </c:pt>
                <c:pt idx="80">
                  <c:v>0.990274269479587</c:v>
                </c:pt>
                <c:pt idx="81">
                  <c:v>0.993070714664453</c:v>
                </c:pt>
                <c:pt idx="82">
                  <c:v>0.99568662781687</c:v>
                </c:pt>
                <c:pt idx="83">
                  <c:v>0.998237948719623</c:v>
                </c:pt>
                <c:pt idx="84">
                  <c:v>1.00083954710085</c:v>
                </c:pt>
                <c:pt idx="85">
                  <c:v>1.00375345745186</c:v>
                </c:pt>
                <c:pt idx="86">
                  <c:v>1.00695022460078</c:v>
                </c:pt>
                <c:pt idx="87">
                  <c:v>1.01050752621535</c:v>
                </c:pt>
                <c:pt idx="88">
                  <c:v>1.01446033666944</c:v>
                </c:pt>
                <c:pt idx="89">
                  <c:v>1.01967745961064</c:v>
                </c:pt>
                <c:pt idx="90">
                  <c:v>1.02538654275478</c:v>
                </c:pt>
                <c:pt idx="91">
                  <c:v>1.0314559743199</c:v>
                </c:pt>
                <c:pt idx="92">
                  <c:v>1.03768984113458</c:v>
                </c:pt>
                <c:pt idx="93">
                  <c:v>1.04359550840729</c:v>
                </c:pt>
                <c:pt idx="94">
                  <c:v>1.04919560668989</c:v>
                </c:pt>
                <c:pt idx="95">
                  <c:v>1.05423638817097</c:v>
                </c:pt>
                <c:pt idx="96">
                  <c:v>1.05846851202173</c:v>
                </c:pt>
                <c:pt idx="97">
                  <c:v>1.0605311226355</c:v>
                </c:pt>
                <c:pt idx="98">
                  <c:v>1.06215109295586</c:v>
                </c:pt>
                <c:pt idx="99">
                  <c:v>1.06327553013813</c:v>
                </c:pt>
                <c:pt idx="100">
                  <c:v>1.06385529796543</c:v>
                </c:pt>
                <c:pt idx="101">
                  <c:v>1.06384474710462</c:v>
                </c:pt>
                <c:pt idx="102">
                  <c:v>1.06320006256027</c:v>
                </c:pt>
                <c:pt idx="103">
                  <c:v>1.06188314595124</c:v>
                </c:pt>
                <c:pt idx="104">
                  <c:v>1.05986319070758</c:v>
                </c:pt>
                <c:pt idx="105">
                  <c:v>1.05607047213259</c:v>
                </c:pt>
                <c:pt idx="106">
                  <c:v>1.05096752742841</c:v>
                </c:pt>
                <c:pt idx="107">
                  <c:v>1.04455119256902</c:v>
                </c:pt>
                <c:pt idx="108">
                  <c:v>1.03686683048146</c:v>
                </c:pt>
                <c:pt idx="109">
                  <c:v>1.02686266956025</c:v>
                </c:pt>
                <c:pt idx="110">
                  <c:v>1.01558674486677</c:v>
                </c:pt>
                <c:pt idx="111">
                  <c:v>1.00335689535495</c:v>
                </c:pt>
                <c:pt idx="112">
                  <c:v>0.990615327552303</c:v>
                </c:pt>
                <c:pt idx="113">
                  <c:v>0.977990614621985</c:v>
                </c:pt>
                <c:pt idx="114">
                  <c:v>0.966039692404555</c:v>
                </c:pt>
                <c:pt idx="115">
                  <c:v>0.955442700950502</c:v>
                </c:pt>
                <c:pt idx="116">
                  <c:v>0.946800579082263</c:v>
                </c:pt>
                <c:pt idx="117">
                  <c:v>0.9419228246859</c:v>
                </c:pt>
                <c:pt idx="118">
                  <c:v>0.938584635965357</c:v>
                </c:pt>
                <c:pt idx="119">
                  <c:v>0.93685767628331</c:v>
                </c:pt>
                <c:pt idx="120">
                  <c:v>0.936706804834898</c:v>
                </c:pt>
                <c:pt idx="121">
                  <c:v>0.938015725488451</c:v>
                </c:pt>
                <c:pt idx="122">
                  <c:v>0.940615048338074</c:v>
                </c:pt>
                <c:pt idx="123">
                  <c:v>0.944284739657289</c:v>
                </c:pt>
                <c:pt idx="124">
                  <c:v>0.94877123354013</c:v>
                </c:pt>
                <c:pt idx="125">
                  <c:v>0.953018737594642</c:v>
                </c:pt>
                <c:pt idx="126">
                  <c:v>0.957512441149214</c:v>
                </c:pt>
                <c:pt idx="127">
                  <c:v>0.9621112517727</c:v>
                </c:pt>
                <c:pt idx="128">
                  <c:v>0.96669352388175</c:v>
                </c:pt>
                <c:pt idx="129">
                  <c:v>0.972796468823552</c:v>
                </c:pt>
                <c:pt idx="130">
                  <c:v>0.978460338170581</c:v>
                </c:pt>
                <c:pt idx="131">
                  <c:v>0.983535732704376</c:v>
                </c:pt>
                <c:pt idx="132">
                  <c:v>0.98795462482035</c:v>
                </c:pt>
                <c:pt idx="133">
                  <c:v>0.992187578772751</c:v>
                </c:pt>
                <c:pt idx="134">
                  <c:v>0.995610926828839</c:v>
                </c:pt>
                <c:pt idx="135">
                  <c:v>0.998339921848427</c:v>
                </c:pt>
                <c:pt idx="136">
                  <c:v>1.00054834104716</c:v>
                </c:pt>
                <c:pt idx="137">
                  <c:v>1.00217429225343</c:v>
                </c:pt>
                <c:pt idx="138">
                  <c:v>1.00369829934514</c:v>
                </c:pt>
                <c:pt idx="139">
                  <c:v>1.00524799605722</c:v>
                </c:pt>
                <c:pt idx="140">
                  <c:v>1.00693718783452</c:v>
                </c:pt>
                <c:pt idx="141">
                  <c:v>1.0092946049648</c:v>
                </c:pt>
                <c:pt idx="142">
                  <c:v>1.01213300836106</c:v>
                </c:pt>
                <c:pt idx="143">
                  <c:v>1.01553431885487</c:v>
                </c:pt>
                <c:pt idx="144">
                  <c:v>1.01951035818621</c:v>
                </c:pt>
                <c:pt idx="145">
                  <c:v>1.02419237338743</c:v>
                </c:pt>
                <c:pt idx="146">
                  <c:v>1.02934135863525</c:v>
                </c:pt>
                <c:pt idx="147">
                  <c:v>1.03480264974298</c:v>
                </c:pt>
                <c:pt idx="148">
                  <c:v>1.04037945401081</c:v>
                </c:pt>
                <c:pt idx="149">
                  <c:v>1.04594853745107</c:v>
                </c:pt>
                <c:pt idx="150">
                  <c:v>1.05114506153875</c:v>
                </c:pt>
                <c:pt idx="151">
                  <c:v>1.05570216524821</c:v>
                </c:pt>
                <c:pt idx="152">
                  <c:v>1.05936588293367</c:v>
                </c:pt>
                <c:pt idx="153">
                  <c:v>1.06190880906657</c:v>
                </c:pt>
                <c:pt idx="154">
                  <c:v>1.06305502465985</c:v>
                </c:pt>
                <c:pt idx="155">
                  <c:v>1.0625838411052</c:v>
                </c:pt>
                <c:pt idx="156">
                  <c:v>1.06032846541891</c:v>
                </c:pt>
                <c:pt idx="157">
                  <c:v>1.05617295513636</c:v>
                </c:pt>
                <c:pt idx="158">
                  <c:v>1.05001527362879</c:v>
                </c:pt>
                <c:pt idx="159">
                  <c:v>1.04184240088973</c:v>
                </c:pt>
                <c:pt idx="160">
                  <c:v>1.03176464025265</c:v>
                </c:pt>
                <c:pt idx="161">
                  <c:v>1.02091381051598</c:v>
                </c:pt>
                <c:pt idx="162">
                  <c:v>1.00887844414697</c:v>
                </c:pt>
                <c:pt idx="163">
                  <c:v>0.996053999242879</c:v>
                </c:pt>
                <c:pt idx="164">
                  <c:v>0.982965468293374</c:v>
                </c:pt>
                <c:pt idx="165">
                  <c:v>0.970454215061752</c:v>
                </c:pt>
                <c:pt idx="166">
                  <c:v>0.958982291454693</c:v>
                </c:pt>
                <c:pt idx="167">
                  <c:v>0.949242120383454</c:v>
                </c:pt>
                <c:pt idx="168">
                  <c:v>0.941789542313603</c:v>
                </c:pt>
                <c:pt idx="169">
                  <c:v>0.938302591687801</c:v>
                </c:pt>
                <c:pt idx="170">
                  <c:v>0.936107504829094</c:v>
                </c:pt>
                <c:pt idx="171">
                  <c:v>0.935221455127189</c:v>
                </c:pt>
                <c:pt idx="172">
                  <c:v>0.935595699653182</c:v>
                </c:pt>
                <c:pt idx="173">
                  <c:v>0.937130649885136</c:v>
                </c:pt>
                <c:pt idx="174">
                  <c:v>0.939691686324682</c:v>
                </c:pt>
                <c:pt idx="175">
                  <c:v>0.943114194489847</c:v>
                </c:pt>
                <c:pt idx="176">
                  <c:v>0.947215042766027</c:v>
                </c:pt>
                <c:pt idx="177">
                  <c:v>0.95163518616453</c:v>
                </c:pt>
                <c:pt idx="178">
                  <c:v>0.956345078360773</c:v>
                </c:pt>
                <c:pt idx="179">
                  <c:v>0.961191501543679</c:v>
                </c:pt>
                <c:pt idx="180">
                  <c:v>0.966041399641048</c:v>
                </c:pt>
                <c:pt idx="181">
                  <c:v>0.972333624601092</c:v>
                </c:pt>
                <c:pt idx="182">
                  <c:v>0.978213516832968</c:v>
                </c:pt>
                <c:pt idx="183">
                  <c:v>0.983524806036474</c:v>
                </c:pt>
                <c:pt idx="184">
                  <c:v>0.988188086928859</c:v>
                </c:pt>
                <c:pt idx="185">
                  <c:v>0.992861683272453</c:v>
                </c:pt>
                <c:pt idx="186">
                  <c:v>0.996628842529093</c:v>
                </c:pt>
                <c:pt idx="187">
                  <c:v>0.999596899325474</c:v>
                </c:pt>
                <c:pt idx="188">
                  <c:v>1.00194311090071</c:v>
                </c:pt>
                <c:pt idx="189">
                  <c:v>1.003598865365</c:v>
                </c:pt>
                <c:pt idx="190">
                  <c:v>1.00509568874291</c:v>
                </c:pt>
                <c:pt idx="191">
                  <c:v>1.00656735408504</c:v>
                </c:pt>
                <c:pt idx="192">
                  <c:v>1.00813563394159</c:v>
                </c:pt>
                <c:pt idx="193">
                  <c:v>1.01015507736154</c:v>
                </c:pt>
                <c:pt idx="194">
                  <c:v>1.0125621036082</c:v>
                </c:pt>
                <c:pt idx="195">
                  <c:v>1.01544209178184</c:v>
                </c:pt>
                <c:pt idx="196">
                  <c:v>1.01882580303459</c:v>
                </c:pt>
                <c:pt idx="197">
                  <c:v>1.02309956978046</c:v>
                </c:pt>
                <c:pt idx="198">
                  <c:v>1.0278863168579</c:v>
                </c:pt>
                <c:pt idx="199">
                  <c:v>1.03305541158654</c:v>
                </c:pt>
                <c:pt idx="200">
                  <c:v>1.03842704131771</c:v>
                </c:pt>
                <c:pt idx="201">
                  <c:v>1.04382934136556</c:v>
                </c:pt>
                <c:pt idx="202">
                  <c:v>1.04897741986932</c:v>
                </c:pt>
                <c:pt idx="203">
                  <c:v>1.05361634421754</c:v>
                </c:pt>
                <c:pt idx="204">
                  <c:v>1.05749839318781</c:v>
                </c:pt>
                <c:pt idx="205">
                  <c:v>1.05935867535483</c:v>
                </c:pt>
                <c:pt idx="206">
                  <c:v>1.06080871941076</c:v>
                </c:pt>
                <c:pt idx="207">
                  <c:v>1.06179968643812</c:v>
                </c:pt>
                <c:pt idx="208">
                  <c:v>1.0622864807705</c:v>
                </c:pt>
                <c:pt idx="209">
                  <c:v>1.06222752394265</c:v>
                </c:pt>
                <c:pt idx="210">
                  <c:v>1.06158350021664</c:v>
                </c:pt>
                <c:pt idx="211">
                  <c:v>1.06032038312184</c:v>
                </c:pt>
                <c:pt idx="212">
                  <c:v>1.05841063640964</c:v>
                </c:pt>
                <c:pt idx="213">
                  <c:v>1.05465441143723</c:v>
                </c:pt>
                <c:pt idx="214">
                  <c:v>1.04957634764593</c:v>
                </c:pt>
                <c:pt idx="215">
                  <c:v>1.04317386466456</c:v>
                </c:pt>
                <c:pt idx="216">
                  <c:v>1.03549356625231</c:v>
                </c:pt>
                <c:pt idx="217">
                  <c:v>1.02542280131679</c:v>
                </c:pt>
                <c:pt idx="218">
                  <c:v>1.01406063685711</c:v>
                </c:pt>
                <c:pt idx="219">
                  <c:v>1.00173484961953</c:v>
                </c:pt>
                <c:pt idx="220">
                  <c:v>0.988899551969711</c:v>
                </c:pt>
                <c:pt idx="221">
                  <c:v>0.976167692748538</c:v>
                </c:pt>
                <c:pt idx="222">
                  <c:v>0.964145251959081</c:v>
                </c:pt>
                <c:pt idx="223">
                  <c:v>0.953530668829751</c:v>
                </c:pt>
                <c:pt idx="224">
                  <c:v>0.944937642862407</c:v>
                </c:pt>
                <c:pt idx="225">
                  <c:v>0.940156612664329</c:v>
                </c:pt>
                <c:pt idx="226">
                  <c:v>0.936947406414642</c:v>
                </c:pt>
                <c:pt idx="227">
                  <c:v>0.935378302039525</c:v>
                </c:pt>
                <c:pt idx="228">
                  <c:v>0.935409564210676</c:v>
                </c:pt>
                <c:pt idx="229">
                  <c:v>0.936919467854814</c:v>
                </c:pt>
                <c:pt idx="230">
                  <c:v>0.939732684330979</c:v>
                </c:pt>
                <c:pt idx="231">
                  <c:v>0.943623939804737</c:v>
                </c:pt>
                <c:pt idx="232">
                  <c:v>0.948335796156657</c:v>
                </c:pt>
                <c:pt idx="233">
                  <c:v>0.952838475346379</c:v>
                </c:pt>
                <c:pt idx="234">
                  <c:v>0.957591080371588</c:v>
                </c:pt>
                <c:pt idx="235">
                  <c:v>0.962445722666434</c:v>
                </c:pt>
                <c:pt idx="236">
                  <c:v>0.9672753507831</c:v>
                </c:pt>
                <c:pt idx="237">
                  <c:v>0.97371507171149</c:v>
                </c:pt>
                <c:pt idx="238">
                  <c:v>0.979680803142621</c:v>
                </c:pt>
                <c:pt idx="239">
                  <c:v>0.985017021316385</c:v>
                </c:pt>
                <c:pt idx="240">
                  <c:v>0.989653590475233</c:v>
                </c:pt>
                <c:pt idx="241">
                  <c:v>0.994058743733216</c:v>
                </c:pt>
                <c:pt idx="242">
                  <c:v>0.997610864678037</c:v>
                </c:pt>
                <c:pt idx="243">
                  <c:v>1.00042666160657</c:v>
                </c:pt>
                <c:pt idx="244">
                  <c:v>1.00268151901305</c:v>
                </c:pt>
                <c:pt idx="245">
                  <c:v>1.00432607542408</c:v>
                </c:pt>
                <c:pt idx="246">
                  <c:v>1.00584091953874</c:v>
                </c:pt>
                <c:pt idx="247">
                  <c:v>1.00735739111374</c:v>
                </c:pt>
                <c:pt idx="248">
                  <c:v>1.00899297878835</c:v>
                </c:pt>
                <c:pt idx="249">
                  <c:v>1.0111861705627</c:v>
                </c:pt>
                <c:pt idx="250">
                  <c:v>1.0138094417278</c:v>
                </c:pt>
                <c:pt idx="251">
                  <c:v>1.01694328914958</c:v>
                </c:pt>
                <c:pt idx="252">
                  <c:v>1.02060563716027</c:v>
                </c:pt>
                <c:pt idx="253">
                  <c:v>1.02505206563088</c:v>
                </c:pt>
                <c:pt idx="254">
                  <c:v>1.02996537019797</c:v>
                </c:pt>
                <c:pt idx="255">
                  <c:v>1.03519715694846</c:v>
                </c:pt>
                <c:pt idx="256">
                  <c:v>1.04055431490578</c:v>
                </c:pt>
                <c:pt idx="257">
                  <c:v>1.04588549229578</c:v>
                </c:pt>
                <c:pt idx="258">
                  <c:v>1.05086065504691</c:v>
                </c:pt>
                <c:pt idx="259">
                  <c:v>1.05521555931382</c:v>
                </c:pt>
                <c:pt idx="260">
                  <c:v>1.058697618713</c:v>
                </c:pt>
                <c:pt idx="261">
                  <c:v>1.06111418649881</c:v>
                </c:pt>
                <c:pt idx="262">
                  <c:v>1.06209658641416</c:v>
                </c:pt>
                <c:pt idx="263">
                  <c:v>1.06141236387044</c:v>
                </c:pt>
                <c:pt idx="264">
                  <c:v>1.05888880429815</c:v>
                </c:pt>
                <c:pt idx="265">
                  <c:v>1.05505006146286</c:v>
                </c:pt>
                <c:pt idx="266">
                  <c:v>1.04962468546086</c:v>
                </c:pt>
                <c:pt idx="267">
                  <c:v>1.04260297129317</c:v>
                </c:pt>
                <c:pt idx="268">
                  <c:v>1.03404908073982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xVal>
            <c:numRef>
              <c:f>'true data'!$E$16:$E$283</c:f>
              <c:numCache>
                <c:formatCode>General</c:formatCode>
                <c:ptCount val="268"/>
                <c:pt idx="0">
                  <c:v>0.0</c:v>
                </c:pt>
                <c:pt idx="1">
                  <c:v>0.0785398163397448</c:v>
                </c:pt>
                <c:pt idx="2">
                  <c:v>0.15707963267949</c:v>
                </c:pt>
                <c:pt idx="3">
                  <c:v>0.235619449019235</c:v>
                </c:pt>
                <c:pt idx="4">
                  <c:v>0.314159265358979</c:v>
                </c:pt>
                <c:pt idx="5">
                  <c:v>0.392699081698724</c:v>
                </c:pt>
                <c:pt idx="6">
                  <c:v>0.471238898038469</c:v>
                </c:pt>
                <c:pt idx="7">
                  <c:v>0.549778714378214</c:v>
                </c:pt>
                <c:pt idx="8">
                  <c:v>0.628318530717959</c:v>
                </c:pt>
                <c:pt idx="9">
                  <c:v>0.728828454361528</c:v>
                </c:pt>
                <c:pt idx="10">
                  <c:v>0.829338378005097</c:v>
                </c:pt>
                <c:pt idx="11">
                  <c:v>0.929848301648666</c:v>
                </c:pt>
                <c:pt idx="12">
                  <c:v>1.03035822529223</c:v>
                </c:pt>
                <c:pt idx="13">
                  <c:v>1.13474807340108</c:v>
                </c:pt>
                <c:pt idx="14">
                  <c:v>1.23913792150992</c:v>
                </c:pt>
                <c:pt idx="15">
                  <c:v>1.34352776961877</c:v>
                </c:pt>
                <c:pt idx="16">
                  <c:v>1.44791761772761</c:v>
                </c:pt>
                <c:pt idx="17">
                  <c:v>1.55853566375456</c:v>
                </c:pt>
                <c:pt idx="18">
                  <c:v>1.6691537097815</c:v>
                </c:pt>
                <c:pt idx="19">
                  <c:v>1.77977175580845</c:v>
                </c:pt>
                <c:pt idx="20">
                  <c:v>1.89038980183539</c:v>
                </c:pt>
                <c:pt idx="21">
                  <c:v>1.98433671753823</c:v>
                </c:pt>
                <c:pt idx="22">
                  <c:v>2.07828363324107</c:v>
                </c:pt>
                <c:pt idx="23">
                  <c:v>2.17223054894391</c:v>
                </c:pt>
                <c:pt idx="24">
                  <c:v>2.26617746464675</c:v>
                </c:pt>
                <c:pt idx="25">
                  <c:v>2.34288638090203</c:v>
                </c:pt>
                <c:pt idx="26">
                  <c:v>2.41959529715732</c:v>
                </c:pt>
                <c:pt idx="27">
                  <c:v>2.49630421341261</c:v>
                </c:pt>
                <c:pt idx="28">
                  <c:v>2.57301312966789</c:v>
                </c:pt>
                <c:pt idx="29">
                  <c:v>2.67102194025719</c:v>
                </c:pt>
                <c:pt idx="30">
                  <c:v>2.76903075084649</c:v>
                </c:pt>
                <c:pt idx="31">
                  <c:v>2.86703956143578</c:v>
                </c:pt>
                <c:pt idx="32">
                  <c:v>2.96504837202508</c:v>
                </c:pt>
                <c:pt idx="33">
                  <c:v>3.13519421867473</c:v>
                </c:pt>
                <c:pt idx="34">
                  <c:v>3.30534006532438</c:v>
                </c:pt>
                <c:pt idx="35">
                  <c:v>3.47548591197403</c:v>
                </c:pt>
                <c:pt idx="36">
                  <c:v>3.64563175862368</c:v>
                </c:pt>
                <c:pt idx="37">
                  <c:v>3.79500135367306</c:v>
                </c:pt>
                <c:pt idx="38">
                  <c:v>3.94437094872245</c:v>
                </c:pt>
                <c:pt idx="39">
                  <c:v>4.09374054377184</c:v>
                </c:pt>
                <c:pt idx="40">
                  <c:v>4.24311013882122</c:v>
                </c:pt>
                <c:pt idx="41">
                  <c:v>4.50147194035295</c:v>
                </c:pt>
                <c:pt idx="42" formatCode="0.00E+00">
                  <c:v>4.75983374188468</c:v>
                </c:pt>
                <c:pt idx="43">
                  <c:v>5.0181955434164</c:v>
                </c:pt>
                <c:pt idx="44">
                  <c:v>5.27655734494813</c:v>
                </c:pt>
                <c:pt idx="45">
                  <c:v>5.44981174948653</c:v>
                </c:pt>
                <c:pt idx="46">
                  <c:v>5.62306615402493</c:v>
                </c:pt>
                <c:pt idx="47">
                  <c:v>5.79632055856333</c:v>
                </c:pt>
                <c:pt idx="48">
                  <c:v>5.96957496310174</c:v>
                </c:pt>
                <c:pt idx="49">
                  <c:v>6.14282936764014</c:v>
                </c:pt>
                <c:pt idx="50">
                  <c:v>6.31608377217854</c:v>
                </c:pt>
                <c:pt idx="51">
                  <c:v>6.48933817671694</c:v>
                </c:pt>
                <c:pt idx="52">
                  <c:v>6.66259258125534</c:v>
                </c:pt>
                <c:pt idx="53">
                  <c:v>6.767808668009469</c:v>
                </c:pt>
                <c:pt idx="54">
                  <c:v>6.87302475476359</c:v>
                </c:pt>
                <c:pt idx="55">
                  <c:v>6.97824084151772</c:v>
                </c:pt>
                <c:pt idx="56">
                  <c:v>7.08345692827184</c:v>
                </c:pt>
                <c:pt idx="57">
                  <c:v>7.18867301502596</c:v>
                </c:pt>
                <c:pt idx="58">
                  <c:v>7.29388910178009</c:v>
                </c:pt>
                <c:pt idx="59">
                  <c:v>7.39910518853421</c:v>
                </c:pt>
                <c:pt idx="60">
                  <c:v>7.50432127528834</c:v>
                </c:pt>
                <c:pt idx="61">
                  <c:v>7.57140549756879</c:v>
                </c:pt>
                <c:pt idx="62">
                  <c:v>7.63848971984923</c:v>
                </c:pt>
                <c:pt idx="63">
                  <c:v>7.70557394212968</c:v>
                </c:pt>
                <c:pt idx="64">
                  <c:v>7.77265816441013</c:v>
                </c:pt>
                <c:pt idx="65">
                  <c:v>7.83974238669057</c:v>
                </c:pt>
                <c:pt idx="66">
                  <c:v>7.90682660897102</c:v>
                </c:pt>
                <c:pt idx="67">
                  <c:v>7.97391083125147</c:v>
                </c:pt>
                <c:pt idx="68">
                  <c:v>8.040995053531921</c:v>
                </c:pt>
                <c:pt idx="69">
                  <c:v>8.11314206511364</c:v>
                </c:pt>
                <c:pt idx="70">
                  <c:v>8.18528907669537</c:v>
                </c:pt>
                <c:pt idx="71">
                  <c:v>8.2574360882771</c:v>
                </c:pt>
                <c:pt idx="72">
                  <c:v>8.32958309985882</c:v>
                </c:pt>
                <c:pt idx="73">
                  <c:v>8.43058509045645</c:v>
                </c:pt>
                <c:pt idx="74">
                  <c:v>8.531587081054081</c:v>
                </c:pt>
                <c:pt idx="75">
                  <c:v>8.63258907165172</c:v>
                </c:pt>
                <c:pt idx="76">
                  <c:v>8.73359106224935</c:v>
                </c:pt>
                <c:pt idx="77">
                  <c:v>8.83459305284698</c:v>
                </c:pt>
                <c:pt idx="78">
                  <c:v>8.93559504344461</c:v>
                </c:pt>
                <c:pt idx="79">
                  <c:v>9.03659703404224</c:v>
                </c:pt>
                <c:pt idx="80">
                  <c:v>9.13759902463987</c:v>
                </c:pt>
                <c:pt idx="81">
                  <c:v>9.2368173422228</c:v>
                </c:pt>
                <c:pt idx="82">
                  <c:v>9.33603565980574</c:v>
                </c:pt>
                <c:pt idx="83">
                  <c:v>9.43525397738867</c:v>
                </c:pt>
                <c:pt idx="84">
                  <c:v>9.5344722949716</c:v>
                </c:pt>
                <c:pt idx="85">
                  <c:v>9.63853505484669</c:v>
                </c:pt>
                <c:pt idx="86">
                  <c:v>9.74259781472179</c:v>
                </c:pt>
                <c:pt idx="87">
                  <c:v>9.84666057459688</c:v>
                </c:pt>
                <c:pt idx="88">
                  <c:v>9.95072333447197</c:v>
                </c:pt>
                <c:pt idx="89">
                  <c:v>10.0502914318806</c:v>
                </c:pt>
                <c:pt idx="90">
                  <c:v>10.1498595292892</c:v>
                </c:pt>
                <c:pt idx="91">
                  <c:v>10.2494276266978</c:v>
                </c:pt>
                <c:pt idx="92">
                  <c:v>10.3489957241065</c:v>
                </c:pt>
                <c:pt idx="93">
                  <c:v>10.4660131958432</c:v>
                </c:pt>
                <c:pt idx="94">
                  <c:v>10.5830306675799</c:v>
                </c:pt>
                <c:pt idx="95">
                  <c:v>10.7000481393166</c:v>
                </c:pt>
                <c:pt idx="96">
                  <c:v>10.8170656110533</c:v>
                </c:pt>
                <c:pt idx="97">
                  <c:v>10.9568576381374</c:v>
                </c:pt>
                <c:pt idx="98">
                  <c:v>11.0966496652216</c:v>
                </c:pt>
                <c:pt idx="99">
                  <c:v>11.2364416923058</c:v>
                </c:pt>
                <c:pt idx="100">
                  <c:v>11.37623371939</c:v>
                </c:pt>
                <c:pt idx="101">
                  <c:v>11.5716371727515</c:v>
                </c:pt>
                <c:pt idx="102">
                  <c:v>11.767040626113</c:v>
                </c:pt>
                <c:pt idx="103">
                  <c:v>11.9624440794745</c:v>
                </c:pt>
                <c:pt idx="104">
                  <c:v>12.157847532836</c:v>
                </c:pt>
                <c:pt idx="105">
                  <c:v>12.3336298174614</c:v>
                </c:pt>
                <c:pt idx="106">
                  <c:v>12.5094121020868</c:v>
                </c:pt>
                <c:pt idx="107">
                  <c:v>12.6851943867122</c:v>
                </c:pt>
                <c:pt idx="108">
                  <c:v>12.8609766713376</c:v>
                </c:pt>
                <c:pt idx="109">
                  <c:v>12.9845047960178</c:v>
                </c:pt>
                <c:pt idx="110">
                  <c:v>13.1080329206979</c:v>
                </c:pt>
                <c:pt idx="111">
                  <c:v>13.2315610453781</c:v>
                </c:pt>
                <c:pt idx="112">
                  <c:v>13.3550891700582</c:v>
                </c:pt>
                <c:pt idx="113">
                  <c:v>13.4786172947383</c:v>
                </c:pt>
                <c:pt idx="114">
                  <c:v>13.6021454194185</c:v>
                </c:pt>
                <c:pt idx="115">
                  <c:v>13.7256735440986</c:v>
                </c:pt>
                <c:pt idx="116">
                  <c:v>13.8492016687788</c:v>
                </c:pt>
                <c:pt idx="117">
                  <c:v>13.8908508783763</c:v>
                </c:pt>
                <c:pt idx="118">
                  <c:v>13.9325000879738</c:v>
                </c:pt>
                <c:pt idx="119">
                  <c:v>13.9741492975713</c:v>
                </c:pt>
                <c:pt idx="120">
                  <c:v>14.0157985071688</c:v>
                </c:pt>
                <c:pt idx="121">
                  <c:v>14.0574477167663</c:v>
                </c:pt>
                <c:pt idx="122">
                  <c:v>14.0990969263639</c:v>
                </c:pt>
                <c:pt idx="123">
                  <c:v>14.1407461359614</c:v>
                </c:pt>
                <c:pt idx="124">
                  <c:v>14.1823953455589</c:v>
                </c:pt>
                <c:pt idx="125">
                  <c:v>14.2429813561783</c:v>
                </c:pt>
                <c:pt idx="126">
                  <c:v>14.3035673667977</c:v>
                </c:pt>
                <c:pt idx="127">
                  <c:v>14.3641533774171</c:v>
                </c:pt>
                <c:pt idx="128">
                  <c:v>14.4247393880365</c:v>
                </c:pt>
                <c:pt idx="129">
                  <c:v>14.5016674435425</c:v>
                </c:pt>
                <c:pt idx="130">
                  <c:v>14.5785954990485</c:v>
                </c:pt>
                <c:pt idx="131">
                  <c:v>14.6555235545545</c:v>
                </c:pt>
                <c:pt idx="132">
                  <c:v>14.7324516100605</c:v>
                </c:pt>
                <c:pt idx="133">
                  <c:v>14.8489293276421</c:v>
                </c:pt>
                <c:pt idx="134">
                  <c:v>14.9654070452238</c:v>
                </c:pt>
                <c:pt idx="135">
                  <c:v>15.0818847628054</c:v>
                </c:pt>
                <c:pt idx="136">
                  <c:v>15.198362480387</c:v>
                </c:pt>
                <c:pt idx="137">
                  <c:v>15.3038581193938</c:v>
                </c:pt>
                <c:pt idx="138">
                  <c:v>15.4093537584007</c:v>
                </c:pt>
                <c:pt idx="139">
                  <c:v>15.5148493974076</c:v>
                </c:pt>
                <c:pt idx="140">
                  <c:v>15.6203450364144</c:v>
                </c:pt>
                <c:pt idx="141">
                  <c:v>15.7203862928536</c:v>
                </c:pt>
                <c:pt idx="142">
                  <c:v>15.8204275492927</c:v>
                </c:pt>
                <c:pt idx="143">
                  <c:v>15.9204688057318</c:v>
                </c:pt>
                <c:pt idx="144">
                  <c:v>16.020510062171</c:v>
                </c:pt>
                <c:pt idx="145">
                  <c:v>16.1429034845603</c:v>
                </c:pt>
                <c:pt idx="146">
                  <c:v>16.2652969069497</c:v>
                </c:pt>
                <c:pt idx="147">
                  <c:v>16.3876903293391</c:v>
                </c:pt>
                <c:pt idx="148">
                  <c:v>16.5100837517285</c:v>
                </c:pt>
                <c:pt idx="149">
                  <c:v>16.6324771741179</c:v>
                </c:pt>
                <c:pt idx="150">
                  <c:v>16.7548705965072</c:v>
                </c:pt>
                <c:pt idx="151">
                  <c:v>16.8772640188966</c:v>
                </c:pt>
                <c:pt idx="152">
                  <c:v>16.999657441286</c:v>
                </c:pt>
                <c:pt idx="153">
                  <c:v>17.1260824455783</c:v>
                </c:pt>
                <c:pt idx="154">
                  <c:v>17.2525074498706</c:v>
                </c:pt>
                <c:pt idx="155">
                  <c:v>17.378932454163</c:v>
                </c:pt>
                <c:pt idx="156">
                  <c:v>17.5053574584553</c:v>
                </c:pt>
                <c:pt idx="157">
                  <c:v>17.6598761882667</c:v>
                </c:pt>
                <c:pt idx="158">
                  <c:v>17.8143949180781</c:v>
                </c:pt>
                <c:pt idx="159">
                  <c:v>17.9689136478895</c:v>
                </c:pt>
                <c:pt idx="160">
                  <c:v>18.1234323777009</c:v>
                </c:pt>
                <c:pt idx="161">
                  <c:v>18.282603087946</c:v>
                </c:pt>
                <c:pt idx="162">
                  <c:v>18.441773798191</c:v>
                </c:pt>
                <c:pt idx="163">
                  <c:v>18.600944508436</c:v>
                </c:pt>
                <c:pt idx="164">
                  <c:v>18.760115218681</c:v>
                </c:pt>
                <c:pt idx="165">
                  <c:v>18.9192859289261</c:v>
                </c:pt>
                <c:pt idx="166">
                  <c:v>19.0784566391711</c:v>
                </c:pt>
                <c:pt idx="167">
                  <c:v>19.2376273494161</c:v>
                </c:pt>
                <c:pt idx="168">
                  <c:v>19.3967980596612</c:v>
                </c:pt>
                <c:pt idx="169">
                  <c:v>19.4953213580323</c:v>
                </c:pt>
                <c:pt idx="170">
                  <c:v>19.5938446564034</c:v>
                </c:pt>
                <c:pt idx="171">
                  <c:v>19.6923679547745</c:v>
                </c:pt>
                <c:pt idx="172">
                  <c:v>19.7908912531457</c:v>
                </c:pt>
                <c:pt idx="173">
                  <c:v>19.8894145515168</c:v>
                </c:pt>
                <c:pt idx="174">
                  <c:v>19.9879378498879</c:v>
                </c:pt>
                <c:pt idx="175">
                  <c:v>20.086461148259</c:v>
                </c:pt>
                <c:pt idx="176">
                  <c:v>20.1849844466302</c:v>
                </c:pt>
                <c:pt idx="177">
                  <c:v>20.2482675489537</c:v>
                </c:pt>
                <c:pt idx="178">
                  <c:v>20.3115506512773</c:v>
                </c:pt>
                <c:pt idx="179">
                  <c:v>20.3748337536009</c:v>
                </c:pt>
                <c:pt idx="180">
                  <c:v>20.4381168559244</c:v>
                </c:pt>
                <c:pt idx="181">
                  <c:v>20.501399958248</c:v>
                </c:pt>
                <c:pt idx="182">
                  <c:v>20.5646830605716</c:v>
                </c:pt>
                <c:pt idx="183">
                  <c:v>20.6279661628952</c:v>
                </c:pt>
                <c:pt idx="184">
                  <c:v>20.6912492652187</c:v>
                </c:pt>
                <c:pt idx="185">
                  <c:v>20.7613957295232</c:v>
                </c:pt>
                <c:pt idx="186">
                  <c:v>20.8315421938277</c:v>
                </c:pt>
                <c:pt idx="187">
                  <c:v>20.9016886581321</c:v>
                </c:pt>
                <c:pt idx="188">
                  <c:v>20.9718351224366</c:v>
                </c:pt>
                <c:pt idx="189">
                  <c:v>21.0760038229959</c:v>
                </c:pt>
                <c:pt idx="190">
                  <c:v>21.1801725235552</c:v>
                </c:pt>
                <c:pt idx="191">
                  <c:v>21.2843412241145</c:v>
                </c:pt>
                <c:pt idx="192">
                  <c:v>21.3885099246738</c:v>
                </c:pt>
                <c:pt idx="193">
                  <c:v>21.4926786252331</c:v>
                </c:pt>
                <c:pt idx="194">
                  <c:v>21.5968473257924</c:v>
                </c:pt>
                <c:pt idx="195">
                  <c:v>21.7010160263518</c:v>
                </c:pt>
                <c:pt idx="196">
                  <c:v>21.8051847269111</c:v>
                </c:pt>
                <c:pt idx="197">
                  <c:v>21.9110235792665</c:v>
                </c:pt>
                <c:pt idx="198">
                  <c:v>22.0168624316219</c:v>
                </c:pt>
                <c:pt idx="199">
                  <c:v>22.1227012839773</c:v>
                </c:pt>
                <c:pt idx="200">
                  <c:v>22.2285401363327</c:v>
                </c:pt>
                <c:pt idx="201">
                  <c:v>22.3454475012539</c:v>
                </c:pt>
                <c:pt idx="202">
                  <c:v>22.4623548661752</c:v>
                </c:pt>
                <c:pt idx="203">
                  <c:v>22.5792622310965</c:v>
                </c:pt>
                <c:pt idx="204">
                  <c:v>22.6961695960178</c:v>
                </c:pt>
                <c:pt idx="205">
                  <c:v>22.8079704182356</c:v>
                </c:pt>
                <c:pt idx="206">
                  <c:v>22.9197712404534</c:v>
                </c:pt>
                <c:pt idx="207">
                  <c:v>23.0315720626713</c:v>
                </c:pt>
                <c:pt idx="208">
                  <c:v>23.1433728848891</c:v>
                </c:pt>
                <c:pt idx="209">
                  <c:v>23.2642293747379</c:v>
                </c:pt>
                <c:pt idx="210">
                  <c:v>23.3850858645868</c:v>
                </c:pt>
                <c:pt idx="211">
                  <c:v>23.5059423544356</c:v>
                </c:pt>
                <c:pt idx="212">
                  <c:v>23.6267988442845</c:v>
                </c:pt>
                <c:pt idx="213">
                  <c:v>23.7694781733105</c:v>
                </c:pt>
                <c:pt idx="214">
                  <c:v>23.9121575023365</c:v>
                </c:pt>
                <c:pt idx="215">
                  <c:v>24.0548368313625</c:v>
                </c:pt>
                <c:pt idx="216">
                  <c:v>24.1975161603884</c:v>
                </c:pt>
                <c:pt idx="217">
                  <c:v>24.3545872822356</c:v>
                </c:pt>
                <c:pt idx="218">
                  <c:v>24.5116584040828</c:v>
                </c:pt>
                <c:pt idx="219">
                  <c:v>24.66872952593</c:v>
                </c:pt>
                <c:pt idx="220">
                  <c:v>24.8258006477771</c:v>
                </c:pt>
                <c:pt idx="221">
                  <c:v>24.9828717696243</c:v>
                </c:pt>
                <c:pt idx="222">
                  <c:v>25.1399428914715</c:v>
                </c:pt>
                <c:pt idx="223">
                  <c:v>25.2970140133186</c:v>
                </c:pt>
                <c:pt idx="224">
                  <c:v>25.4540851351658</c:v>
                </c:pt>
                <c:pt idx="225">
                  <c:v>25.5770173639882</c:v>
                </c:pt>
                <c:pt idx="226">
                  <c:v>25.6999495928107</c:v>
                </c:pt>
                <c:pt idx="227">
                  <c:v>25.8228818216331</c:v>
                </c:pt>
                <c:pt idx="228">
                  <c:v>25.9458140504555</c:v>
                </c:pt>
                <c:pt idx="229">
                  <c:v>26.068746279278</c:v>
                </c:pt>
                <c:pt idx="230">
                  <c:v>26.1916785081004</c:v>
                </c:pt>
                <c:pt idx="231">
                  <c:v>26.3146107369228</c:v>
                </c:pt>
                <c:pt idx="232">
                  <c:v>26.4375429657452</c:v>
                </c:pt>
                <c:pt idx="233">
                  <c:v>26.48009718473</c:v>
                </c:pt>
                <c:pt idx="234">
                  <c:v>26.5226514037147</c:v>
                </c:pt>
                <c:pt idx="235">
                  <c:v>26.5652056226994</c:v>
                </c:pt>
                <c:pt idx="236">
                  <c:v>26.6077598416841</c:v>
                </c:pt>
                <c:pt idx="237">
                  <c:v>26.6503140606688</c:v>
                </c:pt>
                <c:pt idx="238">
                  <c:v>26.6928682796535</c:v>
                </c:pt>
                <c:pt idx="239">
                  <c:v>26.7354224986382</c:v>
                </c:pt>
                <c:pt idx="240">
                  <c:v>26.7779767176229</c:v>
                </c:pt>
                <c:pt idx="241">
                  <c:v>26.8387890677184</c:v>
                </c:pt>
                <c:pt idx="242">
                  <c:v>26.8996014178138</c:v>
                </c:pt>
                <c:pt idx="243">
                  <c:v>26.9604137679092</c:v>
                </c:pt>
                <c:pt idx="244">
                  <c:v>27.0212261180047</c:v>
                </c:pt>
                <c:pt idx="245">
                  <c:v>27.0985735360263</c:v>
                </c:pt>
                <c:pt idx="246">
                  <c:v>27.1759209540478</c:v>
                </c:pt>
                <c:pt idx="247">
                  <c:v>27.2532683720694</c:v>
                </c:pt>
                <c:pt idx="248">
                  <c:v>27.330615790091</c:v>
                </c:pt>
                <c:pt idx="249">
                  <c:v>27.4482552183224</c:v>
                </c:pt>
                <c:pt idx="250">
                  <c:v>27.5658946465538</c:v>
                </c:pt>
                <c:pt idx="251">
                  <c:v>27.6835340747852</c:v>
                </c:pt>
                <c:pt idx="252">
                  <c:v>27.8011735030166</c:v>
                </c:pt>
                <c:pt idx="253">
                  <c:v>27.9070753895734</c:v>
                </c:pt>
                <c:pt idx="254">
                  <c:v>28.0129772761302</c:v>
                </c:pt>
                <c:pt idx="255">
                  <c:v>28.118879162687</c:v>
                </c:pt>
                <c:pt idx="256">
                  <c:v>28.2247810492438</c:v>
                </c:pt>
                <c:pt idx="257">
                  <c:v>28.3262363306325</c:v>
                </c:pt>
                <c:pt idx="258">
                  <c:v>28.4276916120212</c:v>
                </c:pt>
                <c:pt idx="259">
                  <c:v>28.5291468934099</c:v>
                </c:pt>
                <c:pt idx="260">
                  <c:v>28.6306021747986</c:v>
                </c:pt>
                <c:pt idx="261">
                  <c:v>28.757073379736</c:v>
                </c:pt>
                <c:pt idx="262">
                  <c:v>28.8835445846733</c:v>
                </c:pt>
                <c:pt idx="263">
                  <c:v>29.0100157896107</c:v>
                </c:pt>
                <c:pt idx="264">
                  <c:v>29.1364869945481</c:v>
                </c:pt>
                <c:pt idx="265">
                  <c:v>29.2629581994855</c:v>
                </c:pt>
                <c:pt idx="266">
                  <c:v>29.3894294044229</c:v>
                </c:pt>
                <c:pt idx="267">
                  <c:v>29.5159006093602</c:v>
                </c:pt>
              </c:numCache>
            </c:numRef>
          </c:xVal>
          <c:yVal>
            <c:numRef>
              <c:f>'true data'!$F$16:$F$283</c:f>
              <c:numCache>
                <c:formatCode>General</c:formatCode>
                <c:ptCount val="268"/>
                <c:pt idx="0">
                  <c:v>1.0</c:v>
                </c:pt>
                <c:pt idx="1">
                  <c:v>0.999978797090796</c:v>
                </c:pt>
                <c:pt idx="2">
                  <c:v>0.999824110732413</c:v>
                </c:pt>
                <c:pt idx="3">
                  <c:v>0.999409677826192</c:v>
                </c:pt>
                <c:pt idx="4">
                  <c:v>0.998623039736801</c:v>
                </c:pt>
                <c:pt idx="5">
                  <c:v>0.997365682517639</c:v>
                </c:pt>
                <c:pt idx="6">
                  <c:v>0.995550490661609</c:v>
                </c:pt>
                <c:pt idx="7">
                  <c:v>0.993109913259363</c:v>
                </c:pt>
                <c:pt idx="8">
                  <c:v>0.989999675027194</c:v>
                </c:pt>
                <c:pt idx="9">
                  <c:v>0.985012042334269</c:v>
                </c:pt>
                <c:pt idx="10">
                  <c:v>0.978896143836674</c:v>
                </c:pt>
                <c:pt idx="11">
                  <c:v>0.971727057597887</c:v>
                </c:pt>
                <c:pt idx="12">
                  <c:v>0.963666787031911</c:v>
                </c:pt>
                <c:pt idx="13">
                  <c:v>0.954602311145664</c:v>
                </c:pt>
                <c:pt idx="14">
                  <c:v>0.945188631042769</c:v>
                </c:pt>
                <c:pt idx="15">
                  <c:v>0.935865096498216</c:v>
                </c:pt>
                <c:pt idx="16">
                  <c:v>0.927119575994871</c:v>
                </c:pt>
                <c:pt idx="17">
                  <c:v>0.919033829202246</c:v>
                </c:pt>
                <c:pt idx="18">
                  <c:v>0.912779575643786</c:v>
                </c:pt>
                <c:pt idx="19">
                  <c:v>0.90884765454798</c:v>
                </c:pt>
                <c:pt idx="20">
                  <c:v>0.907480882230167</c:v>
                </c:pt>
                <c:pt idx="21">
                  <c:v>0.908372681452886</c:v>
                </c:pt>
                <c:pt idx="22">
                  <c:v>0.91109062760836</c:v>
                </c:pt>
                <c:pt idx="23">
                  <c:v>0.91546630716219</c:v>
                </c:pt>
                <c:pt idx="24">
                  <c:v>0.921243373756303</c:v>
                </c:pt>
                <c:pt idx="25">
                  <c:v>0.926788332055624</c:v>
                </c:pt>
                <c:pt idx="26">
                  <c:v>0.932909190940549</c:v>
                </c:pt>
                <c:pt idx="27">
                  <c:v>0.939450781431077</c:v>
                </c:pt>
                <c:pt idx="28">
                  <c:v>0.946273241314324</c:v>
                </c:pt>
                <c:pt idx="29">
                  <c:v>0.955206534024517</c:v>
                </c:pt>
                <c:pt idx="30">
                  <c:v>0.964185555342968</c:v>
                </c:pt>
                <c:pt idx="31">
                  <c:v>0.973047385371954</c:v>
                </c:pt>
                <c:pt idx="32">
                  <c:v>0.981687125161066</c:v>
                </c:pt>
                <c:pt idx="33">
                  <c:v>0.996011408258306</c:v>
                </c:pt>
                <c:pt idx="34">
                  <c:v>1.00943067718484</c:v>
                </c:pt>
                <c:pt idx="35">
                  <c:v>1.02204604566992</c:v>
                </c:pt>
                <c:pt idx="36">
                  <c:v>1.03411854645496</c:v>
                </c:pt>
                <c:pt idx="37">
                  <c:v>1.04451796219558</c:v>
                </c:pt>
                <c:pt idx="38">
                  <c:v>1.05487931124993</c:v>
                </c:pt>
                <c:pt idx="39">
                  <c:v>1.06530720959851</c:v>
                </c:pt>
                <c:pt idx="40">
                  <c:v>1.07583339530474</c:v>
                </c:pt>
                <c:pt idx="41">
                  <c:v>1.09412494399379</c:v>
                </c:pt>
                <c:pt idx="42">
                  <c:v>1.11179064471321</c:v>
                </c:pt>
                <c:pt idx="43">
                  <c:v>1.12746896589242</c:v>
                </c:pt>
                <c:pt idx="44">
                  <c:v>1.13928595148743</c:v>
                </c:pt>
                <c:pt idx="45">
                  <c:v>1.1439287617965</c:v>
                </c:pt>
                <c:pt idx="46">
                  <c:v>1.14504431874779</c:v>
                </c:pt>
                <c:pt idx="47">
                  <c:v>1.14182010189046</c:v>
                </c:pt>
                <c:pt idx="48">
                  <c:v>1.13348654465479</c:v>
                </c:pt>
                <c:pt idx="49">
                  <c:v>1.11938951530693</c:v>
                </c:pt>
                <c:pt idx="50">
                  <c:v>1.09869549239452</c:v>
                </c:pt>
                <c:pt idx="51">
                  <c:v>1.07091674804252</c:v>
                </c:pt>
                <c:pt idx="52">
                  <c:v>1.03625716485808</c:v>
                </c:pt>
                <c:pt idx="53">
                  <c:v>1.01221979103102</c:v>
                </c:pt>
                <c:pt idx="54">
                  <c:v>0.986434467456154</c:v>
                </c:pt>
                <c:pt idx="55">
                  <c:v>0.959686934041201</c:v>
                </c:pt>
                <c:pt idx="56">
                  <c:v>0.933123261058993</c:v>
                </c:pt>
                <c:pt idx="57">
                  <c:v>0.908159800593504</c:v>
                </c:pt>
                <c:pt idx="58">
                  <c:v>0.886812906139035</c:v>
                </c:pt>
                <c:pt idx="59">
                  <c:v>0.870952147233691</c:v>
                </c:pt>
                <c:pt idx="60">
                  <c:v>0.861851425916862</c:v>
                </c:pt>
                <c:pt idx="61">
                  <c:v>0.859925460282432</c:v>
                </c:pt>
                <c:pt idx="62">
                  <c:v>0.861012249443482</c:v>
                </c:pt>
                <c:pt idx="63">
                  <c:v>0.864881979262793</c:v>
                </c:pt>
                <c:pt idx="64">
                  <c:v>0.871155613536147</c:v>
                </c:pt>
                <c:pt idx="65">
                  <c:v>0.879357076334423</c:v>
                </c:pt>
                <c:pt idx="66">
                  <c:v>0.888993875755271</c:v>
                </c:pt>
                <c:pt idx="67">
                  <c:v>0.899586712727892</c:v>
                </c:pt>
                <c:pt idx="68">
                  <c:v>0.910704658372864</c:v>
                </c:pt>
                <c:pt idx="69">
                  <c:v>0.922820487513688</c:v>
                </c:pt>
                <c:pt idx="70">
                  <c:v>0.934724062047064</c:v>
                </c:pt>
                <c:pt idx="71">
                  <c:v>0.946106160941683</c:v>
                </c:pt>
                <c:pt idx="72">
                  <c:v>0.956741501264592</c:v>
                </c:pt>
                <c:pt idx="73">
                  <c:v>0.97009262763979</c:v>
                </c:pt>
                <c:pt idx="74">
                  <c:v>0.981403525001283</c:v>
                </c:pt>
                <c:pt idx="75">
                  <c:v>0.990542810575885</c:v>
                </c:pt>
                <c:pt idx="76">
                  <c:v>0.997527086181426</c:v>
                </c:pt>
                <c:pt idx="77">
                  <c:v>1.00247632249931</c:v>
                </c:pt>
                <c:pt idx="78">
                  <c:v>1.00555421549245</c:v>
                </c:pt>
                <c:pt idx="79">
                  <c:v>1.00699207131253</c:v>
                </c:pt>
                <c:pt idx="80">
                  <c:v>1.00707203340235</c:v>
                </c:pt>
                <c:pt idx="81">
                  <c:v>1.00613618165005</c:v>
                </c:pt>
                <c:pt idx="82">
                  <c:v>1.00452788847251</c:v>
                </c:pt>
                <c:pt idx="83">
                  <c:v>1.00259179943741</c:v>
                </c:pt>
                <c:pt idx="84">
                  <c:v>1.00066770340163</c:v>
                </c:pt>
                <c:pt idx="85">
                  <c:v>0.999020650658977</c:v>
                </c:pt>
                <c:pt idx="86">
                  <c:v>0.998114441219679</c:v>
                </c:pt>
                <c:pt idx="87">
                  <c:v>0.998257583776065</c:v>
                </c:pt>
                <c:pt idx="88">
                  <c:v>0.999676966985042</c:v>
                </c:pt>
                <c:pt idx="89">
                  <c:v>1.00237181058452</c:v>
                </c:pt>
                <c:pt idx="90">
                  <c:v>1.0064472625334</c:v>
                </c:pt>
                <c:pt idx="91">
                  <c:v>1.01190349294744</c:v>
                </c:pt>
                <c:pt idx="92">
                  <c:v>1.01867315463203</c:v>
                </c:pt>
                <c:pt idx="93">
                  <c:v>1.02814282154147</c:v>
                </c:pt>
                <c:pt idx="94">
                  <c:v>1.0389960625817</c:v>
                </c:pt>
                <c:pt idx="95">
                  <c:v>1.05092641400326</c:v>
                </c:pt>
                <c:pt idx="96">
                  <c:v>1.0636037767267</c:v>
                </c:pt>
                <c:pt idx="97">
                  <c:v>1.07925309006589</c:v>
                </c:pt>
                <c:pt idx="98">
                  <c:v>1.09491160523555</c:v>
                </c:pt>
                <c:pt idx="99">
                  <c:v>1.11003043467045</c:v>
                </c:pt>
                <c:pt idx="100">
                  <c:v>1.12409813083525</c:v>
                </c:pt>
                <c:pt idx="101">
                  <c:v>1.14111411701809</c:v>
                </c:pt>
                <c:pt idx="102">
                  <c:v>1.15383800424845</c:v>
                </c:pt>
                <c:pt idx="103">
                  <c:v>1.16096924029541</c:v>
                </c:pt>
                <c:pt idx="104">
                  <c:v>1.16130463321739</c:v>
                </c:pt>
                <c:pt idx="105">
                  <c:v>1.15488412326076</c:v>
                </c:pt>
                <c:pt idx="106">
                  <c:v>1.14105545701803</c:v>
                </c:pt>
                <c:pt idx="107">
                  <c:v>1.11895264246924</c:v>
                </c:pt>
                <c:pt idx="108">
                  <c:v>1.08806492327036</c:v>
                </c:pt>
                <c:pt idx="109">
                  <c:v>1.06104917300445</c:v>
                </c:pt>
                <c:pt idx="110">
                  <c:v>1.02976684590532</c:v>
                </c:pt>
                <c:pt idx="111">
                  <c:v>0.994846816511931</c:v>
                </c:pt>
                <c:pt idx="112">
                  <c:v>0.957625796230089</c:v>
                </c:pt>
                <c:pt idx="113">
                  <c:v>0.920001980735622</c:v>
                </c:pt>
                <c:pt idx="114">
                  <c:v>0.885807947216877</c:v>
                </c:pt>
                <c:pt idx="115">
                  <c:v>0.859291320742455</c:v>
                </c:pt>
                <c:pt idx="116">
                  <c:v>0.844004344706159</c:v>
                </c:pt>
                <c:pt idx="117">
                  <c:v>0.841885323464112</c:v>
                </c:pt>
                <c:pt idx="118">
                  <c:v>0.841360457738163</c:v>
                </c:pt>
                <c:pt idx="119">
                  <c:v>0.842384479178819</c:v>
                </c:pt>
                <c:pt idx="120">
                  <c:v>0.844869301832196</c:v>
                </c:pt>
                <c:pt idx="121">
                  <c:v>0.8486914185505</c:v>
                </c:pt>
                <c:pt idx="122">
                  <c:v>0.853701105313036</c:v>
                </c:pt>
                <c:pt idx="123">
                  <c:v>0.859734719770349</c:v>
                </c:pt>
                <c:pt idx="124">
                  <c:v>0.866623129062415</c:v>
                </c:pt>
                <c:pt idx="125">
                  <c:v>0.87782333232727</c:v>
                </c:pt>
                <c:pt idx="126">
                  <c:v>0.889975922020088</c:v>
                </c:pt>
                <c:pt idx="127">
                  <c:v>0.902637974315989</c:v>
                </c:pt>
                <c:pt idx="128">
                  <c:v>0.915439624549277</c:v>
                </c:pt>
                <c:pt idx="129">
                  <c:v>0.931430534569585</c:v>
                </c:pt>
                <c:pt idx="130">
                  <c:v>0.946686189096949</c:v>
                </c:pt>
                <c:pt idx="131">
                  <c:v>0.960854772858964</c:v>
                </c:pt>
                <c:pt idx="132">
                  <c:v>0.973709727529807</c:v>
                </c:pt>
                <c:pt idx="133">
                  <c:v>0.990409679829892</c:v>
                </c:pt>
                <c:pt idx="134">
                  <c:v>1.00359889620289</c:v>
                </c:pt>
                <c:pt idx="135">
                  <c:v>1.01327966979115</c:v>
                </c:pt>
                <c:pt idx="136">
                  <c:v>1.01966894129622</c:v>
                </c:pt>
                <c:pt idx="137">
                  <c:v>1.02290683481292</c:v>
                </c:pt>
                <c:pt idx="138">
                  <c:v>1.02401493947892</c:v>
                </c:pt>
                <c:pt idx="139">
                  <c:v>1.02334673126586</c:v>
                </c:pt>
                <c:pt idx="140">
                  <c:v>1.02129663336804</c:v>
                </c:pt>
                <c:pt idx="141">
                  <c:v>1.0184606818042</c:v>
                </c:pt>
                <c:pt idx="142">
                  <c:v>1.0151530358593</c:v>
                </c:pt>
                <c:pt idx="143">
                  <c:v>1.01176600556568</c:v>
                </c:pt>
                <c:pt idx="144">
                  <c:v>1.0086743224589</c:v>
                </c:pt>
                <c:pt idx="145">
                  <c:v>1.00580037033315</c:v>
                </c:pt>
                <c:pt idx="146">
                  <c:v>1.00448313324805</c:v>
                </c:pt>
                <c:pt idx="147">
                  <c:v>1.00516703798236</c:v>
                </c:pt>
                <c:pt idx="148">
                  <c:v>1.00809722312725</c:v>
                </c:pt>
                <c:pt idx="149">
                  <c:v>1.01335050687614</c:v>
                </c:pt>
                <c:pt idx="150">
                  <c:v>1.02084867382982</c:v>
                </c:pt>
                <c:pt idx="151">
                  <c:v>1.03036795070505</c:v>
                </c:pt>
                <c:pt idx="152">
                  <c:v>1.04156870375877</c:v>
                </c:pt>
                <c:pt idx="153">
                  <c:v>1.05446026504254</c:v>
                </c:pt>
                <c:pt idx="154">
                  <c:v>1.06821579161909</c:v>
                </c:pt>
                <c:pt idx="155">
                  <c:v>1.08234520213658</c:v>
                </c:pt>
                <c:pt idx="156">
                  <c:v>1.0963781974873</c:v>
                </c:pt>
                <c:pt idx="157">
                  <c:v>1.11275181560215</c:v>
                </c:pt>
                <c:pt idx="158">
                  <c:v>1.12753972991699</c:v>
                </c:pt>
                <c:pt idx="159">
                  <c:v>1.14000687745674</c:v>
                </c:pt>
                <c:pt idx="160">
                  <c:v>1.14947646793833</c:v>
                </c:pt>
                <c:pt idx="161">
                  <c:v>1.15543130748486</c:v>
                </c:pt>
                <c:pt idx="162">
                  <c:v>1.15680341379926</c:v>
                </c:pt>
                <c:pt idx="163">
                  <c:v>1.15288116844642</c:v>
                </c:pt>
                <c:pt idx="164">
                  <c:v>1.14301534750622</c:v>
                </c:pt>
                <c:pt idx="165">
                  <c:v>1.12666965524185</c:v>
                </c:pt>
                <c:pt idx="166">
                  <c:v>1.10316455579592</c:v>
                </c:pt>
                <c:pt idx="167">
                  <c:v>1.07215379398593</c:v>
                </c:pt>
                <c:pt idx="168">
                  <c:v>1.03391915867246</c:v>
                </c:pt>
                <c:pt idx="169">
                  <c:v>1.00703925658597</c:v>
                </c:pt>
                <c:pt idx="170">
                  <c:v>0.978274326007266</c:v>
                </c:pt>
                <c:pt idx="171">
                  <c:v>0.948513750911292</c:v>
                </c:pt>
                <c:pt idx="172">
                  <c:v>0.919070468624137</c:v>
                </c:pt>
                <c:pt idx="173">
                  <c:v>0.891586032772909</c:v>
                </c:pt>
                <c:pt idx="174">
                  <c:v>0.868447725728904</c:v>
                </c:pt>
                <c:pt idx="175">
                  <c:v>0.851834158795321</c:v>
                </c:pt>
                <c:pt idx="176">
                  <c:v>0.843163164405305</c:v>
                </c:pt>
                <c:pt idx="177">
                  <c:v>0.842139257482332</c:v>
                </c:pt>
                <c:pt idx="178">
                  <c:v>0.844601111036011</c:v>
                </c:pt>
                <c:pt idx="179">
                  <c:v>0.850215642631899</c:v>
                </c:pt>
                <c:pt idx="180">
                  <c:v>0.858487702700047</c:v>
                </c:pt>
                <c:pt idx="181">
                  <c:v>0.868823091506955</c:v>
                </c:pt>
                <c:pt idx="182">
                  <c:v>0.880636704372045</c:v>
                </c:pt>
                <c:pt idx="183">
                  <c:v>0.893381167800003</c:v>
                </c:pt>
                <c:pt idx="184">
                  <c:v>0.906583353424685</c:v>
                </c:pt>
                <c:pt idx="185">
                  <c:v>0.921275822575522</c:v>
                </c:pt>
                <c:pt idx="186">
                  <c:v>0.935614603895161</c:v>
                </c:pt>
                <c:pt idx="187">
                  <c:v>0.949266492854327</c:v>
                </c:pt>
                <c:pt idx="188">
                  <c:v>0.961997384636642</c:v>
                </c:pt>
                <c:pt idx="189">
                  <c:v>0.978891652993224</c:v>
                </c:pt>
                <c:pt idx="190">
                  <c:v>0.993120423748782</c:v>
                </c:pt>
                <c:pt idx="191">
                  <c:v>1.00456093373849</c:v>
                </c:pt>
                <c:pt idx="192">
                  <c:v>1.01326419635665</c:v>
                </c:pt>
                <c:pt idx="193">
                  <c:v>1.01939719855909</c:v>
                </c:pt>
                <c:pt idx="194">
                  <c:v>1.02316539799685</c:v>
                </c:pt>
                <c:pt idx="195">
                  <c:v>1.02484615094066</c:v>
                </c:pt>
                <c:pt idx="196">
                  <c:v>1.02476788621359</c:v>
                </c:pt>
                <c:pt idx="197">
                  <c:v>1.02326260118147</c:v>
                </c:pt>
                <c:pt idx="198">
                  <c:v>1.02073916435509</c:v>
                </c:pt>
                <c:pt idx="199">
                  <c:v>1.01763790203059</c:v>
                </c:pt>
                <c:pt idx="200">
                  <c:v>1.01439710692994</c:v>
                </c:pt>
                <c:pt idx="201">
                  <c:v>1.01116707727393</c:v>
                </c:pt>
                <c:pt idx="202">
                  <c:v>1.0088522095969</c:v>
                </c:pt>
                <c:pt idx="203">
                  <c:v>1.00792595671918</c:v>
                </c:pt>
                <c:pt idx="204">
                  <c:v>1.0087264460459</c:v>
                </c:pt>
                <c:pt idx="205">
                  <c:v>1.01130793379789</c:v>
                </c:pt>
                <c:pt idx="206">
                  <c:v>1.01574890238764</c:v>
                </c:pt>
                <c:pt idx="207">
                  <c:v>1.02201165279842</c:v>
                </c:pt>
                <c:pt idx="208">
                  <c:v>1.02994875009903</c:v>
                </c:pt>
                <c:pt idx="209">
                  <c:v>1.04014389481601</c:v>
                </c:pt>
                <c:pt idx="210">
                  <c:v>1.05166630943285</c:v>
                </c:pt>
                <c:pt idx="211">
                  <c:v>1.06411780279962</c:v>
                </c:pt>
                <c:pt idx="212">
                  <c:v>1.07708654391816</c:v>
                </c:pt>
                <c:pt idx="213">
                  <c:v>1.09250086993921</c:v>
                </c:pt>
                <c:pt idx="214">
                  <c:v>1.10740225857314</c:v>
                </c:pt>
                <c:pt idx="215">
                  <c:v>1.12116311082379</c:v>
                </c:pt>
                <c:pt idx="216">
                  <c:v>1.13320334402409</c:v>
                </c:pt>
                <c:pt idx="217">
                  <c:v>1.14382565121628</c:v>
                </c:pt>
                <c:pt idx="218">
                  <c:v>1.15098267850943</c:v>
                </c:pt>
                <c:pt idx="219">
                  <c:v>1.15396819026043</c:v>
                </c:pt>
                <c:pt idx="220">
                  <c:v>1.15212275666049</c:v>
                </c:pt>
                <c:pt idx="221">
                  <c:v>1.14484289189619</c:v>
                </c:pt>
                <c:pt idx="222">
                  <c:v>1.13143122286716</c:v>
                </c:pt>
                <c:pt idx="223">
                  <c:v>1.11131027165297</c:v>
                </c:pt>
                <c:pt idx="224">
                  <c:v>1.08415279825737</c:v>
                </c:pt>
                <c:pt idx="225">
                  <c:v>1.05797608279245</c:v>
                </c:pt>
                <c:pt idx="226">
                  <c:v>1.02761475257727</c:v>
                </c:pt>
                <c:pt idx="227">
                  <c:v>0.993696305551614</c:v>
                </c:pt>
                <c:pt idx="228">
                  <c:v>0.957526765897666</c:v>
                </c:pt>
                <c:pt idx="229">
                  <c:v>0.920952223053785</c:v>
                </c:pt>
                <c:pt idx="230">
                  <c:v>0.887618487129185</c:v>
                </c:pt>
                <c:pt idx="231">
                  <c:v>0.861569604975591</c:v>
                </c:pt>
                <c:pt idx="232">
                  <c:v>0.84622235275333</c:v>
                </c:pt>
                <c:pt idx="233">
                  <c:v>0.8439119055395</c:v>
                </c:pt>
                <c:pt idx="234">
                  <c:v>0.843216634712187</c:v>
                </c:pt>
                <c:pt idx="235">
                  <c:v>0.844095630693497</c:v>
                </c:pt>
                <c:pt idx="236">
                  <c:v>0.846462897036936</c:v>
                </c:pt>
                <c:pt idx="237">
                  <c:v>0.850195091702819</c:v>
                </c:pt>
                <c:pt idx="238">
                  <c:v>0.855140963878707</c:v>
                </c:pt>
                <c:pt idx="239">
                  <c:v>0.861134046260912</c:v>
                </c:pt>
                <c:pt idx="240">
                  <c:v>0.868001481483597</c:v>
                </c:pt>
                <c:pt idx="241">
                  <c:v>0.878990186889814</c:v>
                </c:pt>
                <c:pt idx="242">
                  <c:v>0.890924477014287</c:v>
                </c:pt>
                <c:pt idx="243">
                  <c:v>0.903371512708768</c:v>
                </c:pt>
                <c:pt idx="244">
                  <c:v>0.915968695413491</c:v>
                </c:pt>
                <c:pt idx="245">
                  <c:v>0.931749087952094</c:v>
                </c:pt>
                <c:pt idx="246">
                  <c:v>0.946822077137325</c:v>
                </c:pt>
                <c:pt idx="247">
                  <c:v>0.960838008391183</c:v>
                </c:pt>
                <c:pt idx="248">
                  <c:v>0.973571449979597</c:v>
                </c:pt>
                <c:pt idx="249">
                  <c:v>0.990214827560959</c:v>
                </c:pt>
                <c:pt idx="250">
                  <c:v>1.00339064896961</c:v>
                </c:pt>
                <c:pt idx="251">
                  <c:v>1.01310436572136</c:v>
                </c:pt>
                <c:pt idx="252">
                  <c:v>1.01958036325003</c:v>
                </c:pt>
                <c:pt idx="253">
                  <c:v>1.02293705106293</c:v>
                </c:pt>
                <c:pt idx="254">
                  <c:v>1.02424464777647</c:v>
                </c:pt>
                <c:pt idx="255">
                  <c:v>1.02385515171904</c:v>
                </c:pt>
                <c:pt idx="256">
                  <c:v>1.02215834970842</c:v>
                </c:pt>
                <c:pt idx="257">
                  <c:v>1.01969135580062</c:v>
                </c:pt>
                <c:pt idx="258">
                  <c:v>1.01679793145908</c:v>
                </c:pt>
                <c:pt idx="259">
                  <c:v>1.01386824842936</c:v>
                </c:pt>
                <c:pt idx="260">
                  <c:v>1.01127055353316</c:v>
                </c:pt>
                <c:pt idx="261">
                  <c:v>1.00900622570295</c:v>
                </c:pt>
                <c:pt idx="262">
                  <c:v>1.00837878978858</c:v>
                </c:pt>
                <c:pt idx="263">
                  <c:v>1.00981929225208</c:v>
                </c:pt>
                <c:pt idx="264">
                  <c:v>1.01354283324781</c:v>
                </c:pt>
                <c:pt idx="265">
                  <c:v>1.01958498980924</c:v>
                </c:pt>
                <c:pt idx="266">
                  <c:v>1.02782257006748</c:v>
                </c:pt>
                <c:pt idx="267">
                  <c:v>1.03798728796482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xVal>
            <c:numRef>
              <c:f>'true data'!$I$15:$I$283</c:f>
              <c:numCache>
                <c:formatCode>General</c:formatCode>
                <c:ptCount val="269"/>
                <c:pt idx="0">
                  <c:v>0.0</c:v>
                </c:pt>
                <c:pt idx="1">
                  <c:v>0.0785398163397448</c:v>
                </c:pt>
                <c:pt idx="2">
                  <c:v>0.15707963267949</c:v>
                </c:pt>
                <c:pt idx="3">
                  <c:v>0.235619449019235</c:v>
                </c:pt>
                <c:pt idx="4">
                  <c:v>0.314159265358979</c:v>
                </c:pt>
                <c:pt idx="5">
                  <c:v>0.392699081698724</c:v>
                </c:pt>
                <c:pt idx="6">
                  <c:v>0.471238898038469</c:v>
                </c:pt>
                <c:pt idx="7">
                  <c:v>0.549778714378214</c:v>
                </c:pt>
                <c:pt idx="8">
                  <c:v>0.628318530717959</c:v>
                </c:pt>
                <c:pt idx="9">
                  <c:v>0.809036583158113</c:v>
                </c:pt>
                <c:pt idx="10">
                  <c:v>0.989754635598267</c:v>
                </c:pt>
                <c:pt idx="11">
                  <c:v>1.17047268803842</c:v>
                </c:pt>
                <c:pt idx="12">
                  <c:v>1.35119074047858</c:v>
                </c:pt>
                <c:pt idx="13">
                  <c:v>1.55295689725297</c:v>
                </c:pt>
                <c:pt idx="14">
                  <c:v>1.75472305402737</c:v>
                </c:pt>
                <c:pt idx="15">
                  <c:v>1.95648921080176</c:v>
                </c:pt>
                <c:pt idx="16">
                  <c:v>2.15825536757616</c:v>
                </c:pt>
                <c:pt idx="17">
                  <c:v>2.33768086741174</c:v>
                </c:pt>
                <c:pt idx="18">
                  <c:v>2.51710636724733</c:v>
                </c:pt>
                <c:pt idx="19">
                  <c:v>2.69653186708292</c:v>
                </c:pt>
                <c:pt idx="20">
                  <c:v>2.8759573669185</c:v>
                </c:pt>
                <c:pt idx="21">
                  <c:v>3.06379933917302</c:v>
                </c:pt>
                <c:pt idx="22">
                  <c:v>3.25164131142754</c:v>
                </c:pt>
                <c:pt idx="23">
                  <c:v>3.43948328368205</c:v>
                </c:pt>
                <c:pt idx="24">
                  <c:v>3.62732525593657</c:v>
                </c:pt>
                <c:pt idx="25">
                  <c:v>3.81636657679502</c:v>
                </c:pt>
                <c:pt idx="26">
                  <c:v>4.00540789765348</c:v>
                </c:pt>
                <c:pt idx="27">
                  <c:v>4.19444921851193</c:v>
                </c:pt>
                <c:pt idx="28">
                  <c:v>4.38349053937038</c:v>
                </c:pt>
                <c:pt idx="29">
                  <c:v>4.58860102461023</c:v>
                </c:pt>
                <c:pt idx="30">
                  <c:v>4.79371150985008</c:v>
                </c:pt>
                <c:pt idx="31">
                  <c:v>4.99882199508993</c:v>
                </c:pt>
                <c:pt idx="32">
                  <c:v>5.20393248032978</c:v>
                </c:pt>
                <c:pt idx="33">
                  <c:v>5.54809811695249</c:v>
                </c:pt>
                <c:pt idx="34">
                  <c:v>5.89226375357521</c:v>
                </c:pt>
                <c:pt idx="35">
                  <c:v>6.23642939019792</c:v>
                </c:pt>
                <c:pt idx="36">
                  <c:v>6.58059502682063</c:v>
                </c:pt>
                <c:pt idx="37">
                  <c:v>7.00011918886148</c:v>
                </c:pt>
                <c:pt idx="38">
                  <c:v>7.41964335090234</c:v>
                </c:pt>
                <c:pt idx="39">
                  <c:v>7.83916751294319</c:v>
                </c:pt>
                <c:pt idx="40">
                  <c:v>8.25869167498405</c:v>
                </c:pt>
                <c:pt idx="41">
                  <c:v>8.35348163122523</c:v>
                </c:pt>
                <c:pt idx="42">
                  <c:v>8.44827158746642</c:v>
                </c:pt>
                <c:pt idx="43">
                  <c:v>8.54306154370761</c:v>
                </c:pt>
                <c:pt idx="44">
                  <c:v>8.6378514999488</c:v>
                </c:pt>
                <c:pt idx="45">
                  <c:v>8.73264145618999</c:v>
                </c:pt>
                <c:pt idx="46">
                  <c:v>8.827431412431171</c:v>
                </c:pt>
                <c:pt idx="47">
                  <c:v>8.922221368672361</c:v>
                </c:pt>
                <c:pt idx="48">
                  <c:v>9.01701132491355</c:v>
                </c:pt>
                <c:pt idx="49">
                  <c:v>9.10370329566781</c:v>
                </c:pt>
                <c:pt idx="50">
                  <c:v>9.19039526642208</c:v>
                </c:pt>
                <c:pt idx="51">
                  <c:v>9.27708723717634</c:v>
                </c:pt>
                <c:pt idx="52">
                  <c:v>9.36377920793061</c:v>
                </c:pt>
                <c:pt idx="53">
                  <c:v>9.45047117868487</c:v>
                </c:pt>
                <c:pt idx="54">
                  <c:v>9.537163149439129</c:v>
                </c:pt>
                <c:pt idx="55">
                  <c:v>9.623855120193401</c:v>
                </c:pt>
                <c:pt idx="56">
                  <c:v>9.71054709094766</c:v>
                </c:pt>
                <c:pt idx="57">
                  <c:v>9.78472746536076</c:v>
                </c:pt>
                <c:pt idx="58">
                  <c:v>9.85890783977385</c:v>
                </c:pt>
                <c:pt idx="59">
                  <c:v>9.93308821418694</c:v>
                </c:pt>
                <c:pt idx="60">
                  <c:v>10.0072685886</c:v>
                </c:pt>
                <c:pt idx="61">
                  <c:v>10.0903852115288</c:v>
                </c:pt>
                <c:pt idx="62">
                  <c:v>10.1735018344576</c:v>
                </c:pt>
                <c:pt idx="63">
                  <c:v>10.2566184573864</c:v>
                </c:pt>
                <c:pt idx="64">
                  <c:v>10.3397350803152</c:v>
                </c:pt>
                <c:pt idx="65">
                  <c:v>10.4320121821843</c:v>
                </c:pt>
                <c:pt idx="66">
                  <c:v>10.5242892840534</c:v>
                </c:pt>
                <c:pt idx="67">
                  <c:v>10.6165663859226</c:v>
                </c:pt>
                <c:pt idx="68">
                  <c:v>10.7088434877917</c:v>
                </c:pt>
                <c:pt idx="69">
                  <c:v>10.8738145180596</c:v>
                </c:pt>
                <c:pt idx="70">
                  <c:v>11.0387855483274</c:v>
                </c:pt>
                <c:pt idx="71">
                  <c:v>11.2037565785953</c:v>
                </c:pt>
                <c:pt idx="72">
                  <c:v>11.3687276088632</c:v>
                </c:pt>
                <c:pt idx="73">
                  <c:v>11.6717818227915</c:v>
                </c:pt>
                <c:pt idx="74">
                  <c:v>11.9748360367198</c:v>
                </c:pt>
                <c:pt idx="75">
                  <c:v>12.2778902506482</c:v>
                </c:pt>
                <c:pt idx="76">
                  <c:v>12.5809444645765</c:v>
                </c:pt>
                <c:pt idx="77">
                  <c:v>13.1115023533812</c:v>
                </c:pt>
                <c:pt idx="78">
                  <c:v>13.642060242186</c:v>
                </c:pt>
                <c:pt idx="79">
                  <c:v>14.1726181309907</c:v>
                </c:pt>
                <c:pt idx="80">
                  <c:v>14.7031760197954</c:v>
                </c:pt>
                <c:pt idx="81">
                  <c:v>14.7722630201251</c:v>
                </c:pt>
                <c:pt idx="82">
                  <c:v>14.8413500204549</c:v>
                </c:pt>
                <c:pt idx="83">
                  <c:v>14.9104370207846</c:v>
                </c:pt>
                <c:pt idx="84">
                  <c:v>14.9795240211143</c:v>
                </c:pt>
                <c:pt idx="85">
                  <c:v>15.048611021444</c:v>
                </c:pt>
                <c:pt idx="86">
                  <c:v>15.1176980217738</c:v>
                </c:pt>
                <c:pt idx="87">
                  <c:v>15.1867850221035</c:v>
                </c:pt>
                <c:pt idx="88">
                  <c:v>15.2558720224332</c:v>
                </c:pt>
                <c:pt idx="89">
                  <c:v>15.37748423781</c:v>
                </c:pt>
                <c:pt idx="90">
                  <c:v>15.4990964531869</c:v>
                </c:pt>
                <c:pt idx="91">
                  <c:v>15.6207086685637</c:v>
                </c:pt>
                <c:pt idx="92">
                  <c:v>15.7423208839405</c:v>
                </c:pt>
                <c:pt idx="93">
                  <c:v>15.8639330993174</c:v>
                </c:pt>
                <c:pt idx="94">
                  <c:v>15.9855453146942</c:v>
                </c:pt>
                <c:pt idx="95">
                  <c:v>16.107157530071</c:v>
                </c:pt>
                <c:pt idx="96">
                  <c:v>16.2287697454479</c:v>
                </c:pt>
                <c:pt idx="97">
                  <c:v>16.2713327633201</c:v>
                </c:pt>
                <c:pt idx="98">
                  <c:v>16.3138957811923</c:v>
                </c:pt>
                <c:pt idx="99">
                  <c:v>16.3564587990645</c:v>
                </c:pt>
                <c:pt idx="100">
                  <c:v>16.3990218169367</c:v>
                </c:pt>
                <c:pt idx="101">
                  <c:v>16.4415848348089</c:v>
                </c:pt>
                <c:pt idx="102">
                  <c:v>16.4841478526812</c:v>
                </c:pt>
                <c:pt idx="103">
                  <c:v>16.5267108705534</c:v>
                </c:pt>
                <c:pt idx="104">
                  <c:v>16.5692738884256</c:v>
                </c:pt>
                <c:pt idx="105">
                  <c:v>16.6236122252844</c:v>
                </c:pt>
                <c:pt idx="106">
                  <c:v>16.6779505621432</c:v>
                </c:pt>
                <c:pt idx="107">
                  <c:v>16.732288899002</c:v>
                </c:pt>
                <c:pt idx="108">
                  <c:v>16.7866272358608</c:v>
                </c:pt>
                <c:pt idx="109">
                  <c:v>16.8409655727196</c:v>
                </c:pt>
                <c:pt idx="110">
                  <c:v>16.8953039095784</c:v>
                </c:pt>
                <c:pt idx="111">
                  <c:v>16.9496422464372</c:v>
                </c:pt>
                <c:pt idx="112">
                  <c:v>17.003980583296</c:v>
                </c:pt>
                <c:pt idx="113">
                  <c:v>17.0807735769357</c:v>
                </c:pt>
                <c:pt idx="114">
                  <c:v>17.1575665705754</c:v>
                </c:pt>
                <c:pt idx="115">
                  <c:v>17.2343595642151</c:v>
                </c:pt>
                <c:pt idx="116">
                  <c:v>17.3111525578548</c:v>
                </c:pt>
                <c:pt idx="117">
                  <c:v>17.3767461389192</c:v>
                </c:pt>
                <c:pt idx="118">
                  <c:v>17.4423397199837</c:v>
                </c:pt>
                <c:pt idx="119">
                  <c:v>17.5079333010481</c:v>
                </c:pt>
                <c:pt idx="120">
                  <c:v>17.5735268821126</c:v>
                </c:pt>
                <c:pt idx="121">
                  <c:v>17.6978571400753</c:v>
                </c:pt>
                <c:pt idx="122">
                  <c:v>17.8221873980381</c:v>
                </c:pt>
                <c:pt idx="123">
                  <c:v>17.9465176560009</c:v>
                </c:pt>
                <c:pt idx="124">
                  <c:v>18.0708479139637</c:v>
                </c:pt>
                <c:pt idx="125">
                  <c:v>18.2919546095586</c:v>
                </c:pt>
                <c:pt idx="126">
                  <c:v>18.5130613051535</c:v>
                </c:pt>
                <c:pt idx="127">
                  <c:v>18.7341680007484</c:v>
                </c:pt>
                <c:pt idx="128">
                  <c:v>18.9552746963434</c:v>
                </c:pt>
                <c:pt idx="129">
                  <c:v>19.3859524064318</c:v>
                </c:pt>
                <c:pt idx="130">
                  <c:v>19.8166301165202</c:v>
                </c:pt>
                <c:pt idx="131">
                  <c:v>20.2473078266087</c:v>
                </c:pt>
                <c:pt idx="132">
                  <c:v>20.6779855366971</c:v>
                </c:pt>
                <c:pt idx="133">
                  <c:v>21.1151526532011</c:v>
                </c:pt>
                <c:pt idx="134">
                  <c:v>21.552319769705</c:v>
                </c:pt>
                <c:pt idx="135">
                  <c:v>21.9894868862089</c:v>
                </c:pt>
                <c:pt idx="136">
                  <c:v>22.4266540027128</c:v>
                </c:pt>
                <c:pt idx="137">
                  <c:v>22.5218112060018</c:v>
                </c:pt>
                <c:pt idx="138">
                  <c:v>22.6169684092908</c:v>
                </c:pt>
                <c:pt idx="139">
                  <c:v>22.7121256125798</c:v>
                </c:pt>
                <c:pt idx="140">
                  <c:v>22.8072828158687</c:v>
                </c:pt>
                <c:pt idx="141">
                  <c:v>22.9024400191577</c:v>
                </c:pt>
                <c:pt idx="142">
                  <c:v>22.9975972224467</c:v>
                </c:pt>
                <c:pt idx="143">
                  <c:v>23.0927544257357</c:v>
                </c:pt>
                <c:pt idx="144">
                  <c:v>23.1879116290246</c:v>
                </c:pt>
                <c:pt idx="145">
                  <c:v>23.2572355602941</c:v>
                </c:pt>
                <c:pt idx="146">
                  <c:v>23.3265594915636</c:v>
                </c:pt>
                <c:pt idx="147">
                  <c:v>23.3958834228331</c:v>
                </c:pt>
                <c:pt idx="148">
                  <c:v>23.4652073541026</c:v>
                </c:pt>
                <c:pt idx="149">
                  <c:v>23.5345312853721</c:v>
                </c:pt>
                <c:pt idx="150">
                  <c:v>23.6038552166416</c:v>
                </c:pt>
                <c:pt idx="151">
                  <c:v>23.6731791479111</c:v>
                </c:pt>
                <c:pt idx="152">
                  <c:v>23.7425030791806</c:v>
                </c:pt>
                <c:pt idx="153">
                  <c:v>23.8447401400339</c:v>
                </c:pt>
                <c:pt idx="154">
                  <c:v>23.9469772008872</c:v>
                </c:pt>
                <c:pt idx="155">
                  <c:v>24.0492142617404</c:v>
                </c:pt>
                <c:pt idx="156">
                  <c:v>24.1514513225937</c:v>
                </c:pt>
                <c:pt idx="157">
                  <c:v>24.2334084805012</c:v>
                </c:pt>
                <c:pt idx="158">
                  <c:v>24.3153656384087</c:v>
                </c:pt>
                <c:pt idx="159">
                  <c:v>24.3973227963162</c:v>
                </c:pt>
                <c:pt idx="160">
                  <c:v>24.4792799542237</c:v>
                </c:pt>
                <c:pt idx="161">
                  <c:v>24.6431352023484</c:v>
                </c:pt>
                <c:pt idx="162">
                  <c:v>24.8069904504731</c:v>
                </c:pt>
                <c:pt idx="163">
                  <c:v>24.9708456985978</c:v>
                </c:pt>
                <c:pt idx="164">
                  <c:v>25.1347009467225</c:v>
                </c:pt>
                <c:pt idx="165">
                  <c:v>25.4164165360849</c:v>
                </c:pt>
                <c:pt idx="166">
                  <c:v>25.6981321254473</c:v>
                </c:pt>
                <c:pt idx="167">
                  <c:v>25.9798477148097</c:v>
                </c:pt>
                <c:pt idx="168">
                  <c:v>26.261563304172</c:v>
                </c:pt>
                <c:pt idx="169">
                  <c:v>26.599263819637</c:v>
                </c:pt>
                <c:pt idx="170">
                  <c:v>26.9369643351019</c:v>
                </c:pt>
                <c:pt idx="171">
                  <c:v>27.2746648505668</c:v>
                </c:pt>
                <c:pt idx="172">
                  <c:v>27.6123653660317</c:v>
                </c:pt>
                <c:pt idx="173">
                  <c:v>27.8657824042465</c:v>
                </c:pt>
                <c:pt idx="174">
                  <c:v>28.1191994424613</c:v>
                </c:pt>
                <c:pt idx="175">
                  <c:v>28.3726164806761</c:v>
                </c:pt>
                <c:pt idx="176">
                  <c:v>28.6260335188909</c:v>
                </c:pt>
                <c:pt idx="177">
                  <c:v>28.7807083535255</c:v>
                </c:pt>
                <c:pt idx="178">
                  <c:v>28.9353831881601</c:v>
                </c:pt>
                <c:pt idx="179">
                  <c:v>29.0900580227947</c:v>
                </c:pt>
                <c:pt idx="180">
                  <c:v>29.2447328574293</c:v>
                </c:pt>
                <c:pt idx="181">
                  <c:v>29.3350447380018</c:v>
                </c:pt>
                <c:pt idx="182">
                  <c:v>29.4253566185744</c:v>
                </c:pt>
                <c:pt idx="183">
                  <c:v>29.5156684991469</c:v>
                </c:pt>
                <c:pt idx="184">
                  <c:v>29.6059803797195</c:v>
                </c:pt>
                <c:pt idx="185">
                  <c:v>29.696292260292</c:v>
                </c:pt>
                <c:pt idx="186">
                  <c:v>29.7866041408646</c:v>
                </c:pt>
                <c:pt idx="187">
                  <c:v>29.8769160214371</c:v>
                </c:pt>
                <c:pt idx="188">
                  <c:v>29.9672279020097</c:v>
                </c:pt>
                <c:pt idx="189">
                  <c:v>30.0606361040815</c:v>
                </c:pt>
                <c:pt idx="190">
                  <c:v>30.1540443061533</c:v>
                </c:pt>
                <c:pt idx="191">
                  <c:v>30.2474525082252</c:v>
                </c:pt>
                <c:pt idx="192">
                  <c:v>30.340860710297</c:v>
                </c:pt>
                <c:pt idx="193">
                  <c:v>30.4625909491001</c:v>
                </c:pt>
                <c:pt idx="194">
                  <c:v>30.5843211879033</c:v>
                </c:pt>
                <c:pt idx="195">
                  <c:v>30.7060514267065</c:v>
                </c:pt>
                <c:pt idx="196">
                  <c:v>30.8277816655096</c:v>
                </c:pt>
                <c:pt idx="197">
                  <c:v>30.9748178831067</c:v>
                </c:pt>
                <c:pt idx="198">
                  <c:v>31.1218541007038</c:v>
                </c:pt>
                <c:pt idx="199">
                  <c:v>31.2688903183009</c:v>
                </c:pt>
                <c:pt idx="200">
                  <c:v>31.4159265358979</c:v>
                </c:pt>
              </c:numCache>
            </c:numRef>
          </c:xVal>
          <c:yVal>
            <c:numRef>
              <c:f>'true data'!$J$15:$J$283</c:f>
              <c:numCache>
                <c:formatCode>General</c:formatCode>
                <c:ptCount val="269"/>
                <c:pt idx="0">
                  <c:v>1.0</c:v>
                </c:pt>
                <c:pt idx="1">
                  <c:v>0.999991959843718</c:v>
                </c:pt>
                <c:pt idx="2">
                  <c:v>0.99993513136837</c:v>
                </c:pt>
                <c:pt idx="3">
                  <c:v>0.999781727990704</c:v>
                </c:pt>
                <c:pt idx="4">
                  <c:v>0.999485663696124</c:v>
                </c:pt>
                <c:pt idx="5">
                  <c:v>0.999002740072665</c:v>
                </c:pt>
                <c:pt idx="6">
                  <c:v>0.99829083573639</c:v>
                </c:pt>
                <c:pt idx="7">
                  <c:v>0.997310811978564</c:v>
                </c:pt>
                <c:pt idx="8">
                  <c:v>0.996026938540218</c:v>
                </c:pt>
                <c:pt idx="9">
                  <c:v>0.991760513795037</c:v>
                </c:pt>
                <c:pt idx="10">
                  <c:v>0.985404472896704</c:v>
                </c:pt>
                <c:pt idx="11">
                  <c:v>0.976773006460037</c:v>
                </c:pt>
                <c:pt idx="12">
                  <c:v>0.965862805364284</c:v>
                </c:pt>
                <c:pt idx="13">
                  <c:v>0.951216516880392</c:v>
                </c:pt>
                <c:pt idx="14">
                  <c:v>0.934509264935167</c:v>
                </c:pt>
                <c:pt idx="15">
                  <c:v>0.916707979414159</c:v>
                </c:pt>
                <c:pt idx="16">
                  <c:v>0.899218665843425</c:v>
                </c:pt>
                <c:pt idx="17">
                  <c:v>0.885320155288088</c:v>
                </c:pt>
                <c:pt idx="18">
                  <c:v>0.874498052707479</c:v>
                </c:pt>
                <c:pt idx="19">
                  <c:v>0.868078235715145</c:v>
                </c:pt>
                <c:pt idx="20">
                  <c:v>0.867006347459069</c:v>
                </c:pt>
                <c:pt idx="21">
                  <c:v>0.872219057321883</c:v>
                </c:pt>
                <c:pt idx="22">
                  <c:v>0.88385705889608</c:v>
                </c:pt>
                <c:pt idx="23">
                  <c:v>0.901329037965654</c:v>
                </c:pt>
                <c:pt idx="24">
                  <c:v>0.92362468163222</c:v>
                </c:pt>
                <c:pt idx="25">
                  <c:v>0.949662738125475</c:v>
                </c:pt>
                <c:pt idx="26">
                  <c:v>0.978218716946703</c:v>
                </c:pt>
                <c:pt idx="27">
                  <c:v>1.00835618899652</c:v>
                </c:pt>
                <c:pt idx="28">
                  <c:v>1.03932297211674</c:v>
                </c:pt>
                <c:pt idx="29">
                  <c:v>1.07317711416579</c:v>
                </c:pt>
                <c:pt idx="30">
                  <c:v>1.10670339614707</c:v>
                </c:pt>
                <c:pt idx="31">
                  <c:v>1.13936418551417</c:v>
                </c:pt>
                <c:pt idx="32">
                  <c:v>1.17066966963295</c:v>
                </c:pt>
                <c:pt idx="33">
                  <c:v>1.21888782931544</c:v>
                </c:pt>
                <c:pt idx="34">
                  <c:v>1.25975574018918</c:v>
                </c:pt>
                <c:pt idx="35">
                  <c:v>1.29097030603165</c:v>
                </c:pt>
                <c:pt idx="36">
                  <c:v>1.31017819870406</c:v>
                </c:pt>
                <c:pt idx="37">
                  <c:v>1.31404005417038</c:v>
                </c:pt>
                <c:pt idx="38">
                  <c:v>1.29210696073333</c:v>
                </c:pt>
                <c:pt idx="39">
                  <c:v>1.23970228770637</c:v>
                </c:pt>
                <c:pt idx="40">
                  <c:v>1.15245395905254</c:v>
                </c:pt>
                <c:pt idx="41">
                  <c:v>1.12747757561902</c:v>
                </c:pt>
                <c:pt idx="42">
                  <c:v>1.10043829702223</c:v>
                </c:pt>
                <c:pt idx="43">
                  <c:v>1.07130052071691</c:v>
                </c:pt>
                <c:pt idx="44">
                  <c:v>1.04004911953169</c:v>
                </c:pt>
                <c:pt idx="45">
                  <c:v>1.00670380736511</c:v>
                </c:pt>
                <c:pt idx="46">
                  <c:v>0.971320513236029</c:v>
                </c:pt>
                <c:pt idx="47">
                  <c:v>0.934072090589872</c:v>
                </c:pt>
                <c:pt idx="48">
                  <c:v>0.895289128079958</c:v>
                </c:pt>
                <c:pt idx="49">
                  <c:v>0.858928956557565</c:v>
                </c:pt>
                <c:pt idx="50">
                  <c:v>0.822426420045398</c:v>
                </c:pt>
                <c:pt idx="51">
                  <c:v>0.786883057754842</c:v>
                </c:pt>
                <c:pt idx="52">
                  <c:v>0.753851475341768</c:v>
                </c:pt>
                <c:pt idx="53">
                  <c:v>0.725274524995164</c:v>
                </c:pt>
                <c:pt idx="54">
                  <c:v>0.70379574898088</c:v>
                </c:pt>
                <c:pt idx="55">
                  <c:v>0.691569922003599</c:v>
                </c:pt>
                <c:pt idx="56">
                  <c:v>0.689702264234894</c:v>
                </c:pt>
                <c:pt idx="57">
                  <c:v>0.696423799862186</c:v>
                </c:pt>
                <c:pt idx="58">
                  <c:v>0.709964726187968</c:v>
                </c:pt>
                <c:pt idx="59">
                  <c:v>0.729064688400561</c:v>
                </c:pt>
                <c:pt idx="60">
                  <c:v>0.752333295910735</c:v>
                </c:pt>
                <c:pt idx="61">
                  <c:v>0.7816175559341</c:v>
                </c:pt>
                <c:pt idx="62">
                  <c:v>0.812878754450392</c:v>
                </c:pt>
                <c:pt idx="63">
                  <c:v>0.845036104556658</c:v>
                </c:pt>
                <c:pt idx="64">
                  <c:v>0.877345381831526</c:v>
                </c:pt>
                <c:pt idx="65">
                  <c:v>0.912849422881288</c:v>
                </c:pt>
                <c:pt idx="66">
                  <c:v>0.947612617093749</c:v>
                </c:pt>
                <c:pt idx="67">
                  <c:v>0.981408209207726</c:v>
                </c:pt>
                <c:pt idx="68">
                  <c:v>1.01411499014842</c:v>
                </c:pt>
                <c:pt idx="69">
                  <c:v>1.06976753486793</c:v>
                </c:pt>
                <c:pt idx="70">
                  <c:v>1.12185397425425</c:v>
                </c:pt>
                <c:pt idx="71">
                  <c:v>1.17051226418158</c:v>
                </c:pt>
                <c:pt idx="72">
                  <c:v>1.21591009596971</c:v>
                </c:pt>
                <c:pt idx="73">
                  <c:v>1.29134318596802</c:v>
                </c:pt>
                <c:pt idx="74">
                  <c:v>1.35682688596086</c:v>
                </c:pt>
                <c:pt idx="75">
                  <c:v>1.41240854057162</c:v>
                </c:pt>
                <c:pt idx="76">
                  <c:v>1.45775747596058</c:v>
                </c:pt>
                <c:pt idx="77">
                  <c:v>1.51034943468939</c:v>
                </c:pt>
                <c:pt idx="78">
                  <c:v>1.52517746514268</c:v>
                </c:pt>
                <c:pt idx="79">
                  <c:v>1.49774192536174</c:v>
                </c:pt>
                <c:pt idx="80">
                  <c:v>1.42313187536182</c:v>
                </c:pt>
                <c:pt idx="81">
                  <c:v>1.4096704412886</c:v>
                </c:pt>
                <c:pt idx="82">
                  <c:v>1.39530287953339</c:v>
                </c:pt>
                <c:pt idx="83">
                  <c:v>1.38001323770496</c:v>
                </c:pt>
                <c:pt idx="84">
                  <c:v>1.36378436056573</c:v>
                </c:pt>
                <c:pt idx="85">
                  <c:v>1.34659779373311</c:v>
                </c:pt>
                <c:pt idx="86">
                  <c:v>1.32843362469506</c:v>
                </c:pt>
                <c:pt idx="87">
                  <c:v>1.3092702417214</c:v>
                </c:pt>
                <c:pt idx="88">
                  <c:v>1.28908421019701</c:v>
                </c:pt>
                <c:pt idx="89">
                  <c:v>1.25098951424925</c:v>
                </c:pt>
                <c:pt idx="90">
                  <c:v>1.20949161660993</c:v>
                </c:pt>
                <c:pt idx="91">
                  <c:v>1.16441953305543</c:v>
                </c:pt>
                <c:pt idx="92">
                  <c:v>1.11559239744465</c:v>
                </c:pt>
                <c:pt idx="93">
                  <c:v>1.06286242189482</c:v>
                </c:pt>
                <c:pt idx="94">
                  <c:v>1.00602650017888</c:v>
                </c:pt>
                <c:pt idx="95">
                  <c:v>0.945150822546695</c:v>
                </c:pt>
                <c:pt idx="96">
                  <c:v>0.88075150637564</c:v>
                </c:pt>
                <c:pt idx="97">
                  <c:v>0.857566121151248</c:v>
                </c:pt>
                <c:pt idx="98">
                  <c:v>0.834192583466146</c:v>
                </c:pt>
                <c:pt idx="99">
                  <c:v>0.810770863710404</c:v>
                </c:pt>
                <c:pt idx="100">
                  <c:v>0.787486859088582</c:v>
                </c:pt>
                <c:pt idx="101">
                  <c:v>0.764577444306084</c:v>
                </c:pt>
                <c:pt idx="102">
                  <c:v>0.74235681935008</c:v>
                </c:pt>
                <c:pt idx="103">
                  <c:v>0.721216171875792</c:v>
                </c:pt>
                <c:pt idx="104">
                  <c:v>0.701619832761304</c:v>
                </c:pt>
                <c:pt idx="105">
                  <c:v>0.67966434167462</c:v>
                </c:pt>
                <c:pt idx="106">
                  <c:v>0.662350381163287</c:v>
                </c:pt>
                <c:pt idx="107">
                  <c:v>0.650781916315397</c:v>
                </c:pt>
                <c:pt idx="108">
                  <c:v>0.645674116533077</c:v>
                </c:pt>
                <c:pt idx="109">
                  <c:v>0.647326598115106</c:v>
                </c:pt>
                <c:pt idx="110">
                  <c:v>0.655341826654428</c:v>
                </c:pt>
                <c:pt idx="111">
                  <c:v>0.668908396067164</c:v>
                </c:pt>
                <c:pt idx="112">
                  <c:v>0.686962563385722</c:v>
                </c:pt>
                <c:pt idx="113">
                  <c:v>0.717809289486216</c:v>
                </c:pt>
                <c:pt idx="114">
                  <c:v>0.752466895827492</c:v>
                </c:pt>
                <c:pt idx="115">
                  <c:v>0.78889952557719</c:v>
                </c:pt>
                <c:pt idx="116">
                  <c:v>0.825739615376374</c:v>
                </c:pt>
                <c:pt idx="117">
                  <c:v>0.856965005299178</c:v>
                </c:pt>
                <c:pt idx="118">
                  <c:v>0.887685602224106</c:v>
                </c:pt>
                <c:pt idx="119">
                  <c:v>0.917709061953042</c:v>
                </c:pt>
                <c:pt idx="120">
                  <c:v>0.946918842887771</c:v>
                </c:pt>
                <c:pt idx="121">
                  <c:v>0.999871747797834</c:v>
                </c:pt>
                <c:pt idx="122">
                  <c:v>1.04961575519276</c:v>
                </c:pt>
                <c:pt idx="123">
                  <c:v>1.09620143634123</c:v>
                </c:pt>
                <c:pt idx="124">
                  <c:v>1.1397473270277</c:v>
                </c:pt>
                <c:pt idx="125">
                  <c:v>1.21016138059139</c:v>
                </c:pt>
                <c:pt idx="126">
                  <c:v>1.27214229976291</c:v>
                </c:pt>
                <c:pt idx="127">
                  <c:v>1.32618381499146</c:v>
                </c:pt>
                <c:pt idx="128">
                  <c:v>1.37260541178995</c:v>
                </c:pt>
                <c:pt idx="129">
                  <c:v>1.4415795640395</c:v>
                </c:pt>
                <c:pt idx="130">
                  <c:v>1.48213584077003</c:v>
                </c:pt>
                <c:pt idx="131">
                  <c:v>1.49382785156711</c:v>
                </c:pt>
                <c:pt idx="132">
                  <c:v>1.47585555684449</c:v>
                </c:pt>
                <c:pt idx="133">
                  <c:v>1.42650571862418</c:v>
                </c:pt>
                <c:pt idx="134">
                  <c:v>1.3447258728412</c:v>
                </c:pt>
                <c:pt idx="135">
                  <c:v>1.22902450400839</c:v>
                </c:pt>
                <c:pt idx="136">
                  <c:v>1.07801880793207</c:v>
                </c:pt>
                <c:pt idx="137">
                  <c:v>1.04038228491588</c:v>
                </c:pt>
                <c:pt idx="138">
                  <c:v>1.00113125555908</c:v>
                </c:pt>
                <c:pt idx="139">
                  <c:v>0.960444767972553</c:v>
                </c:pt>
                <c:pt idx="140">
                  <c:v>0.918646720592955</c:v>
                </c:pt>
                <c:pt idx="141">
                  <c:v>0.876251857529157</c:v>
                </c:pt>
                <c:pt idx="142">
                  <c:v>0.834141458773604</c:v>
                </c:pt>
                <c:pt idx="143">
                  <c:v>0.793756937609341</c:v>
                </c:pt>
                <c:pt idx="144">
                  <c:v>0.75715180502167</c:v>
                </c:pt>
                <c:pt idx="145">
                  <c:v>0.734351271190411</c:v>
                </c:pt>
                <c:pt idx="146">
                  <c:v>0.716238733023181</c:v>
                </c:pt>
                <c:pt idx="147">
                  <c:v>0.703929007291306</c:v>
                </c:pt>
                <c:pt idx="148">
                  <c:v>0.698168154939819</c:v>
                </c:pt>
                <c:pt idx="149">
                  <c:v>0.699302621698532</c:v>
                </c:pt>
                <c:pt idx="150">
                  <c:v>0.706993922658021</c:v>
                </c:pt>
                <c:pt idx="151">
                  <c:v>0.720470027520509</c:v>
                </c:pt>
                <c:pt idx="152">
                  <c:v>0.738673401435887</c:v>
                </c:pt>
                <c:pt idx="153">
                  <c:v>0.771581500641051</c:v>
                </c:pt>
                <c:pt idx="154">
                  <c:v>0.808857869759368</c:v>
                </c:pt>
                <c:pt idx="155">
                  <c:v>0.848048778783611</c:v>
                </c:pt>
                <c:pt idx="156">
                  <c:v>0.887498594028855</c:v>
                </c:pt>
                <c:pt idx="157">
                  <c:v>0.918704632273096</c:v>
                </c:pt>
                <c:pt idx="158">
                  <c:v>0.94925776778778</c:v>
                </c:pt>
                <c:pt idx="159">
                  <c:v>0.978952405404936</c:v>
                </c:pt>
                <c:pt idx="160">
                  <c:v>1.00765557128624</c:v>
                </c:pt>
                <c:pt idx="161">
                  <c:v>1.06179220921198</c:v>
                </c:pt>
                <c:pt idx="162">
                  <c:v>1.11142128897009</c:v>
                </c:pt>
                <c:pt idx="163">
                  <c:v>1.15646340289726</c:v>
                </c:pt>
                <c:pt idx="164">
                  <c:v>1.19692609116288</c:v>
                </c:pt>
                <c:pt idx="165">
                  <c:v>1.25594702205641</c:v>
                </c:pt>
                <c:pt idx="166">
                  <c:v>1.30174017358845</c:v>
                </c:pt>
                <c:pt idx="167">
                  <c:v>1.33434685389954</c:v>
                </c:pt>
                <c:pt idx="168">
                  <c:v>1.35371345864049</c:v>
                </c:pt>
                <c:pt idx="169">
                  <c:v>1.35929896222401</c:v>
                </c:pt>
                <c:pt idx="170">
                  <c:v>1.34544911962418</c:v>
                </c:pt>
                <c:pt idx="171">
                  <c:v>1.31196151748376</c:v>
                </c:pt>
                <c:pt idx="172">
                  <c:v>1.25865732097712</c:v>
                </c:pt>
                <c:pt idx="173">
                  <c:v>1.20567176740093</c:v>
                </c:pt>
                <c:pt idx="174">
                  <c:v>1.14139372502026</c:v>
                </c:pt>
                <c:pt idx="175">
                  <c:v>1.06629239784296</c:v>
                </c:pt>
                <c:pt idx="176">
                  <c:v>0.982010140918534</c:v>
                </c:pt>
                <c:pt idx="177">
                  <c:v>0.927431019888401</c:v>
                </c:pt>
                <c:pt idx="178">
                  <c:v>0.872729394622911</c:v>
                </c:pt>
                <c:pt idx="179">
                  <c:v>0.821513620745669</c:v>
                </c:pt>
                <c:pt idx="180">
                  <c:v>0.779055425994068</c:v>
                </c:pt>
                <c:pt idx="181">
                  <c:v>0.760949920098988</c:v>
                </c:pt>
                <c:pt idx="182">
                  <c:v>0.749458756817841</c:v>
                </c:pt>
                <c:pt idx="183">
                  <c:v>0.745402062510706</c:v>
                </c:pt>
                <c:pt idx="184">
                  <c:v>0.7489029980225</c:v>
                </c:pt>
                <c:pt idx="185">
                  <c:v>0.759475696747372</c:v>
                </c:pt>
                <c:pt idx="186">
                  <c:v>0.776048248194484</c:v>
                </c:pt>
                <c:pt idx="187">
                  <c:v>0.797341193092784</c:v>
                </c:pt>
                <c:pt idx="188">
                  <c:v>0.822073965301753</c:v>
                </c:pt>
                <c:pt idx="189">
                  <c:v>0.84999086065631</c:v>
                </c:pt>
                <c:pt idx="190">
                  <c:v>0.879284351170357</c:v>
                </c:pt>
                <c:pt idx="191">
                  <c:v>0.909178479808937</c:v>
                </c:pt>
                <c:pt idx="192">
                  <c:v>0.939105736328367</c:v>
                </c:pt>
                <c:pt idx="193">
                  <c:v>0.977528291987829</c:v>
                </c:pt>
                <c:pt idx="194">
                  <c:v>1.0147946631106</c:v>
                </c:pt>
                <c:pt idx="195">
                  <c:v>1.05053649562017</c:v>
                </c:pt>
                <c:pt idx="196">
                  <c:v>1.08451934401136</c:v>
                </c:pt>
                <c:pt idx="197">
                  <c:v>1.12303912823088</c:v>
                </c:pt>
                <c:pt idx="198">
                  <c:v>1.15865662799789</c:v>
                </c:pt>
                <c:pt idx="199">
                  <c:v>1.19127237581366</c:v>
                </c:pt>
                <c:pt idx="200">
                  <c:v>1.22081353213339</c:v>
                </c:pt>
              </c:numCache>
            </c:numRef>
          </c:yVal>
          <c:smooth val="1"/>
        </c:ser>
        <c:ser>
          <c:idx val="3"/>
          <c:order val="3"/>
          <c:marker>
            <c:symbol val="none"/>
          </c:marker>
          <c:xVal>
            <c:numRef>
              <c:f>'true data'!$M$15:$M$283</c:f>
              <c:numCache>
                <c:formatCode>General</c:formatCode>
                <c:ptCount val="269"/>
                <c:pt idx="0">
                  <c:v>0.0</c:v>
                </c:pt>
                <c:pt idx="1">
                  <c:v>0.210732034719114</c:v>
                </c:pt>
                <c:pt idx="2">
                  <c:v>0.421464069438228</c:v>
                </c:pt>
                <c:pt idx="3">
                  <c:v>0.632196104157341</c:v>
                </c:pt>
                <c:pt idx="4">
                  <c:v>0.842928138876455</c:v>
                </c:pt>
                <c:pt idx="5">
                  <c:v>1.05366017359557</c:v>
                </c:pt>
                <c:pt idx="6">
                  <c:v>1.26439220831468</c:v>
                </c:pt>
                <c:pt idx="7">
                  <c:v>1.4751242430338</c:v>
                </c:pt>
                <c:pt idx="8">
                  <c:v>1.68585627775291</c:v>
                </c:pt>
                <c:pt idx="9">
                  <c:v>1.90557102501025</c:v>
                </c:pt>
                <c:pt idx="10">
                  <c:v>2.12528577226758</c:v>
                </c:pt>
                <c:pt idx="11">
                  <c:v>2.34500051952492</c:v>
                </c:pt>
                <c:pt idx="12">
                  <c:v>2.56471526678225</c:v>
                </c:pt>
                <c:pt idx="13">
                  <c:v>2.78752911837759</c:v>
                </c:pt>
                <c:pt idx="14">
                  <c:v>3.01034296997292</c:v>
                </c:pt>
                <c:pt idx="15">
                  <c:v>3.23315682156826</c:v>
                </c:pt>
                <c:pt idx="16">
                  <c:v>3.4559706731636</c:v>
                </c:pt>
                <c:pt idx="17">
                  <c:v>3.68012313833884</c:v>
                </c:pt>
                <c:pt idx="18">
                  <c:v>3.90427560351408</c:v>
                </c:pt>
                <c:pt idx="19">
                  <c:v>4.12842806868932</c:v>
                </c:pt>
                <c:pt idx="20">
                  <c:v>4.35258053386455</c:v>
                </c:pt>
                <c:pt idx="21">
                  <c:v>4.56990959829568</c:v>
                </c:pt>
                <c:pt idx="22">
                  <c:v>4.7872386627268</c:v>
                </c:pt>
                <c:pt idx="23">
                  <c:v>5.00456772715792</c:v>
                </c:pt>
                <c:pt idx="24">
                  <c:v>5.22189679158904</c:v>
                </c:pt>
                <c:pt idx="25">
                  <c:v>5.45879044777475</c:v>
                </c:pt>
                <c:pt idx="26">
                  <c:v>5.69568410396046</c:v>
                </c:pt>
                <c:pt idx="27">
                  <c:v>5.93257776014618</c:v>
                </c:pt>
                <c:pt idx="28">
                  <c:v>6.16947141633189</c:v>
                </c:pt>
                <c:pt idx="29">
                  <c:v>6.41282264365817</c:v>
                </c:pt>
                <c:pt idx="30">
                  <c:v>6.65617387098445</c:v>
                </c:pt>
                <c:pt idx="31">
                  <c:v>6.89952509831074</c:v>
                </c:pt>
                <c:pt idx="32">
                  <c:v>7.14287632563702</c:v>
                </c:pt>
                <c:pt idx="33">
                  <c:v>7.3862275529633</c:v>
                </c:pt>
                <c:pt idx="34">
                  <c:v>7.62957878028958</c:v>
                </c:pt>
                <c:pt idx="35">
                  <c:v>7.87293000761586</c:v>
                </c:pt>
                <c:pt idx="36">
                  <c:v>8.11628123494215</c:v>
                </c:pt>
                <c:pt idx="37">
                  <c:v>8.34906848569554</c:v>
                </c:pt>
                <c:pt idx="38">
                  <c:v>8.58185573644894</c:v>
                </c:pt>
                <c:pt idx="39">
                  <c:v>8.81464298720233</c:v>
                </c:pt>
                <c:pt idx="40">
                  <c:v>9.04743023795573</c:v>
                </c:pt>
                <c:pt idx="41">
                  <c:v>9.25097992216488</c:v>
                </c:pt>
                <c:pt idx="42">
                  <c:v>9.45452960637403</c:v>
                </c:pt>
                <c:pt idx="43">
                  <c:v>9.658079290583179</c:v>
                </c:pt>
                <c:pt idx="44">
                  <c:v>9.86162897479233</c:v>
                </c:pt>
                <c:pt idx="45">
                  <c:v>10.0651786590015</c:v>
                </c:pt>
                <c:pt idx="46">
                  <c:v>10.2687283432106</c:v>
                </c:pt>
                <c:pt idx="47">
                  <c:v>10.4722780274198</c:v>
                </c:pt>
                <c:pt idx="48">
                  <c:v>10.6758277116289</c:v>
                </c:pt>
                <c:pt idx="49">
                  <c:v>10.8726428231469</c:v>
                </c:pt>
                <c:pt idx="50">
                  <c:v>11.0694579346649</c:v>
                </c:pt>
                <c:pt idx="51">
                  <c:v>11.2662730461829</c:v>
                </c:pt>
                <c:pt idx="52">
                  <c:v>11.4630881577009</c:v>
                </c:pt>
                <c:pt idx="53">
                  <c:v>11.6991117316484</c:v>
                </c:pt>
                <c:pt idx="54">
                  <c:v>11.9351353055959</c:v>
                </c:pt>
                <c:pt idx="55">
                  <c:v>12.1711588795433</c:v>
                </c:pt>
                <c:pt idx="56">
                  <c:v>12.4071824534908</c:v>
                </c:pt>
                <c:pt idx="57">
                  <c:v>12.6423029519703</c:v>
                </c:pt>
                <c:pt idx="58">
                  <c:v>12.8774234504499</c:v>
                </c:pt>
                <c:pt idx="59">
                  <c:v>13.1125439489294</c:v>
                </c:pt>
                <c:pt idx="60">
                  <c:v>13.347664447409</c:v>
                </c:pt>
                <c:pt idx="61">
                  <c:v>13.5827849458885</c:v>
                </c:pt>
                <c:pt idx="62">
                  <c:v>13.8179054443681</c:v>
                </c:pt>
                <c:pt idx="63">
                  <c:v>14.0530259428476</c:v>
                </c:pt>
                <c:pt idx="64">
                  <c:v>14.2881464413272</c:v>
                </c:pt>
                <c:pt idx="65">
                  <c:v>14.5302240128189</c:v>
                </c:pt>
                <c:pt idx="66">
                  <c:v>14.7723015843106</c:v>
                </c:pt>
                <c:pt idx="67">
                  <c:v>15.0143791558023</c:v>
                </c:pt>
                <c:pt idx="68">
                  <c:v>15.256456727294</c:v>
                </c:pt>
                <c:pt idx="69">
                  <c:v>15.5030929798375</c:v>
                </c:pt>
                <c:pt idx="70">
                  <c:v>15.749729232381</c:v>
                </c:pt>
                <c:pt idx="71">
                  <c:v>15.9963654849245</c:v>
                </c:pt>
                <c:pt idx="72">
                  <c:v>16.243001737468</c:v>
                </c:pt>
                <c:pt idx="73">
                  <c:v>16.4621750273026</c:v>
                </c:pt>
                <c:pt idx="74">
                  <c:v>16.6813483171372</c:v>
                </c:pt>
                <c:pt idx="75">
                  <c:v>16.9005216069719</c:v>
                </c:pt>
                <c:pt idx="76">
                  <c:v>17.1196948968065</c:v>
                </c:pt>
                <c:pt idx="77">
                  <c:v>17.3090095011094</c:v>
                </c:pt>
                <c:pt idx="78">
                  <c:v>17.4983241054124</c:v>
                </c:pt>
                <c:pt idx="79">
                  <c:v>17.6876387097153</c:v>
                </c:pt>
                <c:pt idx="80">
                  <c:v>17.8769533140182</c:v>
                </c:pt>
                <c:pt idx="81">
                  <c:v>18.1182120443037</c:v>
                </c:pt>
                <c:pt idx="82">
                  <c:v>18.3594707745892</c:v>
                </c:pt>
                <c:pt idx="83">
                  <c:v>18.6007295048748</c:v>
                </c:pt>
                <c:pt idx="84">
                  <c:v>18.8419882351603</c:v>
                </c:pt>
                <c:pt idx="85">
                  <c:v>19.0763620083418</c:v>
                </c:pt>
                <c:pt idx="86">
                  <c:v>19.3107357815233</c:v>
                </c:pt>
                <c:pt idx="87">
                  <c:v>19.5451095547048</c:v>
                </c:pt>
                <c:pt idx="88">
                  <c:v>19.7794833278863</c:v>
                </c:pt>
                <c:pt idx="89">
                  <c:v>20.0138571010678</c:v>
                </c:pt>
                <c:pt idx="90">
                  <c:v>20.2482308742493</c:v>
                </c:pt>
                <c:pt idx="91">
                  <c:v>20.4826046474308</c:v>
                </c:pt>
                <c:pt idx="92">
                  <c:v>20.7169784206123</c:v>
                </c:pt>
                <c:pt idx="93">
                  <c:v>20.9664746250461</c:v>
                </c:pt>
                <c:pt idx="94">
                  <c:v>21.2159708294799</c:v>
                </c:pt>
                <c:pt idx="95">
                  <c:v>21.4654670339138</c:v>
                </c:pt>
                <c:pt idx="96">
                  <c:v>21.7149632383476</c:v>
                </c:pt>
                <c:pt idx="97">
                  <c:v>21.9627628657172</c:v>
                </c:pt>
                <c:pt idx="98">
                  <c:v>22.2105624930867</c:v>
                </c:pt>
                <c:pt idx="99">
                  <c:v>22.4583621204563</c:v>
                </c:pt>
                <c:pt idx="100">
                  <c:v>22.7061617478259</c:v>
                </c:pt>
                <c:pt idx="101">
                  <c:v>22.9157284835606</c:v>
                </c:pt>
                <c:pt idx="102">
                  <c:v>23.1252952192954</c:v>
                </c:pt>
                <c:pt idx="103">
                  <c:v>23.3348619550301</c:v>
                </c:pt>
                <c:pt idx="104">
                  <c:v>23.5444286907649</c:v>
                </c:pt>
                <c:pt idx="105">
                  <c:v>23.7289398516983</c:v>
                </c:pt>
                <c:pt idx="106">
                  <c:v>23.9134510126318</c:v>
                </c:pt>
                <c:pt idx="107">
                  <c:v>24.0979621735652</c:v>
                </c:pt>
                <c:pt idx="108">
                  <c:v>24.2824733344987</c:v>
                </c:pt>
                <c:pt idx="109">
                  <c:v>24.5313566760162</c:v>
                </c:pt>
                <c:pt idx="110">
                  <c:v>24.7802400175337</c:v>
                </c:pt>
                <c:pt idx="111">
                  <c:v>25.0291233590512</c:v>
                </c:pt>
                <c:pt idx="112">
                  <c:v>25.2780067005687</c:v>
                </c:pt>
                <c:pt idx="113">
                  <c:v>25.565325060587</c:v>
                </c:pt>
                <c:pt idx="114">
                  <c:v>25.8526434206054</c:v>
                </c:pt>
                <c:pt idx="115">
                  <c:v>26.1399617806238</c:v>
                </c:pt>
                <c:pt idx="116">
                  <c:v>26.4272801406421</c:v>
                </c:pt>
                <c:pt idx="117">
                  <c:v>26.6645955861133</c:v>
                </c:pt>
                <c:pt idx="118">
                  <c:v>26.9019110315845</c:v>
                </c:pt>
                <c:pt idx="119">
                  <c:v>27.1392264770557</c:v>
                </c:pt>
                <c:pt idx="120">
                  <c:v>27.3765419225269</c:v>
                </c:pt>
                <c:pt idx="121">
                  <c:v>27.6298296691877</c:v>
                </c:pt>
                <c:pt idx="122">
                  <c:v>27.8831174158484</c:v>
                </c:pt>
                <c:pt idx="123">
                  <c:v>28.1364051625092</c:v>
                </c:pt>
                <c:pt idx="124">
                  <c:v>28.38969290917</c:v>
                </c:pt>
                <c:pt idx="125">
                  <c:v>28.5902060053608</c:v>
                </c:pt>
                <c:pt idx="126">
                  <c:v>28.7907191015517</c:v>
                </c:pt>
                <c:pt idx="127">
                  <c:v>28.9912321977426</c:v>
                </c:pt>
                <c:pt idx="128">
                  <c:v>29.1917452939334</c:v>
                </c:pt>
                <c:pt idx="129">
                  <c:v>29.3922583901243</c:v>
                </c:pt>
                <c:pt idx="130">
                  <c:v>29.5927714863152</c:v>
                </c:pt>
                <c:pt idx="131">
                  <c:v>29.7932845825061</c:v>
                </c:pt>
                <c:pt idx="132">
                  <c:v>29.9937976786969</c:v>
                </c:pt>
                <c:pt idx="133">
                  <c:v>30.1776065293227</c:v>
                </c:pt>
                <c:pt idx="134">
                  <c:v>30.3614153799485</c:v>
                </c:pt>
                <c:pt idx="135">
                  <c:v>30.5452242305743</c:v>
                </c:pt>
                <c:pt idx="136">
                  <c:v>30.7290330812001</c:v>
                </c:pt>
                <c:pt idx="137">
                  <c:v>30.9007564448746</c:v>
                </c:pt>
                <c:pt idx="138">
                  <c:v>31.072479808549</c:v>
                </c:pt>
                <c:pt idx="139">
                  <c:v>31.2442031722235</c:v>
                </c:pt>
                <c:pt idx="140">
                  <c:v>31.4159265358979</c:v>
                </c:pt>
              </c:numCache>
            </c:numRef>
          </c:xVal>
          <c:yVal>
            <c:numRef>
              <c:f>'true data'!$N$15:$N$283</c:f>
              <c:numCache>
                <c:formatCode>General</c:formatCode>
                <c:ptCount val="269"/>
                <c:pt idx="0">
                  <c:v>1.0</c:v>
                </c:pt>
                <c:pt idx="1">
                  <c:v>0.999986056688123</c:v>
                </c:pt>
                <c:pt idx="2">
                  <c:v>0.999879427116699</c:v>
                </c:pt>
                <c:pt idx="3">
                  <c:v>0.999597482101046</c:v>
                </c:pt>
                <c:pt idx="4">
                  <c:v>0.999077019481822</c:v>
                </c:pt>
                <c:pt idx="5">
                  <c:v>0.998276096610023</c:v>
                </c:pt>
                <c:pt idx="6">
                  <c:v>0.997176428653645</c:v>
                </c:pt>
                <c:pt idx="7">
                  <c:v>0.995789573147886</c:v>
                </c:pt>
                <c:pt idx="8">
                  <c:v>0.994160024561315</c:v>
                </c:pt>
                <c:pt idx="9">
                  <c:v>0.992280815655133</c:v>
                </c:pt>
                <c:pt idx="10">
                  <c:v>0.990330513048219</c:v>
                </c:pt>
                <c:pt idx="11">
                  <c:v>0.988445814021231</c:v>
                </c:pt>
                <c:pt idx="12">
                  <c:v>0.98677695171494</c:v>
                </c:pt>
                <c:pt idx="13">
                  <c:v>0.985463348027313</c:v>
                </c:pt>
                <c:pt idx="14">
                  <c:v>0.98469255768288</c:v>
                </c:pt>
                <c:pt idx="15">
                  <c:v>0.984600621557727</c:v>
                </c:pt>
                <c:pt idx="16">
                  <c:v>0.985279908908379</c:v>
                </c:pt>
                <c:pt idx="17">
                  <c:v>0.986791586961563</c:v>
                </c:pt>
                <c:pt idx="18">
                  <c:v>0.9891405818871</c:v>
                </c:pt>
                <c:pt idx="19">
                  <c:v>0.992277253186657</c:v>
                </c:pt>
                <c:pt idx="20">
                  <c:v>0.996092699553783</c:v>
                </c:pt>
                <c:pt idx="21">
                  <c:v>1.00029424730368</c:v>
                </c:pt>
                <c:pt idx="22">
                  <c:v>1.00481794139647</c:v>
                </c:pt>
                <c:pt idx="23">
                  <c:v>1.0094703505812</c:v>
                </c:pt>
                <c:pt idx="24">
                  <c:v>1.01404684389269</c:v>
                </c:pt>
                <c:pt idx="25">
                  <c:v>1.01870633729386</c:v>
                </c:pt>
                <c:pt idx="26">
                  <c:v>1.02275858801823</c:v>
                </c:pt>
                <c:pt idx="27">
                  <c:v>1.02595348128267</c:v>
                </c:pt>
                <c:pt idx="28">
                  <c:v>1.02808105618855</c:v>
                </c:pt>
                <c:pt idx="29">
                  <c:v>1.02897908849949</c:v>
                </c:pt>
                <c:pt idx="30">
                  <c:v>1.02842062532348</c:v>
                </c:pt>
                <c:pt idx="31">
                  <c:v>1.02632074997221</c:v>
                </c:pt>
                <c:pt idx="32">
                  <c:v>1.02268331489426</c:v>
                </c:pt>
                <c:pt idx="33">
                  <c:v>1.01759225646648</c:v>
                </c:pt>
                <c:pt idx="34">
                  <c:v>1.01120394394478</c:v>
                </c:pt>
                <c:pt idx="35">
                  <c:v>1.00377829601123</c:v>
                </c:pt>
                <c:pt idx="36">
                  <c:v>0.995683018097497</c:v>
                </c:pt>
                <c:pt idx="37">
                  <c:v>0.98772560610736</c:v>
                </c:pt>
                <c:pt idx="38">
                  <c:v>0.98004162301881</c:v>
                </c:pt>
                <c:pt idx="39">
                  <c:v>0.973134861054652</c:v>
                </c:pt>
                <c:pt idx="40">
                  <c:v>0.967488787492967</c:v>
                </c:pt>
                <c:pt idx="41">
                  <c:v>0.963933970371164</c:v>
                </c:pt>
                <c:pt idx="42">
                  <c:v>0.961934540113765</c:v>
                </c:pt>
                <c:pt idx="43">
                  <c:v>0.961653185656071</c:v>
                </c:pt>
                <c:pt idx="44">
                  <c:v>0.963136643823081</c:v>
                </c:pt>
                <c:pt idx="45">
                  <c:v>0.966332527265217</c:v>
                </c:pt>
                <c:pt idx="46">
                  <c:v>0.971104127091359</c:v>
                </c:pt>
                <c:pt idx="47">
                  <c:v>0.977234658877151</c:v>
                </c:pt>
                <c:pt idx="48">
                  <c:v>0.984440571725795</c:v>
                </c:pt>
                <c:pt idx="49">
                  <c:v>0.992125237202144</c:v>
                </c:pt>
                <c:pt idx="50">
                  <c:v>1.00021093352144</c:v>
                </c:pt>
                <c:pt idx="51">
                  <c:v>1.00839816240253</c:v>
                </c:pt>
                <c:pt idx="52">
                  <c:v>1.01640520639064</c:v>
                </c:pt>
                <c:pt idx="53">
                  <c:v>1.02540826525942</c:v>
                </c:pt>
                <c:pt idx="54">
                  <c:v>1.03336794253743</c:v>
                </c:pt>
                <c:pt idx="55">
                  <c:v>1.03992752091729</c:v>
                </c:pt>
                <c:pt idx="56">
                  <c:v>1.04480629007629</c:v>
                </c:pt>
                <c:pt idx="57">
                  <c:v>1.04778334065117</c:v>
                </c:pt>
                <c:pt idx="58">
                  <c:v>1.04870272641179</c:v>
                </c:pt>
                <c:pt idx="59">
                  <c:v>1.0474570408395</c:v>
                </c:pt>
                <c:pt idx="60">
                  <c:v>1.04402468115043</c:v>
                </c:pt>
                <c:pt idx="61">
                  <c:v>1.03846235519624</c:v>
                </c:pt>
                <c:pt idx="62">
                  <c:v>1.03089010338294</c:v>
                </c:pt>
                <c:pt idx="63">
                  <c:v>1.02153906510708</c:v>
                </c:pt>
                <c:pt idx="64">
                  <c:v>1.01076490049556</c:v>
                </c:pt>
                <c:pt idx="65">
                  <c:v>0.998671857498332</c:v>
                </c:pt>
                <c:pt idx="66">
                  <c:v>0.986224446844148</c:v>
                </c:pt>
                <c:pt idx="67">
                  <c:v>0.974201858655959</c:v>
                </c:pt>
                <c:pt idx="68">
                  <c:v>0.963444650134921</c:v>
                </c:pt>
                <c:pt idx="69">
                  <c:v>0.954654979275608</c:v>
                </c:pt>
                <c:pt idx="70">
                  <c:v>0.948908235772044</c:v>
                </c:pt>
                <c:pt idx="71">
                  <c:v>0.946791315880024</c:v>
                </c:pt>
                <c:pt idx="72">
                  <c:v>0.948485448930049</c:v>
                </c:pt>
                <c:pt idx="73">
                  <c:v>0.953069623073575</c:v>
                </c:pt>
                <c:pt idx="74">
                  <c:v>0.960243406844833</c:v>
                </c:pt>
                <c:pt idx="75">
                  <c:v>0.969540338053931</c:v>
                </c:pt>
                <c:pt idx="76">
                  <c:v>0.980379896752764</c:v>
                </c:pt>
                <c:pt idx="77">
                  <c:v>0.990497037548391</c:v>
                </c:pt>
                <c:pt idx="78">
                  <c:v>1.00091354218421</c:v>
                </c:pt>
                <c:pt idx="79">
                  <c:v>1.01126944400072</c:v>
                </c:pt>
                <c:pt idx="80">
                  <c:v>1.02124541096774</c:v>
                </c:pt>
                <c:pt idx="81">
                  <c:v>1.0329743253407</c:v>
                </c:pt>
                <c:pt idx="82">
                  <c:v>1.04313312285915</c:v>
                </c:pt>
                <c:pt idx="83">
                  <c:v>1.05130715526223</c:v>
                </c:pt>
                <c:pt idx="84">
                  <c:v>1.05719129236749</c:v>
                </c:pt>
                <c:pt idx="85">
                  <c:v>1.06051087259086</c:v>
                </c:pt>
                <c:pt idx="86">
                  <c:v>1.06130491624749</c:v>
                </c:pt>
                <c:pt idx="87">
                  <c:v>1.05948840073123</c:v>
                </c:pt>
                <c:pt idx="88">
                  <c:v>1.055065394764</c:v>
                </c:pt>
                <c:pt idx="89">
                  <c:v>1.04812221780573</c:v>
                </c:pt>
                <c:pt idx="90">
                  <c:v>1.03881257646828</c:v>
                </c:pt>
                <c:pt idx="91">
                  <c:v>1.02741399763874</c:v>
                </c:pt>
                <c:pt idx="92">
                  <c:v>1.01434475345948</c:v>
                </c:pt>
                <c:pt idx="93">
                  <c:v>0.999203986673219</c:v>
                </c:pt>
                <c:pt idx="94">
                  <c:v>0.983667640958299</c:v>
                </c:pt>
                <c:pt idx="95">
                  <c:v>0.96878634632365</c:v>
                </c:pt>
                <c:pt idx="96">
                  <c:v>0.955703108118697</c:v>
                </c:pt>
                <c:pt idx="97">
                  <c:v>0.945619853064394</c:v>
                </c:pt>
                <c:pt idx="98">
                  <c:v>0.939487333796066</c:v>
                </c:pt>
                <c:pt idx="99">
                  <c:v>0.937956223632746</c:v>
                </c:pt>
                <c:pt idx="100">
                  <c:v>0.94111030636331</c:v>
                </c:pt>
                <c:pt idx="101">
                  <c:v>0.947173460568613</c:v>
                </c:pt>
                <c:pt idx="102">
                  <c:v>0.955918186046946</c:v>
                </c:pt>
                <c:pt idx="103">
                  <c:v>0.966773288522046</c:v>
                </c:pt>
                <c:pt idx="104">
                  <c:v>0.979086008055153</c:v>
                </c:pt>
                <c:pt idx="105">
                  <c:v>0.990594558321328</c:v>
                </c:pt>
                <c:pt idx="106">
                  <c:v>1.00229412886143</c:v>
                </c:pt>
                <c:pt idx="107">
                  <c:v>1.01380366197916</c:v>
                </c:pt>
                <c:pt idx="108">
                  <c:v>1.02479509854633</c:v>
                </c:pt>
                <c:pt idx="109">
                  <c:v>1.03832001960885</c:v>
                </c:pt>
                <c:pt idx="110">
                  <c:v>1.04982401194243</c:v>
                </c:pt>
                <c:pt idx="111">
                  <c:v>1.05884681060835</c:v>
                </c:pt>
                <c:pt idx="112">
                  <c:v>1.06506773482317</c:v>
                </c:pt>
                <c:pt idx="113">
                  <c:v>1.06850568817148</c:v>
                </c:pt>
                <c:pt idx="114">
                  <c:v>1.06768802359533</c:v>
                </c:pt>
                <c:pt idx="115">
                  <c:v>1.06253889989625</c:v>
                </c:pt>
                <c:pt idx="116">
                  <c:v>1.05321952049425</c:v>
                </c:pt>
                <c:pt idx="117">
                  <c:v>1.0426312038259</c:v>
                </c:pt>
                <c:pt idx="118">
                  <c:v>1.02974571452226</c:v>
                </c:pt>
                <c:pt idx="119">
                  <c:v>1.01503636840229</c:v>
                </c:pt>
                <c:pt idx="120">
                  <c:v>0.999154305535672</c:v>
                </c:pt>
                <c:pt idx="121">
                  <c:v>0.981804057788886</c:v>
                </c:pt>
                <c:pt idx="122">
                  <c:v>0.965302343843802</c:v>
                </c:pt>
                <c:pt idx="123">
                  <c:v>0.951025004394387</c:v>
                </c:pt>
                <c:pt idx="124">
                  <c:v>0.940275117651703</c:v>
                </c:pt>
                <c:pt idx="125">
                  <c:v>0.935034120632605</c:v>
                </c:pt>
                <c:pt idx="126">
                  <c:v>0.933119326279466</c:v>
                </c:pt>
                <c:pt idx="127">
                  <c:v>0.934668502094279</c:v>
                </c:pt>
                <c:pt idx="128">
                  <c:v>0.939524156822405</c:v>
                </c:pt>
                <c:pt idx="129">
                  <c:v>0.947300630493551</c:v>
                </c:pt>
                <c:pt idx="130">
                  <c:v>0.957470212883903</c:v>
                </c:pt>
                <c:pt idx="131">
                  <c:v>0.969417711793485</c:v>
                </c:pt>
                <c:pt idx="132">
                  <c:v>0.98249702635888</c:v>
                </c:pt>
                <c:pt idx="133">
                  <c:v>0.994938805460949</c:v>
                </c:pt>
                <c:pt idx="134">
                  <c:v>1.00736966984627</c:v>
                </c:pt>
                <c:pt idx="135">
                  <c:v>1.01940604902504</c:v>
                </c:pt>
                <c:pt idx="136">
                  <c:v>1.03072603395733</c:v>
                </c:pt>
                <c:pt idx="137">
                  <c:v>1.04041791027065</c:v>
                </c:pt>
                <c:pt idx="138">
                  <c:v>1.04906359778969</c:v>
                </c:pt>
                <c:pt idx="139">
                  <c:v>1.05650763091112</c:v>
                </c:pt>
                <c:pt idx="140">
                  <c:v>1.06262633552675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1750328"/>
        <c:axId val="2091080024"/>
      </c:scatterChart>
      <c:valAx>
        <c:axId val="2091750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91080024"/>
        <c:crosses val="autoZero"/>
        <c:crossBetween val="midCat"/>
      </c:valAx>
      <c:valAx>
        <c:axId val="2091080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917503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338989360732219"/>
          <c:y val="0.0325159495800889"/>
          <c:w val="0.46287110014353"/>
          <c:h val="0.93948422964266"/>
        </c:manualLayout>
      </c:layout>
      <c:scatterChart>
        <c:scatterStyle val="lineMarker"/>
        <c:varyColors val="0"/>
        <c:ser>
          <c:idx val="0"/>
          <c:order val="0"/>
          <c:tx>
            <c:v>Ro</c:v>
          </c:tx>
          <c:spPr>
            <a:effectLst/>
          </c:spPr>
          <c:marker>
            <c:spPr>
              <a:solidFill>
                <a:schemeClr val="accent1"/>
              </a:solidFill>
              <a:effectLst/>
            </c:spPr>
          </c:marker>
          <c:xVal>
            <c:numRef>
              <c:f>'1.5um 50kPa'!$I$47:$I$57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50kPa'!$J$47:$J$57</c:f>
              <c:numCache>
                <c:formatCode>General</c:formatCode>
                <c:ptCount val="11"/>
                <c:pt idx="0">
                  <c:v>18.79940000000001</c:v>
                </c:pt>
                <c:pt idx="1">
                  <c:v>18.8</c:v>
                </c:pt>
                <c:pt idx="2">
                  <c:v>18.8</c:v>
                </c:pt>
                <c:pt idx="3">
                  <c:v>17.5586</c:v>
                </c:pt>
                <c:pt idx="4">
                  <c:v>3.168000000000006</c:v>
                </c:pt>
                <c:pt idx="5">
                  <c:v>0.0</c:v>
                </c:pt>
                <c:pt idx="6">
                  <c:v>-4.2868</c:v>
                </c:pt>
                <c:pt idx="7">
                  <c:v>-17.8378</c:v>
                </c:pt>
                <c:pt idx="8">
                  <c:v>-20.7978</c:v>
                </c:pt>
                <c:pt idx="9">
                  <c:v>-20.8</c:v>
                </c:pt>
                <c:pt idx="10">
                  <c:v>-20.8</c:v>
                </c:pt>
              </c:numCache>
            </c:numRef>
          </c:yVal>
          <c:smooth val="0"/>
        </c:ser>
        <c:ser>
          <c:idx val="1"/>
          <c:order val="1"/>
          <c:tx>
            <c:v>R(t)</c:v>
          </c:tx>
          <c:spPr>
            <a:ln>
              <a:solidFill>
                <a:schemeClr val="accent2"/>
              </a:solidFill>
            </a:ln>
            <a:effectLst/>
          </c:spPr>
          <c:marker>
            <c:symbol val="square"/>
            <c:size val="9"/>
            <c:spPr>
              <a:solidFill>
                <a:schemeClr val="accent2"/>
              </a:solidFill>
              <a:effectLst/>
            </c:spPr>
          </c:marker>
          <c:xVal>
            <c:numRef>
              <c:f>'1.5um 50kPa'!$I$47:$I$57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50kPa'!$K$47:$K$57</c:f>
              <c:numCache>
                <c:formatCode>General</c:formatCode>
                <c:ptCount val="11"/>
                <c:pt idx="0">
                  <c:v>18.8</c:v>
                </c:pt>
                <c:pt idx="1">
                  <c:v>18.8</c:v>
                </c:pt>
                <c:pt idx="2">
                  <c:v>18.7963</c:v>
                </c:pt>
                <c:pt idx="3">
                  <c:v>8.9645</c:v>
                </c:pt>
                <c:pt idx="4">
                  <c:v>0.838700000000003</c:v>
                </c:pt>
                <c:pt idx="5">
                  <c:v>0.0</c:v>
                </c:pt>
                <c:pt idx="6">
                  <c:v>-1.6571</c:v>
                </c:pt>
                <c:pt idx="7">
                  <c:v>-6.168499999999995</c:v>
                </c:pt>
                <c:pt idx="8">
                  <c:v>-10.45140000000001</c:v>
                </c:pt>
                <c:pt idx="9">
                  <c:v>-14.17</c:v>
                </c:pt>
                <c:pt idx="10">
                  <c:v>-17.2484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0547720"/>
        <c:axId val="2053279848"/>
      </c:scatterChart>
      <c:valAx>
        <c:axId val="2090547720"/>
        <c:scaling>
          <c:orientation val="minMax"/>
          <c:max val="20.0"/>
          <c:min val="-20.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% Uncertainty</a:t>
                </a:r>
              </a:p>
            </c:rich>
          </c:tx>
          <c:layout>
            <c:manualLayout>
              <c:xMode val="edge"/>
              <c:yMode val="edge"/>
              <c:x val="0.0323458747548141"/>
              <c:y val="0.43819375472726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053279848"/>
        <c:crosses val="autoZero"/>
        <c:crossBetween val="midCat"/>
      </c:valAx>
      <c:valAx>
        <c:axId val="205327984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% Change in Gs</a:t>
                </a:r>
              </a:p>
            </c:rich>
          </c:tx>
          <c:layout>
            <c:manualLayout>
              <c:xMode val="edge"/>
              <c:yMode val="edge"/>
              <c:x val="0.360861378667803"/>
              <c:y val="0.039354862110497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09054772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379924340765683"/>
          <c:y val="0.140780536409422"/>
          <c:w val="0.112815377054504"/>
          <c:h val="0.199084114854757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297636620337126"/>
          <c:y val="0.0302578851786698"/>
          <c:w val="0.468384798862876"/>
          <c:h val="0.93948422964266"/>
        </c:manualLayout>
      </c:layout>
      <c:scatterChart>
        <c:scatterStyle val="lineMarker"/>
        <c:varyColors val="0"/>
        <c:ser>
          <c:idx val="0"/>
          <c:order val="0"/>
          <c:tx>
            <c:v>Ro</c:v>
          </c:tx>
          <c:spPr>
            <a:effectLst/>
          </c:spPr>
          <c:marker>
            <c:spPr>
              <a:solidFill>
                <a:schemeClr val="accent1"/>
              </a:solidFill>
              <a:effectLst/>
            </c:spPr>
          </c:marker>
          <c:xVal>
            <c:numRef>
              <c:f>'1.5um 50kPa'!$I$47:$I$57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50kPa'!$M$47:$M$57</c:f>
              <c:numCache>
                <c:formatCode>General</c:formatCode>
                <c:ptCount val="11"/>
                <c:pt idx="0">
                  <c:v>18.7991</c:v>
                </c:pt>
                <c:pt idx="1">
                  <c:v>16.42270000000001</c:v>
                </c:pt>
                <c:pt idx="2">
                  <c:v>9.316900000000003</c:v>
                </c:pt>
                <c:pt idx="3">
                  <c:v>3.725999999999999</c:v>
                </c:pt>
                <c:pt idx="4">
                  <c:v>0.189400000000006</c:v>
                </c:pt>
                <c:pt idx="5">
                  <c:v>0.0</c:v>
                </c:pt>
                <c:pt idx="6">
                  <c:v>-1.331999999999994</c:v>
                </c:pt>
                <c:pt idx="7">
                  <c:v>-3.944100000000006</c:v>
                </c:pt>
                <c:pt idx="8">
                  <c:v>-6.682199999999995</c:v>
                </c:pt>
                <c:pt idx="9">
                  <c:v>-9.133600000000001</c:v>
                </c:pt>
                <c:pt idx="10">
                  <c:v>-11.29130000000001</c:v>
                </c:pt>
              </c:numCache>
            </c:numRef>
          </c:yVal>
          <c:smooth val="0"/>
        </c:ser>
        <c:ser>
          <c:idx val="1"/>
          <c:order val="1"/>
          <c:tx>
            <c:v>R(t)</c:v>
          </c:tx>
          <c:spPr>
            <a:ln>
              <a:solidFill>
                <a:schemeClr val="accent2"/>
              </a:solidFill>
            </a:ln>
            <a:effectLst/>
          </c:spPr>
          <c:marker>
            <c:symbol val="square"/>
            <c:size val="9"/>
            <c:spPr>
              <a:solidFill>
                <a:schemeClr val="accent2"/>
              </a:solidFill>
              <a:effectLst/>
            </c:spPr>
          </c:marker>
          <c:xVal>
            <c:numRef>
              <c:f>'1.5um 50kPa'!$I$47:$I$57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50kPa'!$N$47:$N$57</c:f>
              <c:numCache>
                <c:formatCode>General</c:formatCode>
                <c:ptCount val="11"/>
                <c:pt idx="0">
                  <c:v>18.8</c:v>
                </c:pt>
                <c:pt idx="1">
                  <c:v>18.7992</c:v>
                </c:pt>
                <c:pt idx="2">
                  <c:v>18.8</c:v>
                </c:pt>
                <c:pt idx="3">
                  <c:v>11.3514</c:v>
                </c:pt>
                <c:pt idx="4">
                  <c:v>1.789599999999993</c:v>
                </c:pt>
                <c:pt idx="5">
                  <c:v>0.0</c:v>
                </c:pt>
                <c:pt idx="6">
                  <c:v>-2.902299999999997</c:v>
                </c:pt>
                <c:pt idx="7">
                  <c:v>-11.29640000000001</c:v>
                </c:pt>
                <c:pt idx="8">
                  <c:v>-19.3702</c:v>
                </c:pt>
                <c:pt idx="9">
                  <c:v>-20.7944</c:v>
                </c:pt>
                <c:pt idx="10">
                  <c:v>-20.7996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0869912"/>
        <c:axId val="2046914232"/>
      </c:scatterChart>
      <c:valAx>
        <c:axId val="2090869912"/>
        <c:scaling>
          <c:orientation val="minMax"/>
          <c:max val="20.0"/>
          <c:min val="-20.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% Uncertainty</a:t>
                </a:r>
              </a:p>
            </c:rich>
          </c:tx>
          <c:layout>
            <c:manualLayout>
              <c:xMode val="edge"/>
              <c:yMode val="edge"/>
              <c:x val="0.0295890253951412"/>
              <c:y val="0.44270988353010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046914232"/>
        <c:crosses val="autoZero"/>
        <c:crossBetween val="midCat"/>
      </c:valAx>
      <c:valAx>
        <c:axId val="2046914232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% Change in Gs</a:t>
                </a:r>
              </a:p>
            </c:rich>
          </c:tx>
          <c:layout>
            <c:manualLayout>
              <c:xMode val="edge"/>
              <c:yMode val="edge"/>
              <c:x val="0.274020623838107"/>
              <c:y val="0.03483873330765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0908699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386816464164866"/>
          <c:y val="0.122716021198069"/>
          <c:w val="0.112815377054504"/>
          <c:h val="0.199084114854757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242499633143668"/>
          <c:y val="0.0370320783829272"/>
          <c:w val="0.476655346941894"/>
          <c:h val="0.93948422964266"/>
        </c:manualLayout>
      </c:layout>
      <c:scatterChart>
        <c:scatterStyle val="lineMarker"/>
        <c:varyColors val="0"/>
        <c:ser>
          <c:idx val="0"/>
          <c:order val="0"/>
          <c:tx>
            <c:v>po</c:v>
          </c:tx>
          <c:spPr>
            <a:effectLst/>
          </c:spPr>
          <c:marker>
            <c:spPr>
              <a:solidFill>
                <a:schemeClr val="accent1"/>
              </a:solidFill>
              <a:effectLst/>
            </c:spPr>
          </c:marker>
          <c:xVal>
            <c:numRef>
              <c:f>'1.5um 50kPa'!$I$47:$I$57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50kPa'!$L$47:$L$57</c:f>
              <c:numCache>
                <c:formatCode>General</c:formatCode>
                <c:ptCount val="11"/>
                <c:pt idx="0">
                  <c:v>-11.44289999999999</c:v>
                </c:pt>
                <c:pt idx="1">
                  <c:v>-8.729500000000001</c:v>
                </c:pt>
                <c:pt idx="2">
                  <c:v>-6.0411</c:v>
                </c:pt>
                <c:pt idx="3">
                  <c:v>-3.303799999999995</c:v>
                </c:pt>
                <c:pt idx="4">
                  <c:v>-1.116500000000002</c:v>
                </c:pt>
                <c:pt idx="5">
                  <c:v>0.0</c:v>
                </c:pt>
                <c:pt idx="6">
                  <c:v>-0.017799999999994</c:v>
                </c:pt>
                <c:pt idx="7">
                  <c:v>2.122799999999998</c:v>
                </c:pt>
                <c:pt idx="8">
                  <c:v>4.864500000000007</c:v>
                </c:pt>
                <c:pt idx="9">
                  <c:v>7.580299999999994</c:v>
                </c:pt>
                <c:pt idx="10">
                  <c:v>10.3327</c:v>
                </c:pt>
              </c:numCache>
            </c:numRef>
          </c:yVal>
          <c:smooth val="0"/>
        </c:ser>
        <c:ser>
          <c:idx val="1"/>
          <c:order val="1"/>
          <c:tx>
            <c:v>rhol</c:v>
          </c:tx>
          <c:spPr>
            <a:ln>
              <a:solidFill>
                <a:schemeClr val="accent2"/>
              </a:solidFill>
            </a:ln>
            <a:effectLst/>
          </c:spPr>
          <c:marker>
            <c:symbol val="square"/>
            <c:size val="9"/>
            <c:spPr>
              <a:solidFill>
                <a:schemeClr val="accent2"/>
              </a:solidFill>
              <a:effectLst/>
            </c:spPr>
          </c:marker>
          <c:xVal>
            <c:numRef>
              <c:f>'1.5um 50kPa'!$I$47:$I$57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50kPa'!$O$47:$O$57</c:f>
              <c:numCache>
                <c:formatCode>General</c:formatCode>
                <c:ptCount val="11"/>
                <c:pt idx="0">
                  <c:v>18.8</c:v>
                </c:pt>
                <c:pt idx="1">
                  <c:v>16.52930000000001</c:v>
                </c:pt>
                <c:pt idx="2">
                  <c:v>11.068</c:v>
                </c:pt>
                <c:pt idx="3">
                  <c:v>5.124099999999999</c:v>
                </c:pt>
                <c:pt idx="4">
                  <c:v>0.585700000000003</c:v>
                </c:pt>
                <c:pt idx="5">
                  <c:v>0.0</c:v>
                </c:pt>
                <c:pt idx="6">
                  <c:v>-1.736900000000006</c:v>
                </c:pt>
                <c:pt idx="7">
                  <c:v>-4.520099999999999</c:v>
                </c:pt>
                <c:pt idx="8">
                  <c:v>-11.1956</c:v>
                </c:pt>
                <c:pt idx="9">
                  <c:v>-15.1808</c:v>
                </c:pt>
                <c:pt idx="10">
                  <c:v>-19.0256</c:v>
                </c:pt>
              </c:numCache>
            </c:numRef>
          </c:yVal>
          <c:smooth val="0"/>
        </c:ser>
        <c:ser>
          <c:idx val="2"/>
          <c:order val="2"/>
          <c:tx>
            <c:v>µL</c:v>
          </c:tx>
          <c:xVal>
            <c:numRef>
              <c:f>'1.5um 50kPa'!$I$47:$I$57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50kPa'!$P$47:$P$57</c:f>
              <c:numCache>
                <c:formatCode>General</c:formatCode>
                <c:ptCount val="11"/>
                <c:pt idx="0">
                  <c:v>-0.531700000000001</c:v>
                </c:pt>
                <c:pt idx="1">
                  <c:v>-0.520399999999995</c:v>
                </c:pt>
                <c:pt idx="2">
                  <c:v>-0.612899999999996</c:v>
                </c:pt>
                <c:pt idx="3">
                  <c:v>-0.590299999999999</c:v>
                </c:pt>
                <c:pt idx="4">
                  <c:v>-0.5471</c:v>
                </c:pt>
                <c:pt idx="5">
                  <c:v>0.0</c:v>
                </c:pt>
                <c:pt idx="6">
                  <c:v>-0.558000000000007</c:v>
                </c:pt>
                <c:pt idx="7">
                  <c:v>-0.610799999999997</c:v>
                </c:pt>
                <c:pt idx="8">
                  <c:v>-0.615300000000005</c:v>
                </c:pt>
                <c:pt idx="9">
                  <c:v>-0.647300000000001</c:v>
                </c:pt>
                <c:pt idx="10">
                  <c:v>-0.708500000000001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1500712"/>
        <c:axId val="2084205112"/>
      </c:scatterChart>
      <c:valAx>
        <c:axId val="2091500712"/>
        <c:scaling>
          <c:orientation val="minMax"/>
          <c:max val="20.0"/>
          <c:min val="-20.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% Uncertainty</a:t>
                </a:r>
              </a:p>
            </c:rich>
          </c:tx>
          <c:layout>
            <c:manualLayout>
              <c:xMode val="edge"/>
              <c:yMode val="edge"/>
              <c:x val="0.0295890253951412"/>
              <c:y val="0.4291614971215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084205112"/>
        <c:crosses val="autoZero"/>
        <c:crossBetween val="midCat"/>
      </c:valAx>
      <c:valAx>
        <c:axId val="2084205112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% Change in Gs</a:t>
                </a:r>
              </a:p>
            </c:rich>
          </c:tx>
          <c:layout>
            <c:manualLayout>
              <c:xMode val="edge"/>
              <c:yMode val="edge"/>
              <c:x val="0.25747952768007"/>
              <c:y val="0.043870990913335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0915007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264136667659422"/>
          <c:y val="0.138522472008002"/>
          <c:w val="0.0755817386298415"/>
          <c:h val="0.168773422973156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297636620337126"/>
          <c:y val="0.0302578851786698"/>
          <c:w val="0.468384798862876"/>
          <c:h val="0.93948422964266"/>
        </c:manualLayout>
      </c:layout>
      <c:scatterChart>
        <c:scatterStyle val="lineMarker"/>
        <c:varyColors val="0"/>
        <c:ser>
          <c:idx val="0"/>
          <c:order val="0"/>
          <c:tx>
            <c:v>Ro</c:v>
          </c:tx>
          <c:spPr>
            <a:effectLst/>
          </c:spPr>
          <c:marker>
            <c:spPr>
              <a:solidFill>
                <a:schemeClr val="accent1"/>
              </a:solidFill>
              <a:effectLst/>
            </c:spPr>
          </c:marker>
          <c:xVal>
            <c:numRef>
              <c:f>'1.5um 50kPa'!$I$61:$I$71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50kPa'!$J$61:$J$71</c:f>
              <c:numCache>
                <c:formatCode>General</c:formatCode>
                <c:ptCount val="11"/>
                <c:pt idx="0">
                  <c:v>18.79999999999999</c:v>
                </c:pt>
                <c:pt idx="1">
                  <c:v>18.79999999999999</c:v>
                </c:pt>
                <c:pt idx="2">
                  <c:v>18.79999999999999</c:v>
                </c:pt>
                <c:pt idx="3">
                  <c:v>1.09999999999999</c:v>
                </c:pt>
                <c:pt idx="4">
                  <c:v>-0.190000000000001</c:v>
                </c:pt>
                <c:pt idx="5">
                  <c:v>0.0</c:v>
                </c:pt>
                <c:pt idx="6">
                  <c:v>1.73000000000001</c:v>
                </c:pt>
                <c:pt idx="7">
                  <c:v>7.129999999999992</c:v>
                </c:pt>
                <c:pt idx="8">
                  <c:v>18.79999999999999</c:v>
                </c:pt>
                <c:pt idx="9">
                  <c:v>18.79999999999999</c:v>
                </c:pt>
                <c:pt idx="10">
                  <c:v>18.79999999999999</c:v>
                </c:pt>
              </c:numCache>
            </c:numRef>
          </c:yVal>
          <c:smooth val="0"/>
        </c:ser>
        <c:ser>
          <c:idx val="1"/>
          <c:order val="1"/>
          <c:tx>
            <c:v>R(t)</c:v>
          </c:tx>
          <c:spPr>
            <a:ln>
              <a:solidFill>
                <a:schemeClr val="accent2"/>
              </a:solidFill>
            </a:ln>
            <a:effectLst/>
          </c:spPr>
          <c:marker>
            <c:symbol val="square"/>
            <c:size val="9"/>
            <c:spPr>
              <a:solidFill>
                <a:schemeClr val="accent2"/>
              </a:solidFill>
              <a:effectLst/>
            </c:spPr>
          </c:marker>
          <c:xVal>
            <c:numRef>
              <c:f>'1.5um 50kPa'!$I$61:$I$71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50kPa'!$K$61:$K$71</c:f>
              <c:numCache>
                <c:formatCode>General</c:formatCode>
                <c:ptCount val="11"/>
                <c:pt idx="0">
                  <c:v>18.79999999999999</c:v>
                </c:pt>
                <c:pt idx="1">
                  <c:v>18.79999999999999</c:v>
                </c:pt>
                <c:pt idx="2">
                  <c:v>18.79999999999999</c:v>
                </c:pt>
                <c:pt idx="3">
                  <c:v>18.79999999999999</c:v>
                </c:pt>
                <c:pt idx="4">
                  <c:v>13.56</c:v>
                </c:pt>
                <c:pt idx="5">
                  <c:v>0.0</c:v>
                </c:pt>
                <c:pt idx="6">
                  <c:v>-10.11</c:v>
                </c:pt>
                <c:pt idx="7">
                  <c:v>-20.8</c:v>
                </c:pt>
                <c:pt idx="8">
                  <c:v>-20.79</c:v>
                </c:pt>
                <c:pt idx="9">
                  <c:v>-20.8</c:v>
                </c:pt>
                <c:pt idx="10">
                  <c:v>-20.8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4093000"/>
        <c:axId val="2084182936"/>
      </c:scatterChart>
      <c:valAx>
        <c:axId val="2084093000"/>
        <c:scaling>
          <c:orientation val="minMax"/>
          <c:max val="20.0"/>
          <c:min val="-20.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% Uncertainty</a:t>
                </a:r>
              </a:p>
            </c:rich>
          </c:tx>
          <c:layout>
            <c:manualLayout>
              <c:xMode val="edge"/>
              <c:yMode val="edge"/>
              <c:x val="0.0240753266757953"/>
              <c:y val="0.444967947931524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084182936"/>
        <c:crosses val="autoZero"/>
        <c:crossBetween val="midCat"/>
      </c:valAx>
      <c:valAx>
        <c:axId val="2084182936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% Change in µs</a:t>
                </a:r>
              </a:p>
            </c:rich>
          </c:tx>
          <c:layout>
            <c:manualLayout>
              <c:xMode val="edge"/>
              <c:yMode val="edge"/>
              <c:x val="0.262993226399416"/>
              <c:y val="0.0370967977090781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08409300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367518518647155"/>
          <c:y val="0.307877302114437"/>
          <c:w val="0.112815377054504"/>
          <c:h val="0.199084114854757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297636620337126"/>
          <c:y val="0.0302578851786698"/>
          <c:w val="0.465627949503203"/>
          <c:h val="0.93948422964266"/>
        </c:manualLayout>
      </c:layout>
      <c:scatterChart>
        <c:scatterStyle val="lineMarker"/>
        <c:varyColors val="0"/>
        <c:ser>
          <c:idx val="0"/>
          <c:order val="0"/>
          <c:tx>
            <c:v>pa</c:v>
          </c:tx>
          <c:spPr>
            <a:effectLst/>
          </c:spPr>
          <c:marker>
            <c:spPr>
              <a:solidFill>
                <a:schemeClr val="accent1"/>
              </a:solidFill>
              <a:effectLst/>
            </c:spPr>
          </c:marker>
          <c:xVal>
            <c:numRef>
              <c:f>'1.5um 50kPa'!$I$61:$I$71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50kPa'!$M$61:$M$71</c:f>
              <c:numCache>
                <c:formatCode>General</c:formatCode>
                <c:ptCount val="11"/>
                <c:pt idx="0">
                  <c:v>18.79999999999999</c:v>
                </c:pt>
                <c:pt idx="1">
                  <c:v>18.79999999999999</c:v>
                </c:pt>
                <c:pt idx="2">
                  <c:v>18.79999999999999</c:v>
                </c:pt>
                <c:pt idx="3">
                  <c:v>15.26000000000001</c:v>
                </c:pt>
                <c:pt idx="4">
                  <c:v>3.220000000000001</c:v>
                </c:pt>
                <c:pt idx="5">
                  <c:v>0.0</c:v>
                </c:pt>
                <c:pt idx="6">
                  <c:v>-2.159999999999995</c:v>
                </c:pt>
                <c:pt idx="7">
                  <c:v>-11.11</c:v>
                </c:pt>
                <c:pt idx="8">
                  <c:v>-19.04</c:v>
                </c:pt>
                <c:pt idx="9">
                  <c:v>-20.8</c:v>
                </c:pt>
                <c:pt idx="10">
                  <c:v>-20.8</c:v>
                </c:pt>
              </c:numCache>
            </c:numRef>
          </c:yVal>
          <c:smooth val="0"/>
        </c:ser>
        <c:ser>
          <c:idx val="1"/>
          <c:order val="1"/>
          <c:tx>
            <c:v>f</c:v>
          </c:tx>
          <c:spPr>
            <a:ln>
              <a:solidFill>
                <a:schemeClr val="accent2"/>
              </a:solidFill>
            </a:ln>
            <a:effectLst/>
          </c:spPr>
          <c:marker>
            <c:symbol val="square"/>
            <c:size val="9"/>
            <c:spPr>
              <a:solidFill>
                <a:schemeClr val="accent2"/>
              </a:solidFill>
              <a:effectLst/>
            </c:spPr>
          </c:marker>
          <c:xVal>
            <c:numRef>
              <c:f>'1.5um 50kPa'!$I$47:$I$57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50kPa'!$N$61:$N$71</c:f>
              <c:numCache>
                <c:formatCode>General</c:formatCode>
                <c:ptCount val="11"/>
                <c:pt idx="0">
                  <c:v>18.79999999999999</c:v>
                </c:pt>
                <c:pt idx="1">
                  <c:v>18.79999999999999</c:v>
                </c:pt>
                <c:pt idx="2">
                  <c:v>-5.569999999999997</c:v>
                </c:pt>
                <c:pt idx="3">
                  <c:v>-11.46</c:v>
                </c:pt>
                <c:pt idx="4">
                  <c:v>-2.710000000000001</c:v>
                </c:pt>
                <c:pt idx="5">
                  <c:v>0.0</c:v>
                </c:pt>
                <c:pt idx="6">
                  <c:v>4.170000000000007</c:v>
                </c:pt>
                <c:pt idx="7">
                  <c:v>18.79</c:v>
                </c:pt>
                <c:pt idx="8">
                  <c:v>18.79999999999999</c:v>
                </c:pt>
                <c:pt idx="9">
                  <c:v>18.79999999999999</c:v>
                </c:pt>
                <c:pt idx="10">
                  <c:v>18.79999999999999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4315144"/>
        <c:axId val="2084329800"/>
      </c:scatterChart>
      <c:valAx>
        <c:axId val="2084315144"/>
        <c:scaling>
          <c:orientation val="minMax"/>
          <c:max val="20.0"/>
          <c:min val="-20.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% Uncertainty</a:t>
                </a:r>
              </a:p>
            </c:rich>
          </c:tx>
          <c:layout>
            <c:manualLayout>
              <c:xMode val="edge"/>
              <c:yMode val="edge"/>
              <c:x val="0.0240753266757953"/>
              <c:y val="0.444967947931524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084329800"/>
        <c:crosses val="autoZero"/>
        <c:crossBetween val="midCat"/>
      </c:valAx>
      <c:valAx>
        <c:axId val="2084329800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% Change in µs</a:t>
                </a:r>
              </a:p>
            </c:rich>
          </c:tx>
          <c:layout>
            <c:manualLayout>
              <c:xMode val="edge"/>
              <c:yMode val="edge"/>
              <c:x val="0.258857952359906"/>
              <c:y val="0.0370967977090781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08431514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395087012243884"/>
          <c:y val="0.296586980107342"/>
          <c:w val="0.0880037328174479"/>
          <c:h val="0.199084114854757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297636620337126"/>
          <c:y val="0.0302578851786698"/>
          <c:w val="0.471141648222548"/>
          <c:h val="0.93948422964266"/>
        </c:manualLayout>
      </c:layout>
      <c:scatterChart>
        <c:scatterStyle val="lineMarker"/>
        <c:varyColors val="0"/>
        <c:ser>
          <c:idx val="0"/>
          <c:order val="0"/>
          <c:tx>
            <c:v>po</c:v>
          </c:tx>
          <c:spPr>
            <a:effectLst/>
          </c:spPr>
          <c:marker>
            <c:spPr>
              <a:solidFill>
                <a:schemeClr val="accent1"/>
              </a:solidFill>
              <a:effectLst/>
            </c:spPr>
          </c:marker>
          <c:xVal>
            <c:numRef>
              <c:f>'1.5um 50kPa'!$I$61:$I$71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50kPa'!$L$61:$L$71</c:f>
              <c:numCache>
                <c:formatCode>General</c:formatCode>
                <c:ptCount val="11"/>
                <c:pt idx="0">
                  <c:v>-1.970000000000005</c:v>
                </c:pt>
                <c:pt idx="1">
                  <c:v>-1.029999999999998</c:v>
                </c:pt>
                <c:pt idx="2">
                  <c:v>-0.609999999999999</c:v>
                </c:pt>
                <c:pt idx="3">
                  <c:v>-0.0700000000000034</c:v>
                </c:pt>
                <c:pt idx="4">
                  <c:v>0.330000000000008</c:v>
                </c:pt>
                <c:pt idx="5">
                  <c:v>0.0</c:v>
                </c:pt>
                <c:pt idx="6">
                  <c:v>0.570000000000004</c:v>
                </c:pt>
                <c:pt idx="7">
                  <c:v>1.01</c:v>
                </c:pt>
                <c:pt idx="8">
                  <c:v>1.52000000000001</c:v>
                </c:pt>
                <c:pt idx="9">
                  <c:v>1.859999999999995</c:v>
                </c:pt>
                <c:pt idx="10">
                  <c:v>2.269999999999994</c:v>
                </c:pt>
              </c:numCache>
            </c:numRef>
          </c:yVal>
          <c:smooth val="0"/>
        </c:ser>
        <c:ser>
          <c:idx val="1"/>
          <c:order val="1"/>
          <c:tx>
            <c:v>rhol</c:v>
          </c:tx>
          <c:spPr>
            <a:ln>
              <a:solidFill>
                <a:schemeClr val="accent2"/>
              </a:solidFill>
            </a:ln>
            <a:effectLst/>
          </c:spPr>
          <c:marker>
            <c:symbol val="square"/>
            <c:size val="9"/>
            <c:spPr>
              <a:solidFill>
                <a:schemeClr val="accent2"/>
              </a:solidFill>
              <a:effectLst/>
            </c:spPr>
          </c:marker>
          <c:xVal>
            <c:numRef>
              <c:f>'1.5um 50kPa'!$I$61:$I$71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50kPa'!$O$61:$O$71</c:f>
              <c:numCache>
                <c:formatCode>General</c:formatCode>
                <c:ptCount val="11"/>
                <c:pt idx="0">
                  <c:v>3.929999999999989</c:v>
                </c:pt>
                <c:pt idx="1">
                  <c:v>-4.579999999999994</c:v>
                </c:pt>
                <c:pt idx="2">
                  <c:v>-5.259999999999998</c:v>
                </c:pt>
                <c:pt idx="3">
                  <c:v>-1.400000000000001</c:v>
                </c:pt>
                <c:pt idx="4">
                  <c:v>-0.5</c:v>
                </c:pt>
                <c:pt idx="5">
                  <c:v>0.0</c:v>
                </c:pt>
                <c:pt idx="6">
                  <c:v>1.459999999999995</c:v>
                </c:pt>
                <c:pt idx="7">
                  <c:v>4.64</c:v>
                </c:pt>
                <c:pt idx="8">
                  <c:v>12.79999999999999</c:v>
                </c:pt>
                <c:pt idx="9">
                  <c:v>18.79999999999999</c:v>
                </c:pt>
                <c:pt idx="10">
                  <c:v>18.79999999999999</c:v>
                </c:pt>
              </c:numCache>
            </c:numRef>
          </c:yVal>
          <c:smooth val="0"/>
        </c:ser>
        <c:ser>
          <c:idx val="2"/>
          <c:order val="2"/>
          <c:tx>
            <c:v>µL</c:v>
          </c:tx>
          <c:xVal>
            <c:numRef>
              <c:f>'1.5um 50kPa'!$I$61:$I$71</c:f>
              <c:numCache>
                <c:formatCode>General</c:formatCode>
                <c:ptCount val="11"/>
                <c:pt idx="0">
                  <c:v>-20.0</c:v>
                </c:pt>
                <c:pt idx="1">
                  <c:v>-15.0</c:v>
                </c:pt>
                <c:pt idx="2">
                  <c:v>-10.0</c:v>
                </c:pt>
                <c:pt idx="3">
                  <c:v>-5.0</c:v>
                </c:pt>
                <c:pt idx="4">
                  <c:v>-1.0</c:v>
                </c:pt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10.0</c:v>
                </c:pt>
                <c:pt idx="9">
                  <c:v>15.0</c:v>
                </c:pt>
                <c:pt idx="10">
                  <c:v>20.0</c:v>
                </c:pt>
              </c:numCache>
            </c:numRef>
          </c:xVal>
          <c:yVal>
            <c:numRef>
              <c:f>'1.5um 50kPa'!$P$61:$P$71</c:f>
              <c:numCache>
                <c:formatCode>General</c:formatCode>
                <c:ptCount val="11"/>
                <c:pt idx="0">
                  <c:v>-9.78</c:v>
                </c:pt>
                <c:pt idx="1">
                  <c:v>-7.210000000000005</c:v>
                </c:pt>
                <c:pt idx="2">
                  <c:v>-4.010000000000002</c:v>
                </c:pt>
                <c:pt idx="3">
                  <c:v>-2.080000000000004</c:v>
                </c:pt>
                <c:pt idx="4">
                  <c:v>-0.2</c:v>
                </c:pt>
                <c:pt idx="5">
                  <c:v>0.0</c:v>
                </c:pt>
                <c:pt idx="6">
                  <c:v>0.81</c:v>
                </c:pt>
                <c:pt idx="7">
                  <c:v>3.02</c:v>
                </c:pt>
                <c:pt idx="8">
                  <c:v>5.610000000000004</c:v>
                </c:pt>
                <c:pt idx="9">
                  <c:v>8.17000000000001</c:v>
                </c:pt>
                <c:pt idx="10">
                  <c:v>10.73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9930472"/>
        <c:axId val="2046962824"/>
      </c:scatterChart>
      <c:valAx>
        <c:axId val="2089930472"/>
        <c:scaling>
          <c:orientation val="minMax"/>
          <c:max val="20.0"/>
          <c:min val="-20.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% Uncertainty</a:t>
                </a:r>
              </a:p>
            </c:rich>
          </c:tx>
          <c:layout>
            <c:manualLayout>
              <c:xMode val="edge"/>
              <c:yMode val="edge"/>
              <c:x val="0.379708894073599"/>
              <c:y val="0.56464536120673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046962824"/>
        <c:crosses val="autoZero"/>
        <c:crossBetween val="midCat"/>
      </c:valAx>
      <c:valAx>
        <c:axId val="204696282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% Change in µs</a:t>
                </a:r>
              </a:p>
            </c:rich>
          </c:tx>
          <c:layout>
            <c:manualLayout>
              <c:xMode val="edge"/>
              <c:yMode val="edge"/>
              <c:x val="0.274020623838107"/>
              <c:y val="0.041612926511916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08993047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0491024176049361"/>
          <c:y val="0.061748282359752"/>
          <c:w val="0.0755817386298415"/>
          <c:h val="0.168773422973156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80" workbookViewId="0" zoomToFit="1"/>
  </sheetViews>
  <pageMargins left="0.75" right="0.75" top="1" bottom="1" header="0.5" footer="0.5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80" workbookViewId="0" zoomToFit="1"/>
  </sheetViews>
  <pageMargins left="0.75" right="0.75" top="1" bottom="1" header="0.5" footer="0.5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80" workbookViewId="0" zoomToFit="1"/>
  </sheetViews>
  <pageMargins left="0.75" right="0.75" top="1" bottom="1" header="0.5" footer="0.5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180" workbookViewId="0" zoomToFit="1"/>
  </sheetViews>
  <pageMargins left="0.75" right="0.75" top="1" bottom="1" header="0.5" footer="0.5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180" workbookViewId="0" zoomToFit="1"/>
  </sheetViews>
  <pageMargins left="0.75" right="0.75" top="1" bottom="1" header="0.5" footer="0.5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tabSelected="1" zoomScale="180" workbookViewId="0" zoomToFit="1"/>
  </sheetViews>
  <pageMargins left="0.75" right="0.75" top="1" bottom="1" header="0.5" footer="0.5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16</xdr:row>
      <xdr:rowOff>38100</xdr:rowOff>
    </xdr:from>
    <xdr:to>
      <xdr:col>16</xdr:col>
      <xdr:colOff>38100</xdr:colOff>
      <xdr:row>43</xdr:row>
      <xdr:rowOff>101600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04293" cy="561237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04293" cy="561237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04293" cy="561237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07500" cy="561622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07500" cy="561622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04293" cy="561237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6"/>
  <sheetViews>
    <sheetView workbookViewId="0">
      <selection activeCell="N10" sqref="N10"/>
    </sheetView>
  </sheetViews>
  <sheetFormatPr baseColWidth="10" defaultRowHeight="15" x14ac:dyDescent="0"/>
  <sheetData>
    <row r="1" spans="1:15">
      <c r="A1" t="s">
        <v>0</v>
      </c>
      <c r="B1" s="3">
        <v>1.5</v>
      </c>
      <c r="E1" t="s">
        <v>0</v>
      </c>
      <c r="F1" s="3">
        <v>1.5</v>
      </c>
      <c r="I1" t="s">
        <v>0</v>
      </c>
      <c r="J1" s="4">
        <v>2.5</v>
      </c>
      <c r="M1" t="s">
        <v>0</v>
      </c>
      <c r="N1" s="4">
        <v>2.5</v>
      </c>
    </row>
    <row r="2" spans="1:15">
      <c r="A2" t="s">
        <v>1</v>
      </c>
      <c r="B2" s="1">
        <v>100000000</v>
      </c>
      <c r="C2" t="s">
        <v>13</v>
      </c>
      <c r="E2" t="s">
        <v>1</v>
      </c>
      <c r="F2" s="1">
        <v>100000000</v>
      </c>
      <c r="G2" t="s">
        <v>13</v>
      </c>
      <c r="I2" t="s">
        <v>1</v>
      </c>
      <c r="J2" s="1">
        <v>100000000</v>
      </c>
      <c r="K2" t="s">
        <v>13</v>
      </c>
      <c r="M2" t="s">
        <v>1</v>
      </c>
      <c r="N2" s="1">
        <v>100000000</v>
      </c>
      <c r="O2" t="s">
        <v>13</v>
      </c>
    </row>
    <row r="3" spans="1:15">
      <c r="A3" t="s">
        <v>2</v>
      </c>
      <c r="B3" s="1">
        <v>1.0000000000000001E-9</v>
      </c>
      <c r="C3" t="s">
        <v>15</v>
      </c>
      <c r="E3" t="s">
        <v>2</v>
      </c>
      <c r="F3" s="1">
        <v>1.0000000000000001E-9</v>
      </c>
      <c r="G3" t="s">
        <v>15</v>
      </c>
      <c r="I3" t="s">
        <v>2</v>
      </c>
      <c r="J3" s="1">
        <v>1.0000000000000001E-9</v>
      </c>
      <c r="K3" t="s">
        <v>15</v>
      </c>
      <c r="M3" t="s">
        <v>2</v>
      </c>
      <c r="N3" s="1">
        <v>1.0000000000000001E-9</v>
      </c>
      <c r="O3" t="s">
        <v>15</v>
      </c>
    </row>
    <row r="4" spans="1:15">
      <c r="A4" t="s">
        <v>3</v>
      </c>
      <c r="B4">
        <v>1</v>
      </c>
      <c r="C4" t="s">
        <v>14</v>
      </c>
      <c r="E4" t="s">
        <v>3</v>
      </c>
      <c r="F4">
        <v>1</v>
      </c>
      <c r="G4" t="s">
        <v>14</v>
      </c>
      <c r="I4" t="s">
        <v>3</v>
      </c>
      <c r="J4">
        <v>1</v>
      </c>
      <c r="K4" t="s">
        <v>14</v>
      </c>
      <c r="M4" t="s">
        <v>3</v>
      </c>
      <c r="N4">
        <v>1</v>
      </c>
      <c r="O4" t="s">
        <v>14</v>
      </c>
    </row>
    <row r="5" spans="1:15">
      <c r="A5" t="s">
        <v>4</v>
      </c>
      <c r="B5">
        <v>1</v>
      </c>
      <c r="E5" t="s">
        <v>4</v>
      </c>
      <c r="F5">
        <v>1</v>
      </c>
      <c r="I5" t="s">
        <v>4</v>
      </c>
      <c r="J5">
        <v>1</v>
      </c>
      <c r="M5" t="s">
        <v>4</v>
      </c>
      <c r="N5">
        <v>1</v>
      </c>
    </row>
    <row r="6" spans="1:15">
      <c r="A6" t="s">
        <v>5</v>
      </c>
      <c r="B6" s="1">
        <v>1E-3</v>
      </c>
      <c r="C6" t="s">
        <v>14</v>
      </c>
      <c r="E6" t="s">
        <v>5</v>
      </c>
      <c r="F6" s="1">
        <v>1E-3</v>
      </c>
      <c r="G6" t="s">
        <v>14</v>
      </c>
      <c r="I6" t="s">
        <v>5</v>
      </c>
      <c r="J6" s="1">
        <v>1E-3</v>
      </c>
      <c r="K6" t="s">
        <v>14</v>
      </c>
      <c r="M6" t="s">
        <v>5</v>
      </c>
      <c r="N6" s="1">
        <v>1E-3</v>
      </c>
      <c r="O6" t="s">
        <v>14</v>
      </c>
    </row>
    <row r="7" spans="1:15">
      <c r="A7" t="s">
        <v>6</v>
      </c>
      <c r="B7">
        <v>1000</v>
      </c>
      <c r="C7" t="s">
        <v>16</v>
      </c>
      <c r="E7" t="s">
        <v>6</v>
      </c>
      <c r="F7">
        <v>1000</v>
      </c>
      <c r="G7" t="s">
        <v>16</v>
      </c>
      <c r="I7" t="s">
        <v>6</v>
      </c>
      <c r="J7">
        <v>1000</v>
      </c>
      <c r="K7" t="s">
        <v>16</v>
      </c>
      <c r="M7" t="s">
        <v>6</v>
      </c>
      <c r="N7">
        <v>1000</v>
      </c>
      <c r="O7" t="s">
        <v>16</v>
      </c>
    </row>
    <row r="8" spans="1:15">
      <c r="A8" t="s">
        <v>10</v>
      </c>
      <c r="B8">
        <v>7.0000000000000007E-2</v>
      </c>
      <c r="E8" t="s">
        <v>10</v>
      </c>
      <c r="F8">
        <v>7.0000000000000007E-2</v>
      </c>
      <c r="I8" t="s">
        <v>10</v>
      </c>
      <c r="J8">
        <v>7.0000000000000007E-2</v>
      </c>
      <c r="M8" t="s">
        <v>10</v>
      </c>
      <c r="N8">
        <v>7.0000000000000007E-2</v>
      </c>
    </row>
    <row r="9" spans="1:15">
      <c r="A9" t="s">
        <v>7</v>
      </c>
      <c r="B9" s="1">
        <v>100000</v>
      </c>
      <c r="C9" t="s">
        <v>13</v>
      </c>
      <c r="E9" t="s">
        <v>7</v>
      </c>
      <c r="F9" s="1">
        <v>100000</v>
      </c>
      <c r="G9" t="s">
        <v>13</v>
      </c>
      <c r="I9" t="s">
        <v>7</v>
      </c>
      <c r="J9" s="1">
        <v>100000</v>
      </c>
      <c r="K9" t="s">
        <v>13</v>
      </c>
      <c r="M9" t="s">
        <v>7</v>
      </c>
      <c r="N9" s="1">
        <v>100000</v>
      </c>
      <c r="O9" t="s">
        <v>13</v>
      </c>
    </row>
    <row r="10" spans="1:15">
      <c r="A10" t="s">
        <v>8</v>
      </c>
      <c r="B10" s="6">
        <v>50000</v>
      </c>
      <c r="C10" t="s">
        <v>13</v>
      </c>
      <c r="E10" t="s">
        <v>8</v>
      </c>
      <c r="F10" s="5">
        <v>100000</v>
      </c>
      <c r="G10" t="s">
        <v>13</v>
      </c>
      <c r="I10" t="s">
        <v>8</v>
      </c>
      <c r="J10" s="5">
        <v>100000</v>
      </c>
      <c r="K10" t="s">
        <v>13</v>
      </c>
      <c r="M10" t="s">
        <v>8</v>
      </c>
      <c r="N10" s="7">
        <v>10000</v>
      </c>
      <c r="O10" t="s">
        <v>13</v>
      </c>
    </row>
    <row r="11" spans="1:15">
      <c r="A11" t="s">
        <v>9</v>
      </c>
      <c r="B11" s="1">
        <v>2000000</v>
      </c>
      <c r="C11" t="s">
        <v>17</v>
      </c>
      <c r="E11" t="s">
        <v>9</v>
      </c>
      <c r="F11" s="1">
        <v>2000000</v>
      </c>
      <c r="G11" t="s">
        <v>17</v>
      </c>
      <c r="I11" t="s">
        <v>9</v>
      </c>
      <c r="J11" s="1">
        <v>2000000</v>
      </c>
      <c r="K11" t="s">
        <v>17</v>
      </c>
      <c r="M11" t="s">
        <v>9</v>
      </c>
      <c r="N11" s="1">
        <v>2000000</v>
      </c>
      <c r="O11" t="s">
        <v>17</v>
      </c>
    </row>
    <row r="14" spans="1:15">
      <c r="A14" t="s">
        <v>11</v>
      </c>
      <c r="B14" t="s">
        <v>12</v>
      </c>
      <c r="E14" t="s">
        <v>11</v>
      </c>
      <c r="F14" t="s">
        <v>12</v>
      </c>
      <c r="I14" t="s">
        <v>11</v>
      </c>
      <c r="J14" t="s">
        <v>12</v>
      </c>
      <c r="M14" t="s">
        <v>11</v>
      </c>
      <c r="N14" t="s">
        <v>12</v>
      </c>
    </row>
    <row r="15" spans="1:15">
      <c r="A15">
        <v>0</v>
      </c>
      <c r="B15">
        <v>1</v>
      </c>
      <c r="I15">
        <v>0</v>
      </c>
      <c r="J15">
        <v>1</v>
      </c>
      <c r="M15">
        <v>0</v>
      </c>
      <c r="N15">
        <v>1</v>
      </c>
    </row>
    <row r="16" spans="1:15">
      <c r="A16">
        <v>7.85398163397448E-2</v>
      </c>
      <c r="B16">
        <v>0.99998939910075502</v>
      </c>
      <c r="E16">
        <v>0</v>
      </c>
      <c r="F16">
        <v>1</v>
      </c>
      <c r="I16">
        <v>7.85398163397448E-2</v>
      </c>
      <c r="J16">
        <v>0.99999195984371803</v>
      </c>
      <c r="M16">
        <v>0.210732034719114</v>
      </c>
      <c r="N16">
        <v>0.99998605668812302</v>
      </c>
    </row>
    <row r="17" spans="1:14">
      <c r="A17">
        <v>0.15707963267948999</v>
      </c>
      <c r="B17">
        <v>0.99991205313449405</v>
      </c>
      <c r="E17">
        <v>7.85398163397448E-2</v>
      </c>
      <c r="F17">
        <v>0.99997879709079596</v>
      </c>
      <c r="I17">
        <v>0.15707963267948999</v>
      </c>
      <c r="J17">
        <v>0.99993513136836998</v>
      </c>
      <c r="M17">
        <v>0.42146406943822801</v>
      </c>
      <c r="N17">
        <v>0.99987942711669897</v>
      </c>
    </row>
    <row r="18" spans="1:14">
      <c r="A18">
        <v>0.23561944901923501</v>
      </c>
      <c r="B18">
        <v>0.99970489357068104</v>
      </c>
      <c r="E18">
        <v>0.15707963267948999</v>
      </c>
      <c r="F18">
        <v>0.99982411073241295</v>
      </c>
      <c r="I18">
        <v>0.23561944901923501</v>
      </c>
      <c r="J18">
        <v>0.99978172799070397</v>
      </c>
      <c r="M18">
        <v>0.63219610415734095</v>
      </c>
      <c r="N18">
        <v>0.99959748210104604</v>
      </c>
    </row>
    <row r="19" spans="1:14">
      <c r="A19">
        <v>0.31415926535897898</v>
      </c>
      <c r="B19">
        <v>0.999311847041784</v>
      </c>
      <c r="E19">
        <v>0.23561944901923501</v>
      </c>
      <c r="F19">
        <v>0.99940967782619206</v>
      </c>
      <c r="I19">
        <v>0.31415926535897898</v>
      </c>
      <c r="J19">
        <v>0.99948566369612402</v>
      </c>
      <c r="M19">
        <v>0.84292813887645501</v>
      </c>
      <c r="N19">
        <v>0.99907701948182204</v>
      </c>
    </row>
    <row r="20" spans="1:14">
      <c r="A20">
        <v>0.39269908169872397</v>
      </c>
      <c r="B20">
        <v>0.99868385943090299</v>
      </c>
      <c r="E20">
        <v>0.31415926535897898</v>
      </c>
      <c r="F20">
        <v>0.998623039736801</v>
      </c>
      <c r="I20">
        <v>0.39269908169872397</v>
      </c>
      <c r="J20">
        <v>0.99900274007266499</v>
      </c>
      <c r="M20">
        <v>1.05366017359557</v>
      </c>
      <c r="N20">
        <v>0.99827609661002303</v>
      </c>
    </row>
    <row r="21" spans="1:14">
      <c r="A21">
        <v>0.47123889803846902</v>
      </c>
      <c r="B21">
        <v>0.99777795965367799</v>
      </c>
      <c r="E21">
        <v>0.39269908169872397</v>
      </c>
      <c r="F21">
        <v>0.99736568251763902</v>
      </c>
      <c r="I21">
        <v>0.47123889803846902</v>
      </c>
      <c r="J21">
        <v>0.99829083573638999</v>
      </c>
      <c r="M21">
        <v>1.2643922083146799</v>
      </c>
      <c r="N21">
        <v>0.99717642865364498</v>
      </c>
    </row>
    <row r="22" spans="1:14">
      <c r="A22">
        <v>0.54977871437821402</v>
      </c>
      <c r="B22">
        <v>0.99656109871871501</v>
      </c>
      <c r="E22">
        <v>0.47123889803846902</v>
      </c>
      <c r="F22">
        <v>0.99555049066160906</v>
      </c>
      <c r="I22">
        <v>0.54977871437821402</v>
      </c>
      <c r="J22">
        <v>0.99731081197856397</v>
      </c>
      <c r="M22">
        <v>1.4751242430338001</v>
      </c>
      <c r="N22">
        <v>0.99578957314788596</v>
      </c>
    </row>
    <row r="23" spans="1:14">
      <c r="A23">
        <v>0.62831853071795896</v>
      </c>
      <c r="B23">
        <v>0.99501176557471605</v>
      </c>
      <c r="E23">
        <v>0.54977871437821402</v>
      </c>
      <c r="F23">
        <v>0.99310991325936304</v>
      </c>
      <c r="I23">
        <v>0.62831853071795896</v>
      </c>
      <c r="J23">
        <v>0.99602693854021795</v>
      </c>
      <c r="M23">
        <v>1.68585627775291</v>
      </c>
      <c r="N23">
        <v>0.99416002456131503</v>
      </c>
    </row>
    <row r="24" spans="1:14">
      <c r="A24">
        <v>0.73087099182148296</v>
      </c>
      <c r="B24">
        <v>0.99247273169553096</v>
      </c>
      <c r="E24">
        <v>0.62831853071795896</v>
      </c>
      <c r="F24">
        <v>0.98999967502719399</v>
      </c>
      <c r="I24">
        <v>0.809036583158113</v>
      </c>
      <c r="J24">
        <v>0.99176051379503705</v>
      </c>
      <c r="M24">
        <v>1.90557102501025</v>
      </c>
      <c r="N24">
        <v>0.99228081565513304</v>
      </c>
    </row>
    <row r="25" spans="1:14">
      <c r="A25">
        <v>0.83342345292500797</v>
      </c>
      <c r="B25">
        <v>0.98935180520262</v>
      </c>
      <c r="E25">
        <v>0.72882845436152799</v>
      </c>
      <c r="F25">
        <v>0.98501204233426898</v>
      </c>
      <c r="I25">
        <v>0.98975463559826704</v>
      </c>
      <c r="J25">
        <v>0.98540447289670396</v>
      </c>
      <c r="M25">
        <v>2.12528577226758</v>
      </c>
      <c r="N25">
        <v>0.99033051304821895</v>
      </c>
    </row>
    <row r="26" spans="1:14">
      <c r="A26">
        <v>0.93597591402853197</v>
      </c>
      <c r="B26">
        <v>0.98568580505057601</v>
      </c>
      <c r="E26">
        <v>0.82933837800509702</v>
      </c>
      <c r="F26">
        <v>0.978896143836674</v>
      </c>
      <c r="I26">
        <v>1.17047268803842</v>
      </c>
      <c r="J26">
        <v>0.97677300646003695</v>
      </c>
      <c r="M26">
        <v>2.3450005195249202</v>
      </c>
      <c r="N26">
        <v>0.988445814021231</v>
      </c>
    </row>
    <row r="27" spans="1:14">
      <c r="A27">
        <v>1.03852837513206</v>
      </c>
      <c r="B27">
        <v>0.98155101591427896</v>
      </c>
      <c r="E27">
        <v>0.92984830164866605</v>
      </c>
      <c r="F27">
        <v>0.97172705759788702</v>
      </c>
      <c r="I27">
        <v>1.3511907404785799</v>
      </c>
      <c r="J27">
        <v>0.96586280536428404</v>
      </c>
      <c r="M27">
        <v>2.5647152667822501</v>
      </c>
      <c r="N27">
        <v>0.98677695171493995</v>
      </c>
    </row>
    <row r="28" spans="1:14">
      <c r="A28">
        <v>1.14808147038745</v>
      </c>
      <c r="B28">
        <v>0.97673846963315003</v>
      </c>
      <c r="E28">
        <v>1.0303582252922301</v>
      </c>
      <c r="F28">
        <v>0.963666787031911</v>
      </c>
      <c r="I28">
        <v>1.5529568972529699</v>
      </c>
      <c r="J28">
        <v>0.95121651688039199</v>
      </c>
      <c r="M28">
        <v>2.7875291183775901</v>
      </c>
      <c r="N28">
        <v>0.98546334802731295</v>
      </c>
    </row>
    <row r="29" spans="1:14">
      <c r="A29">
        <v>1.25763456564284</v>
      </c>
      <c r="B29">
        <v>0.97168842193563099</v>
      </c>
      <c r="E29">
        <v>1.13474807340108</v>
      </c>
      <c r="F29">
        <v>0.95460231114566396</v>
      </c>
      <c r="I29">
        <v>1.7547230540273699</v>
      </c>
      <c r="J29">
        <v>0.93450926493516695</v>
      </c>
      <c r="M29">
        <v>3.0103429699729198</v>
      </c>
      <c r="N29">
        <v>0.98469255768288</v>
      </c>
    </row>
    <row r="30" spans="1:14">
      <c r="A30">
        <v>1.3671876608982201</v>
      </c>
      <c r="B30">
        <v>0.96660858845461795</v>
      </c>
      <c r="E30">
        <v>1.2391379215099201</v>
      </c>
      <c r="F30">
        <v>0.94518863104276896</v>
      </c>
      <c r="I30">
        <v>1.95648921080176</v>
      </c>
      <c r="J30">
        <v>0.91670797941415905</v>
      </c>
      <c r="M30">
        <v>3.2331568215682598</v>
      </c>
      <c r="N30">
        <v>0.98460062155772698</v>
      </c>
    </row>
    <row r="31" spans="1:14">
      <c r="A31">
        <v>1.4767407561536099</v>
      </c>
      <c r="B31">
        <v>0.96172740579732396</v>
      </c>
      <c r="E31">
        <v>1.34352776961877</v>
      </c>
      <c r="F31">
        <v>0.93586509649821603</v>
      </c>
      <c r="I31">
        <v>2.1582553675761602</v>
      </c>
      <c r="J31">
        <v>0.89921866584342502</v>
      </c>
      <c r="M31">
        <v>3.4559706731636002</v>
      </c>
      <c r="N31">
        <v>0.98527990890837902</v>
      </c>
    </row>
    <row r="32" spans="1:14">
      <c r="A32">
        <v>1.5958154885801199</v>
      </c>
      <c r="B32">
        <v>0.95691901528464796</v>
      </c>
      <c r="E32">
        <v>1.4479176177276101</v>
      </c>
      <c r="F32">
        <v>0.92711957599487105</v>
      </c>
      <c r="I32">
        <v>2.33768086741174</v>
      </c>
      <c r="J32">
        <v>0.88532015528808805</v>
      </c>
      <c r="M32">
        <v>3.68012313833884</v>
      </c>
      <c r="N32">
        <v>0.98679158696156299</v>
      </c>
    </row>
    <row r="33" spans="1:14">
      <c r="A33">
        <v>1.7148902210066299</v>
      </c>
      <c r="B33">
        <v>0.95294249197172398</v>
      </c>
      <c r="E33">
        <v>1.55853566375456</v>
      </c>
      <c r="F33">
        <v>0.91903382920224597</v>
      </c>
      <c r="I33">
        <v>2.5171063672473299</v>
      </c>
      <c r="J33">
        <v>0.87449805270747905</v>
      </c>
      <c r="M33">
        <v>3.9042756035140802</v>
      </c>
      <c r="N33">
        <v>0.98914058188709997</v>
      </c>
    </row>
    <row r="34" spans="1:14">
      <c r="A34">
        <v>1.8339649534331299</v>
      </c>
      <c r="B34">
        <v>0.95007546991171699</v>
      </c>
      <c r="E34">
        <v>1.6691537097814999</v>
      </c>
      <c r="F34">
        <v>0.91277957564378598</v>
      </c>
      <c r="I34">
        <v>2.6965318670829199</v>
      </c>
      <c r="J34">
        <v>0.86807823571514497</v>
      </c>
      <c r="M34">
        <v>4.1284280686893204</v>
      </c>
      <c r="N34">
        <v>0.99227725318665705</v>
      </c>
    </row>
    <row r="35" spans="1:14">
      <c r="A35">
        <v>1.9530396858596399</v>
      </c>
      <c r="B35">
        <v>0.94850474888507597</v>
      </c>
      <c r="E35">
        <v>1.77977175580845</v>
      </c>
      <c r="F35">
        <v>0.90884765454798</v>
      </c>
      <c r="I35">
        <v>2.8759573669185001</v>
      </c>
      <c r="J35">
        <v>0.86700634745906902</v>
      </c>
      <c r="M35">
        <v>4.3525805338645496</v>
      </c>
      <c r="N35">
        <v>0.99609269955378299</v>
      </c>
    </row>
    <row r="36" spans="1:14">
      <c r="A36">
        <v>2.0413291034001602</v>
      </c>
      <c r="B36">
        <v>0.948245381734652</v>
      </c>
      <c r="E36">
        <v>1.89038980183539</v>
      </c>
      <c r="F36">
        <v>0.90748088223016699</v>
      </c>
      <c r="I36">
        <v>3.0637993391730198</v>
      </c>
      <c r="J36">
        <v>0.87221905732188298</v>
      </c>
      <c r="M36">
        <v>4.5699095982956797</v>
      </c>
      <c r="N36">
        <v>1.00029424730368</v>
      </c>
    </row>
    <row r="37" spans="1:14">
      <c r="A37">
        <v>2.1296185209406802</v>
      </c>
      <c r="B37">
        <v>0.94878626138794897</v>
      </c>
      <c r="E37">
        <v>1.98433671753823</v>
      </c>
      <c r="F37">
        <v>0.90837268145288597</v>
      </c>
      <c r="I37">
        <v>3.25164131142754</v>
      </c>
      <c r="J37">
        <v>0.88385705889608002</v>
      </c>
      <c r="M37">
        <v>4.7872386627268</v>
      </c>
      <c r="N37">
        <v>1.00481794139647</v>
      </c>
    </row>
    <row r="38" spans="1:14">
      <c r="A38">
        <v>2.2179079384812099</v>
      </c>
      <c r="B38">
        <v>0.95011871990038899</v>
      </c>
      <c r="E38">
        <v>2.0782836332410701</v>
      </c>
      <c r="F38">
        <v>0.91109062760836002</v>
      </c>
      <c r="I38">
        <v>3.4394832836820499</v>
      </c>
      <c r="J38">
        <v>0.901329037965654</v>
      </c>
      <c r="M38">
        <v>5.0045677271579203</v>
      </c>
      <c r="N38">
        <v>1.0094703505811999</v>
      </c>
    </row>
    <row r="39" spans="1:14">
      <c r="A39">
        <v>2.3061973560217299</v>
      </c>
      <c r="B39">
        <v>0.95220345150945096</v>
      </c>
      <c r="E39">
        <v>2.1722305489439102</v>
      </c>
      <c r="F39">
        <v>0.91546630716219002</v>
      </c>
      <c r="I39">
        <v>3.6273252559365701</v>
      </c>
      <c r="J39">
        <v>0.92362468163222</v>
      </c>
      <c r="M39">
        <v>5.2218967915890397</v>
      </c>
      <c r="N39">
        <v>1.01404684389269</v>
      </c>
    </row>
    <row r="40" spans="1:14">
      <c r="A40">
        <v>2.3944867735622499</v>
      </c>
      <c r="B40">
        <v>0.95497863092624802</v>
      </c>
      <c r="E40">
        <v>2.2661774646467499</v>
      </c>
      <c r="F40">
        <v>0.92124337375630305</v>
      </c>
      <c r="I40">
        <v>3.8163665767950201</v>
      </c>
      <c r="J40">
        <v>0.94966273812547497</v>
      </c>
      <c r="M40">
        <v>5.4587904477747502</v>
      </c>
      <c r="N40">
        <v>1.0187063372938601</v>
      </c>
    </row>
    <row r="41" spans="1:14">
      <c r="A41">
        <v>2.4827761911027699</v>
      </c>
      <c r="B41">
        <v>0.95836898121654501</v>
      </c>
      <c r="E41">
        <v>2.3428863809020299</v>
      </c>
      <c r="F41">
        <v>0.92678833205562405</v>
      </c>
      <c r="I41">
        <v>4.0054078976534804</v>
      </c>
      <c r="J41">
        <v>0.97821871694670304</v>
      </c>
      <c r="M41">
        <v>5.6956841039604598</v>
      </c>
      <c r="N41">
        <v>1.0227585880182299</v>
      </c>
    </row>
    <row r="42" spans="1:14">
      <c r="A42">
        <v>2.5710656086432899</v>
      </c>
      <c r="B42">
        <v>0.96228713903482499</v>
      </c>
      <c r="E42">
        <v>2.4195952971573198</v>
      </c>
      <c r="F42">
        <v>0.93290919094054903</v>
      </c>
      <c r="I42">
        <v>4.19444921851193</v>
      </c>
      <c r="J42">
        <v>1.00835618899652</v>
      </c>
      <c r="M42">
        <v>5.93257776014618</v>
      </c>
      <c r="N42">
        <v>1.0259534812826701</v>
      </c>
    </row>
    <row r="43" spans="1:14">
      <c r="A43">
        <v>2.6593550261838099</v>
      </c>
      <c r="B43">
        <v>0.96663920536689296</v>
      </c>
      <c r="E43">
        <v>2.4963042134126101</v>
      </c>
      <c r="F43">
        <v>0.93945078143107696</v>
      </c>
      <c r="I43">
        <v>4.3834905393703796</v>
      </c>
      <c r="J43">
        <v>1.0393229721167401</v>
      </c>
      <c r="M43">
        <v>6.1694714163318896</v>
      </c>
      <c r="N43">
        <v>1.0280810561885501</v>
      </c>
    </row>
    <row r="44" spans="1:14">
      <c r="A44">
        <v>2.7595320077069201</v>
      </c>
      <c r="B44">
        <v>0.97198218584254503</v>
      </c>
      <c r="E44">
        <v>2.5730131296678902</v>
      </c>
      <c r="F44">
        <v>0.946273241314324</v>
      </c>
      <c r="I44">
        <v>4.58860102461023</v>
      </c>
      <c r="J44">
        <v>1.07317711416579</v>
      </c>
      <c r="M44">
        <v>6.4128226436581697</v>
      </c>
      <c r="N44">
        <v>1.02897908849949</v>
      </c>
    </row>
    <row r="45" spans="1:14">
      <c r="A45">
        <v>2.85970898923002</v>
      </c>
      <c r="B45">
        <v>0.97762569715039505</v>
      </c>
      <c r="E45">
        <v>2.67102194025719</v>
      </c>
      <c r="F45">
        <v>0.95520653402451705</v>
      </c>
      <c r="I45">
        <v>4.7937115098500804</v>
      </c>
      <c r="J45">
        <v>1.10670339614707</v>
      </c>
      <c r="M45">
        <v>6.6561738709844498</v>
      </c>
      <c r="N45">
        <v>1.02842062532348</v>
      </c>
    </row>
    <row r="46" spans="1:14">
      <c r="A46">
        <v>2.95988597075312</v>
      </c>
      <c r="B46">
        <v>0.98344515313028502</v>
      </c>
      <c r="E46">
        <v>2.7690307508464902</v>
      </c>
      <c r="F46">
        <v>0.96418555534296801</v>
      </c>
      <c r="I46">
        <v>4.99882199508993</v>
      </c>
      <c r="J46">
        <v>1.1393641855141701</v>
      </c>
      <c r="M46">
        <v>6.8995250983107397</v>
      </c>
      <c r="N46">
        <v>1.02632074997221</v>
      </c>
    </row>
    <row r="47" spans="1:14">
      <c r="A47">
        <v>3.0600629522762199</v>
      </c>
      <c r="B47">
        <v>0.989333353077407</v>
      </c>
      <c r="E47">
        <v>2.8670395614357802</v>
      </c>
      <c r="F47">
        <v>0.97304738537195401</v>
      </c>
      <c r="I47">
        <v>5.2039324803297804</v>
      </c>
      <c r="J47">
        <v>1.1706696696329499</v>
      </c>
      <c r="M47">
        <v>7.1428763256370198</v>
      </c>
      <c r="N47">
        <v>1.02268331489426</v>
      </c>
    </row>
    <row r="48" spans="1:14">
      <c r="A48">
        <v>3.1886647609166698</v>
      </c>
      <c r="B48">
        <v>0.99685165439971402</v>
      </c>
      <c r="E48">
        <v>2.96504837202508</v>
      </c>
      <c r="F48">
        <v>0.98168712516106604</v>
      </c>
      <c r="I48">
        <v>5.5480981169524899</v>
      </c>
      <c r="J48">
        <v>1.2188878293154399</v>
      </c>
      <c r="M48">
        <v>7.3862275529632999</v>
      </c>
      <c r="N48">
        <v>1.0175922564664801</v>
      </c>
    </row>
    <row r="49" spans="1:14">
      <c r="A49">
        <v>3.31726656955711</v>
      </c>
      <c r="B49">
        <v>1.0041802043005099</v>
      </c>
      <c r="E49">
        <v>3.1351942186747301</v>
      </c>
      <c r="F49">
        <v>0.99601140825830603</v>
      </c>
      <c r="I49">
        <v>5.89226375357521</v>
      </c>
      <c r="J49">
        <v>1.2597557401891799</v>
      </c>
      <c r="M49">
        <v>7.62957878028958</v>
      </c>
      <c r="N49">
        <v>1.01120394394478</v>
      </c>
    </row>
    <row r="50" spans="1:14">
      <c r="A50">
        <v>3.4458683781975501</v>
      </c>
      <c r="B50">
        <v>1.0112023989604899</v>
      </c>
      <c r="E50">
        <v>3.3053400653243799</v>
      </c>
      <c r="F50">
        <v>1.00943067718484</v>
      </c>
      <c r="I50">
        <v>6.2364293901979204</v>
      </c>
      <c r="J50">
        <v>1.29097030603165</v>
      </c>
      <c r="M50">
        <v>7.8729300076158601</v>
      </c>
      <c r="N50">
        <v>1.00377829601123</v>
      </c>
    </row>
    <row r="51" spans="1:14">
      <c r="A51">
        <v>3.574470186838</v>
      </c>
      <c r="B51">
        <v>1.01784772943093</v>
      </c>
      <c r="E51">
        <v>3.47548591197403</v>
      </c>
      <c r="F51">
        <v>1.0220460456699201</v>
      </c>
      <c r="I51">
        <v>6.5805950268206299</v>
      </c>
      <c r="J51">
        <v>1.3101781987040599</v>
      </c>
      <c r="M51">
        <v>8.11628123494215</v>
      </c>
      <c r="N51">
        <v>0.99568301809749704</v>
      </c>
    </row>
    <row r="52" spans="1:14">
      <c r="A52">
        <v>3.7623835406077601</v>
      </c>
      <c r="B52">
        <v>1.0268123632934401</v>
      </c>
      <c r="E52">
        <v>3.6456317586236802</v>
      </c>
      <c r="F52">
        <v>1.03411854645496</v>
      </c>
      <c r="I52">
        <v>7.00011918886148</v>
      </c>
      <c r="J52">
        <v>1.3140400541703801</v>
      </c>
      <c r="M52">
        <v>8.3490684856955397</v>
      </c>
      <c r="N52">
        <v>0.98772560610736004</v>
      </c>
    </row>
    <row r="53" spans="1:14">
      <c r="A53">
        <v>3.9502968943775199</v>
      </c>
      <c r="B53">
        <v>1.03482260941962</v>
      </c>
      <c r="E53">
        <v>3.7950013536730598</v>
      </c>
      <c r="F53">
        <v>1.04451796219558</v>
      </c>
      <c r="I53">
        <v>7.4196433509023398</v>
      </c>
      <c r="J53">
        <v>1.29210696073333</v>
      </c>
      <c r="M53">
        <v>8.5818557364489401</v>
      </c>
      <c r="N53">
        <v>0.98004162301881004</v>
      </c>
    </row>
    <row r="54" spans="1:14">
      <c r="A54">
        <v>4.1382102481472796</v>
      </c>
      <c r="B54">
        <v>1.04183725934418</v>
      </c>
      <c r="E54">
        <v>3.9443709487224501</v>
      </c>
      <c r="F54">
        <v>1.05487931124993</v>
      </c>
      <c r="I54">
        <v>7.8391675129431899</v>
      </c>
      <c r="J54">
        <v>1.2397022877063699</v>
      </c>
      <c r="M54">
        <v>8.8146429872023297</v>
      </c>
      <c r="N54">
        <v>0.97313486105465197</v>
      </c>
    </row>
    <row r="55" spans="1:14">
      <c r="A55">
        <v>4.3261236019170397</v>
      </c>
      <c r="B55">
        <v>1.04785812931025</v>
      </c>
      <c r="E55">
        <v>4.0937405437718404</v>
      </c>
      <c r="F55">
        <v>1.0653072095985101</v>
      </c>
      <c r="I55">
        <v>8.2586916749840498</v>
      </c>
      <c r="J55">
        <v>1.15245395905254</v>
      </c>
      <c r="M55">
        <v>9.0474302379557301</v>
      </c>
      <c r="N55">
        <v>0.96748878749296696</v>
      </c>
    </row>
    <row r="56" spans="1:14">
      <c r="A56">
        <v>4.4808758651573903</v>
      </c>
      <c r="B56">
        <v>1.0520650815446499</v>
      </c>
      <c r="E56">
        <v>4.24311013882122</v>
      </c>
      <c r="F56">
        <v>1.0758333953047401</v>
      </c>
      <c r="I56">
        <v>8.3534816312252307</v>
      </c>
      <c r="J56">
        <v>1.1274775756190201</v>
      </c>
      <c r="M56">
        <v>9.2509799221648805</v>
      </c>
      <c r="N56">
        <v>0.96393397037116402</v>
      </c>
    </row>
    <row r="57" spans="1:14">
      <c r="A57">
        <v>4.6356281283977303</v>
      </c>
      <c r="B57">
        <v>1.0555272525255801</v>
      </c>
      <c r="E57">
        <v>4.5014719403529497</v>
      </c>
      <c r="F57">
        <v>1.0941249439937899</v>
      </c>
      <c r="I57">
        <v>8.4482715874664205</v>
      </c>
      <c r="J57">
        <v>1.1004382970222299</v>
      </c>
      <c r="M57">
        <v>9.4545296063740292</v>
      </c>
      <c r="N57">
        <v>0.961934540113765</v>
      </c>
    </row>
    <row r="58" spans="1:14">
      <c r="A58">
        <v>4.79038039163808</v>
      </c>
      <c r="B58">
        <v>1.0581706642297799</v>
      </c>
      <c r="E58" s="1">
        <v>4.7598337418846803</v>
      </c>
      <c r="F58">
        <v>1.11179064471321</v>
      </c>
      <c r="I58">
        <v>8.5430615437076103</v>
      </c>
      <c r="J58">
        <v>1.07130052071691</v>
      </c>
      <c r="M58">
        <v>9.6580792905831796</v>
      </c>
      <c r="N58">
        <v>0.96165318565607105</v>
      </c>
    </row>
    <row r="59" spans="1:14">
      <c r="A59">
        <v>4.9451326548784298</v>
      </c>
      <c r="B59">
        <v>1.0599059957874399</v>
      </c>
      <c r="E59">
        <v>5.0181955434164003</v>
      </c>
      <c r="F59">
        <v>1.12746896589242</v>
      </c>
      <c r="I59">
        <v>8.6378514999488001</v>
      </c>
      <c r="J59">
        <v>1.0400491195316901</v>
      </c>
      <c r="M59">
        <v>9.86162897479233</v>
      </c>
      <c r="N59">
        <v>0.96313664382308095</v>
      </c>
    </row>
    <row r="60" spans="1:14">
      <c r="A60">
        <v>5.0949593423086599</v>
      </c>
      <c r="B60">
        <v>1.0606215881261301</v>
      </c>
      <c r="E60">
        <v>5.27655734494813</v>
      </c>
      <c r="F60">
        <v>1.1392859514874301</v>
      </c>
      <c r="I60">
        <v>8.7326414561899899</v>
      </c>
      <c r="J60">
        <v>1.00670380736511</v>
      </c>
      <c r="M60">
        <v>10.0651786590015</v>
      </c>
      <c r="N60">
        <v>0.96633252726521701</v>
      </c>
    </row>
    <row r="61" spans="1:14">
      <c r="A61">
        <v>5.2447860297388997</v>
      </c>
      <c r="B61">
        <v>1.06025782904298</v>
      </c>
      <c r="E61">
        <v>5.4498117494865301</v>
      </c>
      <c r="F61">
        <v>1.1439287617964999</v>
      </c>
      <c r="I61">
        <v>8.8274314124311708</v>
      </c>
      <c r="J61">
        <v>0.97132051323602897</v>
      </c>
      <c r="M61">
        <v>10.268728343210601</v>
      </c>
      <c r="N61">
        <v>0.97110412709135896</v>
      </c>
    </row>
    <row r="62" spans="1:14">
      <c r="A62">
        <v>5.3946127171691396</v>
      </c>
      <c r="B62">
        <v>1.0586879732932</v>
      </c>
      <c r="E62">
        <v>5.6230661540249303</v>
      </c>
      <c r="F62">
        <v>1.1450443187477899</v>
      </c>
      <c r="I62">
        <v>8.9222213686723606</v>
      </c>
      <c r="J62">
        <v>0.93407209058987195</v>
      </c>
      <c r="M62">
        <v>10.472278027419801</v>
      </c>
      <c r="N62">
        <v>0.977234658877151</v>
      </c>
    </row>
    <row r="63" spans="1:14">
      <c r="A63">
        <v>5.5444394045993697</v>
      </c>
      <c r="B63">
        <v>1.0558054743776399</v>
      </c>
      <c r="E63">
        <v>5.7963205585633304</v>
      </c>
      <c r="F63">
        <v>1.1418201018904599</v>
      </c>
      <c r="I63">
        <v>9.0170113249135504</v>
      </c>
      <c r="J63">
        <v>0.89528912807995797</v>
      </c>
      <c r="M63">
        <v>10.6758277116289</v>
      </c>
      <c r="N63">
        <v>0.98444057172579502</v>
      </c>
    </row>
    <row r="64" spans="1:14">
      <c r="A64">
        <v>5.6754221778635996</v>
      </c>
      <c r="B64">
        <v>1.05214038607892</v>
      </c>
      <c r="E64">
        <v>5.9695749631017403</v>
      </c>
      <c r="F64">
        <v>1.1334865446547899</v>
      </c>
      <c r="I64">
        <v>9.1037032956678097</v>
      </c>
      <c r="J64">
        <v>0.85892895655756496</v>
      </c>
      <c r="M64">
        <v>10.872642823146901</v>
      </c>
      <c r="N64">
        <v>0.99212523720214396</v>
      </c>
    </row>
    <row r="65" spans="1:14">
      <c r="A65">
        <v>5.8064049511278304</v>
      </c>
      <c r="B65">
        <v>1.04734726604927</v>
      </c>
      <c r="E65">
        <v>6.1428293676401404</v>
      </c>
      <c r="F65">
        <v>1.11938951530693</v>
      </c>
      <c r="I65">
        <v>9.1903952664220796</v>
      </c>
      <c r="J65">
        <v>0.82242642004539801</v>
      </c>
      <c r="M65">
        <v>11.0694579346649</v>
      </c>
      <c r="N65">
        <v>1.00021093352144</v>
      </c>
    </row>
    <row r="66" spans="1:14">
      <c r="A66">
        <v>5.9373877243920603</v>
      </c>
      <c r="B66">
        <v>1.04140447024003</v>
      </c>
      <c r="E66">
        <v>6.3160837721785397</v>
      </c>
      <c r="F66">
        <v>1.09869549239452</v>
      </c>
      <c r="I66">
        <v>9.2770872371763407</v>
      </c>
      <c r="J66">
        <v>0.78688305775484202</v>
      </c>
      <c r="M66">
        <v>11.266273046182899</v>
      </c>
      <c r="N66">
        <v>1.00839816240253</v>
      </c>
    </row>
    <row r="67" spans="1:14">
      <c r="A67">
        <v>6.0683704976562902</v>
      </c>
      <c r="B67">
        <v>1.03433869465527</v>
      </c>
      <c r="E67">
        <v>6.4893381767169398</v>
      </c>
      <c r="F67">
        <v>1.0709167480425199</v>
      </c>
      <c r="I67">
        <v>9.3637792079306106</v>
      </c>
      <c r="J67">
        <v>0.753851475341768</v>
      </c>
      <c r="M67">
        <v>11.4630881577009</v>
      </c>
      <c r="N67">
        <v>1.0164052063906399</v>
      </c>
    </row>
    <row r="68" spans="1:14">
      <c r="A68">
        <v>6.2051350447177596</v>
      </c>
      <c r="B68">
        <v>1.0258417540151901</v>
      </c>
      <c r="E68">
        <v>6.6625925812553399</v>
      </c>
      <c r="F68">
        <v>1.0362571648580801</v>
      </c>
      <c r="I68">
        <v>9.4504711786848699</v>
      </c>
      <c r="J68">
        <v>0.72527452499516398</v>
      </c>
      <c r="M68">
        <v>11.699111731648401</v>
      </c>
      <c r="N68">
        <v>1.0254082652594201</v>
      </c>
    </row>
    <row r="69" spans="1:14">
      <c r="A69">
        <v>6.3418995917792396</v>
      </c>
      <c r="B69">
        <v>1.0163350710974399</v>
      </c>
      <c r="E69">
        <v>6.7678086680094696</v>
      </c>
      <c r="F69">
        <v>1.01221979103102</v>
      </c>
      <c r="I69">
        <v>9.5371631494391291</v>
      </c>
      <c r="J69">
        <v>0.70379574898088004</v>
      </c>
      <c r="M69">
        <v>11.9351353055959</v>
      </c>
      <c r="N69">
        <v>1.03336794253743</v>
      </c>
    </row>
    <row r="70" spans="1:14">
      <c r="A70">
        <v>6.4786641388407098</v>
      </c>
      <c r="B70">
        <v>1.00604193215697</v>
      </c>
      <c r="E70">
        <v>6.8730247547635903</v>
      </c>
      <c r="F70">
        <v>0.98643446745615404</v>
      </c>
      <c r="I70">
        <v>9.6238551201934008</v>
      </c>
      <c r="J70">
        <v>0.69156992200359901</v>
      </c>
      <c r="M70">
        <v>12.171158879543301</v>
      </c>
      <c r="N70">
        <v>1.03992752091729</v>
      </c>
    </row>
    <row r="71" spans="1:14">
      <c r="A71">
        <v>6.61542868590218</v>
      </c>
      <c r="B71">
        <v>0.99528319783476304</v>
      </c>
      <c r="E71">
        <v>6.97824084151772</v>
      </c>
      <c r="F71">
        <v>0.95968693404120098</v>
      </c>
      <c r="I71">
        <v>9.7105470909476601</v>
      </c>
      <c r="J71">
        <v>0.689702264234894</v>
      </c>
      <c r="M71">
        <v>12.407182453490799</v>
      </c>
      <c r="N71">
        <v>1.04480629007629</v>
      </c>
    </row>
    <row r="72" spans="1:14">
      <c r="A72">
        <v>6.7495087275011603</v>
      </c>
      <c r="B72">
        <v>0.98465738604416497</v>
      </c>
      <c r="E72">
        <v>7.0834569282718398</v>
      </c>
      <c r="F72">
        <v>0.93312326105899301</v>
      </c>
      <c r="I72">
        <v>9.7847274653607599</v>
      </c>
      <c r="J72">
        <v>0.69642379986218605</v>
      </c>
      <c r="M72">
        <v>12.642302951970301</v>
      </c>
      <c r="N72">
        <v>1.0477833406511701</v>
      </c>
    </row>
    <row r="73" spans="1:14">
      <c r="A73">
        <v>6.8835887691001396</v>
      </c>
      <c r="B73">
        <v>0.974422232844526</v>
      </c>
      <c r="E73">
        <v>7.1886730150259597</v>
      </c>
      <c r="F73">
        <v>0.90815980059350399</v>
      </c>
      <c r="I73">
        <v>9.8589078397738508</v>
      </c>
      <c r="J73">
        <v>0.70996472618796802</v>
      </c>
      <c r="M73">
        <v>12.8774234504499</v>
      </c>
      <c r="N73">
        <v>1.0487027264117901</v>
      </c>
    </row>
    <row r="74" spans="1:14">
      <c r="A74">
        <v>7.0176688106991199</v>
      </c>
      <c r="B74">
        <v>0.96507157415104705</v>
      </c>
      <c r="E74">
        <v>7.2938891017800902</v>
      </c>
      <c r="F74">
        <v>0.88681290613903496</v>
      </c>
      <c r="I74">
        <v>9.9330882141869399</v>
      </c>
      <c r="J74">
        <v>0.72906468840056105</v>
      </c>
      <c r="M74">
        <v>13.1125439489294</v>
      </c>
      <c r="N74">
        <v>1.0474570408395001</v>
      </c>
    </row>
    <row r="75" spans="1:14">
      <c r="A75">
        <v>7.1517488522980903</v>
      </c>
      <c r="B75">
        <v>0.95706118518224303</v>
      </c>
      <c r="E75">
        <v>7.3991051885342101</v>
      </c>
      <c r="F75">
        <v>0.87095214723369097</v>
      </c>
      <c r="I75">
        <v>10.007268588600001</v>
      </c>
      <c r="J75">
        <v>0.75233329591073494</v>
      </c>
      <c r="M75">
        <v>13.347664447409</v>
      </c>
      <c r="N75">
        <v>1.0440246811504299</v>
      </c>
    </row>
    <row r="76" spans="1:14">
      <c r="A76">
        <v>7.2553545315566996</v>
      </c>
      <c r="B76">
        <v>0.95204715538265905</v>
      </c>
      <c r="E76">
        <v>7.5043212752883397</v>
      </c>
      <c r="F76">
        <v>0.86185142591686204</v>
      </c>
      <c r="I76">
        <v>10.090385211528799</v>
      </c>
      <c r="J76">
        <v>0.78161755593409998</v>
      </c>
      <c r="M76">
        <v>13.5827849458885</v>
      </c>
      <c r="N76">
        <v>1.03846235519624</v>
      </c>
    </row>
    <row r="77" spans="1:14">
      <c r="A77">
        <v>7.3589602108153098</v>
      </c>
      <c r="B77">
        <v>0.948233961561188</v>
      </c>
      <c r="E77">
        <v>7.5714054975687901</v>
      </c>
      <c r="F77">
        <v>0.859925460282432</v>
      </c>
      <c r="I77">
        <v>10.1735018344576</v>
      </c>
      <c r="J77">
        <v>0.81287875445039204</v>
      </c>
      <c r="M77">
        <v>13.817905444368099</v>
      </c>
      <c r="N77">
        <v>1.0308901033829401</v>
      </c>
    </row>
    <row r="78" spans="1:14">
      <c r="A78">
        <v>7.4625658900739102</v>
      </c>
      <c r="B78">
        <v>0.94571585584520501</v>
      </c>
      <c r="E78">
        <v>7.6384897198492299</v>
      </c>
      <c r="F78">
        <v>0.86101224944348198</v>
      </c>
      <c r="I78">
        <v>10.2566184573864</v>
      </c>
      <c r="J78">
        <v>0.84503610455665801</v>
      </c>
      <c r="M78">
        <v>14.053025942847601</v>
      </c>
      <c r="N78">
        <v>1.0215390651070799</v>
      </c>
    </row>
    <row r="79" spans="1:14">
      <c r="A79">
        <v>7.5661715693325204</v>
      </c>
      <c r="B79">
        <v>0.94450250173509398</v>
      </c>
      <c r="E79">
        <v>7.7055739421296803</v>
      </c>
      <c r="F79">
        <v>0.86488197926279298</v>
      </c>
      <c r="I79">
        <v>10.339735080315201</v>
      </c>
      <c r="J79">
        <v>0.87734538183152599</v>
      </c>
      <c r="M79">
        <v>14.2881464413272</v>
      </c>
      <c r="N79">
        <v>1.0107649004955599</v>
      </c>
    </row>
    <row r="80" spans="1:14">
      <c r="A80">
        <v>7.6479259292392401</v>
      </c>
      <c r="B80">
        <v>0.94443127879761002</v>
      </c>
      <c r="E80">
        <v>7.7726581644101298</v>
      </c>
      <c r="F80">
        <v>0.87115561353614701</v>
      </c>
      <c r="I80">
        <v>10.4320121821843</v>
      </c>
      <c r="J80">
        <v>0.91284942288128801</v>
      </c>
      <c r="M80">
        <v>14.5302240128189</v>
      </c>
      <c r="N80">
        <v>0.99867185749833198</v>
      </c>
    </row>
    <row r="81" spans="1:14">
      <c r="A81">
        <v>7.7296802891459597</v>
      </c>
      <c r="B81">
        <v>0.94509380118215003</v>
      </c>
      <c r="E81">
        <v>7.8397423866905704</v>
      </c>
      <c r="F81">
        <v>0.87935707633442295</v>
      </c>
      <c r="I81">
        <v>10.524289284053401</v>
      </c>
      <c r="J81">
        <v>0.947612617093749</v>
      </c>
      <c r="M81">
        <v>14.7723015843106</v>
      </c>
      <c r="N81">
        <v>0.98622444684414801</v>
      </c>
    </row>
    <row r="82" spans="1:14">
      <c r="A82">
        <v>7.8114346490526803</v>
      </c>
      <c r="B82">
        <v>0.94642121771680499</v>
      </c>
      <c r="E82">
        <v>7.90682660897102</v>
      </c>
      <c r="F82">
        <v>0.888993875755271</v>
      </c>
      <c r="I82">
        <v>10.616566385922599</v>
      </c>
      <c r="J82">
        <v>0.98140820920772598</v>
      </c>
      <c r="M82">
        <v>15.014379155802301</v>
      </c>
      <c r="N82">
        <v>0.97420185865595899</v>
      </c>
    </row>
    <row r="83" spans="1:14">
      <c r="A83">
        <v>7.8931890089593999</v>
      </c>
      <c r="B83">
        <v>0.94832772709267199</v>
      </c>
      <c r="E83">
        <v>7.9739108312514704</v>
      </c>
      <c r="F83">
        <v>0.89958671272789203</v>
      </c>
      <c r="I83">
        <v>10.7088434877917</v>
      </c>
      <c r="J83">
        <v>1.0141149901484201</v>
      </c>
      <c r="M83">
        <v>15.256456727293999</v>
      </c>
      <c r="N83">
        <v>0.96344465013492098</v>
      </c>
    </row>
    <row r="84" spans="1:14">
      <c r="A84">
        <v>7.9749433688661204</v>
      </c>
      <c r="B84">
        <v>0.95071678517735903</v>
      </c>
      <c r="E84">
        <v>8.0409950535319208</v>
      </c>
      <c r="F84">
        <v>0.91070465837286396</v>
      </c>
      <c r="I84">
        <v>10.8738145180596</v>
      </c>
      <c r="J84">
        <v>1.0697675348679301</v>
      </c>
      <c r="M84">
        <v>15.503092979837501</v>
      </c>
      <c r="N84">
        <v>0.95465497927560805</v>
      </c>
    </row>
    <row r="85" spans="1:14">
      <c r="A85">
        <v>8.0566977287728392</v>
      </c>
      <c r="B85">
        <v>0.95348749233473096</v>
      </c>
      <c r="E85">
        <v>8.1131420651136406</v>
      </c>
      <c r="F85">
        <v>0.92282048751368795</v>
      </c>
      <c r="I85">
        <v>11.0387855483274</v>
      </c>
      <c r="J85">
        <v>1.1218539742542499</v>
      </c>
      <c r="M85">
        <v>15.749729232381</v>
      </c>
      <c r="N85">
        <v>0.94890823577204397</v>
      </c>
    </row>
    <row r="86" spans="1:14">
      <c r="A86">
        <v>8.1384520886795606</v>
      </c>
      <c r="B86">
        <v>0.95653903478611402</v>
      </c>
      <c r="E86">
        <v>8.1852890766953692</v>
      </c>
      <c r="F86">
        <v>0.93472406204706404</v>
      </c>
      <c r="I86">
        <v>11.2037565785953</v>
      </c>
      <c r="J86">
        <v>1.1705122641815799</v>
      </c>
      <c r="M86">
        <v>15.9963654849245</v>
      </c>
      <c r="N86">
        <v>0.94679131588002396</v>
      </c>
    </row>
    <row r="87" spans="1:14">
      <c r="A87">
        <v>8.2202064485862802</v>
      </c>
      <c r="B87">
        <v>0.95977624327095001</v>
      </c>
      <c r="E87">
        <v>8.2574360882770996</v>
      </c>
      <c r="F87">
        <v>0.94610616094168298</v>
      </c>
      <c r="I87">
        <v>11.3687276088632</v>
      </c>
      <c r="J87">
        <v>1.21591009596971</v>
      </c>
      <c r="M87">
        <v>16.243001737467999</v>
      </c>
      <c r="N87">
        <v>0.94848544893004905</v>
      </c>
    </row>
    <row r="88" spans="1:14">
      <c r="A88">
        <v>8.3192691972156894</v>
      </c>
      <c r="B88">
        <v>0.96382338271259704</v>
      </c>
      <c r="E88">
        <v>8.3295830998588194</v>
      </c>
      <c r="F88">
        <v>0.95674150126459201</v>
      </c>
      <c r="I88">
        <v>11.6717818227915</v>
      </c>
      <c r="J88">
        <v>1.29134318596802</v>
      </c>
      <c r="M88">
        <v>16.4621750273026</v>
      </c>
      <c r="N88">
        <v>0.95306962307357501</v>
      </c>
    </row>
    <row r="89" spans="1:14">
      <c r="A89">
        <v>8.4183319458450896</v>
      </c>
      <c r="B89">
        <v>0.96787574052007797</v>
      </c>
      <c r="E89">
        <v>8.4305850904564501</v>
      </c>
      <c r="F89">
        <v>0.97009262763978998</v>
      </c>
      <c r="I89">
        <v>11.9748360367198</v>
      </c>
      <c r="J89">
        <v>1.3568268859608601</v>
      </c>
      <c r="M89">
        <v>16.6813483171372</v>
      </c>
      <c r="N89">
        <v>0.960243406844833</v>
      </c>
    </row>
    <row r="90" spans="1:14">
      <c r="A90">
        <v>8.5173946944745005</v>
      </c>
      <c r="B90">
        <v>0.97181933190872505</v>
      </c>
      <c r="E90">
        <v>8.5315870810540808</v>
      </c>
      <c r="F90">
        <v>0.98140352500128303</v>
      </c>
      <c r="I90">
        <v>12.2778902506482</v>
      </c>
      <c r="J90">
        <v>1.41240854057162</v>
      </c>
      <c r="M90">
        <v>16.9005216069719</v>
      </c>
      <c r="N90">
        <v>0.96954033805393103</v>
      </c>
    </row>
    <row r="91" spans="1:14">
      <c r="A91">
        <v>8.6164574431039096</v>
      </c>
      <c r="B91">
        <v>0.97557302431137405</v>
      </c>
      <c r="E91">
        <v>8.6325890716517204</v>
      </c>
      <c r="F91">
        <v>0.990542810575885</v>
      </c>
      <c r="I91">
        <v>12.580944464576501</v>
      </c>
      <c r="J91">
        <v>1.45775747596058</v>
      </c>
      <c r="M91">
        <v>17.1196948968065</v>
      </c>
      <c r="N91">
        <v>0.98037989675276405</v>
      </c>
    </row>
    <row r="92" spans="1:14">
      <c r="A92">
        <v>8.7386809609972609</v>
      </c>
      <c r="B92">
        <v>0.97986787549468601</v>
      </c>
      <c r="E92">
        <v>8.7335910622493493</v>
      </c>
      <c r="F92">
        <v>0.99752708618142605</v>
      </c>
      <c r="I92">
        <v>13.1115023533812</v>
      </c>
      <c r="J92">
        <v>1.51034943468939</v>
      </c>
      <c r="M92">
        <v>17.309009501109401</v>
      </c>
      <c r="N92">
        <v>0.99049703754839102</v>
      </c>
    </row>
    <row r="93" spans="1:14">
      <c r="A93">
        <v>8.8609044788906193</v>
      </c>
      <c r="B93">
        <v>0.98374219474475699</v>
      </c>
      <c r="E93">
        <v>8.83459305284698</v>
      </c>
      <c r="F93">
        <v>1.0024763224993101</v>
      </c>
      <c r="I93">
        <v>13.642060242186</v>
      </c>
      <c r="J93">
        <v>1.5251774651426799</v>
      </c>
      <c r="M93">
        <v>17.498324105412401</v>
      </c>
      <c r="N93">
        <v>1.0009135421842099</v>
      </c>
    </row>
    <row r="94" spans="1:14">
      <c r="A94">
        <v>8.9831279967839706</v>
      </c>
      <c r="B94">
        <v>0.98719377727316404</v>
      </c>
      <c r="E94">
        <v>8.9355950434446108</v>
      </c>
      <c r="F94">
        <v>1.0055542154924499</v>
      </c>
      <c r="I94">
        <v>14.172618130990699</v>
      </c>
      <c r="J94">
        <v>1.4977419253617399</v>
      </c>
      <c r="M94">
        <v>17.687638709715301</v>
      </c>
      <c r="N94">
        <v>1.0112694440007199</v>
      </c>
    </row>
    <row r="95" spans="1:14">
      <c r="A95">
        <v>9.1053515146773307</v>
      </c>
      <c r="B95">
        <v>0.99027426947958697</v>
      </c>
      <c r="E95">
        <v>9.0365970340422397</v>
      </c>
      <c r="F95">
        <v>1.00699207131253</v>
      </c>
      <c r="I95">
        <v>14.7031760197954</v>
      </c>
      <c r="J95">
        <v>1.4231318753618201</v>
      </c>
      <c r="M95">
        <v>17.876953314018198</v>
      </c>
      <c r="N95">
        <v>1.02124541096774</v>
      </c>
    </row>
    <row r="96" spans="1:14">
      <c r="A96">
        <v>9.2275750325706802</v>
      </c>
      <c r="B96">
        <v>0.99307071466445296</v>
      </c>
      <c r="E96">
        <v>9.1375990246398704</v>
      </c>
      <c r="F96">
        <v>1.00707203340235</v>
      </c>
      <c r="I96">
        <v>14.7722630201251</v>
      </c>
      <c r="J96">
        <v>1.4096704412886001</v>
      </c>
      <c r="M96">
        <v>18.1182120443037</v>
      </c>
      <c r="N96">
        <v>1.0329743253407</v>
      </c>
    </row>
    <row r="97" spans="1:14">
      <c r="A97">
        <v>9.3497985504640404</v>
      </c>
      <c r="B97">
        <v>0.99568662781687001</v>
      </c>
      <c r="E97">
        <v>9.2368173422227997</v>
      </c>
      <c r="F97">
        <v>1.00613618165005</v>
      </c>
      <c r="I97">
        <v>14.8413500204549</v>
      </c>
      <c r="J97">
        <v>1.3953028795333899</v>
      </c>
      <c r="M97">
        <v>18.359470774589202</v>
      </c>
      <c r="N97">
        <v>1.0431331228591501</v>
      </c>
    </row>
    <row r="98" spans="1:14">
      <c r="A98">
        <v>9.4720220683574006</v>
      </c>
      <c r="B98">
        <v>0.99823794871962301</v>
      </c>
      <c r="E98">
        <v>9.3360356598057397</v>
      </c>
      <c r="F98">
        <v>1.00452788847251</v>
      </c>
      <c r="I98">
        <v>14.910437020784601</v>
      </c>
      <c r="J98">
        <v>1.3800132377049601</v>
      </c>
      <c r="M98">
        <v>18.600729504874799</v>
      </c>
      <c r="N98">
        <v>1.05130715526223</v>
      </c>
    </row>
    <row r="99" spans="1:14">
      <c r="A99">
        <v>9.5942455862507501</v>
      </c>
      <c r="B99">
        <v>1.00083954710085</v>
      </c>
      <c r="E99">
        <v>9.4352539773886708</v>
      </c>
      <c r="F99">
        <v>1.0025917994374101</v>
      </c>
      <c r="I99">
        <v>14.979524021114299</v>
      </c>
      <c r="J99">
        <v>1.36378436056573</v>
      </c>
      <c r="M99">
        <v>18.841988235160301</v>
      </c>
      <c r="N99">
        <v>1.05719129236749</v>
      </c>
    </row>
    <row r="100" spans="1:14">
      <c r="A100">
        <v>9.7230872364484409</v>
      </c>
      <c r="B100">
        <v>1.0037534574518601</v>
      </c>
      <c r="E100">
        <v>9.5344722949716001</v>
      </c>
      <c r="F100">
        <v>1.00066770340163</v>
      </c>
      <c r="I100">
        <v>15.048611021444</v>
      </c>
      <c r="J100">
        <v>1.3465977937331099</v>
      </c>
      <c r="M100">
        <v>19.0763620083418</v>
      </c>
      <c r="N100">
        <v>1.0605108725908601</v>
      </c>
    </row>
    <row r="101" spans="1:14">
      <c r="A101">
        <v>9.8519288866461299</v>
      </c>
      <c r="B101">
        <v>1.00695022460078</v>
      </c>
      <c r="E101">
        <v>9.6385350548466899</v>
      </c>
      <c r="F101">
        <v>0.99902065065897705</v>
      </c>
      <c r="I101">
        <v>15.1176980217738</v>
      </c>
      <c r="J101">
        <v>1.3284336246950601</v>
      </c>
      <c r="M101">
        <v>19.310735781523299</v>
      </c>
      <c r="N101">
        <v>1.0613049162474899</v>
      </c>
    </row>
    <row r="102" spans="1:14">
      <c r="A102">
        <v>9.9807705368438207</v>
      </c>
      <c r="B102">
        <v>1.01050752621535</v>
      </c>
      <c r="E102">
        <v>9.7425978147217904</v>
      </c>
      <c r="F102">
        <v>0.99811444121967896</v>
      </c>
      <c r="I102">
        <v>15.1867850221035</v>
      </c>
      <c r="J102">
        <v>1.3092702417213999</v>
      </c>
      <c r="M102">
        <v>19.545109554704801</v>
      </c>
      <c r="N102">
        <v>1.05948840073123</v>
      </c>
    </row>
    <row r="103" spans="1:14">
      <c r="A103">
        <v>10.109612187041501</v>
      </c>
      <c r="B103">
        <v>1.01446033666944</v>
      </c>
      <c r="E103">
        <v>9.8466605745968803</v>
      </c>
      <c r="F103">
        <v>0.99825758377606499</v>
      </c>
      <c r="I103">
        <v>15.2558720224332</v>
      </c>
      <c r="J103">
        <v>1.2890842101970099</v>
      </c>
      <c r="M103">
        <v>19.7794833278863</v>
      </c>
      <c r="N103">
        <v>1.0550653947640001</v>
      </c>
    </row>
    <row r="104" spans="1:14">
      <c r="A104">
        <v>10.2630270549305</v>
      </c>
      <c r="B104">
        <v>1.0196774596106399</v>
      </c>
      <c r="E104">
        <v>9.9507233344719701</v>
      </c>
      <c r="F104">
        <v>0.99967696698504205</v>
      </c>
      <c r="I104">
        <v>15.37748423781</v>
      </c>
      <c r="J104">
        <v>1.25098951424925</v>
      </c>
      <c r="M104">
        <v>20.013857101067799</v>
      </c>
      <c r="N104">
        <v>1.0481222178057299</v>
      </c>
    </row>
    <row r="105" spans="1:14">
      <c r="A105">
        <v>10.4164419228195</v>
      </c>
      <c r="B105">
        <v>1.0253865427547799</v>
      </c>
      <c r="E105">
        <v>10.0502914318806</v>
      </c>
      <c r="F105">
        <v>1.0023718105845201</v>
      </c>
      <c r="I105">
        <v>15.499096453186899</v>
      </c>
      <c r="J105">
        <v>1.2094916166099301</v>
      </c>
      <c r="M105">
        <v>20.248230874249298</v>
      </c>
      <c r="N105">
        <v>1.0388125764682801</v>
      </c>
    </row>
    <row r="106" spans="1:14">
      <c r="A106">
        <v>10.569856790708499</v>
      </c>
      <c r="B106">
        <v>1.0314559743199001</v>
      </c>
      <c r="E106">
        <v>10.1498595292892</v>
      </c>
      <c r="F106">
        <v>1.0064472625334</v>
      </c>
      <c r="I106">
        <v>15.620708668563701</v>
      </c>
      <c r="J106">
        <v>1.1644195330554299</v>
      </c>
      <c r="M106">
        <v>20.482604647430801</v>
      </c>
      <c r="N106">
        <v>1.02741399763874</v>
      </c>
    </row>
    <row r="107" spans="1:14">
      <c r="A107">
        <v>10.723271658597399</v>
      </c>
      <c r="B107">
        <v>1.0376898411345801</v>
      </c>
      <c r="E107">
        <v>10.2494276266978</v>
      </c>
      <c r="F107">
        <v>1.01190349294744</v>
      </c>
      <c r="I107">
        <v>15.742320883940501</v>
      </c>
      <c r="J107">
        <v>1.11559239744465</v>
      </c>
      <c r="M107">
        <v>20.7169784206123</v>
      </c>
      <c r="N107">
        <v>1.0143447534594801</v>
      </c>
    </row>
    <row r="108" spans="1:14">
      <c r="A108">
        <v>10.8702411412371</v>
      </c>
      <c r="B108">
        <v>1.0435955084072901</v>
      </c>
      <c r="E108">
        <v>10.3489957241065</v>
      </c>
      <c r="F108">
        <v>1.01867315463203</v>
      </c>
      <c r="I108">
        <v>15.8639330993174</v>
      </c>
      <c r="J108">
        <v>1.0628624218948199</v>
      </c>
      <c r="M108">
        <v>20.9664746250461</v>
      </c>
      <c r="N108">
        <v>0.99920398667321897</v>
      </c>
    </row>
    <row r="109" spans="1:14">
      <c r="A109">
        <v>11.0172106238767</v>
      </c>
      <c r="B109">
        <v>1.04919560668989</v>
      </c>
      <c r="E109">
        <v>10.4660131958432</v>
      </c>
      <c r="F109">
        <v>1.0281428215414701</v>
      </c>
      <c r="I109">
        <v>15.9855453146942</v>
      </c>
      <c r="J109">
        <v>1.00602650017888</v>
      </c>
      <c r="M109">
        <v>21.2159708294799</v>
      </c>
      <c r="N109">
        <v>0.98366764095829895</v>
      </c>
    </row>
    <row r="110" spans="1:14">
      <c r="A110">
        <v>11.164180106516399</v>
      </c>
      <c r="B110">
        <v>1.05423638817097</v>
      </c>
      <c r="E110">
        <v>10.5830306675799</v>
      </c>
      <c r="F110">
        <v>1.0389960625817001</v>
      </c>
      <c r="I110">
        <v>16.107157530070999</v>
      </c>
      <c r="J110">
        <v>0.94515082254669502</v>
      </c>
      <c r="M110">
        <v>21.4654670339138</v>
      </c>
      <c r="N110">
        <v>0.96878634632365002</v>
      </c>
    </row>
    <row r="111" spans="1:14">
      <c r="A111">
        <v>11.311149589156001</v>
      </c>
      <c r="B111">
        <v>1.0584685120217301</v>
      </c>
      <c r="E111">
        <v>10.7000481393166</v>
      </c>
      <c r="F111">
        <v>1.0509264140032599</v>
      </c>
      <c r="I111">
        <v>16.228769745447899</v>
      </c>
      <c r="J111">
        <v>0.88075150637564004</v>
      </c>
      <c r="M111">
        <v>21.7149632383476</v>
      </c>
      <c r="N111">
        <v>0.95570310811869696</v>
      </c>
    </row>
    <row r="112" spans="1:14">
      <c r="A112">
        <v>11.4000332399828</v>
      </c>
      <c r="B112">
        <v>1.0605311226355001</v>
      </c>
      <c r="E112">
        <v>10.8170656110533</v>
      </c>
      <c r="F112">
        <v>1.0636037767266999</v>
      </c>
      <c r="I112">
        <v>16.2713327633201</v>
      </c>
      <c r="J112">
        <v>0.85756612115124797</v>
      </c>
      <c r="M112">
        <v>21.962762865717199</v>
      </c>
      <c r="N112">
        <v>0.945619853064394</v>
      </c>
    </row>
    <row r="113" spans="1:14">
      <c r="A113">
        <v>11.488916890809501</v>
      </c>
      <c r="B113">
        <v>1.06215109295586</v>
      </c>
      <c r="E113">
        <v>10.9568576381374</v>
      </c>
      <c r="F113">
        <v>1.0792530900658901</v>
      </c>
      <c r="I113">
        <v>16.313895781192301</v>
      </c>
      <c r="J113">
        <v>0.834192583466146</v>
      </c>
      <c r="M113">
        <v>22.210562493086702</v>
      </c>
      <c r="N113">
        <v>0.93948733379606597</v>
      </c>
    </row>
    <row r="114" spans="1:14">
      <c r="A114">
        <v>11.577800541636201</v>
      </c>
      <c r="B114">
        <v>1.06327553013813</v>
      </c>
      <c r="E114">
        <v>11.0966496652216</v>
      </c>
      <c r="F114">
        <v>1.0949116052355501</v>
      </c>
      <c r="I114">
        <v>16.356458799064502</v>
      </c>
      <c r="J114">
        <v>0.81077086371040397</v>
      </c>
      <c r="M114">
        <v>22.4583621204563</v>
      </c>
      <c r="N114">
        <v>0.937956223632746</v>
      </c>
    </row>
    <row r="115" spans="1:14">
      <c r="A115">
        <v>11.666684192462901</v>
      </c>
      <c r="B115">
        <v>1.0638552979654301</v>
      </c>
      <c r="E115">
        <v>11.236441692305799</v>
      </c>
      <c r="F115">
        <v>1.1100304346704499</v>
      </c>
      <c r="I115">
        <v>16.399021816936699</v>
      </c>
      <c r="J115">
        <v>0.78748685908858196</v>
      </c>
      <c r="M115">
        <v>22.706161747825899</v>
      </c>
      <c r="N115">
        <v>0.94111030636330995</v>
      </c>
    </row>
    <row r="116" spans="1:14">
      <c r="A116">
        <v>11.7555678432897</v>
      </c>
      <c r="B116">
        <v>1.06384474710462</v>
      </c>
      <c r="E116">
        <v>11.376233719389999</v>
      </c>
      <c r="F116">
        <v>1.12409813083525</v>
      </c>
      <c r="I116">
        <v>16.4415848348089</v>
      </c>
      <c r="J116">
        <v>0.76457744430608399</v>
      </c>
      <c r="M116">
        <v>22.915728483560599</v>
      </c>
      <c r="N116">
        <v>0.94717346056861296</v>
      </c>
    </row>
    <row r="117" spans="1:14">
      <c r="A117">
        <v>11.844451494116401</v>
      </c>
      <c r="B117">
        <v>1.06320006256027</v>
      </c>
      <c r="E117">
        <v>11.571637172751499</v>
      </c>
      <c r="F117">
        <v>1.1411141170180901</v>
      </c>
      <c r="I117">
        <v>16.4841478526812</v>
      </c>
      <c r="J117">
        <v>0.74235681935008002</v>
      </c>
      <c r="M117">
        <v>23.125295219295399</v>
      </c>
      <c r="N117">
        <v>0.95591818604694601</v>
      </c>
    </row>
    <row r="118" spans="1:14">
      <c r="A118">
        <v>11.933335144943101</v>
      </c>
      <c r="B118">
        <v>1.0618831459512399</v>
      </c>
      <c r="E118">
        <v>11.767040626112999</v>
      </c>
      <c r="F118">
        <v>1.15383800424845</v>
      </c>
      <c r="I118">
        <v>16.526710870553401</v>
      </c>
      <c r="J118">
        <v>0.72121617187579201</v>
      </c>
      <c r="M118">
        <v>23.3348619550301</v>
      </c>
      <c r="N118">
        <v>0.96677328852204603</v>
      </c>
    </row>
    <row r="119" spans="1:14">
      <c r="A119">
        <v>12.022218795769801</v>
      </c>
      <c r="B119">
        <v>1.0598631907075799</v>
      </c>
      <c r="E119">
        <v>11.9624440794745</v>
      </c>
      <c r="F119">
        <v>1.1609692402954099</v>
      </c>
      <c r="I119">
        <v>16.569273888425599</v>
      </c>
      <c r="J119">
        <v>0.70161983276130402</v>
      </c>
      <c r="M119">
        <v>23.544428690764899</v>
      </c>
      <c r="N119">
        <v>0.979086008055153</v>
      </c>
    </row>
    <row r="120" spans="1:14">
      <c r="A120">
        <v>12.1398924295491</v>
      </c>
      <c r="B120">
        <v>1.05607047213259</v>
      </c>
      <c r="E120">
        <v>12.157847532836</v>
      </c>
      <c r="F120">
        <v>1.16130463321739</v>
      </c>
      <c r="I120">
        <v>16.623612225284401</v>
      </c>
      <c r="J120">
        <v>0.67966434167461998</v>
      </c>
      <c r="M120">
        <v>23.7289398516983</v>
      </c>
      <c r="N120">
        <v>0.99059455832132803</v>
      </c>
    </row>
    <row r="121" spans="1:14">
      <c r="A121">
        <v>12.257566063328399</v>
      </c>
      <c r="B121">
        <v>1.05096752742841</v>
      </c>
      <c r="E121">
        <v>12.3336298174614</v>
      </c>
      <c r="F121">
        <v>1.1548841232607601</v>
      </c>
      <c r="I121">
        <v>16.677950562143199</v>
      </c>
      <c r="J121">
        <v>0.66235038116328704</v>
      </c>
      <c r="M121">
        <v>23.9134510126318</v>
      </c>
      <c r="N121">
        <v>1.00229412886143</v>
      </c>
    </row>
    <row r="122" spans="1:14">
      <c r="A122">
        <v>12.3752396971077</v>
      </c>
      <c r="B122">
        <v>1.0445511925690201</v>
      </c>
      <c r="E122">
        <v>12.509412102086801</v>
      </c>
      <c r="F122">
        <v>1.14105545701803</v>
      </c>
      <c r="I122">
        <v>16.732288899002</v>
      </c>
      <c r="J122">
        <v>0.65078191631539695</v>
      </c>
      <c r="M122">
        <v>24.0979621735652</v>
      </c>
      <c r="N122">
        <v>1.0138036619791599</v>
      </c>
    </row>
    <row r="123" spans="1:14">
      <c r="A123">
        <v>12.492913330886999</v>
      </c>
      <c r="B123">
        <v>1.0368668304814599</v>
      </c>
      <c r="E123">
        <v>12.685194386712199</v>
      </c>
      <c r="F123">
        <v>1.11895264246924</v>
      </c>
      <c r="I123">
        <v>16.786627235860799</v>
      </c>
      <c r="J123">
        <v>0.64567411653307705</v>
      </c>
      <c r="M123">
        <v>24.2824733344987</v>
      </c>
      <c r="N123">
        <v>1.0247950985463301</v>
      </c>
    </row>
    <row r="124" spans="1:14">
      <c r="A124">
        <v>12.624812356603501</v>
      </c>
      <c r="B124">
        <v>1.0268626695602501</v>
      </c>
      <c r="E124">
        <v>12.8609766713376</v>
      </c>
      <c r="F124">
        <v>1.0880649232703601</v>
      </c>
      <c r="I124">
        <v>16.8409655727196</v>
      </c>
      <c r="J124">
        <v>0.64732659811510596</v>
      </c>
      <c r="M124">
        <v>24.531356676016198</v>
      </c>
      <c r="N124">
        <v>1.03832001960885</v>
      </c>
    </row>
    <row r="125" spans="1:14">
      <c r="A125">
        <v>12.7567113823201</v>
      </c>
      <c r="B125">
        <v>1.0155867448667699</v>
      </c>
      <c r="E125">
        <v>12.9845047960178</v>
      </c>
      <c r="F125">
        <v>1.06104917300445</v>
      </c>
      <c r="I125">
        <v>16.895303909578399</v>
      </c>
      <c r="J125">
        <v>0.65534182665442797</v>
      </c>
      <c r="M125">
        <v>24.7802400175337</v>
      </c>
      <c r="N125">
        <v>1.04982401194243</v>
      </c>
    </row>
    <row r="126" spans="1:14">
      <c r="A126">
        <v>12.8886104080366</v>
      </c>
      <c r="B126">
        <v>1.0033568953549501</v>
      </c>
      <c r="E126">
        <v>13.1080329206979</v>
      </c>
      <c r="F126">
        <v>1.02976684590532</v>
      </c>
      <c r="I126">
        <v>16.9496422464372</v>
      </c>
      <c r="J126">
        <v>0.66890839606716401</v>
      </c>
      <c r="M126">
        <v>25.029123359051201</v>
      </c>
      <c r="N126">
        <v>1.05884681060835</v>
      </c>
    </row>
    <row r="127" spans="1:14">
      <c r="A127">
        <v>13.0205094337531</v>
      </c>
      <c r="B127">
        <v>0.99061532755230297</v>
      </c>
      <c r="E127">
        <v>13.231561045378101</v>
      </c>
      <c r="F127">
        <v>0.99484681651193096</v>
      </c>
      <c r="I127">
        <v>17.003980583295998</v>
      </c>
      <c r="J127">
        <v>0.68696256338572204</v>
      </c>
      <c r="M127">
        <v>25.278006700568699</v>
      </c>
      <c r="N127">
        <v>1.0650677348231701</v>
      </c>
    </row>
    <row r="128" spans="1:14">
      <c r="A128">
        <v>13.1513400270163</v>
      </c>
      <c r="B128">
        <v>0.977990614621985</v>
      </c>
      <c r="E128">
        <v>13.3550891700582</v>
      </c>
      <c r="F128">
        <v>0.95762579623008903</v>
      </c>
      <c r="I128">
        <v>17.080773576935702</v>
      </c>
      <c r="J128">
        <v>0.71780928948621603</v>
      </c>
      <c r="M128">
        <v>25.565325060587</v>
      </c>
      <c r="N128">
        <v>1.0685056881714801</v>
      </c>
    </row>
    <row r="129" spans="1:14">
      <c r="A129">
        <v>13.2821706202795</v>
      </c>
      <c r="B129">
        <v>0.96603969240455501</v>
      </c>
      <c r="E129">
        <v>13.478617294738299</v>
      </c>
      <c r="F129">
        <v>0.920001980735622</v>
      </c>
      <c r="I129">
        <v>17.157566570575401</v>
      </c>
      <c r="J129">
        <v>0.75246689582749204</v>
      </c>
      <c r="M129">
        <v>25.8526434206054</v>
      </c>
      <c r="N129">
        <v>1.0676880235953301</v>
      </c>
    </row>
    <row r="130" spans="1:14">
      <c r="A130">
        <v>13.413001213542699</v>
      </c>
      <c r="B130">
        <v>0.95544270095050199</v>
      </c>
      <c r="E130">
        <v>13.6021454194185</v>
      </c>
      <c r="F130">
        <v>0.88580794721687695</v>
      </c>
      <c r="I130">
        <v>17.234359564215101</v>
      </c>
      <c r="J130">
        <v>0.78889952557719001</v>
      </c>
      <c r="M130">
        <v>26.1399617806238</v>
      </c>
      <c r="N130">
        <v>1.0625388998962499</v>
      </c>
    </row>
    <row r="131" spans="1:14">
      <c r="A131">
        <v>13.543831806805899</v>
      </c>
      <c r="B131">
        <v>0.94680057908226301</v>
      </c>
      <c r="E131">
        <v>13.7256735440986</v>
      </c>
      <c r="F131">
        <v>0.85929132074245496</v>
      </c>
      <c r="I131">
        <v>17.3111525578548</v>
      </c>
      <c r="J131">
        <v>0.82573961537637397</v>
      </c>
      <c r="M131">
        <v>26.4272801406421</v>
      </c>
      <c r="N131">
        <v>1.05321952049425</v>
      </c>
    </row>
    <row r="132" spans="1:14">
      <c r="A132">
        <v>13.6416718673213</v>
      </c>
      <c r="B132">
        <v>0.94192282468590005</v>
      </c>
      <c r="E132">
        <v>13.8492016687788</v>
      </c>
      <c r="F132">
        <v>0.84400434470615904</v>
      </c>
      <c r="I132">
        <v>17.376746138919199</v>
      </c>
      <c r="J132">
        <v>0.85696500529917796</v>
      </c>
      <c r="M132">
        <v>26.6645955861133</v>
      </c>
      <c r="N132">
        <v>1.0426312038259</v>
      </c>
    </row>
    <row r="133" spans="1:14">
      <c r="A133">
        <v>13.7395119278367</v>
      </c>
      <c r="B133">
        <v>0.93858463596535702</v>
      </c>
      <c r="E133">
        <v>13.8908508783763</v>
      </c>
      <c r="F133">
        <v>0.84188532346411205</v>
      </c>
      <c r="I133">
        <v>17.4423397199837</v>
      </c>
      <c r="J133">
        <v>0.88768560222410597</v>
      </c>
      <c r="M133">
        <v>26.9019110315845</v>
      </c>
      <c r="N133">
        <v>1.0297457145222599</v>
      </c>
    </row>
    <row r="134" spans="1:14">
      <c r="A134">
        <v>13.837351988352101</v>
      </c>
      <c r="B134">
        <v>0.93685767628330996</v>
      </c>
      <c r="E134">
        <v>13.9325000879738</v>
      </c>
      <c r="F134">
        <v>0.84136045773816304</v>
      </c>
      <c r="I134">
        <v>17.507933301048102</v>
      </c>
      <c r="J134">
        <v>0.91770906195304203</v>
      </c>
      <c r="M134">
        <v>27.139226477055701</v>
      </c>
      <c r="N134">
        <v>1.0150363684022901</v>
      </c>
    </row>
    <row r="135" spans="1:14">
      <c r="A135">
        <v>13.935192048867499</v>
      </c>
      <c r="B135">
        <v>0.93670680483489799</v>
      </c>
      <c r="E135">
        <v>13.9741492975713</v>
      </c>
      <c r="F135">
        <v>0.84238447917881898</v>
      </c>
      <c r="I135">
        <v>17.573526882112599</v>
      </c>
      <c r="J135">
        <v>0.94691884288777095</v>
      </c>
      <c r="M135">
        <v>27.376541922526901</v>
      </c>
      <c r="N135">
        <v>0.99915430553567197</v>
      </c>
    </row>
    <row r="136" spans="1:14">
      <c r="A136">
        <v>14.0330321093829</v>
      </c>
      <c r="B136">
        <v>0.93801572548845102</v>
      </c>
      <c r="E136">
        <v>14.0157985071688</v>
      </c>
      <c r="F136">
        <v>0.844869301832196</v>
      </c>
      <c r="I136">
        <v>17.6978571400753</v>
      </c>
      <c r="J136">
        <v>0.99987174779783405</v>
      </c>
      <c r="M136">
        <v>27.6298296691877</v>
      </c>
      <c r="N136">
        <v>0.98180405778888602</v>
      </c>
    </row>
    <row r="137" spans="1:14">
      <c r="A137">
        <v>14.1308721698983</v>
      </c>
      <c r="B137">
        <v>0.94061504833807397</v>
      </c>
      <c r="E137">
        <v>14.057447716766299</v>
      </c>
      <c r="F137">
        <v>0.84869141855050001</v>
      </c>
      <c r="I137">
        <v>17.8221873980381</v>
      </c>
      <c r="J137">
        <v>1.0496157551927601</v>
      </c>
      <c r="M137">
        <v>27.8831174158484</v>
      </c>
      <c r="N137">
        <v>0.96530234384380198</v>
      </c>
    </row>
    <row r="138" spans="1:14">
      <c r="A138">
        <v>14.2287122304137</v>
      </c>
      <c r="B138">
        <v>0.94428473965728899</v>
      </c>
      <c r="E138">
        <v>14.099096926363901</v>
      </c>
      <c r="F138">
        <v>0.853701105313036</v>
      </c>
      <c r="I138">
        <v>17.9465176560009</v>
      </c>
      <c r="J138">
        <v>1.09620143634123</v>
      </c>
      <c r="M138">
        <v>28.136405162509199</v>
      </c>
      <c r="N138">
        <v>0.95102500439438697</v>
      </c>
    </row>
    <row r="139" spans="1:14">
      <c r="A139">
        <v>14.326552290929101</v>
      </c>
      <c r="B139">
        <v>0.94877123354013004</v>
      </c>
      <c r="E139">
        <v>14.1407461359614</v>
      </c>
      <c r="F139">
        <v>0.85973471977034899</v>
      </c>
      <c r="I139">
        <v>18.0708479139637</v>
      </c>
      <c r="J139">
        <v>1.1397473270277001</v>
      </c>
      <c r="M139">
        <v>28.389692909170002</v>
      </c>
      <c r="N139">
        <v>0.94027511765170302</v>
      </c>
    </row>
    <row r="140" spans="1:14">
      <c r="A140">
        <v>14.4095293039332</v>
      </c>
      <c r="B140">
        <v>0.95301873759464195</v>
      </c>
      <c r="E140">
        <v>14.1823953455589</v>
      </c>
      <c r="F140">
        <v>0.86662312906241501</v>
      </c>
      <c r="I140">
        <v>18.291954609558601</v>
      </c>
      <c r="J140">
        <v>1.21016138059139</v>
      </c>
      <c r="M140">
        <v>28.590206005360798</v>
      </c>
      <c r="N140">
        <v>0.93503412063260505</v>
      </c>
    </row>
    <row r="141" spans="1:14">
      <c r="A141">
        <v>14.4925063169373</v>
      </c>
      <c r="B141">
        <v>0.95751244114921397</v>
      </c>
      <c r="E141">
        <v>14.2429813561783</v>
      </c>
      <c r="F141">
        <v>0.87782333232726995</v>
      </c>
      <c r="I141">
        <v>18.513061305153499</v>
      </c>
      <c r="J141">
        <v>1.2721422997629099</v>
      </c>
      <c r="M141">
        <v>28.790719101551701</v>
      </c>
      <c r="N141">
        <v>0.93311932627946603</v>
      </c>
    </row>
    <row r="142" spans="1:14">
      <c r="A142">
        <v>14.575483329941401</v>
      </c>
      <c r="B142">
        <v>0.96211125177269996</v>
      </c>
      <c r="E142">
        <v>14.303567366797701</v>
      </c>
      <c r="F142">
        <v>0.88997592202008802</v>
      </c>
      <c r="I142">
        <v>18.734168000748401</v>
      </c>
      <c r="J142">
        <v>1.32618381499146</v>
      </c>
      <c r="M142">
        <v>28.991232197742601</v>
      </c>
      <c r="N142">
        <v>0.93466850209427899</v>
      </c>
    </row>
    <row r="143" spans="1:14">
      <c r="A143">
        <v>14.658460342945499</v>
      </c>
      <c r="B143">
        <v>0.96669352388175001</v>
      </c>
      <c r="E143">
        <v>14.3641533774171</v>
      </c>
      <c r="F143">
        <v>0.90263797431598902</v>
      </c>
      <c r="I143">
        <v>18.955274696343398</v>
      </c>
      <c r="J143">
        <v>1.37260541178995</v>
      </c>
      <c r="M143">
        <v>29.191745293933401</v>
      </c>
      <c r="N143">
        <v>0.93952415682240498</v>
      </c>
    </row>
    <row r="144" spans="1:14">
      <c r="A144">
        <v>14.772775983671201</v>
      </c>
      <c r="B144">
        <v>0.97279646882355197</v>
      </c>
      <c r="E144">
        <v>14.4247393880365</v>
      </c>
      <c r="F144">
        <v>0.91543962454927696</v>
      </c>
      <c r="I144">
        <v>19.385952406431802</v>
      </c>
      <c r="J144">
        <v>1.4415795640394999</v>
      </c>
      <c r="M144">
        <v>29.392258390124301</v>
      </c>
      <c r="N144">
        <v>0.94730063049355095</v>
      </c>
    </row>
    <row r="145" spans="1:14">
      <c r="A145">
        <v>14.8870916243969</v>
      </c>
      <c r="B145">
        <v>0.97846033817058098</v>
      </c>
      <c r="E145">
        <v>14.5016674435425</v>
      </c>
      <c r="F145">
        <v>0.93143053456958502</v>
      </c>
      <c r="I145">
        <v>19.816630116520201</v>
      </c>
      <c r="J145">
        <v>1.48213584077003</v>
      </c>
      <c r="M145">
        <v>29.5927714863152</v>
      </c>
      <c r="N145">
        <v>0.95747021288390299</v>
      </c>
    </row>
    <row r="146" spans="1:14">
      <c r="A146">
        <v>15.0014072651225</v>
      </c>
      <c r="B146">
        <v>0.983535732704376</v>
      </c>
      <c r="E146">
        <v>14.5785954990485</v>
      </c>
      <c r="F146">
        <v>0.94668618909694902</v>
      </c>
      <c r="I146">
        <v>20.247307826608701</v>
      </c>
      <c r="J146">
        <v>1.49382785156711</v>
      </c>
      <c r="M146">
        <v>29.7932845825061</v>
      </c>
      <c r="N146">
        <v>0.96941771179348502</v>
      </c>
    </row>
    <row r="147" spans="1:14">
      <c r="A147">
        <v>15.1157229058482</v>
      </c>
      <c r="B147">
        <v>0.98795462482035001</v>
      </c>
      <c r="E147">
        <v>14.655523554554501</v>
      </c>
      <c r="F147">
        <v>0.96085477285896403</v>
      </c>
      <c r="I147">
        <v>20.677985536697101</v>
      </c>
      <c r="J147">
        <v>1.47585555684449</v>
      </c>
      <c r="M147">
        <v>29.9937976786969</v>
      </c>
      <c r="N147">
        <v>0.98249702635888003</v>
      </c>
    </row>
    <row r="148" spans="1:14">
      <c r="A148">
        <v>15.2460671293418</v>
      </c>
      <c r="B148">
        <v>0.99218757877275099</v>
      </c>
      <c r="E148">
        <v>14.732451610060499</v>
      </c>
      <c r="F148">
        <v>0.973709727529807</v>
      </c>
      <c r="I148">
        <v>21.1151526532011</v>
      </c>
      <c r="J148">
        <v>1.4265057186241801</v>
      </c>
      <c r="M148">
        <v>30.177606529322698</v>
      </c>
      <c r="N148">
        <v>0.99493880546094904</v>
      </c>
    </row>
    <row r="149" spans="1:14">
      <c r="A149">
        <v>15.376411352835399</v>
      </c>
      <c r="B149">
        <v>0.995610926828839</v>
      </c>
      <c r="E149">
        <v>14.8489293276421</v>
      </c>
      <c r="F149">
        <v>0.99040967982989203</v>
      </c>
      <c r="I149">
        <v>21.552319769705001</v>
      </c>
      <c r="J149">
        <v>1.3447258728411999</v>
      </c>
      <c r="M149">
        <v>30.3614153799485</v>
      </c>
      <c r="N149">
        <v>1.00736966984627</v>
      </c>
    </row>
    <row r="150" spans="1:14">
      <c r="A150">
        <v>15.506755576328899</v>
      </c>
      <c r="B150">
        <v>0.99833992184842701</v>
      </c>
      <c r="E150">
        <v>14.965407045223801</v>
      </c>
      <c r="F150">
        <v>1.0035988962028899</v>
      </c>
      <c r="I150">
        <v>21.989486886208901</v>
      </c>
      <c r="J150">
        <v>1.22902450400839</v>
      </c>
      <c r="M150">
        <v>30.545224230574298</v>
      </c>
      <c r="N150">
        <v>1.0194060490250401</v>
      </c>
    </row>
    <row r="151" spans="1:14">
      <c r="A151">
        <v>15.637099799822501</v>
      </c>
      <c r="B151">
        <v>1.0005483410471601</v>
      </c>
      <c r="E151">
        <v>15.0818847628054</v>
      </c>
      <c r="F151">
        <v>1.0132796697911499</v>
      </c>
      <c r="I151">
        <v>22.426654002712802</v>
      </c>
      <c r="J151">
        <v>1.0780188079320701</v>
      </c>
      <c r="M151">
        <v>30.7290330812001</v>
      </c>
      <c r="N151">
        <v>1.0307260339573301</v>
      </c>
    </row>
    <row r="152" spans="1:14">
      <c r="A152">
        <v>15.748236846823</v>
      </c>
      <c r="B152">
        <v>1.00217429225343</v>
      </c>
      <c r="E152">
        <v>15.198362480387001</v>
      </c>
      <c r="F152">
        <v>1.0196689412962201</v>
      </c>
      <c r="I152">
        <v>22.5218112060018</v>
      </c>
      <c r="J152">
        <v>1.0403822849158799</v>
      </c>
      <c r="M152">
        <v>30.900756444874599</v>
      </c>
      <c r="N152">
        <v>1.0404179102706499</v>
      </c>
    </row>
    <row r="153" spans="1:14">
      <c r="A153">
        <v>15.8593738938235</v>
      </c>
      <c r="B153">
        <v>1.00369829934514</v>
      </c>
      <c r="E153">
        <v>15.3038581193938</v>
      </c>
      <c r="F153">
        <v>1.02290683481292</v>
      </c>
      <c r="I153">
        <v>22.616968409290799</v>
      </c>
      <c r="J153">
        <v>1.0011312555590799</v>
      </c>
      <c r="M153">
        <v>31.072479808549001</v>
      </c>
      <c r="N153">
        <v>1.04906359778969</v>
      </c>
    </row>
    <row r="154" spans="1:14">
      <c r="A154">
        <v>15.970510940823999</v>
      </c>
      <c r="B154">
        <v>1.00524799605722</v>
      </c>
      <c r="E154">
        <v>15.4093537584007</v>
      </c>
      <c r="F154">
        <v>1.02401493947892</v>
      </c>
      <c r="I154">
        <v>22.712125612579801</v>
      </c>
      <c r="J154">
        <v>0.96044476797255296</v>
      </c>
      <c r="M154">
        <v>31.2442031722235</v>
      </c>
      <c r="N154">
        <v>1.0565076309111201</v>
      </c>
    </row>
    <row r="155" spans="1:14">
      <c r="A155">
        <v>16.0816479878244</v>
      </c>
      <c r="B155">
        <v>1.0069371878345199</v>
      </c>
      <c r="E155">
        <v>15.5148493974076</v>
      </c>
      <c r="F155">
        <v>1.02334673126586</v>
      </c>
      <c r="I155">
        <v>22.8072828158687</v>
      </c>
      <c r="J155">
        <v>0.91864672059295505</v>
      </c>
      <c r="M155">
        <v>31.415926535897899</v>
      </c>
      <c r="N155">
        <v>1.06262633552675</v>
      </c>
    </row>
    <row r="156" spans="1:14">
      <c r="A156">
        <v>16.215610749820801</v>
      </c>
      <c r="B156">
        <v>1.0092946049647999</v>
      </c>
      <c r="E156">
        <v>15.620345036414401</v>
      </c>
      <c r="F156">
        <v>1.02129663336804</v>
      </c>
      <c r="I156">
        <v>22.902440019157702</v>
      </c>
      <c r="J156">
        <v>0.87625185752915702</v>
      </c>
    </row>
    <row r="157" spans="1:14">
      <c r="A157">
        <v>16.349573511817201</v>
      </c>
      <c r="B157">
        <v>1.01213300836106</v>
      </c>
      <c r="E157">
        <v>15.7203862928536</v>
      </c>
      <c r="F157">
        <v>1.0184606818041999</v>
      </c>
      <c r="I157">
        <v>22.9975972224467</v>
      </c>
      <c r="J157">
        <v>0.83414145877360402</v>
      </c>
    </row>
    <row r="158" spans="1:14">
      <c r="A158">
        <v>16.483536273813499</v>
      </c>
      <c r="B158">
        <v>1.01553431885487</v>
      </c>
      <c r="E158">
        <v>15.820427549292701</v>
      </c>
      <c r="F158">
        <v>1.0151530358592999</v>
      </c>
      <c r="I158">
        <v>23.092754425735698</v>
      </c>
      <c r="J158">
        <v>0.79375693760934096</v>
      </c>
    </row>
    <row r="159" spans="1:14">
      <c r="A159">
        <v>16.6174990358099</v>
      </c>
      <c r="B159">
        <v>1.0195103581862099</v>
      </c>
      <c r="E159">
        <v>15.920468805731799</v>
      </c>
      <c r="F159">
        <v>1.0117660055656801</v>
      </c>
      <c r="I159">
        <v>23.187911629024601</v>
      </c>
      <c r="J159">
        <v>0.75715180502167001</v>
      </c>
    </row>
    <row r="160" spans="1:14">
      <c r="A160">
        <v>16.756432437717301</v>
      </c>
      <c r="B160">
        <v>1.0241923733874301</v>
      </c>
      <c r="E160">
        <v>16.020510062170999</v>
      </c>
      <c r="F160">
        <v>1.0086743224589001</v>
      </c>
      <c r="I160">
        <v>23.257235560294099</v>
      </c>
      <c r="J160">
        <v>0.73435127119041099</v>
      </c>
    </row>
    <row r="161" spans="1:10">
      <c r="A161">
        <v>16.895365839624699</v>
      </c>
      <c r="B161">
        <v>1.02934135863525</v>
      </c>
      <c r="E161">
        <v>16.1429034845603</v>
      </c>
      <c r="F161">
        <v>1.00580037033315</v>
      </c>
      <c r="I161">
        <v>23.3265594915636</v>
      </c>
      <c r="J161">
        <v>0.71623873302318097</v>
      </c>
    </row>
    <row r="162" spans="1:10">
      <c r="A162">
        <v>17.0342992415321</v>
      </c>
      <c r="B162">
        <v>1.0348026497429801</v>
      </c>
      <c r="E162">
        <v>16.2652969069497</v>
      </c>
      <c r="F162">
        <v>1.0044831332480499</v>
      </c>
      <c r="I162">
        <v>23.395883422833101</v>
      </c>
      <c r="J162">
        <v>0.70392900729130603</v>
      </c>
    </row>
    <row r="163" spans="1:10">
      <c r="A163">
        <v>17.173232643439501</v>
      </c>
      <c r="B163">
        <v>1.04037945401081</v>
      </c>
      <c r="E163">
        <v>16.387690329339101</v>
      </c>
      <c r="F163">
        <v>1.0051670379823601</v>
      </c>
      <c r="I163">
        <v>23.465207354102599</v>
      </c>
      <c r="J163">
        <v>0.69816815493981899</v>
      </c>
    </row>
    <row r="164" spans="1:10">
      <c r="A164">
        <v>17.314784390483599</v>
      </c>
      <c r="B164">
        <v>1.04594853745107</v>
      </c>
      <c r="E164">
        <v>16.510083751728502</v>
      </c>
      <c r="F164">
        <v>1.00809722312725</v>
      </c>
      <c r="I164">
        <v>23.5345312853721</v>
      </c>
      <c r="J164">
        <v>0.69930262169853197</v>
      </c>
    </row>
    <row r="165" spans="1:10">
      <c r="A165">
        <v>17.4563361375277</v>
      </c>
      <c r="B165">
        <v>1.0511450615387501</v>
      </c>
      <c r="E165">
        <v>16.632477174117898</v>
      </c>
      <c r="F165">
        <v>1.0133505068761399</v>
      </c>
      <c r="I165">
        <v>23.603855216641598</v>
      </c>
      <c r="J165">
        <v>0.70699392265802097</v>
      </c>
    </row>
    <row r="166" spans="1:10">
      <c r="A166">
        <v>17.597887884571801</v>
      </c>
      <c r="B166">
        <v>1.0557021652482099</v>
      </c>
      <c r="E166">
        <v>16.7548705965072</v>
      </c>
      <c r="F166">
        <v>1.0208486738298199</v>
      </c>
      <c r="I166">
        <v>23.6731791479111</v>
      </c>
      <c r="J166">
        <v>0.72047002752050904</v>
      </c>
    </row>
    <row r="167" spans="1:10">
      <c r="A167">
        <v>17.739439631615902</v>
      </c>
      <c r="B167">
        <v>1.0593658829336701</v>
      </c>
      <c r="E167">
        <v>16.8772640188966</v>
      </c>
      <c r="F167">
        <v>1.0303679507050501</v>
      </c>
      <c r="I167">
        <v>23.742503079180601</v>
      </c>
      <c r="J167">
        <v>0.738673401435887</v>
      </c>
    </row>
    <row r="168" spans="1:10">
      <c r="A168">
        <v>17.881833365239999</v>
      </c>
      <c r="B168">
        <v>1.06190880906657</v>
      </c>
      <c r="E168">
        <v>16.999657441286001</v>
      </c>
      <c r="F168">
        <v>1.04156870375877</v>
      </c>
      <c r="I168">
        <v>23.844740140033899</v>
      </c>
      <c r="J168">
        <v>0.77158150064105102</v>
      </c>
    </row>
    <row r="169" spans="1:10">
      <c r="A169">
        <v>18.024227098864198</v>
      </c>
      <c r="B169">
        <v>1.06305502465985</v>
      </c>
      <c r="E169">
        <v>17.126082445578302</v>
      </c>
      <c r="F169">
        <v>1.0544602650425401</v>
      </c>
      <c r="I169">
        <v>23.946977200887201</v>
      </c>
      <c r="J169">
        <v>0.80885786975936802</v>
      </c>
    </row>
    <row r="170" spans="1:10">
      <c r="A170">
        <v>18.166620832488402</v>
      </c>
      <c r="B170">
        <v>1.0625838411052</v>
      </c>
      <c r="E170">
        <v>17.252507449870599</v>
      </c>
      <c r="F170">
        <v>1.06821579161909</v>
      </c>
      <c r="I170">
        <v>24.049214261740399</v>
      </c>
      <c r="J170">
        <v>0.84804877878361096</v>
      </c>
    </row>
    <row r="171" spans="1:10">
      <c r="A171">
        <v>18.309014566112499</v>
      </c>
      <c r="B171">
        <v>1.06032846541891</v>
      </c>
      <c r="E171">
        <v>17.378932454162999</v>
      </c>
      <c r="F171">
        <v>1.08234520213658</v>
      </c>
      <c r="I171">
        <v>24.151451322593701</v>
      </c>
      <c r="J171">
        <v>0.887498594028855</v>
      </c>
    </row>
    <row r="172" spans="1:10">
      <c r="A172">
        <v>18.451408299736698</v>
      </c>
      <c r="B172">
        <v>1.0561729551363599</v>
      </c>
      <c r="E172">
        <v>17.5053574584553</v>
      </c>
      <c r="F172">
        <v>1.0963781974872999</v>
      </c>
      <c r="I172">
        <v>24.2334084805012</v>
      </c>
      <c r="J172">
        <v>0.91870463227309596</v>
      </c>
    </row>
    <row r="173" spans="1:10">
      <c r="A173">
        <v>18.593802033360799</v>
      </c>
      <c r="B173">
        <v>1.05001527362879</v>
      </c>
      <c r="E173">
        <v>17.659876188266701</v>
      </c>
      <c r="F173">
        <v>1.1127518156021501</v>
      </c>
      <c r="I173">
        <v>24.3153656384087</v>
      </c>
      <c r="J173">
        <v>0.94925776778778004</v>
      </c>
    </row>
    <row r="174" spans="1:10">
      <c r="A174">
        <v>18.736195766984999</v>
      </c>
      <c r="B174">
        <v>1.04184240088973</v>
      </c>
      <c r="E174">
        <v>17.814394918078101</v>
      </c>
      <c r="F174">
        <v>1.12753972991699</v>
      </c>
      <c r="I174">
        <v>24.3973227963162</v>
      </c>
      <c r="J174">
        <v>0.978952405404936</v>
      </c>
    </row>
    <row r="175" spans="1:10">
      <c r="A175">
        <v>18.878589500609198</v>
      </c>
      <c r="B175">
        <v>1.0317646402526499</v>
      </c>
      <c r="E175">
        <v>17.968913647889501</v>
      </c>
      <c r="F175">
        <v>1.14000687745674</v>
      </c>
      <c r="I175">
        <v>24.479279954223699</v>
      </c>
      <c r="J175">
        <v>1.0076555712862401</v>
      </c>
    </row>
    <row r="176" spans="1:10">
      <c r="A176">
        <v>19.0105467957626</v>
      </c>
      <c r="B176">
        <v>1.0209138105159801</v>
      </c>
      <c r="E176">
        <v>18.123432377700901</v>
      </c>
      <c r="F176">
        <v>1.14947646793833</v>
      </c>
      <c r="I176">
        <v>24.6431352023484</v>
      </c>
      <c r="J176">
        <v>1.06179220921198</v>
      </c>
    </row>
    <row r="177" spans="1:10">
      <c r="A177">
        <v>19.142504090915999</v>
      </c>
      <c r="B177">
        <v>1.00887844414697</v>
      </c>
      <c r="E177">
        <v>18.282603087946001</v>
      </c>
      <c r="F177">
        <v>1.1554313074848599</v>
      </c>
      <c r="I177">
        <v>24.806990450473101</v>
      </c>
      <c r="J177">
        <v>1.1114212889700901</v>
      </c>
    </row>
    <row r="178" spans="1:10">
      <c r="A178">
        <v>19.2744613860695</v>
      </c>
      <c r="B178">
        <v>0.99605399924287896</v>
      </c>
      <c r="E178">
        <v>18.441773798191001</v>
      </c>
      <c r="F178">
        <v>1.15680341379926</v>
      </c>
      <c r="I178">
        <v>24.970845698597799</v>
      </c>
      <c r="J178">
        <v>1.15646340289726</v>
      </c>
    </row>
    <row r="179" spans="1:10">
      <c r="A179">
        <v>19.406418681222899</v>
      </c>
      <c r="B179">
        <v>0.98296546829337395</v>
      </c>
      <c r="E179">
        <v>18.600944508436001</v>
      </c>
      <c r="F179">
        <v>1.15288116844642</v>
      </c>
      <c r="I179">
        <v>25.1347009467225</v>
      </c>
      <c r="J179">
        <v>1.1969260911628801</v>
      </c>
    </row>
    <row r="180" spans="1:10">
      <c r="A180">
        <v>19.535869016761399</v>
      </c>
      <c r="B180">
        <v>0.970454215061752</v>
      </c>
      <c r="E180">
        <v>18.760115218681001</v>
      </c>
      <c r="F180">
        <v>1.1430153475062199</v>
      </c>
      <c r="I180">
        <v>25.416416536084899</v>
      </c>
      <c r="J180">
        <v>1.25594702205641</v>
      </c>
    </row>
    <row r="181" spans="1:10">
      <c r="A181">
        <v>19.6653193522999</v>
      </c>
      <c r="B181">
        <v>0.95898229145469305</v>
      </c>
      <c r="E181">
        <v>18.919285928926101</v>
      </c>
      <c r="F181">
        <v>1.12666965524185</v>
      </c>
      <c r="I181">
        <v>25.698132125447302</v>
      </c>
      <c r="J181">
        <v>1.30174017358845</v>
      </c>
    </row>
    <row r="182" spans="1:10">
      <c r="A182">
        <v>19.7947696878384</v>
      </c>
      <c r="B182">
        <v>0.94924212038345401</v>
      </c>
      <c r="E182">
        <v>19.078456639171101</v>
      </c>
      <c r="F182">
        <v>1.10316455579592</v>
      </c>
      <c r="I182">
        <v>25.979847714809701</v>
      </c>
      <c r="J182">
        <v>1.33434685389954</v>
      </c>
    </row>
    <row r="183" spans="1:10">
      <c r="A183">
        <v>19.9242200233769</v>
      </c>
      <c r="B183">
        <v>0.94178954231360301</v>
      </c>
      <c r="E183">
        <v>19.237627349416101</v>
      </c>
      <c r="F183">
        <v>1.07215379398593</v>
      </c>
      <c r="I183">
        <v>26.261563304172</v>
      </c>
      <c r="J183">
        <v>1.35371345864049</v>
      </c>
    </row>
    <row r="184" spans="1:10">
      <c r="A184">
        <v>20.0106375736693</v>
      </c>
      <c r="B184">
        <v>0.93830259168780095</v>
      </c>
      <c r="E184">
        <v>19.396798059661201</v>
      </c>
      <c r="F184">
        <v>1.0339191586724601</v>
      </c>
      <c r="I184">
        <v>26.599263819636999</v>
      </c>
      <c r="J184">
        <v>1.3592989622240099</v>
      </c>
    </row>
    <row r="185" spans="1:10">
      <c r="A185">
        <v>20.097055123961699</v>
      </c>
      <c r="B185">
        <v>0.93610750482909399</v>
      </c>
      <c r="E185">
        <v>19.495321358032299</v>
      </c>
      <c r="F185">
        <v>1.00703925658597</v>
      </c>
      <c r="I185">
        <v>26.936964335101901</v>
      </c>
      <c r="J185">
        <v>1.34544911962418</v>
      </c>
    </row>
    <row r="186" spans="1:10">
      <c r="A186">
        <v>20.183472674254201</v>
      </c>
      <c r="B186">
        <v>0.93522145512718902</v>
      </c>
      <c r="E186">
        <v>19.593844656403402</v>
      </c>
      <c r="F186">
        <v>0.97827432600726605</v>
      </c>
      <c r="I186">
        <v>27.274664850566801</v>
      </c>
      <c r="J186">
        <v>1.31196151748376</v>
      </c>
    </row>
    <row r="187" spans="1:10">
      <c r="A187">
        <v>20.2698902245466</v>
      </c>
      <c r="B187">
        <v>0.93559569965318201</v>
      </c>
      <c r="E187">
        <v>19.6923679547745</v>
      </c>
      <c r="F187">
        <v>0.94851375091129198</v>
      </c>
      <c r="I187">
        <v>27.6123653660317</v>
      </c>
      <c r="J187">
        <v>1.2586573209771199</v>
      </c>
    </row>
    <row r="188" spans="1:10">
      <c r="A188">
        <v>20.356307774839099</v>
      </c>
      <c r="B188">
        <v>0.93713064988513595</v>
      </c>
      <c r="E188">
        <v>19.790891253145698</v>
      </c>
      <c r="F188">
        <v>0.91907046862413699</v>
      </c>
      <c r="I188">
        <v>27.865782404246499</v>
      </c>
      <c r="J188">
        <v>1.2056717674009301</v>
      </c>
    </row>
    <row r="189" spans="1:10">
      <c r="A189">
        <v>20.442725325131502</v>
      </c>
      <c r="B189">
        <v>0.93969168632468203</v>
      </c>
      <c r="E189">
        <v>19.889414551516801</v>
      </c>
      <c r="F189">
        <v>0.89158603277290904</v>
      </c>
      <c r="I189">
        <v>28.119199442461301</v>
      </c>
      <c r="J189">
        <v>1.1413937250202599</v>
      </c>
    </row>
    <row r="190" spans="1:10">
      <c r="A190">
        <v>20.529142875423901</v>
      </c>
      <c r="B190">
        <v>0.94311419448984701</v>
      </c>
      <c r="E190">
        <v>19.987937849887899</v>
      </c>
      <c r="F190">
        <v>0.86844772572890405</v>
      </c>
      <c r="I190">
        <v>28.372616480676101</v>
      </c>
      <c r="J190">
        <v>1.0662923978429599</v>
      </c>
    </row>
    <row r="191" spans="1:10">
      <c r="A191">
        <v>20.615560425716399</v>
      </c>
      <c r="B191">
        <v>0.94721504276602697</v>
      </c>
      <c r="E191">
        <v>20.086461148259001</v>
      </c>
      <c r="F191">
        <v>0.85183415879532098</v>
      </c>
      <c r="I191">
        <v>28.6260335188909</v>
      </c>
      <c r="J191">
        <v>0.982010140918534</v>
      </c>
    </row>
    <row r="192" spans="1:10">
      <c r="A192">
        <v>20.698912129278199</v>
      </c>
      <c r="B192">
        <v>0.95163518616453002</v>
      </c>
      <c r="E192">
        <v>20.1849844466302</v>
      </c>
      <c r="F192">
        <v>0.84316316440530503</v>
      </c>
      <c r="I192">
        <v>28.780708353525501</v>
      </c>
      <c r="J192">
        <v>0.92743101988840104</v>
      </c>
    </row>
    <row r="193" spans="1:10">
      <c r="A193">
        <v>20.782263832840101</v>
      </c>
      <c r="B193">
        <v>0.95634507836077298</v>
      </c>
      <c r="E193">
        <v>20.248267548953699</v>
      </c>
      <c r="F193">
        <v>0.84213925748233198</v>
      </c>
      <c r="I193">
        <v>28.935383188160099</v>
      </c>
      <c r="J193">
        <v>0.87272939462291099</v>
      </c>
    </row>
    <row r="194" spans="1:10">
      <c r="A194">
        <v>20.865615536401901</v>
      </c>
      <c r="B194">
        <v>0.96119150154367905</v>
      </c>
      <c r="E194">
        <v>20.311550651277301</v>
      </c>
      <c r="F194">
        <v>0.84460111103601099</v>
      </c>
      <c r="I194">
        <v>29.0900580227947</v>
      </c>
      <c r="J194">
        <v>0.82151362074566903</v>
      </c>
    </row>
    <row r="195" spans="1:10">
      <c r="A195">
        <v>20.9489672399638</v>
      </c>
      <c r="B195">
        <v>0.96604139964104796</v>
      </c>
      <c r="E195">
        <v>20.3748337536009</v>
      </c>
      <c r="F195">
        <v>0.85021564263189897</v>
      </c>
      <c r="I195">
        <v>29.244732857429302</v>
      </c>
      <c r="J195">
        <v>0.77905542599406796</v>
      </c>
    </row>
    <row r="196" spans="1:10">
      <c r="A196">
        <v>21.060287359936702</v>
      </c>
      <c r="B196">
        <v>0.97233362460109196</v>
      </c>
      <c r="E196">
        <v>20.438116855924399</v>
      </c>
      <c r="F196">
        <v>0.85848770270004704</v>
      </c>
      <c r="I196">
        <v>29.335044738001798</v>
      </c>
      <c r="J196">
        <v>0.76094992009898799</v>
      </c>
    </row>
    <row r="197" spans="1:10">
      <c r="A197">
        <v>21.171607479909699</v>
      </c>
      <c r="B197">
        <v>0.97821351683296798</v>
      </c>
      <c r="E197">
        <v>20.501399958248001</v>
      </c>
      <c r="F197">
        <v>0.86882309150695503</v>
      </c>
      <c r="I197">
        <v>29.425356618574401</v>
      </c>
      <c r="J197">
        <v>0.74945875681784102</v>
      </c>
    </row>
    <row r="198" spans="1:10">
      <c r="A198">
        <v>21.282927599882601</v>
      </c>
      <c r="B198">
        <v>0.98352480603647396</v>
      </c>
      <c r="E198">
        <v>20.5646830605716</v>
      </c>
      <c r="F198">
        <v>0.880636704372045</v>
      </c>
      <c r="I198">
        <v>29.515668499146901</v>
      </c>
      <c r="J198">
        <v>0.74540206251070595</v>
      </c>
    </row>
    <row r="199" spans="1:10">
      <c r="A199">
        <v>21.394247719855599</v>
      </c>
      <c r="B199">
        <v>0.98818808692885896</v>
      </c>
      <c r="E199">
        <v>20.627966162895198</v>
      </c>
      <c r="F199">
        <v>0.89338116780000298</v>
      </c>
      <c r="I199">
        <v>29.605980379719501</v>
      </c>
      <c r="J199">
        <v>0.74890299802250004</v>
      </c>
    </row>
    <row r="200" spans="1:10">
      <c r="A200">
        <v>21.5264617749711</v>
      </c>
      <c r="B200">
        <v>0.99286168327245305</v>
      </c>
      <c r="E200">
        <v>20.691249265218701</v>
      </c>
      <c r="F200">
        <v>0.90658335342468499</v>
      </c>
      <c r="I200">
        <v>29.696292260292001</v>
      </c>
      <c r="J200">
        <v>0.75947569674737203</v>
      </c>
    </row>
    <row r="201" spans="1:10">
      <c r="A201">
        <v>21.6586758300867</v>
      </c>
      <c r="B201">
        <v>0.99662884252909301</v>
      </c>
      <c r="E201">
        <v>20.761395729523201</v>
      </c>
      <c r="F201">
        <v>0.92127582257552199</v>
      </c>
      <c r="I201">
        <v>29.786604140864601</v>
      </c>
      <c r="J201">
        <v>0.77604824819448404</v>
      </c>
    </row>
    <row r="202" spans="1:10">
      <c r="A202">
        <v>21.790889885202201</v>
      </c>
      <c r="B202">
        <v>0.99959689932547402</v>
      </c>
      <c r="E202">
        <v>20.831542193827701</v>
      </c>
      <c r="F202">
        <v>0.93561460389516105</v>
      </c>
      <c r="I202">
        <v>29.876916021437101</v>
      </c>
      <c r="J202">
        <v>0.79734119309278395</v>
      </c>
    </row>
    <row r="203" spans="1:10">
      <c r="A203">
        <v>21.923103940317802</v>
      </c>
      <c r="B203">
        <v>1.00194311090071</v>
      </c>
      <c r="E203">
        <v>20.901688658132102</v>
      </c>
      <c r="F203">
        <v>0.94926649285432696</v>
      </c>
      <c r="I203">
        <v>29.9672279020097</v>
      </c>
      <c r="J203">
        <v>0.82207396530175303</v>
      </c>
    </row>
    <row r="204" spans="1:10">
      <c r="A204">
        <v>22.034717972026101</v>
      </c>
      <c r="B204">
        <v>1.0035988653650001</v>
      </c>
      <c r="E204">
        <v>20.971835122436602</v>
      </c>
      <c r="F204">
        <v>0.96199738463664197</v>
      </c>
      <c r="I204">
        <v>30.0606361040815</v>
      </c>
      <c r="J204">
        <v>0.84999086065631002</v>
      </c>
    </row>
    <row r="205" spans="1:10">
      <c r="A205">
        <v>22.1463320037344</v>
      </c>
      <c r="B205">
        <v>1.0050956887429101</v>
      </c>
      <c r="E205">
        <v>21.076003822995901</v>
      </c>
      <c r="F205">
        <v>0.978891652993224</v>
      </c>
      <c r="I205">
        <v>30.154044306153299</v>
      </c>
      <c r="J205">
        <v>0.87928435117035697</v>
      </c>
    </row>
    <row r="206" spans="1:10">
      <c r="A206">
        <v>22.257946035442799</v>
      </c>
      <c r="B206">
        <v>1.0065673540850399</v>
      </c>
      <c r="E206">
        <v>21.1801725235552</v>
      </c>
      <c r="F206">
        <v>0.99312042374878196</v>
      </c>
      <c r="I206">
        <v>30.247452508225201</v>
      </c>
      <c r="J206">
        <v>0.90917847980893696</v>
      </c>
    </row>
    <row r="207" spans="1:10">
      <c r="A207">
        <v>22.369560067151099</v>
      </c>
      <c r="B207">
        <v>1.0081356339415899</v>
      </c>
      <c r="E207">
        <v>21.284341224114499</v>
      </c>
      <c r="F207">
        <v>1.00456093373849</v>
      </c>
      <c r="I207">
        <v>30.340860710297001</v>
      </c>
      <c r="J207">
        <v>0.93910573632836702</v>
      </c>
    </row>
    <row r="208" spans="1:10">
      <c r="A208">
        <v>22.495585764200101</v>
      </c>
      <c r="B208">
        <v>1.01015507736154</v>
      </c>
      <c r="E208">
        <v>21.388509924673802</v>
      </c>
      <c r="F208">
        <v>1.01326419635665</v>
      </c>
      <c r="I208">
        <v>30.4625909491001</v>
      </c>
      <c r="J208">
        <v>0.97752829198782898</v>
      </c>
    </row>
    <row r="209" spans="1:10">
      <c r="A209">
        <v>22.621611461249099</v>
      </c>
      <c r="B209">
        <v>1.0125621036082</v>
      </c>
      <c r="E209">
        <v>21.492678625233101</v>
      </c>
      <c r="F209">
        <v>1.0193971985590899</v>
      </c>
      <c r="I209">
        <v>30.584321187903299</v>
      </c>
      <c r="J209">
        <v>1.0147946631106</v>
      </c>
    </row>
    <row r="210" spans="1:10">
      <c r="A210">
        <v>22.7476371582982</v>
      </c>
      <c r="B210">
        <v>1.0154420917818401</v>
      </c>
      <c r="E210">
        <v>21.5968473257924</v>
      </c>
      <c r="F210">
        <v>1.02316539799685</v>
      </c>
      <c r="I210">
        <v>30.706051426706502</v>
      </c>
      <c r="J210">
        <v>1.0505364956201699</v>
      </c>
    </row>
    <row r="211" spans="1:10">
      <c r="A211">
        <v>22.873662855347199</v>
      </c>
      <c r="B211">
        <v>1.01882580303459</v>
      </c>
      <c r="E211">
        <v>21.701016026351802</v>
      </c>
      <c r="F211">
        <v>1.0248461509406599</v>
      </c>
      <c r="I211">
        <v>30.827781665509601</v>
      </c>
      <c r="J211">
        <v>1.0845193440113601</v>
      </c>
    </row>
    <row r="212" spans="1:10">
      <c r="A212">
        <v>23.011966292389101</v>
      </c>
      <c r="B212">
        <v>1.0230995697804599</v>
      </c>
      <c r="E212">
        <v>21.805184726911101</v>
      </c>
      <c r="F212">
        <v>1.0247678862135901</v>
      </c>
      <c r="I212">
        <v>30.974817883106699</v>
      </c>
      <c r="J212">
        <v>1.12303912823088</v>
      </c>
    </row>
    <row r="213" spans="1:10">
      <c r="A213">
        <v>23.150269729430999</v>
      </c>
      <c r="B213">
        <v>1.0278863168579</v>
      </c>
      <c r="E213">
        <v>21.911023579266502</v>
      </c>
      <c r="F213">
        <v>1.0232626011814701</v>
      </c>
      <c r="I213">
        <v>31.1218541007038</v>
      </c>
      <c r="J213">
        <v>1.15865662799789</v>
      </c>
    </row>
    <row r="214" spans="1:10">
      <c r="A214">
        <v>23.288573166472901</v>
      </c>
      <c r="B214">
        <v>1.03305541158654</v>
      </c>
      <c r="E214">
        <v>22.016862431621899</v>
      </c>
      <c r="F214">
        <v>1.02073916435509</v>
      </c>
      <c r="I214">
        <v>31.268890318300901</v>
      </c>
      <c r="J214">
        <v>1.1912723758136601</v>
      </c>
    </row>
    <row r="215" spans="1:10">
      <c r="A215">
        <v>23.426876603514799</v>
      </c>
      <c r="B215">
        <v>1.0384270413177099</v>
      </c>
      <c r="E215">
        <v>22.1227012839773</v>
      </c>
      <c r="F215">
        <v>1.0176379020305899</v>
      </c>
      <c r="I215">
        <v>31.415926535897899</v>
      </c>
      <c r="J215">
        <v>1.2208135321333899</v>
      </c>
    </row>
    <row r="216" spans="1:10">
      <c r="A216">
        <v>23.566254724333898</v>
      </c>
      <c r="B216">
        <v>1.0438293413655599</v>
      </c>
      <c r="E216">
        <v>22.2285401363327</v>
      </c>
      <c r="F216">
        <v>1.01439710692994</v>
      </c>
    </row>
    <row r="217" spans="1:10">
      <c r="A217">
        <v>23.705632845153001</v>
      </c>
      <c r="B217">
        <v>1.04897741986932</v>
      </c>
      <c r="E217">
        <v>22.345447501253901</v>
      </c>
      <c r="F217">
        <v>1.0111670772739301</v>
      </c>
    </row>
    <row r="218" spans="1:10">
      <c r="A218">
        <v>23.845010965972101</v>
      </c>
      <c r="B218">
        <v>1.0536163442175399</v>
      </c>
      <c r="E218">
        <v>22.4623548661752</v>
      </c>
      <c r="F218">
        <v>1.0088522095968999</v>
      </c>
    </row>
    <row r="219" spans="1:10">
      <c r="A219">
        <v>23.9843890867913</v>
      </c>
      <c r="B219">
        <v>1.0574983931878099</v>
      </c>
      <c r="E219">
        <v>22.5792622310965</v>
      </c>
      <c r="F219">
        <v>1.0079259567191801</v>
      </c>
    </row>
    <row r="220" spans="1:10">
      <c r="A220">
        <v>24.067791247412298</v>
      </c>
      <c r="B220">
        <v>1.0593586753548301</v>
      </c>
      <c r="E220">
        <v>22.6961695960178</v>
      </c>
      <c r="F220">
        <v>1.0087264460459</v>
      </c>
    </row>
    <row r="221" spans="1:10">
      <c r="A221">
        <v>24.1511934080334</v>
      </c>
      <c r="B221">
        <v>1.06080871941076</v>
      </c>
      <c r="E221">
        <v>22.807970418235598</v>
      </c>
      <c r="F221">
        <v>1.0113079337978901</v>
      </c>
    </row>
    <row r="222" spans="1:10">
      <c r="A222">
        <v>24.234595568654498</v>
      </c>
      <c r="B222">
        <v>1.0617996864381201</v>
      </c>
      <c r="E222">
        <v>22.9197712404534</v>
      </c>
      <c r="F222">
        <v>1.01574890238764</v>
      </c>
    </row>
    <row r="223" spans="1:10">
      <c r="A223">
        <v>24.3179977292756</v>
      </c>
      <c r="B223">
        <v>1.0622864807704999</v>
      </c>
      <c r="E223">
        <v>23.031572062671302</v>
      </c>
      <c r="F223">
        <v>1.02201165279842</v>
      </c>
    </row>
    <row r="224" spans="1:10">
      <c r="A224">
        <v>24.401399889896702</v>
      </c>
      <c r="B224">
        <v>1.06222752394265</v>
      </c>
      <c r="E224">
        <v>23.1433728848891</v>
      </c>
      <c r="F224">
        <v>1.0299487500990301</v>
      </c>
    </row>
    <row r="225" spans="1:6">
      <c r="A225">
        <v>24.4848020505178</v>
      </c>
      <c r="B225">
        <v>1.0615835002166401</v>
      </c>
      <c r="E225">
        <v>23.264229374737901</v>
      </c>
      <c r="F225">
        <v>1.04014389481601</v>
      </c>
    </row>
    <row r="226" spans="1:6">
      <c r="A226">
        <v>24.568204211138902</v>
      </c>
      <c r="B226">
        <v>1.06032038312184</v>
      </c>
      <c r="E226">
        <v>23.385085864586799</v>
      </c>
      <c r="F226">
        <v>1.05166630943285</v>
      </c>
    </row>
    <row r="227" spans="1:6">
      <c r="A227">
        <v>24.65160637176</v>
      </c>
      <c r="B227">
        <v>1.0584106364096399</v>
      </c>
      <c r="E227">
        <v>23.5059423544356</v>
      </c>
      <c r="F227">
        <v>1.0641178027996201</v>
      </c>
    </row>
    <row r="228" spans="1:6">
      <c r="A228">
        <v>24.767312153191501</v>
      </c>
      <c r="B228">
        <v>1.05465441143723</v>
      </c>
      <c r="E228">
        <v>23.626798844284501</v>
      </c>
      <c r="F228">
        <v>1.0770865439181601</v>
      </c>
    </row>
    <row r="229" spans="1:6">
      <c r="A229">
        <v>24.883017934622998</v>
      </c>
      <c r="B229">
        <v>1.0495763476459301</v>
      </c>
      <c r="E229">
        <v>23.7694781733105</v>
      </c>
      <c r="F229">
        <v>1.09250086993921</v>
      </c>
    </row>
    <row r="230" spans="1:6">
      <c r="A230">
        <v>24.998723716054499</v>
      </c>
      <c r="B230">
        <v>1.0431738646645601</v>
      </c>
      <c r="E230">
        <v>23.912157502336498</v>
      </c>
      <c r="F230">
        <v>1.10740225857314</v>
      </c>
    </row>
    <row r="231" spans="1:6">
      <c r="A231">
        <v>25.114429497486</v>
      </c>
      <c r="B231">
        <v>1.0354935662523099</v>
      </c>
      <c r="E231">
        <v>24.054836831362501</v>
      </c>
      <c r="F231">
        <v>1.1211631108237901</v>
      </c>
    </row>
    <row r="232" spans="1:6">
      <c r="A232">
        <v>25.244871917082399</v>
      </c>
      <c r="B232">
        <v>1.0254228013167901</v>
      </c>
      <c r="E232">
        <v>24.1975161603884</v>
      </c>
      <c r="F232">
        <v>1.1332033440240901</v>
      </c>
    </row>
    <row r="233" spans="1:6">
      <c r="A233">
        <v>25.375314336678802</v>
      </c>
      <c r="B233">
        <v>1.0140606368571099</v>
      </c>
      <c r="E233">
        <v>24.354587282235599</v>
      </c>
      <c r="F233">
        <v>1.1438256512162801</v>
      </c>
    </row>
    <row r="234" spans="1:6">
      <c r="A234">
        <v>25.505756756275201</v>
      </c>
      <c r="B234">
        <v>1.00173484961953</v>
      </c>
      <c r="E234">
        <v>24.511658404082802</v>
      </c>
      <c r="F234">
        <v>1.1509826785094299</v>
      </c>
    </row>
    <row r="235" spans="1:6">
      <c r="A235">
        <v>25.636199175871599</v>
      </c>
      <c r="B235">
        <v>0.98889955196971102</v>
      </c>
      <c r="E235">
        <v>24.668729525930001</v>
      </c>
      <c r="F235">
        <v>1.15396819026043</v>
      </c>
    </row>
    <row r="236" spans="1:6">
      <c r="A236">
        <v>25.765888399224</v>
      </c>
      <c r="B236">
        <v>0.97616769274853799</v>
      </c>
      <c r="E236">
        <v>24.8258006477771</v>
      </c>
      <c r="F236">
        <v>1.1521227566604899</v>
      </c>
    </row>
    <row r="237" spans="1:6">
      <c r="A237">
        <v>25.895577622576401</v>
      </c>
      <c r="B237">
        <v>0.96414525195908096</v>
      </c>
      <c r="E237">
        <v>24.9828717696243</v>
      </c>
      <c r="F237">
        <v>1.1448428918961899</v>
      </c>
    </row>
    <row r="238" spans="1:6">
      <c r="A238">
        <v>26.025266845928801</v>
      </c>
      <c r="B238">
        <v>0.95353066882975102</v>
      </c>
      <c r="E238">
        <v>25.139942891471499</v>
      </c>
      <c r="F238">
        <v>1.1314312228671599</v>
      </c>
    </row>
    <row r="239" spans="1:6">
      <c r="A239">
        <v>26.154956069281301</v>
      </c>
      <c r="B239">
        <v>0.944937642862407</v>
      </c>
      <c r="E239">
        <v>25.297014013318599</v>
      </c>
      <c r="F239">
        <v>1.1113102716529699</v>
      </c>
    </row>
    <row r="240" spans="1:6">
      <c r="A240">
        <v>26.2516626116875</v>
      </c>
      <c r="B240">
        <v>0.94015661266432904</v>
      </c>
      <c r="E240">
        <v>25.454085135165801</v>
      </c>
      <c r="F240">
        <v>1.08415279825737</v>
      </c>
    </row>
    <row r="241" spans="1:6">
      <c r="A241">
        <v>26.348369154093799</v>
      </c>
      <c r="B241">
        <v>0.93694740641464203</v>
      </c>
      <c r="E241">
        <v>25.577017363988201</v>
      </c>
      <c r="F241">
        <v>1.05797608279245</v>
      </c>
    </row>
    <row r="242" spans="1:6">
      <c r="A242">
        <v>26.445075696499998</v>
      </c>
      <c r="B242">
        <v>0.93537830203952499</v>
      </c>
      <c r="E242">
        <v>25.6999495928107</v>
      </c>
      <c r="F242">
        <v>1.0276147525772701</v>
      </c>
    </row>
    <row r="243" spans="1:6">
      <c r="A243">
        <v>26.541782238906301</v>
      </c>
      <c r="B243">
        <v>0.935409564210676</v>
      </c>
      <c r="E243">
        <v>25.8228818216331</v>
      </c>
      <c r="F243">
        <v>0.99369630555161403</v>
      </c>
    </row>
    <row r="244" spans="1:6">
      <c r="A244">
        <v>26.6384887813125</v>
      </c>
      <c r="B244">
        <v>0.93691946785481395</v>
      </c>
      <c r="E244">
        <v>25.9458140504555</v>
      </c>
      <c r="F244">
        <v>0.95752676589766605</v>
      </c>
    </row>
    <row r="245" spans="1:6">
      <c r="A245">
        <v>26.735195323718798</v>
      </c>
      <c r="B245">
        <v>0.93973268433097901</v>
      </c>
      <c r="E245">
        <v>26.068746279277999</v>
      </c>
      <c r="F245">
        <v>0.92095222305378499</v>
      </c>
    </row>
    <row r="246" spans="1:6">
      <c r="A246">
        <v>26.831901866125001</v>
      </c>
      <c r="B246">
        <v>0.94362393980473702</v>
      </c>
      <c r="E246">
        <v>26.191678508100399</v>
      </c>
      <c r="F246">
        <v>0.88761848712918501</v>
      </c>
    </row>
    <row r="247" spans="1:6">
      <c r="A247">
        <v>26.9286084085313</v>
      </c>
      <c r="B247">
        <v>0.94833579615665697</v>
      </c>
      <c r="E247">
        <v>26.314610736922798</v>
      </c>
      <c r="F247">
        <v>0.86156960497559099</v>
      </c>
    </row>
    <row r="248" spans="1:6">
      <c r="A248">
        <v>27.011754306427701</v>
      </c>
      <c r="B248">
        <v>0.952838475346379</v>
      </c>
      <c r="E248">
        <v>26.437542965745202</v>
      </c>
      <c r="F248">
        <v>0.84622235275333002</v>
      </c>
    </row>
    <row r="249" spans="1:6">
      <c r="A249">
        <v>27.094900204324102</v>
      </c>
      <c r="B249">
        <v>0.95759108037158802</v>
      </c>
      <c r="E249">
        <v>26.480097184729999</v>
      </c>
      <c r="F249">
        <v>0.84391190553950002</v>
      </c>
    </row>
    <row r="250" spans="1:6">
      <c r="A250">
        <v>27.178046102220499</v>
      </c>
      <c r="B250">
        <v>0.96244572266643402</v>
      </c>
      <c r="E250">
        <v>26.522651403714701</v>
      </c>
      <c r="F250">
        <v>0.843216634712187</v>
      </c>
    </row>
    <row r="251" spans="1:6">
      <c r="A251">
        <v>27.2611920001169</v>
      </c>
      <c r="B251">
        <v>0.96727535078310001</v>
      </c>
      <c r="E251">
        <v>26.565205622699398</v>
      </c>
      <c r="F251">
        <v>0.84409563069349702</v>
      </c>
    </row>
    <row r="252" spans="1:6">
      <c r="A252">
        <v>27.376057802281501</v>
      </c>
      <c r="B252">
        <v>0.97371507171148997</v>
      </c>
      <c r="E252">
        <v>26.6077598416841</v>
      </c>
      <c r="F252">
        <v>0.846462897036936</v>
      </c>
    </row>
    <row r="253" spans="1:6">
      <c r="A253">
        <v>27.490923604446099</v>
      </c>
      <c r="B253">
        <v>0.97968080314262096</v>
      </c>
      <c r="E253">
        <v>26.650314060668801</v>
      </c>
      <c r="F253">
        <v>0.85019509170281904</v>
      </c>
    </row>
    <row r="254" spans="1:6">
      <c r="A254">
        <v>27.6057894066108</v>
      </c>
      <c r="B254">
        <v>0.98501702131638502</v>
      </c>
      <c r="E254">
        <v>26.692868279653499</v>
      </c>
      <c r="F254">
        <v>0.85514096387870697</v>
      </c>
    </row>
    <row r="255" spans="1:6">
      <c r="A255">
        <v>27.720655208775401</v>
      </c>
      <c r="B255">
        <v>0.98965359047523305</v>
      </c>
      <c r="E255">
        <v>26.735422498638201</v>
      </c>
      <c r="F255">
        <v>0.86113404626091195</v>
      </c>
    </row>
    <row r="256" spans="1:6">
      <c r="A256">
        <v>27.850833636069002</v>
      </c>
      <c r="B256">
        <v>0.99405874373321601</v>
      </c>
      <c r="E256">
        <v>26.777976717622899</v>
      </c>
      <c r="F256">
        <v>0.86800148148359701</v>
      </c>
    </row>
    <row r="257" spans="1:6">
      <c r="A257">
        <v>27.981012063362499</v>
      </c>
      <c r="B257">
        <v>0.99761086467803695</v>
      </c>
      <c r="E257">
        <v>26.838789067718398</v>
      </c>
      <c r="F257">
        <v>0.87899018688981401</v>
      </c>
    </row>
    <row r="258" spans="1:6">
      <c r="A258">
        <v>28.111190490656099</v>
      </c>
      <c r="B258">
        <v>1.00042666160657</v>
      </c>
      <c r="E258">
        <v>26.899601417813798</v>
      </c>
      <c r="F258">
        <v>0.89092447701428701</v>
      </c>
    </row>
    <row r="259" spans="1:6">
      <c r="A259">
        <v>28.2413689179497</v>
      </c>
      <c r="B259">
        <v>1.00268151901305</v>
      </c>
      <c r="E259">
        <v>26.960413767909198</v>
      </c>
      <c r="F259">
        <v>0.90337151270876803</v>
      </c>
    </row>
    <row r="260" spans="1:6">
      <c r="A260">
        <v>28.353054674643399</v>
      </c>
      <c r="B260">
        <v>1.0043260754240799</v>
      </c>
      <c r="E260">
        <v>27.021226118004702</v>
      </c>
      <c r="F260">
        <v>0.91596869541349102</v>
      </c>
    </row>
    <row r="261" spans="1:6">
      <c r="A261">
        <v>28.464740431337098</v>
      </c>
      <c r="B261">
        <v>1.0058409195387401</v>
      </c>
      <c r="E261">
        <v>27.098573536026301</v>
      </c>
      <c r="F261">
        <v>0.93174908795209399</v>
      </c>
    </row>
    <row r="262" spans="1:6">
      <c r="A262">
        <v>28.576426188030901</v>
      </c>
      <c r="B262">
        <v>1.0073573911137399</v>
      </c>
      <c r="E262">
        <v>27.1759209540478</v>
      </c>
      <c r="F262">
        <v>0.94682207713732502</v>
      </c>
    </row>
    <row r="263" spans="1:6">
      <c r="A263">
        <v>28.6881119447246</v>
      </c>
      <c r="B263">
        <v>1.00899297878835</v>
      </c>
      <c r="E263">
        <v>27.2532683720694</v>
      </c>
      <c r="F263">
        <v>0.96083800839118305</v>
      </c>
    </row>
    <row r="264" spans="1:6">
      <c r="A264">
        <v>28.818496354596999</v>
      </c>
      <c r="B264">
        <v>1.0111861705627001</v>
      </c>
      <c r="E264">
        <v>27.330615790090999</v>
      </c>
      <c r="F264">
        <v>0.97357144997959699</v>
      </c>
    </row>
    <row r="265" spans="1:6">
      <c r="A265">
        <v>28.948880764469401</v>
      </c>
      <c r="B265">
        <v>1.0138094417278001</v>
      </c>
      <c r="E265">
        <v>27.448255218322402</v>
      </c>
      <c r="F265">
        <v>0.99021482756095902</v>
      </c>
    </row>
    <row r="266" spans="1:6">
      <c r="A266">
        <v>29.079265174341799</v>
      </c>
      <c r="B266">
        <v>1.01694328914958</v>
      </c>
      <c r="E266">
        <v>27.565894646553801</v>
      </c>
      <c r="F266">
        <v>1.0033906489696101</v>
      </c>
    </row>
    <row r="267" spans="1:6">
      <c r="A267">
        <v>29.209649584214301</v>
      </c>
      <c r="B267">
        <v>1.0206056371602701</v>
      </c>
      <c r="E267">
        <v>27.6835340747852</v>
      </c>
      <c r="F267">
        <v>1.0131043657213601</v>
      </c>
    </row>
    <row r="268" spans="1:6">
      <c r="A268">
        <v>29.3486146567266</v>
      </c>
      <c r="B268">
        <v>1.0250520656308799</v>
      </c>
      <c r="E268">
        <v>27.801173503016599</v>
      </c>
      <c r="F268">
        <v>1.01958036325003</v>
      </c>
    </row>
    <row r="269" spans="1:6">
      <c r="A269">
        <v>29.487579729238998</v>
      </c>
      <c r="B269">
        <v>1.0299653701979701</v>
      </c>
      <c r="E269">
        <v>27.9070753895734</v>
      </c>
      <c r="F269">
        <v>1.0229370510629301</v>
      </c>
    </row>
    <row r="270" spans="1:6">
      <c r="A270">
        <v>29.6265448017514</v>
      </c>
      <c r="B270">
        <v>1.0351971569484599</v>
      </c>
      <c r="E270">
        <v>28.012977276130201</v>
      </c>
      <c r="F270">
        <v>1.02424464777647</v>
      </c>
    </row>
    <row r="271" spans="1:6">
      <c r="A271">
        <v>29.765509874263699</v>
      </c>
      <c r="B271">
        <v>1.0405543149057801</v>
      </c>
      <c r="E271">
        <v>28.118879162687001</v>
      </c>
      <c r="F271">
        <v>1.02385515171904</v>
      </c>
    </row>
    <row r="272" spans="1:6">
      <c r="A272">
        <v>29.906396404876201</v>
      </c>
      <c r="B272">
        <v>1.0458854922957801</v>
      </c>
      <c r="E272">
        <v>28.224781049243798</v>
      </c>
      <c r="F272">
        <v>1.0221583497084199</v>
      </c>
    </row>
    <row r="273" spans="1:6">
      <c r="A273">
        <v>30.047282935488699</v>
      </c>
      <c r="B273">
        <v>1.05086065504691</v>
      </c>
      <c r="E273">
        <v>28.326236330632501</v>
      </c>
      <c r="F273">
        <v>1.01969135580062</v>
      </c>
    </row>
    <row r="274" spans="1:6">
      <c r="A274">
        <v>30.188169466101201</v>
      </c>
      <c r="B274">
        <v>1.0552155593138199</v>
      </c>
      <c r="E274">
        <v>28.427691612021199</v>
      </c>
      <c r="F274">
        <v>1.01679793145908</v>
      </c>
    </row>
    <row r="275" spans="1:6">
      <c r="A275">
        <v>30.329055996713599</v>
      </c>
      <c r="B275">
        <v>1.0586976187129999</v>
      </c>
      <c r="E275">
        <v>28.529146893409902</v>
      </c>
      <c r="F275">
        <v>1.01386824842936</v>
      </c>
    </row>
    <row r="276" spans="1:6">
      <c r="A276">
        <v>30.473596201553601</v>
      </c>
      <c r="B276">
        <v>1.0611141864988101</v>
      </c>
      <c r="E276">
        <v>28.6306021747986</v>
      </c>
      <c r="F276">
        <v>1.0112705535331601</v>
      </c>
    </row>
    <row r="277" spans="1:6">
      <c r="A277">
        <v>30.618136406393599</v>
      </c>
      <c r="B277">
        <v>1.06209658641416</v>
      </c>
      <c r="E277">
        <v>28.757073379735999</v>
      </c>
      <c r="F277">
        <v>1.00900622570295</v>
      </c>
    </row>
    <row r="278" spans="1:6">
      <c r="A278">
        <v>30.762676611233498</v>
      </c>
      <c r="B278">
        <v>1.06141236387044</v>
      </c>
      <c r="E278">
        <v>28.883544584673299</v>
      </c>
      <c r="F278">
        <v>1.0083787897885801</v>
      </c>
    </row>
    <row r="279" spans="1:6">
      <c r="A279">
        <v>30.9072168160735</v>
      </c>
      <c r="B279">
        <v>1.0588888042981499</v>
      </c>
      <c r="E279">
        <v>29.010015789610701</v>
      </c>
      <c r="F279">
        <v>1.0098192922520799</v>
      </c>
    </row>
    <row r="280" spans="1:6">
      <c r="A280">
        <v>31.034394246029599</v>
      </c>
      <c r="B280">
        <v>1.05505006146286</v>
      </c>
      <c r="E280">
        <v>29.1364869945481</v>
      </c>
      <c r="F280">
        <v>1.01354283324781</v>
      </c>
    </row>
    <row r="281" spans="1:6">
      <c r="A281">
        <v>31.161571675985702</v>
      </c>
      <c r="B281">
        <v>1.04962468546086</v>
      </c>
      <c r="E281">
        <v>29.262958199485499</v>
      </c>
      <c r="F281">
        <v>1.0195849898092399</v>
      </c>
    </row>
    <row r="282" spans="1:6">
      <c r="A282">
        <v>31.2887491059418</v>
      </c>
      <c r="B282">
        <v>1.0426029712931699</v>
      </c>
      <c r="E282">
        <v>29.389429404422899</v>
      </c>
      <c r="F282">
        <v>1.0278225700674799</v>
      </c>
    </row>
    <row r="283" spans="1:6">
      <c r="A283">
        <v>31.415926535897899</v>
      </c>
      <c r="B283">
        <v>1.0340490807398199</v>
      </c>
      <c r="E283">
        <v>29.515900609360202</v>
      </c>
      <c r="F283">
        <v>1.03798728796482</v>
      </c>
    </row>
    <row r="284" spans="1:6">
      <c r="E284">
        <v>29.642371814297601</v>
      </c>
      <c r="F284">
        <v>1.0496998266064099</v>
      </c>
    </row>
    <row r="285" spans="1:6">
      <c r="E285">
        <v>29.7724680472632</v>
      </c>
      <c r="F285">
        <v>1.06288642331462</v>
      </c>
    </row>
    <row r="286" spans="1:6">
      <c r="E286">
        <v>29.902564280228798</v>
      </c>
      <c r="F286">
        <v>1.0767216423478401</v>
      </c>
    </row>
    <row r="287" spans="1:6">
      <c r="E287">
        <v>30.032660513194301</v>
      </c>
      <c r="F287">
        <v>1.09069248880057</v>
      </c>
    </row>
    <row r="288" spans="1:6">
      <c r="E288">
        <v>30.1627567461599</v>
      </c>
      <c r="F288">
        <v>1.1043081962766499</v>
      </c>
    </row>
    <row r="289" spans="5:6">
      <c r="E289">
        <v>30.323402769504501</v>
      </c>
      <c r="F289">
        <v>1.1199439339641999</v>
      </c>
    </row>
    <row r="290" spans="5:6">
      <c r="E290">
        <v>30.484048792848998</v>
      </c>
      <c r="F290">
        <v>1.1334837064229799</v>
      </c>
    </row>
    <row r="291" spans="5:6">
      <c r="E291">
        <v>30.644694816193599</v>
      </c>
      <c r="F291">
        <v>1.14411819523991</v>
      </c>
    </row>
    <row r="292" spans="5:6">
      <c r="E292">
        <v>30.805340839538101</v>
      </c>
      <c r="F292">
        <v>1.15109946635311</v>
      </c>
    </row>
    <row r="293" spans="5:6">
      <c r="E293">
        <v>30.957987263628102</v>
      </c>
      <c r="F293">
        <v>1.1537091193153901</v>
      </c>
    </row>
    <row r="294" spans="5:6">
      <c r="E294">
        <v>31.110633687718</v>
      </c>
      <c r="F294">
        <v>1.15173838116875</v>
      </c>
    </row>
    <row r="295" spans="5:6">
      <c r="E295">
        <v>31.263280111808001</v>
      </c>
      <c r="F295">
        <v>1.14456826776524</v>
      </c>
    </row>
    <row r="296" spans="5:6">
      <c r="E296">
        <v>31.415926535897899</v>
      </c>
      <c r="F296">
        <v>1.13165122151766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topLeftCell="A17" workbookViewId="0">
      <selection activeCell="J61" sqref="J61:P71"/>
    </sheetView>
  </sheetViews>
  <sheetFormatPr baseColWidth="10" defaultRowHeight="15" x14ac:dyDescent="0"/>
  <sheetData>
    <row r="1" spans="1:16">
      <c r="A1" t="s">
        <v>0</v>
      </c>
      <c r="B1" s="1">
        <v>1.5E-6</v>
      </c>
    </row>
    <row r="2" spans="1:16">
      <c r="A2" t="s">
        <v>1</v>
      </c>
      <c r="B2" s="1">
        <v>100000000</v>
      </c>
      <c r="C2" t="s">
        <v>13</v>
      </c>
    </row>
    <row r="3" spans="1:16">
      <c r="A3" t="s">
        <v>2</v>
      </c>
      <c r="B3" s="1">
        <v>1.0000000000000001E-9</v>
      </c>
      <c r="C3" t="s">
        <v>15</v>
      </c>
    </row>
    <row r="4" spans="1:16">
      <c r="A4" t="s">
        <v>3</v>
      </c>
      <c r="B4">
        <v>1</v>
      </c>
      <c r="C4" t="s">
        <v>14</v>
      </c>
      <c r="I4" t="s">
        <v>0</v>
      </c>
      <c r="J4" t="s">
        <v>8</v>
      </c>
    </row>
    <row r="5" spans="1:16">
      <c r="A5" t="s">
        <v>4</v>
      </c>
      <c r="B5">
        <v>1</v>
      </c>
      <c r="I5" s="1">
        <f>B1</f>
        <v>1.5E-6</v>
      </c>
      <c r="J5" s="1">
        <f>B10</f>
        <v>50000</v>
      </c>
      <c r="K5">
        <f>E16</f>
        <v>99.531899999999993</v>
      </c>
      <c r="L5">
        <f>F16</f>
        <v>1.0032000000000001</v>
      </c>
    </row>
    <row r="6" spans="1:16">
      <c r="A6" t="s">
        <v>5</v>
      </c>
      <c r="B6" s="1">
        <v>1E-3</v>
      </c>
      <c r="C6" t="s">
        <v>14</v>
      </c>
    </row>
    <row r="7" spans="1:16">
      <c r="A7" t="s">
        <v>6</v>
      </c>
      <c r="B7">
        <v>1000</v>
      </c>
      <c r="C7" t="s">
        <v>16</v>
      </c>
    </row>
    <row r="8" spans="1:16">
      <c r="A8" t="s">
        <v>10</v>
      </c>
      <c r="B8">
        <v>7.0000000000000007E-2</v>
      </c>
    </row>
    <row r="9" spans="1:16">
      <c r="A9" t="s">
        <v>7</v>
      </c>
      <c r="B9" s="1">
        <v>100000</v>
      </c>
      <c r="C9" t="s">
        <v>13</v>
      </c>
    </row>
    <row r="10" spans="1:16">
      <c r="A10" t="s">
        <v>8</v>
      </c>
      <c r="B10" s="1">
        <v>50000</v>
      </c>
      <c r="C10" t="s">
        <v>13</v>
      </c>
    </row>
    <row r="11" spans="1:16">
      <c r="A11" t="s">
        <v>9</v>
      </c>
      <c r="B11" s="1">
        <v>2000000</v>
      </c>
      <c r="C11" t="s">
        <v>17</v>
      </c>
    </row>
    <row r="14" spans="1:16" ht="16" thickBot="1">
      <c r="B14" t="s">
        <v>22</v>
      </c>
      <c r="C14" t="s">
        <v>21</v>
      </c>
      <c r="D14" t="s">
        <v>23</v>
      </c>
      <c r="E14" t="s">
        <v>1</v>
      </c>
      <c r="F14" t="s">
        <v>3</v>
      </c>
      <c r="G14" t="s">
        <v>18</v>
      </c>
      <c r="I14" t="s">
        <v>25</v>
      </c>
    </row>
    <row r="15" spans="1:16">
      <c r="A15" s="26" t="b">
        <v>1</v>
      </c>
      <c r="B15" s="27">
        <v>0</v>
      </c>
      <c r="C15" s="28">
        <v>0</v>
      </c>
      <c r="D15" s="27"/>
      <c r="E15" s="27">
        <v>100</v>
      </c>
      <c r="F15" s="27">
        <v>1</v>
      </c>
      <c r="G15" s="29">
        <v>0</v>
      </c>
      <c r="J15" t="s">
        <v>0</v>
      </c>
      <c r="K15" t="s">
        <v>19</v>
      </c>
      <c r="L15" t="s">
        <v>7</v>
      </c>
      <c r="M15" t="s">
        <v>8</v>
      </c>
      <c r="N15" t="s">
        <v>9</v>
      </c>
      <c r="O15" t="s">
        <v>6</v>
      </c>
      <c r="P15" t="s">
        <v>5</v>
      </c>
    </row>
    <row r="16" spans="1:16" ht="16" thickBot="1">
      <c r="A16" s="30" t="s">
        <v>20</v>
      </c>
      <c r="B16" s="31">
        <v>0</v>
      </c>
      <c r="C16" s="32">
        <v>0</v>
      </c>
      <c r="D16" s="31"/>
      <c r="E16" s="31">
        <v>99.531899999999993</v>
      </c>
      <c r="F16" s="31">
        <v>1.0032000000000001</v>
      </c>
      <c r="G16" s="33">
        <v>5.7563999999999996E-6</v>
      </c>
      <c r="J16" t="s">
        <v>1</v>
      </c>
    </row>
    <row r="17" spans="1:16">
      <c r="A17" s="8" t="s">
        <v>0</v>
      </c>
      <c r="B17" s="9">
        <f>B1*C17/100</f>
        <v>1.5000000000000002E-8</v>
      </c>
      <c r="C17" s="10">
        <v>1</v>
      </c>
      <c r="D17" s="9">
        <f>B$1+B17</f>
        <v>1.5150000000000001E-6</v>
      </c>
      <c r="E17" s="11">
        <v>95.713200000000001</v>
      </c>
      <c r="F17" s="11">
        <v>1.0173000000000001</v>
      </c>
      <c r="G17" s="24">
        <v>8.7806000000000006E-5</v>
      </c>
      <c r="I17" s="2">
        <f>C26</f>
        <v>-20</v>
      </c>
      <c r="J17" s="2">
        <f>E26</f>
        <v>118.79940000000001</v>
      </c>
      <c r="K17">
        <f>E36</f>
        <v>118.8</v>
      </c>
      <c r="L17">
        <f>E46</f>
        <v>88.557100000000005</v>
      </c>
      <c r="M17">
        <f>E56</f>
        <v>118.7991</v>
      </c>
      <c r="N17">
        <f>E66</f>
        <v>118.8</v>
      </c>
      <c r="O17">
        <f>E76</f>
        <v>118.8</v>
      </c>
      <c r="P17">
        <f>E86</f>
        <v>99.468299999999999</v>
      </c>
    </row>
    <row r="18" spans="1:16">
      <c r="A18" s="13" t="s">
        <v>0</v>
      </c>
      <c r="B18" s="14">
        <f t="shared" ref="B18:B26" si="0">B$1*C18/100</f>
        <v>-1.5000000000000002E-8</v>
      </c>
      <c r="C18" s="15">
        <v>-1</v>
      </c>
      <c r="D18" s="14">
        <f t="shared" ref="D18:D26" si="1">B$1+B18</f>
        <v>1.485E-6</v>
      </c>
      <c r="E18" s="34">
        <v>103.16800000000001</v>
      </c>
      <c r="F18" s="34">
        <v>0.99809999999999999</v>
      </c>
      <c r="G18" s="18">
        <v>2.5871E-5</v>
      </c>
      <c r="I18" s="2">
        <f>C24</f>
        <v>-15</v>
      </c>
      <c r="J18" s="2">
        <f>E24</f>
        <v>118.8</v>
      </c>
      <c r="K18">
        <f>E34</f>
        <v>118.8</v>
      </c>
      <c r="L18">
        <f>E44</f>
        <v>91.270499999999998</v>
      </c>
      <c r="M18">
        <f>E54</f>
        <v>116.42270000000001</v>
      </c>
      <c r="N18">
        <f>E64</f>
        <v>118.7992</v>
      </c>
      <c r="O18">
        <f>E74</f>
        <v>116.52930000000001</v>
      </c>
      <c r="P18">
        <f>E84</f>
        <v>99.479600000000005</v>
      </c>
    </row>
    <row r="19" spans="1:16">
      <c r="A19" s="13" t="s">
        <v>0</v>
      </c>
      <c r="B19" s="14">
        <f t="shared" si="0"/>
        <v>7.4999999999999997E-8</v>
      </c>
      <c r="C19" s="16">
        <v>5</v>
      </c>
      <c r="D19" s="14">
        <f t="shared" si="1"/>
        <v>1.575E-6</v>
      </c>
      <c r="E19" s="34">
        <v>82.162199999999999</v>
      </c>
      <c r="F19" s="34">
        <v>1.0712999999999999</v>
      </c>
      <c r="G19" s="34">
        <v>1.9E-3</v>
      </c>
      <c r="I19" s="2">
        <f>C22</f>
        <v>-10</v>
      </c>
      <c r="J19" s="2">
        <f>E22</f>
        <v>118.8</v>
      </c>
      <c r="K19">
        <f>E32</f>
        <v>118.7963</v>
      </c>
      <c r="L19">
        <f>E42</f>
        <v>93.9589</v>
      </c>
      <c r="M19">
        <f>E52</f>
        <v>109.3169</v>
      </c>
      <c r="N19">
        <f>E62</f>
        <v>118.8</v>
      </c>
      <c r="O19">
        <f>E72</f>
        <v>111.068</v>
      </c>
      <c r="P19">
        <f>E82</f>
        <v>99.387100000000004</v>
      </c>
    </row>
    <row r="20" spans="1:16">
      <c r="A20" s="13" t="s">
        <v>0</v>
      </c>
      <c r="B20" s="14">
        <f t="shared" si="0"/>
        <v>-7.4999999999999997E-8</v>
      </c>
      <c r="C20" s="15">
        <v>-5</v>
      </c>
      <c r="D20" s="14">
        <f t="shared" si="1"/>
        <v>1.4250000000000001E-6</v>
      </c>
      <c r="E20" s="34">
        <v>117.5586</v>
      </c>
      <c r="F20" s="34">
        <v>1.0109999999999999</v>
      </c>
      <c r="G20" s="18">
        <v>6.8384000000000001E-4</v>
      </c>
      <c r="I20" s="2">
        <f>C20</f>
        <v>-5</v>
      </c>
      <c r="J20" s="2">
        <f>E20</f>
        <v>117.5586</v>
      </c>
      <c r="K20">
        <f>E30</f>
        <v>108.9645</v>
      </c>
      <c r="L20">
        <f>E40</f>
        <v>96.696200000000005</v>
      </c>
      <c r="M20">
        <f>E50</f>
        <v>103.726</v>
      </c>
      <c r="N20">
        <f>E60</f>
        <v>111.3514</v>
      </c>
      <c r="O20">
        <f>E70</f>
        <v>105.1241</v>
      </c>
      <c r="P20">
        <f>E80</f>
        <v>99.409700000000001</v>
      </c>
    </row>
    <row r="21" spans="1:16">
      <c r="A21" s="13" t="s">
        <v>0</v>
      </c>
      <c r="B21" s="14">
        <f t="shared" si="0"/>
        <v>1.4999999999999999E-7</v>
      </c>
      <c r="C21" s="15">
        <v>10</v>
      </c>
      <c r="D21" s="14">
        <f t="shared" si="1"/>
        <v>1.6500000000000001E-6</v>
      </c>
      <c r="E21" s="34">
        <v>79.202200000000005</v>
      </c>
      <c r="F21" s="34">
        <v>1.1879999999999999</v>
      </c>
      <c r="G21" s="18">
        <v>1.0500000000000001E-2</v>
      </c>
      <c r="I21" s="2">
        <f>C18</f>
        <v>-1</v>
      </c>
      <c r="J21" s="2">
        <f>E18</f>
        <v>103.16800000000001</v>
      </c>
      <c r="K21">
        <f>E28</f>
        <v>100.8387</v>
      </c>
      <c r="L21">
        <f>E38</f>
        <v>98.883499999999998</v>
      </c>
      <c r="M21">
        <f>E48</f>
        <v>100.18940000000001</v>
      </c>
      <c r="N21">
        <f>E58</f>
        <v>101.78959999999999</v>
      </c>
      <c r="O21">
        <f>E68</f>
        <v>100.5857</v>
      </c>
      <c r="P21">
        <f>E78</f>
        <v>99.4529</v>
      </c>
    </row>
    <row r="22" spans="1:16">
      <c r="A22" s="13" t="s">
        <v>0</v>
      </c>
      <c r="B22" s="14">
        <f t="shared" si="0"/>
        <v>-1.4999999999999999E-7</v>
      </c>
      <c r="C22" s="15">
        <v>-10</v>
      </c>
      <c r="D22" s="14">
        <f t="shared" si="1"/>
        <v>1.35E-6</v>
      </c>
      <c r="E22" s="34">
        <v>118.8</v>
      </c>
      <c r="F22" s="34">
        <v>1.1879999999999999</v>
      </c>
      <c r="G22" s="18">
        <v>4.7000000000000002E-3</v>
      </c>
      <c r="I22" s="2">
        <f>C16</f>
        <v>0</v>
      </c>
      <c r="J22" s="2">
        <f>E15</f>
        <v>100</v>
      </c>
      <c r="K22">
        <f>E15</f>
        <v>100</v>
      </c>
      <c r="L22">
        <f>E15</f>
        <v>100</v>
      </c>
      <c r="M22">
        <f>E15</f>
        <v>100</v>
      </c>
      <c r="N22">
        <f>E15</f>
        <v>100</v>
      </c>
      <c r="O22">
        <f>E15</f>
        <v>100</v>
      </c>
      <c r="P22">
        <f>E15</f>
        <v>100</v>
      </c>
    </row>
    <row r="23" spans="1:16">
      <c r="A23" s="13" t="s">
        <v>0</v>
      </c>
      <c r="B23" s="14">
        <f t="shared" si="0"/>
        <v>2.2500000000000002E-7</v>
      </c>
      <c r="C23" s="15">
        <v>15</v>
      </c>
      <c r="D23" s="14">
        <f t="shared" si="1"/>
        <v>1.725E-6</v>
      </c>
      <c r="E23" s="34">
        <v>79.2</v>
      </c>
      <c r="F23" s="34">
        <v>1.1879999999999999</v>
      </c>
      <c r="G23" s="18">
        <v>2.4500000000000001E-2</v>
      </c>
      <c r="I23" s="2">
        <f>C17</f>
        <v>1</v>
      </c>
      <c r="J23" s="2">
        <f>E17</f>
        <v>95.713200000000001</v>
      </c>
      <c r="K23">
        <f>E27</f>
        <v>98.3429</v>
      </c>
      <c r="L23">
        <f>E37</f>
        <v>99.982200000000006</v>
      </c>
      <c r="M23">
        <f>E47</f>
        <v>98.668000000000006</v>
      </c>
      <c r="N23">
        <f>E57</f>
        <v>97.097700000000003</v>
      </c>
      <c r="O23">
        <f>E67</f>
        <v>98.263099999999994</v>
      </c>
      <c r="P23">
        <f>E77</f>
        <v>99.441999999999993</v>
      </c>
    </row>
    <row r="24" spans="1:16">
      <c r="A24" s="13" t="s">
        <v>0</v>
      </c>
      <c r="B24" s="14">
        <f t="shared" si="0"/>
        <v>-2.2500000000000002E-7</v>
      </c>
      <c r="C24" s="15">
        <v>-15</v>
      </c>
      <c r="D24" s="14">
        <f t="shared" si="1"/>
        <v>1.2750000000000001E-6</v>
      </c>
      <c r="E24" s="34">
        <v>118.8</v>
      </c>
      <c r="F24" s="34">
        <v>1.1879999999999999</v>
      </c>
      <c r="G24" s="18">
        <v>1.24E-2</v>
      </c>
      <c r="I24">
        <f>C19</f>
        <v>5</v>
      </c>
      <c r="J24">
        <f>E19</f>
        <v>82.162199999999999</v>
      </c>
      <c r="K24">
        <f>E29</f>
        <v>93.831500000000005</v>
      </c>
      <c r="L24">
        <f>E39</f>
        <v>102.1228</v>
      </c>
      <c r="M24">
        <f>E49</f>
        <v>96.055899999999994</v>
      </c>
      <c r="N24">
        <f>E59</f>
        <v>88.703599999999994</v>
      </c>
      <c r="O24">
        <f>E69</f>
        <v>95.479900000000001</v>
      </c>
      <c r="P24">
        <f>E79</f>
        <v>99.389200000000002</v>
      </c>
    </row>
    <row r="25" spans="1:16">
      <c r="A25" s="13" t="s">
        <v>0</v>
      </c>
      <c r="B25" s="14">
        <f t="shared" si="0"/>
        <v>2.9999999999999999E-7</v>
      </c>
      <c r="C25" s="15">
        <v>20</v>
      </c>
      <c r="D25" s="14">
        <f t="shared" si="1"/>
        <v>1.8000000000000001E-6</v>
      </c>
      <c r="E25" s="34">
        <v>79.2</v>
      </c>
      <c r="F25" s="34">
        <v>1.1879999999999999</v>
      </c>
      <c r="G25" s="18">
        <v>4.5699999999999998E-2</v>
      </c>
      <c r="I25" s="2">
        <f>C21</f>
        <v>10</v>
      </c>
      <c r="J25" s="2">
        <f>E21</f>
        <v>79.202200000000005</v>
      </c>
      <c r="K25">
        <f>E31</f>
        <v>89.548599999999993</v>
      </c>
      <c r="L25">
        <f>E41</f>
        <v>104.86450000000001</v>
      </c>
      <c r="M25">
        <f>E51</f>
        <v>93.317800000000005</v>
      </c>
      <c r="N25">
        <f>E61</f>
        <v>80.629800000000003</v>
      </c>
      <c r="O25">
        <f>E71</f>
        <v>88.804400000000001</v>
      </c>
      <c r="P25">
        <f>E81</f>
        <v>99.384699999999995</v>
      </c>
    </row>
    <row r="26" spans="1:16" ht="16" thickBot="1">
      <c r="A26" s="19" t="s">
        <v>0</v>
      </c>
      <c r="B26" s="20">
        <f t="shared" si="0"/>
        <v>-2.9999999999999999E-7</v>
      </c>
      <c r="C26" s="21">
        <v>-20</v>
      </c>
      <c r="D26" s="20">
        <f t="shared" si="1"/>
        <v>1.1999999999999999E-6</v>
      </c>
      <c r="E26" s="22">
        <v>118.79940000000001</v>
      </c>
      <c r="F26" s="34">
        <v>1.1879999999999999</v>
      </c>
      <c r="G26" s="23">
        <v>2.1399999999999999E-2</v>
      </c>
      <c r="I26" s="2">
        <f>C23</f>
        <v>15</v>
      </c>
      <c r="J26" s="2">
        <f>E23</f>
        <v>79.2</v>
      </c>
      <c r="K26">
        <f>E33</f>
        <v>85.83</v>
      </c>
      <c r="L26">
        <f>E43</f>
        <v>107.58029999999999</v>
      </c>
      <c r="M26">
        <f>E53</f>
        <v>90.866399999999999</v>
      </c>
      <c r="N26">
        <f>E63</f>
        <v>79.205600000000004</v>
      </c>
      <c r="O26">
        <f>E73</f>
        <v>84.819199999999995</v>
      </c>
      <c r="P26">
        <f>E83</f>
        <v>99.352699999999999</v>
      </c>
    </row>
    <row r="27" spans="1:16">
      <c r="A27" s="8" t="s">
        <v>19</v>
      </c>
      <c r="B27" s="9"/>
      <c r="C27" s="10">
        <v>1</v>
      </c>
      <c r="D27" s="9"/>
      <c r="E27" s="11">
        <v>98.3429</v>
      </c>
      <c r="F27" s="11">
        <v>0.89890000000000003</v>
      </c>
      <c r="G27" s="24">
        <v>2.8199999999999999E-2</v>
      </c>
      <c r="I27" s="2">
        <f>C25</f>
        <v>20</v>
      </c>
      <c r="J27" s="2">
        <f>E25</f>
        <v>79.2</v>
      </c>
      <c r="K27">
        <f>E35</f>
        <v>82.751599999999996</v>
      </c>
      <c r="L27">
        <f>E45</f>
        <v>110.3327</v>
      </c>
      <c r="M27">
        <f>E55</f>
        <v>88.708699999999993</v>
      </c>
      <c r="N27">
        <f>E65</f>
        <v>79.200400000000002</v>
      </c>
      <c r="O27">
        <f>E75</f>
        <v>80.974400000000003</v>
      </c>
      <c r="P27">
        <f>E85</f>
        <v>99.291499999999999</v>
      </c>
    </row>
    <row r="28" spans="1:16">
      <c r="A28" s="13" t="s">
        <v>19</v>
      </c>
      <c r="B28" s="16"/>
      <c r="C28" s="15">
        <v>-1</v>
      </c>
      <c r="D28" s="16"/>
      <c r="E28" s="16">
        <v>100.8387</v>
      </c>
      <c r="F28" s="34">
        <v>1.1355999999999999</v>
      </c>
      <c r="G28" s="17">
        <v>2.8199999999999999E-2</v>
      </c>
    </row>
    <row r="29" spans="1:16">
      <c r="A29" s="13" t="s">
        <v>19</v>
      </c>
      <c r="B29" s="16"/>
      <c r="C29" s="16">
        <v>5</v>
      </c>
      <c r="D29" s="16"/>
      <c r="E29" s="34">
        <v>93.831500000000005</v>
      </c>
      <c r="F29" s="34">
        <v>0.79200000000000004</v>
      </c>
      <c r="G29" s="17">
        <v>0.70669999999999999</v>
      </c>
      <c r="J29" t="s">
        <v>0</v>
      </c>
      <c r="K29" t="s">
        <v>19</v>
      </c>
      <c r="L29" t="s">
        <v>7</v>
      </c>
      <c r="M29" t="s">
        <v>8</v>
      </c>
      <c r="N29" t="s">
        <v>9</v>
      </c>
      <c r="O29" t="s">
        <v>6</v>
      </c>
      <c r="P29" t="s">
        <v>5</v>
      </c>
    </row>
    <row r="30" spans="1:16">
      <c r="A30" s="13" t="s">
        <v>19</v>
      </c>
      <c r="B30" s="16"/>
      <c r="C30" s="15">
        <v>-5</v>
      </c>
      <c r="D30" s="16"/>
      <c r="E30" s="34">
        <v>108.9645</v>
      </c>
      <c r="F30" s="34">
        <v>1.1879999999999999</v>
      </c>
      <c r="G30" s="17">
        <v>0.70760000000000001</v>
      </c>
      <c r="J30" t="s">
        <v>3</v>
      </c>
    </row>
    <row r="31" spans="1:16">
      <c r="A31" s="13" t="s">
        <v>19</v>
      </c>
      <c r="B31" s="16"/>
      <c r="C31" s="15">
        <v>10</v>
      </c>
      <c r="D31" s="16"/>
      <c r="E31" s="34">
        <v>89.548599999999993</v>
      </c>
      <c r="F31" s="34">
        <v>0.79210000000000003</v>
      </c>
      <c r="G31" s="17">
        <v>2.8336999999999999</v>
      </c>
      <c r="I31" s="2">
        <f>I17</f>
        <v>-20</v>
      </c>
      <c r="J31" s="2">
        <f>F26</f>
        <v>1.1879999999999999</v>
      </c>
      <c r="K31">
        <f>F36</f>
        <v>1.1879999999999999</v>
      </c>
      <c r="L31">
        <f>F46</f>
        <v>0.98029999999999995</v>
      </c>
      <c r="M31">
        <f>F56</f>
        <v>1.1879999999999999</v>
      </c>
      <c r="N31">
        <f>F66</f>
        <v>1.1879999999999999</v>
      </c>
      <c r="O31">
        <f>F76</f>
        <v>1.0392999999999999</v>
      </c>
      <c r="P31">
        <f>F86</f>
        <v>0.9022</v>
      </c>
    </row>
    <row r="32" spans="1:16">
      <c r="A32" s="13" t="s">
        <v>19</v>
      </c>
      <c r="B32" s="16"/>
      <c r="C32" s="15">
        <v>-10</v>
      </c>
      <c r="D32" s="16"/>
      <c r="E32" s="34">
        <v>118.7963</v>
      </c>
      <c r="F32" s="34">
        <v>1.1879999999999999</v>
      </c>
      <c r="G32" s="17">
        <v>2.8336000000000001</v>
      </c>
      <c r="I32" s="2">
        <f t="shared" ref="I32:I41" si="2">I18</f>
        <v>-15</v>
      </c>
      <c r="J32" s="2">
        <f>F24</f>
        <v>1.1879999999999999</v>
      </c>
      <c r="K32">
        <f>F34</f>
        <v>1.1879999999999999</v>
      </c>
      <c r="L32">
        <f>F44</f>
        <v>0.98970000000000002</v>
      </c>
      <c r="M32">
        <f>F54</f>
        <v>1.1879999999999999</v>
      </c>
      <c r="N32">
        <f>F64</f>
        <v>1.1879999999999999</v>
      </c>
      <c r="O32">
        <f>F74</f>
        <v>0.95420000000000005</v>
      </c>
      <c r="P32">
        <f>F84</f>
        <v>0.92789999999999995</v>
      </c>
    </row>
    <row r="33" spans="1:16">
      <c r="A33" s="13" t="s">
        <v>19</v>
      </c>
      <c r="B33" s="16"/>
      <c r="C33" s="15">
        <v>15</v>
      </c>
      <c r="D33" s="16"/>
      <c r="E33" s="34">
        <v>85.83</v>
      </c>
      <c r="F33" s="34">
        <v>0.79200000000000004</v>
      </c>
      <c r="G33" s="17">
        <v>6.383</v>
      </c>
      <c r="I33" s="2">
        <f t="shared" si="2"/>
        <v>-10</v>
      </c>
      <c r="J33" s="2">
        <f>F22</f>
        <v>1.1879999999999999</v>
      </c>
      <c r="K33">
        <f>F32</f>
        <v>1.1879999999999999</v>
      </c>
      <c r="L33">
        <f>F42</f>
        <v>0.99390000000000001</v>
      </c>
      <c r="M33">
        <f>F52</f>
        <v>1.1879999999999999</v>
      </c>
      <c r="N33">
        <f>F62</f>
        <v>0.94430000000000003</v>
      </c>
      <c r="O33">
        <f>F72</f>
        <v>0.94740000000000002</v>
      </c>
      <c r="P33">
        <f>F82</f>
        <v>0.95989999999999998</v>
      </c>
    </row>
    <row r="34" spans="1:16">
      <c r="A34" s="13" t="s">
        <v>19</v>
      </c>
      <c r="B34" s="16"/>
      <c r="C34" s="15">
        <v>-15</v>
      </c>
      <c r="D34" s="16"/>
      <c r="E34" s="34">
        <v>118.8</v>
      </c>
      <c r="F34" s="34">
        <v>1.1879999999999999</v>
      </c>
      <c r="G34" s="17">
        <v>6.3818999999999999</v>
      </c>
      <c r="I34" s="2">
        <f t="shared" si="2"/>
        <v>-5</v>
      </c>
      <c r="J34" s="2">
        <f>F20</f>
        <v>1.0109999999999999</v>
      </c>
      <c r="K34">
        <f>F30</f>
        <v>1.1879999999999999</v>
      </c>
      <c r="L34">
        <f>F40</f>
        <v>0.99929999999999997</v>
      </c>
      <c r="M34">
        <f>F50</f>
        <v>1.1526000000000001</v>
      </c>
      <c r="N34">
        <f>F60</f>
        <v>0.88539999999999996</v>
      </c>
      <c r="O34">
        <f>F70</f>
        <v>0.98599999999999999</v>
      </c>
      <c r="P34">
        <f>F80</f>
        <v>0.97919999999999996</v>
      </c>
    </row>
    <row r="35" spans="1:16">
      <c r="A35" s="13" t="s">
        <v>19</v>
      </c>
      <c r="B35" s="16"/>
      <c r="C35" s="15">
        <v>20</v>
      </c>
      <c r="D35" s="16"/>
      <c r="E35" s="34">
        <v>82.751599999999996</v>
      </c>
      <c r="F35" s="34">
        <v>0.79200000000000004</v>
      </c>
      <c r="G35" s="17">
        <v>11.3551</v>
      </c>
      <c r="I35" s="2">
        <f t="shared" si="2"/>
        <v>-1</v>
      </c>
      <c r="J35" s="2">
        <f>F18</f>
        <v>0.99809999999999999</v>
      </c>
      <c r="K35">
        <f>F28</f>
        <v>1.1355999999999999</v>
      </c>
      <c r="L35">
        <f>F38</f>
        <v>1.0033000000000001</v>
      </c>
      <c r="M35">
        <f>F48</f>
        <v>1.0322</v>
      </c>
      <c r="N35">
        <f>F58</f>
        <v>0.97289999999999999</v>
      </c>
      <c r="O35">
        <f>F68</f>
        <v>0.995</v>
      </c>
      <c r="P35">
        <f>F78</f>
        <v>0.998</v>
      </c>
    </row>
    <row r="36" spans="1:16" ht="16" thickBot="1">
      <c r="A36" s="13" t="s">
        <v>19</v>
      </c>
      <c r="B36" s="16"/>
      <c r="C36" s="15">
        <v>-20</v>
      </c>
      <c r="D36" s="16"/>
      <c r="E36" s="34">
        <v>118.8</v>
      </c>
      <c r="F36" s="34">
        <v>1.1879999999999999</v>
      </c>
      <c r="G36" s="17">
        <v>11.3545</v>
      </c>
      <c r="I36" s="2">
        <f t="shared" si="2"/>
        <v>0</v>
      </c>
      <c r="J36" s="2">
        <f>F15</f>
        <v>1</v>
      </c>
      <c r="K36">
        <f>F15</f>
        <v>1</v>
      </c>
      <c r="L36">
        <f>F15</f>
        <v>1</v>
      </c>
      <c r="M36">
        <f>F15</f>
        <v>1</v>
      </c>
      <c r="N36">
        <f>F15</f>
        <v>1</v>
      </c>
      <c r="O36">
        <f>F15</f>
        <v>1</v>
      </c>
      <c r="P36">
        <f>F15</f>
        <v>1</v>
      </c>
    </row>
    <row r="37" spans="1:16">
      <c r="A37" s="8" t="s">
        <v>7</v>
      </c>
      <c r="B37" s="9">
        <f>B$9*C37/100</f>
        <v>1000</v>
      </c>
      <c r="C37" s="10">
        <v>1</v>
      </c>
      <c r="D37" s="9">
        <f>B$9+B37</f>
        <v>101000</v>
      </c>
      <c r="E37" s="36">
        <v>99.982200000000006</v>
      </c>
      <c r="F37" s="36">
        <v>1.0057</v>
      </c>
      <c r="G37" s="24">
        <v>2.7715000000000001E-6</v>
      </c>
      <c r="I37" s="2">
        <f t="shared" si="2"/>
        <v>1</v>
      </c>
      <c r="J37" s="2">
        <f>F17</f>
        <v>1.0173000000000001</v>
      </c>
      <c r="K37">
        <f>F27</f>
        <v>0.89890000000000003</v>
      </c>
      <c r="L37">
        <f>F37</f>
        <v>1.0057</v>
      </c>
      <c r="M37">
        <f>F47</f>
        <v>0.97840000000000005</v>
      </c>
      <c r="N37">
        <f>F57</f>
        <v>1.0417000000000001</v>
      </c>
      <c r="O37">
        <f>F67</f>
        <v>1.0145999999999999</v>
      </c>
      <c r="P37">
        <f>F77</f>
        <v>1.0081</v>
      </c>
    </row>
    <row r="38" spans="1:16">
      <c r="A38" s="13" t="s">
        <v>7</v>
      </c>
      <c r="B38" s="14">
        <f t="shared" ref="B38:B46" si="3">B$9*C38/100</f>
        <v>-1000</v>
      </c>
      <c r="C38" s="15">
        <v>-1</v>
      </c>
      <c r="D38" s="14">
        <f t="shared" ref="D38:D46" si="4">B$9+B38</f>
        <v>99000</v>
      </c>
      <c r="E38" s="34">
        <v>98.883499999999998</v>
      </c>
      <c r="F38" s="34">
        <v>1.0033000000000001</v>
      </c>
      <c r="G38" s="18">
        <v>3.1354999999999999E-6</v>
      </c>
      <c r="I38" s="2">
        <f t="shared" si="2"/>
        <v>5</v>
      </c>
      <c r="J38">
        <f>F19</f>
        <v>1.0712999999999999</v>
      </c>
      <c r="K38">
        <f>F29</f>
        <v>0.79200000000000004</v>
      </c>
      <c r="L38">
        <f>F39</f>
        <v>1.0101</v>
      </c>
      <c r="M38">
        <f>F49</f>
        <v>0.88890000000000002</v>
      </c>
      <c r="N38">
        <f>F59</f>
        <v>1.1879</v>
      </c>
      <c r="O38">
        <f>F69</f>
        <v>1.0464</v>
      </c>
      <c r="P38">
        <f>F79</f>
        <v>1.0302</v>
      </c>
    </row>
    <row r="39" spans="1:16">
      <c r="A39" s="13" t="s">
        <v>7</v>
      </c>
      <c r="B39" s="14">
        <f t="shared" si="3"/>
        <v>5000</v>
      </c>
      <c r="C39" s="16">
        <v>5</v>
      </c>
      <c r="D39" s="14">
        <f t="shared" si="4"/>
        <v>105000</v>
      </c>
      <c r="E39" s="34">
        <v>102.1228</v>
      </c>
      <c r="F39" s="34">
        <v>1.0101</v>
      </c>
      <c r="G39" s="18">
        <v>3.4719000000000002E-6</v>
      </c>
      <c r="I39" s="2">
        <f t="shared" si="2"/>
        <v>10</v>
      </c>
      <c r="J39" s="2">
        <f>F21</f>
        <v>1.1879999999999999</v>
      </c>
      <c r="K39">
        <f>F31</f>
        <v>0.79210000000000003</v>
      </c>
      <c r="L39">
        <f>F41</f>
        <v>1.0152000000000001</v>
      </c>
      <c r="M39">
        <f>F51</f>
        <v>0.80959999999999999</v>
      </c>
      <c r="N39">
        <f>F61</f>
        <v>1.1879999999999999</v>
      </c>
      <c r="O39">
        <f>F71</f>
        <v>1.1279999999999999</v>
      </c>
      <c r="P39">
        <f>F81</f>
        <v>1.0561</v>
      </c>
    </row>
    <row r="40" spans="1:16">
      <c r="A40" s="13" t="s">
        <v>7</v>
      </c>
      <c r="B40" s="14">
        <f t="shared" si="3"/>
        <v>-5000</v>
      </c>
      <c r="C40" s="15">
        <v>-5</v>
      </c>
      <c r="D40" s="14">
        <f t="shared" si="4"/>
        <v>95000</v>
      </c>
      <c r="E40" s="34">
        <v>96.696200000000005</v>
      </c>
      <c r="F40" s="34">
        <v>0.99929999999999997</v>
      </c>
      <c r="G40" s="18">
        <v>4.0072000000000004E-6</v>
      </c>
      <c r="I40" s="2">
        <f t="shared" si="2"/>
        <v>15</v>
      </c>
      <c r="J40" s="2">
        <f>F23</f>
        <v>1.1879999999999999</v>
      </c>
      <c r="K40">
        <f>F33</f>
        <v>0.79200000000000004</v>
      </c>
      <c r="L40">
        <f>F43</f>
        <v>1.0185999999999999</v>
      </c>
      <c r="M40">
        <f>F53</f>
        <v>0.79200000000000004</v>
      </c>
      <c r="N40">
        <f>F63</f>
        <v>1.1879999999999999</v>
      </c>
      <c r="O40">
        <f>F73</f>
        <v>1.1879999999999999</v>
      </c>
      <c r="P40">
        <f>F83</f>
        <v>1.0817000000000001</v>
      </c>
    </row>
    <row r="41" spans="1:16">
      <c r="A41" s="13" t="s">
        <v>7</v>
      </c>
      <c r="B41" s="14">
        <f t="shared" si="3"/>
        <v>10000</v>
      </c>
      <c r="C41" s="15">
        <v>10</v>
      </c>
      <c r="D41" s="14">
        <f t="shared" si="4"/>
        <v>110000</v>
      </c>
      <c r="E41" s="34">
        <v>104.86450000000001</v>
      </c>
      <c r="F41" s="34">
        <v>1.0152000000000001</v>
      </c>
      <c r="G41" s="18">
        <v>4.0728000000000002E-6</v>
      </c>
      <c r="I41" s="2">
        <f t="shared" si="2"/>
        <v>20</v>
      </c>
      <c r="J41" s="2">
        <f>F25</f>
        <v>1.1879999999999999</v>
      </c>
      <c r="K41">
        <f>F35</f>
        <v>0.79200000000000004</v>
      </c>
      <c r="L41">
        <f>F45</f>
        <v>1.0226999999999999</v>
      </c>
      <c r="M41">
        <f>F55</f>
        <v>0.79200000000000004</v>
      </c>
      <c r="N41">
        <f>F65</f>
        <v>1.1879999999999999</v>
      </c>
      <c r="O41">
        <f>F75</f>
        <v>1.1879999999999999</v>
      </c>
      <c r="P41">
        <f>F85</f>
        <v>1.1073</v>
      </c>
    </row>
    <row r="42" spans="1:16">
      <c r="A42" s="13" t="s">
        <v>7</v>
      </c>
      <c r="B42" s="14">
        <f t="shared" si="3"/>
        <v>-10000</v>
      </c>
      <c r="C42" s="15">
        <v>-10</v>
      </c>
      <c r="D42" s="14">
        <f t="shared" si="4"/>
        <v>90000</v>
      </c>
      <c r="E42" s="16">
        <v>93.9589</v>
      </c>
      <c r="F42" s="16">
        <v>0.99390000000000001</v>
      </c>
      <c r="G42" s="18">
        <v>5.9497E-6</v>
      </c>
    </row>
    <row r="43" spans="1:16">
      <c r="A43" s="13" t="s">
        <v>7</v>
      </c>
      <c r="B43" s="14">
        <f t="shared" si="3"/>
        <v>15000</v>
      </c>
      <c r="C43" s="15">
        <v>15</v>
      </c>
      <c r="D43" s="14">
        <f t="shared" si="4"/>
        <v>115000</v>
      </c>
      <c r="E43" s="16">
        <v>107.58029999999999</v>
      </c>
      <c r="F43" s="16">
        <v>1.0185999999999999</v>
      </c>
      <c r="G43" s="18">
        <v>5.4620999999999998E-6</v>
      </c>
    </row>
    <row r="44" spans="1:16">
      <c r="A44" s="13" t="s">
        <v>7</v>
      </c>
      <c r="B44" s="14">
        <f t="shared" si="3"/>
        <v>-15000</v>
      </c>
      <c r="C44" s="15">
        <v>-15</v>
      </c>
      <c r="D44" s="14">
        <f t="shared" si="4"/>
        <v>85000</v>
      </c>
      <c r="E44" s="34">
        <v>91.270499999999998</v>
      </c>
      <c r="F44" s="34">
        <v>0.98970000000000002</v>
      </c>
      <c r="G44" s="18">
        <v>9.5204999999999997E-6</v>
      </c>
      <c r="I44" t="s">
        <v>24</v>
      </c>
    </row>
    <row r="45" spans="1:16">
      <c r="A45" s="13" t="s">
        <v>7</v>
      </c>
      <c r="B45" s="14">
        <f t="shared" si="3"/>
        <v>20000</v>
      </c>
      <c r="C45" s="15">
        <v>20</v>
      </c>
      <c r="D45" s="14">
        <f t="shared" si="4"/>
        <v>120000</v>
      </c>
      <c r="E45" s="34">
        <v>110.3327</v>
      </c>
      <c r="F45" s="34">
        <v>1.0226999999999999</v>
      </c>
      <c r="G45" s="18">
        <v>7.2721000000000002E-6</v>
      </c>
      <c r="J45" t="str">
        <f t="shared" ref="J45:L45" si="5">J15</f>
        <v>Ro</v>
      </c>
      <c r="K45" t="str">
        <f t="shared" si="5"/>
        <v>R(t)</v>
      </c>
      <c r="L45" t="str">
        <f t="shared" si="5"/>
        <v>po</v>
      </c>
      <c r="M45" t="str">
        <f t="shared" ref="M45" si="6">M15</f>
        <v>pa</v>
      </c>
      <c r="N45" t="s">
        <v>9</v>
      </c>
      <c r="O45" t="s">
        <v>6</v>
      </c>
      <c r="P45" t="s">
        <v>5</v>
      </c>
    </row>
    <row r="46" spans="1:16" ht="16" thickBot="1">
      <c r="A46" s="19" t="s">
        <v>7</v>
      </c>
      <c r="B46" s="20">
        <f t="shared" si="3"/>
        <v>-20000</v>
      </c>
      <c r="C46" s="21">
        <v>-20</v>
      </c>
      <c r="D46" s="20">
        <f t="shared" si="4"/>
        <v>80000</v>
      </c>
      <c r="E46" s="22">
        <v>88.557100000000005</v>
      </c>
      <c r="F46" s="22">
        <v>0.98029999999999995</v>
      </c>
      <c r="G46" s="23">
        <v>1.5515E-5</v>
      </c>
      <c r="J46" t="str">
        <f t="shared" ref="I46:J57" si="7">J16</f>
        <v>Gs</v>
      </c>
    </row>
    <row r="47" spans="1:16">
      <c r="A47" s="8" t="s">
        <v>8</v>
      </c>
      <c r="B47" s="11"/>
      <c r="C47" s="10">
        <v>1</v>
      </c>
      <c r="D47" s="11"/>
      <c r="E47" s="36">
        <v>98.668000000000006</v>
      </c>
      <c r="F47" s="36">
        <v>0.97840000000000005</v>
      </c>
      <c r="G47" s="24">
        <v>3.4102E-6</v>
      </c>
      <c r="I47">
        <f t="shared" si="7"/>
        <v>-20</v>
      </c>
      <c r="J47">
        <f>(J17-$E$15)/$E$15*100</f>
        <v>18.799400000000006</v>
      </c>
      <c r="K47">
        <f t="shared" ref="K47:L47" si="8">(K17-$E$15)/$E$15*100</f>
        <v>18.799999999999997</v>
      </c>
      <c r="L47">
        <f t="shared" si="8"/>
        <v>-11.442899999999995</v>
      </c>
      <c r="M47">
        <f t="shared" ref="M47:N47" si="9">(M17-$E$15)/$E$15*100</f>
        <v>18.799099999999996</v>
      </c>
      <c r="N47">
        <f t="shared" si="9"/>
        <v>18.799999999999997</v>
      </c>
      <c r="O47">
        <f t="shared" ref="O47:P47" si="10">(O17-$E$15)/$E$15*100</f>
        <v>18.799999999999997</v>
      </c>
      <c r="P47">
        <f t="shared" si="10"/>
        <v>-0.53170000000000073</v>
      </c>
    </row>
    <row r="48" spans="1:16">
      <c r="A48" s="13" t="s">
        <v>8</v>
      </c>
      <c r="B48" s="16"/>
      <c r="C48" s="15">
        <v>-1</v>
      </c>
      <c r="D48" s="16"/>
      <c r="E48" s="34">
        <v>100.18940000000001</v>
      </c>
      <c r="F48" s="34">
        <v>1.0322</v>
      </c>
      <c r="G48" s="18">
        <v>2.7866999999999999E-5</v>
      </c>
      <c r="I48">
        <f t="shared" si="7"/>
        <v>-15</v>
      </c>
      <c r="J48">
        <f t="shared" ref="J48:L57" si="11">(J18-$E$15)/$E$15*100</f>
        <v>18.799999999999997</v>
      </c>
      <c r="K48">
        <f t="shared" si="11"/>
        <v>18.799999999999997</v>
      </c>
      <c r="L48">
        <f t="shared" si="11"/>
        <v>-8.7295000000000016</v>
      </c>
      <c r="M48">
        <f t="shared" ref="M48:N48" si="12">(M18-$E$15)/$E$15*100</f>
        <v>16.422700000000006</v>
      </c>
      <c r="N48">
        <f t="shared" si="12"/>
        <v>18.799199999999999</v>
      </c>
      <c r="O48">
        <f t="shared" ref="O48:P48" si="13">(O18-$E$15)/$E$15*100</f>
        <v>16.529300000000006</v>
      </c>
      <c r="P48">
        <f t="shared" si="13"/>
        <v>-0.52039999999999509</v>
      </c>
    </row>
    <row r="49" spans="1:16">
      <c r="A49" s="13" t="s">
        <v>8</v>
      </c>
      <c r="B49" s="16"/>
      <c r="C49" s="16">
        <v>5</v>
      </c>
      <c r="D49" s="16"/>
      <c r="E49" s="34">
        <v>96.055899999999994</v>
      </c>
      <c r="F49" s="34">
        <v>0.88890000000000002</v>
      </c>
      <c r="G49" s="18">
        <v>2.398E-4</v>
      </c>
      <c r="I49">
        <f t="shared" si="7"/>
        <v>-10</v>
      </c>
      <c r="J49">
        <f t="shared" si="11"/>
        <v>18.799999999999997</v>
      </c>
      <c r="K49">
        <f t="shared" si="11"/>
        <v>18.796300000000002</v>
      </c>
      <c r="L49">
        <f t="shared" si="11"/>
        <v>-6.0411000000000001</v>
      </c>
      <c r="M49">
        <f t="shared" ref="M49:N49" si="14">(M19-$E$15)/$E$15*100</f>
        <v>9.316900000000004</v>
      </c>
      <c r="N49">
        <f t="shared" si="14"/>
        <v>18.799999999999997</v>
      </c>
      <c r="O49">
        <f t="shared" ref="O49:P49" si="15">(O19-$E$15)/$E$15*100</f>
        <v>11.067999999999998</v>
      </c>
      <c r="P49">
        <f t="shared" si="15"/>
        <v>-0.61289999999999623</v>
      </c>
    </row>
    <row r="50" spans="1:16">
      <c r="A50" s="13" t="s">
        <v>8</v>
      </c>
      <c r="B50" s="16"/>
      <c r="C50" s="15">
        <v>-5</v>
      </c>
      <c r="D50" s="16"/>
      <c r="E50" s="34">
        <v>103.726</v>
      </c>
      <c r="F50" s="34">
        <v>1.1526000000000001</v>
      </c>
      <c r="G50" s="18">
        <v>3.3300000000000002E-4</v>
      </c>
      <c r="I50">
        <f t="shared" si="7"/>
        <v>-5</v>
      </c>
      <c r="J50">
        <f t="shared" si="11"/>
        <v>17.558599999999998</v>
      </c>
      <c r="K50">
        <f t="shared" si="11"/>
        <v>8.964500000000001</v>
      </c>
      <c r="L50">
        <f t="shared" si="11"/>
        <v>-3.3037999999999954</v>
      </c>
      <c r="M50">
        <f t="shared" ref="M50:N50" si="16">(M20-$E$15)/$E$15*100</f>
        <v>3.7259999999999986</v>
      </c>
      <c r="N50">
        <f t="shared" si="16"/>
        <v>11.351399999999998</v>
      </c>
      <c r="O50">
        <f t="shared" ref="O50:P50" si="17">(O20-$E$15)/$E$15*100</f>
        <v>5.1240999999999985</v>
      </c>
      <c r="P50">
        <f t="shared" si="17"/>
        <v>-0.59029999999999916</v>
      </c>
    </row>
    <row r="51" spans="1:16">
      <c r="A51" s="13" t="s">
        <v>8</v>
      </c>
      <c r="B51" s="16"/>
      <c r="C51" s="15">
        <v>10</v>
      </c>
      <c r="D51" s="16"/>
      <c r="E51" s="34">
        <v>93.317800000000005</v>
      </c>
      <c r="F51" s="34">
        <v>0.80959999999999999</v>
      </c>
      <c r="G51" s="37">
        <v>1.5E-3</v>
      </c>
      <c r="I51">
        <f t="shared" si="7"/>
        <v>-1</v>
      </c>
      <c r="J51">
        <f t="shared" si="11"/>
        <v>3.1680000000000064</v>
      </c>
      <c r="K51">
        <f t="shared" si="11"/>
        <v>0.83870000000000278</v>
      </c>
      <c r="L51">
        <f t="shared" si="11"/>
        <v>-1.116500000000002</v>
      </c>
      <c r="M51">
        <f t="shared" ref="M51:N51" si="18">(M21-$E$15)/$E$15*100</f>
        <v>0.18940000000000623</v>
      </c>
      <c r="N51">
        <f t="shared" si="18"/>
        <v>1.789599999999993</v>
      </c>
      <c r="O51">
        <f t="shared" ref="O51:P51" si="19">(O21-$E$15)/$E$15*100</f>
        <v>0.58570000000000277</v>
      </c>
      <c r="P51">
        <f t="shared" si="19"/>
        <v>-0.54710000000000036</v>
      </c>
    </row>
    <row r="52" spans="1:16">
      <c r="A52" s="13" t="s">
        <v>8</v>
      </c>
      <c r="B52" s="16"/>
      <c r="C52" s="15">
        <v>-10</v>
      </c>
      <c r="D52" s="16"/>
      <c r="E52" s="34">
        <v>109.3169</v>
      </c>
      <c r="F52" s="34">
        <v>1.1879999999999999</v>
      </c>
      <c r="G52" s="37">
        <v>1.1000000000000001E-3</v>
      </c>
      <c r="I52">
        <f t="shared" si="7"/>
        <v>0</v>
      </c>
      <c r="J52">
        <f t="shared" si="11"/>
        <v>0</v>
      </c>
      <c r="K52">
        <f t="shared" si="11"/>
        <v>0</v>
      </c>
      <c r="L52">
        <f t="shared" si="11"/>
        <v>0</v>
      </c>
      <c r="M52">
        <f t="shared" ref="M52:N52" si="20">(M22-$E$15)/$E$15*100</f>
        <v>0</v>
      </c>
      <c r="N52">
        <f t="shared" si="20"/>
        <v>0</v>
      </c>
      <c r="O52">
        <f t="shared" ref="O52:P52" si="21">(O22-$E$15)/$E$15*100</f>
        <v>0</v>
      </c>
      <c r="P52">
        <f t="shared" si="21"/>
        <v>0</v>
      </c>
    </row>
    <row r="53" spans="1:16">
      <c r="A53" s="13" t="s">
        <v>8</v>
      </c>
      <c r="B53" s="16"/>
      <c r="C53" s="15">
        <v>15</v>
      </c>
      <c r="D53" s="16"/>
      <c r="E53" s="34">
        <v>90.866399999999999</v>
      </c>
      <c r="F53" s="34">
        <v>0.79200000000000004</v>
      </c>
      <c r="G53" s="37">
        <v>4.1000000000000003E-3</v>
      </c>
      <c r="I53">
        <f t="shared" si="7"/>
        <v>1</v>
      </c>
      <c r="J53">
        <f t="shared" si="11"/>
        <v>-4.2867999999999995</v>
      </c>
      <c r="K53">
        <f t="shared" si="11"/>
        <v>-1.6570999999999998</v>
      </c>
      <c r="L53">
        <f t="shared" si="11"/>
        <v>-1.7799999999994043E-2</v>
      </c>
      <c r="M53">
        <f t="shared" ref="M53:N53" si="22">(M23-$E$15)/$E$15*100</f>
        <v>-1.3319999999999936</v>
      </c>
      <c r="N53">
        <f t="shared" si="22"/>
        <v>-2.9022999999999968</v>
      </c>
      <c r="O53">
        <f t="shared" ref="O53:P53" si="23">(O23-$E$15)/$E$15*100</f>
        <v>-1.7369000000000059</v>
      </c>
      <c r="P53">
        <f t="shared" si="23"/>
        <v>-0.55800000000000693</v>
      </c>
    </row>
    <row r="54" spans="1:16">
      <c r="A54" s="13" t="s">
        <v>8</v>
      </c>
      <c r="B54" s="16"/>
      <c r="C54" s="15">
        <v>-15</v>
      </c>
      <c r="D54" s="16"/>
      <c r="E54" s="34">
        <v>116.42270000000001</v>
      </c>
      <c r="F54" s="34">
        <v>1.1879999999999999</v>
      </c>
      <c r="G54" s="37">
        <v>2.3E-3</v>
      </c>
      <c r="I54">
        <f t="shared" si="7"/>
        <v>5</v>
      </c>
      <c r="J54">
        <f t="shared" si="11"/>
        <v>-17.837800000000001</v>
      </c>
      <c r="K54">
        <f t="shared" si="11"/>
        <v>-6.1684999999999945</v>
      </c>
      <c r="L54">
        <f t="shared" si="11"/>
        <v>2.122799999999998</v>
      </c>
      <c r="M54">
        <f t="shared" ref="M54:N54" si="24">(M24-$E$15)/$E$15*100</f>
        <v>-3.9441000000000059</v>
      </c>
      <c r="N54">
        <f t="shared" si="24"/>
        <v>-11.296400000000006</v>
      </c>
      <c r="O54">
        <f t="shared" ref="O54:P54" si="25">(O24-$E$15)/$E$15*100</f>
        <v>-4.5200999999999993</v>
      </c>
      <c r="P54">
        <f t="shared" si="25"/>
        <v>-0.61079999999999757</v>
      </c>
    </row>
    <row r="55" spans="1:16">
      <c r="A55" s="13" t="s">
        <v>8</v>
      </c>
      <c r="B55" s="16"/>
      <c r="C55" s="15">
        <v>20</v>
      </c>
      <c r="D55" s="16"/>
      <c r="E55" s="34">
        <v>88.708699999999993</v>
      </c>
      <c r="F55" s="34">
        <v>0.79200000000000004</v>
      </c>
      <c r="G55" s="37">
        <v>8.6E-3</v>
      </c>
      <c r="I55">
        <f t="shared" si="7"/>
        <v>10</v>
      </c>
      <c r="J55">
        <f t="shared" si="11"/>
        <v>-20.797799999999995</v>
      </c>
      <c r="K55">
        <f t="shared" si="11"/>
        <v>-10.451400000000007</v>
      </c>
      <c r="L55">
        <f t="shared" si="11"/>
        <v>4.8645000000000067</v>
      </c>
      <c r="M55">
        <f t="shared" ref="M55:N55" si="26">(M25-$E$15)/$E$15*100</f>
        <v>-6.6821999999999955</v>
      </c>
      <c r="N55">
        <f t="shared" si="26"/>
        <v>-19.370199999999997</v>
      </c>
      <c r="O55">
        <f t="shared" ref="O55:P55" si="27">(O25-$E$15)/$E$15*100</f>
        <v>-11.195599999999999</v>
      </c>
      <c r="P55">
        <f t="shared" si="27"/>
        <v>-0.61530000000000484</v>
      </c>
    </row>
    <row r="56" spans="1:16" ht="16" thickBot="1">
      <c r="A56" s="19" t="s">
        <v>8</v>
      </c>
      <c r="B56" s="22"/>
      <c r="C56" s="21">
        <v>-20</v>
      </c>
      <c r="D56" s="22"/>
      <c r="E56" s="22">
        <v>118.7991</v>
      </c>
      <c r="F56" s="22">
        <v>1.1879999999999999</v>
      </c>
      <c r="G56" s="38">
        <v>4.1000000000000003E-3</v>
      </c>
      <c r="I56">
        <f t="shared" si="7"/>
        <v>15</v>
      </c>
      <c r="J56">
        <f t="shared" si="11"/>
        <v>-20.799999999999997</v>
      </c>
      <c r="K56">
        <f t="shared" si="11"/>
        <v>-14.170000000000002</v>
      </c>
      <c r="L56">
        <f t="shared" si="11"/>
        <v>7.580299999999994</v>
      </c>
      <c r="M56">
        <f t="shared" ref="M56:N56" si="28">(M26-$E$15)/$E$15*100</f>
        <v>-9.1336000000000013</v>
      </c>
      <c r="N56">
        <f t="shared" si="28"/>
        <v>-20.794399999999996</v>
      </c>
      <c r="O56">
        <f t="shared" ref="O56:P56" si="29">(O26-$E$15)/$E$15*100</f>
        <v>-15.180800000000005</v>
      </c>
      <c r="P56">
        <f t="shared" si="29"/>
        <v>-0.64730000000000132</v>
      </c>
    </row>
    <row r="57" spans="1:16">
      <c r="A57" s="8" t="s">
        <v>9</v>
      </c>
      <c r="B57" s="11"/>
      <c r="C57" s="10">
        <v>1</v>
      </c>
      <c r="D57" s="11"/>
      <c r="E57" s="36">
        <v>97.097700000000003</v>
      </c>
      <c r="F57" s="36">
        <v>1.0417000000000001</v>
      </c>
      <c r="G57" s="24">
        <v>8.2089999999999995E-5</v>
      </c>
      <c r="I57">
        <f t="shared" si="7"/>
        <v>20</v>
      </c>
      <c r="J57">
        <f t="shared" si="11"/>
        <v>-20.799999999999997</v>
      </c>
      <c r="K57">
        <f t="shared" si="11"/>
        <v>-17.248400000000004</v>
      </c>
      <c r="L57">
        <f t="shared" si="11"/>
        <v>10.332700000000003</v>
      </c>
      <c r="M57">
        <f t="shared" ref="M57:N57" si="30">(M27-$E$15)/$E$15*100</f>
        <v>-11.291300000000007</v>
      </c>
      <c r="N57">
        <f t="shared" si="30"/>
        <v>-20.799599999999998</v>
      </c>
      <c r="O57">
        <f t="shared" ref="O57:P57" si="31">(O27-$E$15)/$E$15*100</f>
        <v>-19.025599999999997</v>
      </c>
      <c r="P57">
        <f t="shared" si="31"/>
        <v>-0.7085000000000008</v>
      </c>
    </row>
    <row r="58" spans="1:16">
      <c r="A58" s="13" t="s">
        <v>9</v>
      </c>
      <c r="B58" s="16"/>
      <c r="C58" s="15">
        <v>-1</v>
      </c>
      <c r="D58" s="16"/>
      <c r="E58" s="34">
        <v>101.78959999999999</v>
      </c>
      <c r="F58" s="34">
        <v>0.97289999999999999</v>
      </c>
      <c r="G58" s="18">
        <v>2.7966E-5</v>
      </c>
    </row>
    <row r="59" spans="1:16">
      <c r="A59" s="13" t="s">
        <v>9</v>
      </c>
      <c r="B59" s="16"/>
      <c r="C59" s="16">
        <v>5</v>
      </c>
      <c r="D59" s="16"/>
      <c r="E59" s="34">
        <v>88.703599999999994</v>
      </c>
      <c r="F59" s="34">
        <v>1.1879</v>
      </c>
      <c r="G59" s="37">
        <v>1.5E-3</v>
      </c>
      <c r="J59" t="str">
        <f>J29</f>
        <v>Ro</v>
      </c>
      <c r="K59" t="str">
        <f>K29</f>
        <v>R(t)</v>
      </c>
      <c r="L59" t="str">
        <f>L29</f>
        <v>po</v>
      </c>
      <c r="M59" t="str">
        <f>M29</f>
        <v>pa</v>
      </c>
      <c r="N59" t="s">
        <v>9</v>
      </c>
      <c r="O59" t="s">
        <v>6</v>
      </c>
      <c r="P59" t="s">
        <v>5</v>
      </c>
    </row>
    <row r="60" spans="1:16">
      <c r="A60" s="13" t="s">
        <v>9</v>
      </c>
      <c r="B60" s="16"/>
      <c r="C60" s="15">
        <v>-5</v>
      </c>
      <c r="D60" s="16"/>
      <c r="E60" s="34">
        <v>111.3514</v>
      </c>
      <c r="F60" s="34">
        <v>0.88539999999999996</v>
      </c>
      <c r="G60" s="18">
        <v>9.9799700000000003E-4</v>
      </c>
      <c r="J60" t="str">
        <f>J30</f>
        <v>mus</v>
      </c>
    </row>
    <row r="61" spans="1:16">
      <c r="A61" s="13" t="s">
        <v>9</v>
      </c>
      <c r="B61" s="16"/>
      <c r="C61" s="15">
        <v>10</v>
      </c>
      <c r="D61" s="16"/>
      <c r="E61" s="34">
        <v>80.629800000000003</v>
      </c>
      <c r="F61" s="34">
        <v>1.1879999999999999</v>
      </c>
      <c r="G61" s="37">
        <v>6.1999999999999998E-3</v>
      </c>
      <c r="I61">
        <f t="shared" ref="I61:I71" si="32">I31</f>
        <v>-20</v>
      </c>
      <c r="J61">
        <f t="shared" ref="J61:P61" si="33">(J31-$F$15)/$F$15*100</f>
        <v>18.799999999999994</v>
      </c>
      <c r="K61">
        <f t="shared" si="33"/>
        <v>18.799999999999994</v>
      </c>
      <c r="L61">
        <f t="shared" si="33"/>
        <v>-1.9700000000000051</v>
      </c>
      <c r="M61">
        <f t="shared" si="33"/>
        <v>18.799999999999994</v>
      </c>
      <c r="N61">
        <f t="shared" si="33"/>
        <v>18.799999999999994</v>
      </c>
      <c r="O61">
        <f t="shared" si="33"/>
        <v>3.9299999999999891</v>
      </c>
      <c r="P61">
        <f t="shared" si="33"/>
        <v>-9.7799999999999994</v>
      </c>
    </row>
    <row r="62" spans="1:16">
      <c r="A62" s="13" t="s">
        <v>9</v>
      </c>
      <c r="B62" s="16"/>
      <c r="C62" s="15">
        <v>-10</v>
      </c>
      <c r="D62" s="16"/>
      <c r="E62" s="34">
        <v>118.8</v>
      </c>
      <c r="F62" s="34">
        <v>0.94430000000000003</v>
      </c>
      <c r="G62" s="37">
        <v>3.2000000000000002E-3</v>
      </c>
      <c r="I62">
        <f t="shared" si="32"/>
        <v>-15</v>
      </c>
      <c r="J62">
        <f t="shared" ref="J62:M71" si="34">(J32-$F$15)/$F$15*100</f>
        <v>18.799999999999994</v>
      </c>
      <c r="K62">
        <f t="shared" si="34"/>
        <v>18.799999999999994</v>
      </c>
      <c r="L62">
        <f t="shared" si="34"/>
        <v>-1.0299999999999976</v>
      </c>
      <c r="M62">
        <f t="shared" si="34"/>
        <v>18.799999999999994</v>
      </c>
      <c r="N62">
        <f t="shared" ref="N62:O71" si="35">(N32-$F$15)/$F$15*100</f>
        <v>18.799999999999994</v>
      </c>
      <c r="O62">
        <f t="shared" si="35"/>
        <v>-4.5799999999999947</v>
      </c>
      <c r="P62">
        <f t="shared" ref="P62" si="36">(P32-$F$15)/$F$15*100</f>
        <v>-7.2100000000000053</v>
      </c>
    </row>
    <row r="63" spans="1:16">
      <c r="A63" s="13" t="s">
        <v>9</v>
      </c>
      <c r="B63" s="16"/>
      <c r="C63" s="15">
        <v>15</v>
      </c>
      <c r="D63" s="16"/>
      <c r="E63" s="34">
        <v>79.205600000000004</v>
      </c>
      <c r="F63" s="34">
        <v>1.1879999999999999</v>
      </c>
      <c r="G63" s="37">
        <v>1.2800000000000001E-2</v>
      </c>
      <c r="I63">
        <f t="shared" si="32"/>
        <v>-10</v>
      </c>
      <c r="J63">
        <f t="shared" si="34"/>
        <v>18.799999999999994</v>
      </c>
      <c r="K63">
        <f t="shared" si="34"/>
        <v>18.799999999999994</v>
      </c>
      <c r="L63">
        <f t="shared" si="34"/>
        <v>-0.60999999999999943</v>
      </c>
      <c r="M63">
        <f t="shared" si="34"/>
        <v>18.799999999999994</v>
      </c>
      <c r="N63">
        <f t="shared" si="35"/>
        <v>-5.5699999999999967</v>
      </c>
      <c r="O63">
        <f t="shared" si="35"/>
        <v>-5.259999999999998</v>
      </c>
      <c r="P63">
        <f t="shared" ref="P63" si="37">(P33-$F$15)/$F$15*100</f>
        <v>-4.0100000000000025</v>
      </c>
    </row>
    <row r="64" spans="1:16">
      <c r="A64" s="13" t="s">
        <v>9</v>
      </c>
      <c r="B64" s="16"/>
      <c r="C64" s="15">
        <v>-15</v>
      </c>
      <c r="D64" s="16"/>
      <c r="E64" s="34">
        <v>118.7992</v>
      </c>
      <c r="F64" s="34">
        <v>1.1879999999999999</v>
      </c>
      <c r="G64" s="37">
        <v>6.1999999999999998E-3</v>
      </c>
      <c r="I64">
        <f t="shared" si="32"/>
        <v>-5</v>
      </c>
      <c r="J64">
        <f t="shared" si="34"/>
        <v>1.0999999999999899</v>
      </c>
      <c r="K64">
        <f t="shared" si="34"/>
        <v>18.799999999999994</v>
      </c>
      <c r="L64">
        <f t="shared" si="34"/>
        <v>-7.0000000000003393E-2</v>
      </c>
      <c r="M64">
        <f t="shared" si="34"/>
        <v>15.260000000000007</v>
      </c>
      <c r="N64">
        <f t="shared" si="35"/>
        <v>-11.460000000000004</v>
      </c>
      <c r="O64">
        <f t="shared" si="35"/>
        <v>-1.4000000000000012</v>
      </c>
      <c r="P64">
        <f t="shared" ref="P64" si="38">(P34-$F$15)/$F$15*100</f>
        <v>-2.0800000000000041</v>
      </c>
    </row>
    <row r="65" spans="1:16">
      <c r="A65" s="13" t="s">
        <v>9</v>
      </c>
      <c r="B65" s="16"/>
      <c r="C65" s="15">
        <v>20</v>
      </c>
      <c r="D65" s="16"/>
      <c r="E65" s="34">
        <v>79.200400000000002</v>
      </c>
      <c r="F65" s="34">
        <v>1.1879999999999999</v>
      </c>
      <c r="G65" s="37">
        <v>2.01E-2</v>
      </c>
      <c r="I65">
        <f t="shared" si="32"/>
        <v>-1</v>
      </c>
      <c r="J65">
        <f t="shared" si="34"/>
        <v>-0.19000000000000128</v>
      </c>
      <c r="K65">
        <f t="shared" si="34"/>
        <v>13.559999999999995</v>
      </c>
      <c r="L65">
        <f t="shared" si="34"/>
        <v>0.33000000000000806</v>
      </c>
      <c r="M65">
        <f t="shared" si="34"/>
        <v>3.2200000000000006</v>
      </c>
      <c r="N65">
        <f t="shared" si="35"/>
        <v>-2.7100000000000013</v>
      </c>
      <c r="O65">
        <f t="shared" si="35"/>
        <v>-0.50000000000000044</v>
      </c>
      <c r="P65">
        <f t="shared" ref="P65" si="39">(P35-$F$15)/$F$15*100</f>
        <v>-0.20000000000000018</v>
      </c>
    </row>
    <row r="66" spans="1:16" ht="16" thickBot="1">
      <c r="A66" s="19" t="s">
        <v>9</v>
      </c>
      <c r="B66" s="22"/>
      <c r="C66" s="21">
        <v>-20</v>
      </c>
      <c r="D66" s="22"/>
      <c r="E66" s="35">
        <v>118.8</v>
      </c>
      <c r="F66" s="35">
        <v>1.1879999999999999</v>
      </c>
      <c r="G66" s="38">
        <v>9.2999999999999992E-3</v>
      </c>
      <c r="I66">
        <f t="shared" si="32"/>
        <v>0</v>
      </c>
      <c r="J66">
        <f t="shared" si="34"/>
        <v>0</v>
      </c>
      <c r="K66">
        <f t="shared" si="34"/>
        <v>0</v>
      </c>
      <c r="L66">
        <f t="shared" si="34"/>
        <v>0</v>
      </c>
      <c r="M66">
        <f t="shared" si="34"/>
        <v>0</v>
      </c>
      <c r="N66">
        <f t="shared" si="35"/>
        <v>0</v>
      </c>
      <c r="O66">
        <f t="shared" si="35"/>
        <v>0</v>
      </c>
      <c r="P66">
        <f t="shared" ref="P66" si="40">(P36-$F$15)/$F$15*100</f>
        <v>0</v>
      </c>
    </row>
    <row r="67" spans="1:16">
      <c r="A67" s="8" t="s">
        <v>6</v>
      </c>
      <c r="B67" s="11"/>
      <c r="C67" s="10">
        <v>1</v>
      </c>
      <c r="D67" s="11"/>
      <c r="E67" s="11">
        <v>98.263099999999994</v>
      </c>
      <c r="F67" s="11">
        <v>1.0145999999999999</v>
      </c>
      <c r="G67" s="24">
        <v>2.8943000000000001E-5</v>
      </c>
      <c r="I67">
        <f t="shared" si="32"/>
        <v>1</v>
      </c>
      <c r="J67">
        <f t="shared" si="34"/>
        <v>1.7300000000000093</v>
      </c>
      <c r="K67">
        <f t="shared" si="34"/>
        <v>-10.109999999999996</v>
      </c>
      <c r="L67">
        <f t="shared" si="34"/>
        <v>0.57000000000000384</v>
      </c>
      <c r="M67">
        <f t="shared" si="34"/>
        <v>-2.1599999999999953</v>
      </c>
      <c r="N67">
        <f t="shared" si="35"/>
        <v>4.170000000000007</v>
      </c>
      <c r="O67">
        <f t="shared" si="35"/>
        <v>1.4599999999999946</v>
      </c>
      <c r="P67">
        <f t="shared" ref="P67" si="41">(P37-$F$15)/$F$15*100</f>
        <v>0.80999999999999961</v>
      </c>
    </row>
    <row r="68" spans="1:16">
      <c r="A68" s="13" t="s">
        <v>6</v>
      </c>
      <c r="B68" s="16"/>
      <c r="C68" s="15">
        <v>-1</v>
      </c>
      <c r="D68" s="16"/>
      <c r="E68" s="34">
        <v>100.5857</v>
      </c>
      <c r="F68" s="34">
        <v>0.995</v>
      </c>
      <c r="G68" s="18">
        <v>3.2768000000000001E-6</v>
      </c>
      <c r="I68">
        <f t="shared" si="32"/>
        <v>5</v>
      </c>
      <c r="J68">
        <f t="shared" si="34"/>
        <v>7.1299999999999919</v>
      </c>
      <c r="K68">
        <f t="shared" si="34"/>
        <v>-20.799999999999997</v>
      </c>
      <c r="L68">
        <f t="shared" si="34"/>
        <v>1.0099999999999998</v>
      </c>
      <c r="M68">
        <f t="shared" si="34"/>
        <v>-11.109999999999998</v>
      </c>
      <c r="N68">
        <f t="shared" si="35"/>
        <v>18.789999999999996</v>
      </c>
      <c r="O68">
        <f t="shared" si="35"/>
        <v>4.6399999999999997</v>
      </c>
      <c r="P68">
        <f t="shared" ref="P68" si="42">(P38-$F$15)/$F$15*100</f>
        <v>3.0200000000000005</v>
      </c>
    </row>
    <row r="69" spans="1:16">
      <c r="A69" s="13" t="s">
        <v>6</v>
      </c>
      <c r="B69" s="16"/>
      <c r="C69" s="16">
        <v>5</v>
      </c>
      <c r="D69" s="16"/>
      <c r="E69" s="34">
        <v>95.479900000000001</v>
      </c>
      <c r="F69" s="34">
        <v>1.0464</v>
      </c>
      <c r="G69" s="18">
        <v>5.262E-4</v>
      </c>
      <c r="I69">
        <f t="shared" si="32"/>
        <v>10</v>
      </c>
      <c r="J69">
        <f t="shared" si="34"/>
        <v>18.799999999999994</v>
      </c>
      <c r="K69">
        <f t="shared" si="34"/>
        <v>-20.79</v>
      </c>
      <c r="L69">
        <f t="shared" si="34"/>
        <v>1.5200000000000102</v>
      </c>
      <c r="M69">
        <f t="shared" si="34"/>
        <v>-19.040000000000003</v>
      </c>
      <c r="N69">
        <f t="shared" si="35"/>
        <v>18.799999999999994</v>
      </c>
      <c r="O69">
        <f t="shared" si="35"/>
        <v>12.79999999999999</v>
      </c>
      <c r="P69">
        <f t="shared" ref="P69" si="43">(P39-$F$15)/$F$15*100</f>
        <v>5.6100000000000039</v>
      </c>
    </row>
    <row r="70" spans="1:16">
      <c r="A70" s="13" t="s">
        <v>6</v>
      </c>
      <c r="B70" s="16"/>
      <c r="C70" s="15">
        <v>-5</v>
      </c>
      <c r="D70" s="16"/>
      <c r="E70" s="34">
        <v>105.1241</v>
      </c>
      <c r="F70" s="34">
        <v>0.98599999999999999</v>
      </c>
      <c r="G70" s="18">
        <v>2.4610000000000002E-4</v>
      </c>
      <c r="I70">
        <f t="shared" si="32"/>
        <v>15</v>
      </c>
      <c r="J70">
        <f t="shared" si="34"/>
        <v>18.799999999999994</v>
      </c>
      <c r="K70">
        <f t="shared" si="34"/>
        <v>-20.799999999999997</v>
      </c>
      <c r="L70">
        <f t="shared" si="34"/>
        <v>1.859999999999995</v>
      </c>
      <c r="M70">
        <f t="shared" si="34"/>
        <v>-20.799999999999997</v>
      </c>
      <c r="N70">
        <f t="shared" si="35"/>
        <v>18.799999999999994</v>
      </c>
      <c r="O70">
        <f t="shared" si="35"/>
        <v>18.799999999999994</v>
      </c>
      <c r="P70">
        <f t="shared" ref="P70" si="44">(P40-$F$15)/$F$15*100</f>
        <v>8.1700000000000106</v>
      </c>
    </row>
    <row r="71" spans="1:16">
      <c r="A71" s="13" t="s">
        <v>6</v>
      </c>
      <c r="B71" s="16"/>
      <c r="C71" s="15">
        <v>10</v>
      </c>
      <c r="D71" s="16"/>
      <c r="E71" s="34">
        <v>88.804400000000001</v>
      </c>
      <c r="F71" s="34">
        <v>1.1279999999999999</v>
      </c>
      <c r="G71" s="17">
        <v>1.5E-3</v>
      </c>
      <c r="I71">
        <f t="shared" si="32"/>
        <v>20</v>
      </c>
      <c r="J71">
        <f t="shared" si="34"/>
        <v>18.799999999999994</v>
      </c>
      <c r="K71">
        <f t="shared" si="34"/>
        <v>-20.799999999999997</v>
      </c>
      <c r="L71">
        <f t="shared" si="34"/>
        <v>2.2699999999999942</v>
      </c>
      <c r="M71">
        <f t="shared" si="34"/>
        <v>-20.799999999999997</v>
      </c>
      <c r="N71">
        <f t="shared" si="35"/>
        <v>18.799999999999994</v>
      </c>
      <c r="O71">
        <f t="shared" si="35"/>
        <v>18.799999999999994</v>
      </c>
      <c r="P71">
        <f t="shared" ref="P71" si="45">(P41-$F$15)/$F$15*100</f>
        <v>10.729999999999995</v>
      </c>
    </row>
    <row r="72" spans="1:16">
      <c r="A72" s="13" t="s">
        <v>6</v>
      </c>
      <c r="B72" s="16"/>
      <c r="C72" s="15">
        <v>-10</v>
      </c>
      <c r="D72" s="16"/>
      <c r="E72" s="34">
        <v>111.068</v>
      </c>
      <c r="F72" s="34">
        <v>0.94740000000000002</v>
      </c>
      <c r="G72" s="18">
        <v>9.2904999999999995E-4</v>
      </c>
    </row>
    <row r="73" spans="1:16">
      <c r="A73" s="13" t="s">
        <v>6</v>
      </c>
      <c r="B73" s="16"/>
      <c r="C73" s="15">
        <v>15</v>
      </c>
      <c r="D73" s="16"/>
      <c r="E73" s="34">
        <v>84.819199999999995</v>
      </c>
      <c r="F73" s="34">
        <v>1.1879999999999999</v>
      </c>
      <c r="G73" s="17">
        <v>3.5000000000000001E-3</v>
      </c>
    </row>
    <row r="74" spans="1:16">
      <c r="A74" s="13" t="s">
        <v>6</v>
      </c>
      <c r="B74" s="16"/>
      <c r="C74" s="15">
        <v>-15</v>
      </c>
      <c r="D74" s="16"/>
      <c r="E74" s="34">
        <v>116.52930000000001</v>
      </c>
      <c r="F74" s="34">
        <v>0.95420000000000005</v>
      </c>
      <c r="G74" s="17">
        <v>1.9E-3</v>
      </c>
    </row>
    <row r="75" spans="1:16">
      <c r="A75" s="13" t="s">
        <v>6</v>
      </c>
      <c r="B75" s="16"/>
      <c r="C75" s="15">
        <v>20</v>
      </c>
      <c r="D75" s="16"/>
      <c r="E75" s="34">
        <v>80.974400000000003</v>
      </c>
      <c r="F75" s="34">
        <v>1.1879999999999999</v>
      </c>
      <c r="G75" s="17">
        <v>5.7000000000000002E-3</v>
      </c>
    </row>
    <row r="76" spans="1:16" ht="16" thickBot="1">
      <c r="A76" s="19" t="s">
        <v>6</v>
      </c>
      <c r="B76" s="22"/>
      <c r="C76" s="21">
        <v>-20</v>
      </c>
      <c r="D76" s="22"/>
      <c r="E76" s="22">
        <v>118.8</v>
      </c>
      <c r="F76" s="22">
        <v>1.0392999999999999</v>
      </c>
      <c r="G76" s="25">
        <v>3.0000000000000001E-3</v>
      </c>
    </row>
    <row r="77" spans="1:16">
      <c r="A77" s="8" t="s">
        <v>5</v>
      </c>
      <c r="B77" s="11"/>
      <c r="C77" s="10">
        <v>1</v>
      </c>
      <c r="D77" s="11"/>
      <c r="E77" s="11">
        <v>99.441999999999993</v>
      </c>
      <c r="F77" s="11">
        <v>1.0081</v>
      </c>
      <c r="G77" s="24">
        <v>3.0989999999999999E-6</v>
      </c>
    </row>
    <row r="78" spans="1:16">
      <c r="A78" s="13" t="s">
        <v>5</v>
      </c>
      <c r="B78" s="16"/>
      <c r="C78" s="15">
        <v>-1</v>
      </c>
      <c r="D78" s="16"/>
      <c r="E78" s="34">
        <v>99.4529</v>
      </c>
      <c r="F78" s="34">
        <v>0.998</v>
      </c>
      <c r="G78" s="18">
        <v>2.7398999999999998E-6</v>
      </c>
    </row>
    <row r="79" spans="1:16">
      <c r="A79" s="13" t="s">
        <v>5</v>
      </c>
      <c r="B79" s="16"/>
      <c r="C79" s="16">
        <v>5</v>
      </c>
      <c r="D79" s="16"/>
      <c r="E79" s="34">
        <v>99.389200000000002</v>
      </c>
      <c r="F79" s="34">
        <v>1.0302</v>
      </c>
      <c r="G79" s="18">
        <v>3.7550999999999998E-6</v>
      </c>
    </row>
    <row r="80" spans="1:16">
      <c r="A80" s="13" t="s">
        <v>5</v>
      </c>
      <c r="B80" s="16"/>
      <c r="C80" s="15">
        <v>-5</v>
      </c>
      <c r="D80" s="16"/>
      <c r="E80" s="34">
        <v>99.409700000000001</v>
      </c>
      <c r="F80" s="34">
        <v>0.97919999999999996</v>
      </c>
      <c r="G80" s="18">
        <v>3.0104999999999998E-6</v>
      </c>
    </row>
    <row r="81" spans="1:7">
      <c r="A81" s="13" t="s">
        <v>5</v>
      </c>
      <c r="B81" s="16"/>
      <c r="C81" s="15">
        <v>10</v>
      </c>
      <c r="D81" s="16"/>
      <c r="E81" s="34">
        <v>99.384699999999995</v>
      </c>
      <c r="F81" s="34">
        <v>1.0561</v>
      </c>
      <c r="G81" s="18">
        <v>4.1682000000000002E-6</v>
      </c>
    </row>
    <row r="82" spans="1:7">
      <c r="A82" s="13" t="s">
        <v>5</v>
      </c>
      <c r="B82" s="16"/>
      <c r="C82" s="15">
        <v>-10</v>
      </c>
      <c r="D82" s="16"/>
      <c r="E82" s="34">
        <v>99.387100000000004</v>
      </c>
      <c r="F82" s="34">
        <v>0.95989999999999998</v>
      </c>
      <c r="G82" s="18">
        <v>3.1487999999999998E-6</v>
      </c>
    </row>
    <row r="83" spans="1:7">
      <c r="A83" s="13" t="s">
        <v>5</v>
      </c>
      <c r="B83" s="16"/>
      <c r="C83" s="15">
        <v>15</v>
      </c>
      <c r="D83" s="16"/>
      <c r="E83" s="34">
        <v>99.352699999999999</v>
      </c>
      <c r="F83" s="34">
        <v>1.0817000000000001</v>
      </c>
      <c r="G83" s="18">
        <v>5.0672000000000004E-6</v>
      </c>
    </row>
    <row r="84" spans="1:7">
      <c r="A84" s="13" t="s">
        <v>5</v>
      </c>
      <c r="B84" s="16"/>
      <c r="C84" s="15">
        <v>-15</v>
      </c>
      <c r="D84" s="16"/>
      <c r="E84" s="34">
        <v>99.479600000000005</v>
      </c>
      <c r="F84" s="34">
        <v>0.92789999999999995</v>
      </c>
      <c r="G84" s="18">
        <v>2.0059999999999999E-6</v>
      </c>
    </row>
    <row r="85" spans="1:7">
      <c r="A85" s="13" t="s">
        <v>5</v>
      </c>
      <c r="B85" s="16"/>
      <c r="C85" s="15">
        <v>20</v>
      </c>
      <c r="D85" s="16"/>
      <c r="E85" s="34">
        <v>99.291499999999999</v>
      </c>
      <c r="F85" s="34">
        <v>1.1073</v>
      </c>
      <c r="G85" s="18">
        <v>5.9394000000000003E-6</v>
      </c>
    </row>
    <row r="86" spans="1:7" ht="16" thickBot="1">
      <c r="A86" s="19" t="s">
        <v>5</v>
      </c>
      <c r="B86" s="22"/>
      <c r="C86" s="21">
        <v>-20</v>
      </c>
      <c r="D86" s="22"/>
      <c r="E86" s="22">
        <v>99.468299999999999</v>
      </c>
      <c r="F86" s="22">
        <v>0.9022</v>
      </c>
      <c r="G86" s="23">
        <v>2.0976999999999998E-6</v>
      </c>
    </row>
    <row r="87" spans="1:7">
      <c r="A87" s="8" t="s">
        <v>4</v>
      </c>
      <c r="B87" s="11"/>
      <c r="C87" s="10">
        <v>1</v>
      </c>
      <c r="D87" s="11"/>
      <c r="E87" s="11"/>
      <c r="F87" s="11"/>
      <c r="G87" s="12"/>
    </row>
    <row r="88" spans="1:7">
      <c r="A88" s="13" t="s">
        <v>4</v>
      </c>
      <c r="B88" s="16"/>
      <c r="C88" s="15">
        <v>-1</v>
      </c>
      <c r="D88" s="16"/>
      <c r="E88" s="16"/>
      <c r="F88" s="16"/>
      <c r="G88" s="17"/>
    </row>
    <row r="89" spans="1:7">
      <c r="A89" s="13" t="s">
        <v>4</v>
      </c>
      <c r="B89" s="16"/>
      <c r="C89" s="16">
        <v>5</v>
      </c>
      <c r="D89" s="16"/>
      <c r="E89" s="16"/>
      <c r="F89" s="16"/>
      <c r="G89" s="17"/>
    </row>
    <row r="90" spans="1:7">
      <c r="A90" s="13" t="s">
        <v>4</v>
      </c>
      <c r="B90" s="16"/>
      <c r="C90" s="15">
        <v>-5</v>
      </c>
      <c r="D90" s="16"/>
      <c r="E90" s="16"/>
      <c r="F90" s="16"/>
      <c r="G90" s="17"/>
    </row>
    <row r="91" spans="1:7">
      <c r="A91" s="13" t="s">
        <v>4</v>
      </c>
      <c r="B91" s="16"/>
      <c r="C91" s="15">
        <v>10</v>
      </c>
      <c r="D91" s="16"/>
      <c r="E91" s="16"/>
      <c r="F91" s="16"/>
      <c r="G91" s="17"/>
    </row>
    <row r="92" spans="1:7">
      <c r="A92" s="13" t="s">
        <v>4</v>
      </c>
      <c r="B92" s="16"/>
      <c r="C92" s="15">
        <v>-10</v>
      </c>
      <c r="D92" s="16"/>
      <c r="E92" s="16"/>
      <c r="F92" s="16"/>
      <c r="G92" s="17"/>
    </row>
    <row r="93" spans="1:7">
      <c r="A93" s="13" t="s">
        <v>4</v>
      </c>
      <c r="B93" s="16"/>
      <c r="C93" s="15">
        <v>15</v>
      </c>
      <c r="D93" s="16"/>
      <c r="E93" s="16"/>
      <c r="F93" s="16"/>
      <c r="G93" s="17"/>
    </row>
    <row r="94" spans="1:7">
      <c r="A94" s="13" t="s">
        <v>4</v>
      </c>
      <c r="B94" s="16"/>
      <c r="C94" s="15">
        <v>-15</v>
      </c>
      <c r="D94" s="16"/>
      <c r="E94" s="16"/>
      <c r="F94" s="16"/>
      <c r="G94" s="17"/>
    </row>
    <row r="95" spans="1:7">
      <c r="A95" s="13" t="s">
        <v>4</v>
      </c>
      <c r="B95" s="16"/>
      <c r="C95" s="15">
        <v>20</v>
      </c>
      <c r="D95" s="16"/>
      <c r="E95" s="16"/>
      <c r="F95" s="16"/>
      <c r="G95" s="17"/>
    </row>
    <row r="96" spans="1:7" ht="16" thickBot="1">
      <c r="A96" s="19" t="s">
        <v>4</v>
      </c>
      <c r="B96" s="22"/>
      <c r="C96" s="21">
        <v>-20</v>
      </c>
      <c r="D96" s="22"/>
      <c r="E96" s="22"/>
      <c r="F96" s="22"/>
      <c r="G96" s="2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6</vt:i4>
      </vt:variant>
    </vt:vector>
  </HeadingPairs>
  <TitlesOfParts>
    <vt:vector size="8" baseType="lpstr">
      <vt:lpstr>true data</vt:lpstr>
      <vt:lpstr>1.5um 50kPa</vt:lpstr>
      <vt:lpstr>Gs_Runcertainty</vt:lpstr>
      <vt:lpstr>Gs_sfuncertainty</vt:lpstr>
      <vt:lpstr>Gs_liquiduncertainty</vt:lpstr>
      <vt:lpstr>mus_Runcertainty</vt:lpstr>
      <vt:lpstr>ms_sfuncertainty</vt:lpstr>
      <vt:lpstr>ms_liquiduncertainty</vt:lpstr>
    </vt:vector>
  </TitlesOfParts>
  <Company>University of 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Eleanor Stride</dc:creator>
  <cp:lastModifiedBy>Eleanor Stride</cp:lastModifiedBy>
  <dcterms:created xsi:type="dcterms:W3CDTF">2015-06-08T14:15:08Z</dcterms:created>
  <dcterms:modified xsi:type="dcterms:W3CDTF">2015-12-14T20:51:25Z</dcterms:modified>
</cp:coreProperties>
</file>