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28C850DB-A93B-4574-98E3-E66160DD6A64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2" i="1"/>
  <c r="V31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<sst xmlns="http://schemas.openxmlformats.org/spreadsheetml/2006/main" count="74" uniqueCount="74">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</sst>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11" fillId="0" borderId="0"/>
  </cellStyleXfs>
  <cellXfs count="38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5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" fontId="0" fillId="0" borderId="4" xfId="0" applyNumberFormat="1" applyBorder="1" applyAlignment="1">
      <alignment horizontal="left"/>
    </xf>
    <xf numFmtId="165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center"/>
    </xf>
    <xf numFmtId="15" fontId="12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tblSite" xfId="3" xr:uid="{DECDB37E-73C6-4F41-919D-E9AA35C0D2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88"/>
  <sheetViews>
    <sheetView tabSelected="1" workbookViewId="0">
      <pane xSplit="1" ySplit="1" topLeftCell="V2" activePane="bottomRight" state="frozen"/>
      <selection pane="topRight" activeCell="B1" sqref="B1"/>
      <selection pane="bottomLeft" activeCell="A2" sqref="A2"/>
      <selection pane="bottomRight" activeCell="A9" sqref="A9:XFD9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4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30" t="s">
        <v>0</v>
      </c>
      <c r="B1" s="31" t="s">
        <v>1</v>
      </c>
      <c r="C1" s="31" t="s">
        <v>13</v>
      </c>
      <c r="D1" s="31" t="s">
        <v>14</v>
      </c>
      <c r="E1" s="30" t="s">
        <v>17</v>
      </c>
      <c r="F1" s="31" t="s">
        <v>18</v>
      </c>
      <c r="G1" s="31" t="s">
        <v>19</v>
      </c>
      <c r="H1" s="31" t="s">
        <v>20</v>
      </c>
      <c r="I1" s="31" t="s">
        <v>21</v>
      </c>
      <c r="J1" s="30" t="s">
        <v>29</v>
      </c>
      <c r="K1" s="31" t="s">
        <v>31</v>
      </c>
      <c r="L1" s="31" t="s">
        <v>30</v>
      </c>
      <c r="M1" s="32" t="s">
        <v>32</v>
      </c>
      <c r="N1" s="33" t="s">
        <v>15</v>
      </c>
      <c r="O1" s="30" t="s">
        <v>2</v>
      </c>
      <c r="P1" s="32" t="s">
        <v>33</v>
      </c>
      <c r="Q1" s="31" t="s">
        <v>3</v>
      </c>
      <c r="R1" s="32" t="s">
        <v>34</v>
      </c>
      <c r="S1" s="31" t="s">
        <v>4</v>
      </c>
      <c r="T1" s="32" t="s">
        <v>35</v>
      </c>
      <c r="U1" s="31" t="s">
        <v>5</v>
      </c>
      <c r="V1" s="32" t="s">
        <v>36</v>
      </c>
      <c r="W1" s="31" t="s">
        <v>7</v>
      </c>
      <c r="X1" s="32" t="s">
        <v>37</v>
      </c>
      <c r="Y1" s="31" t="s">
        <v>8</v>
      </c>
      <c r="Z1" s="32" t="s">
        <v>38</v>
      </c>
      <c r="AA1" s="31" t="s">
        <v>10</v>
      </c>
      <c r="AB1" s="32" t="s">
        <v>39</v>
      </c>
      <c r="AC1" s="31" t="s">
        <v>11</v>
      </c>
      <c r="AD1" s="32" t="s">
        <v>40</v>
      </c>
      <c r="AE1" s="31" t="s">
        <v>23</v>
      </c>
      <c r="AF1" s="31" t="s">
        <v>41</v>
      </c>
      <c r="AG1" s="30" t="s">
        <v>12</v>
      </c>
      <c r="AH1" s="32" t="s">
        <v>42</v>
      </c>
      <c r="AI1" s="31" t="s">
        <v>24</v>
      </c>
      <c r="AJ1" s="31" t="s">
        <v>43</v>
      </c>
      <c r="AK1" s="30" t="s">
        <v>6</v>
      </c>
      <c r="AL1" s="32" t="s">
        <v>44</v>
      </c>
      <c r="AM1" s="31" t="s">
        <v>9</v>
      </c>
      <c r="AN1" s="32" t="s">
        <v>45</v>
      </c>
      <c r="AO1" s="31" t="s">
        <v>25</v>
      </c>
      <c r="AP1" s="32" t="s">
        <v>46</v>
      </c>
      <c r="AQ1" s="31" t="s">
        <v>26</v>
      </c>
      <c r="AR1" s="32" t="s">
        <v>47</v>
      </c>
      <c r="AS1" s="31" t="s">
        <v>27</v>
      </c>
      <c r="AT1" s="32" t="s">
        <v>48</v>
      </c>
      <c r="AU1" s="31" t="s">
        <v>28</v>
      </c>
      <c r="AV1" s="32" t="s">
        <v>49</v>
      </c>
      <c r="AW1" s="31" t="s">
        <v>22</v>
      </c>
      <c r="AX1" s="31" t="s">
        <v>50</v>
      </c>
      <c r="AY1" s="30" t="s">
        <v>51</v>
      </c>
      <c r="AZ1" s="32" t="s">
        <v>52</v>
      </c>
      <c r="BA1" s="31" t="s">
        <v>53</v>
      </c>
      <c r="BB1" s="32" t="s">
        <v>54</v>
      </c>
      <c r="BC1" s="31" t="s">
        <v>55</v>
      </c>
      <c r="BD1" s="32" t="s">
        <v>56</v>
      </c>
      <c r="BE1" s="31" t="s">
        <v>57</v>
      </c>
      <c r="BF1" s="32" t="s">
        <v>58</v>
      </c>
      <c r="BG1" s="31" t="s">
        <v>59</v>
      </c>
      <c r="BH1" s="31" t="s">
        <v>60</v>
      </c>
      <c r="BI1" s="30" t="s">
        <v>61</v>
      </c>
      <c r="BJ1" s="32" t="s">
        <v>62</v>
      </c>
      <c r="BK1" s="31" t="s">
        <v>63</v>
      </c>
      <c r="BL1" s="32" t="s">
        <v>64</v>
      </c>
      <c r="BM1" s="31" t="s">
        <v>16</v>
      </c>
      <c r="BN1" s="32" t="s">
        <v>65</v>
      </c>
      <c r="BO1" s="31" t="s">
        <v>66</v>
      </c>
      <c r="BP1" s="32" t="s">
        <v>67</v>
      </c>
      <c r="BQ1" s="31" t="s">
        <v>72</v>
      </c>
      <c r="BR1" s="32" t="s">
        <v>73</v>
      </c>
      <c r="BS1" s="31" t="s">
        <v>68</v>
      </c>
      <c r="BT1" s="32" t="s">
        <v>69</v>
      </c>
      <c r="BU1" s="31" t="s">
        <v>70</v>
      </c>
      <c r="BV1" s="32" t="s">
        <v>71</v>
      </c>
    </row>
    <row r="2" spans="1:74" x14ac:dyDescent="0.35">
      <c r="A2" s="37">
        <v>37769</v>
      </c>
      <c r="B2" s="5"/>
      <c r="C2" s="6"/>
      <c r="D2" s="6"/>
      <c r="E2">
        <v>2.41</v>
      </c>
      <c r="F2" s="21"/>
      <c r="G2" s="21"/>
      <c r="H2" s="21"/>
      <c r="I2" s="21"/>
      <c r="J2" s="27"/>
      <c r="K2" s="21"/>
      <c r="L2" s="21"/>
      <c r="M2" s="28"/>
      <c r="N2" s="22">
        <v>204</v>
      </c>
      <c r="O2">
        <v>431.88282848445533</v>
      </c>
      <c r="P2" s="8">
        <f>O2*0.05</f>
        <v>21.594141424222769</v>
      </c>
      <c r="Q2">
        <v>284.63279160666531</v>
      </c>
      <c r="R2" s="8">
        <f>Q2*0.05</f>
        <v>14.231639580333265</v>
      </c>
      <c r="S2">
        <v>881.4702044367117</v>
      </c>
      <c r="T2" s="8">
        <f>S2*0.05</f>
        <v>44.073510221835591</v>
      </c>
      <c r="U2">
        <v>64.887731691659226</v>
      </c>
      <c r="V2" s="10">
        <f>U2*0.05</f>
        <v>3.2443865845829616</v>
      </c>
      <c r="W2" s="21"/>
      <c r="X2" s="11"/>
      <c r="Y2">
        <v>1043.635235382055</v>
      </c>
      <c r="Z2" s="8">
        <f>Y2*0.05</f>
        <v>52.181761769102756</v>
      </c>
      <c r="AA2">
        <v>195.71101394961482</v>
      </c>
      <c r="AB2" s="8">
        <f>AA2*0.02</f>
        <v>3.9142202789922966</v>
      </c>
      <c r="AC2">
        <v>92.589456639717184</v>
      </c>
      <c r="AD2" s="10"/>
      <c r="AE2" s="5"/>
      <c r="AF2" s="5"/>
      <c r="AG2" s="21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1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1">
        <v>0.71148</v>
      </c>
      <c r="BN2" s="10"/>
      <c r="BO2" s="9"/>
      <c r="BP2" s="10"/>
      <c r="BQ2" s="9"/>
      <c r="BR2" s="10"/>
      <c r="BS2" s="12"/>
      <c r="BT2" s="10"/>
      <c r="BU2" s="23"/>
      <c r="BV2" s="10"/>
    </row>
    <row r="3" spans="1:74" x14ac:dyDescent="0.35">
      <c r="A3" s="37">
        <v>37838</v>
      </c>
      <c r="B3" s="5"/>
      <c r="C3" s="6"/>
      <c r="D3" s="6"/>
      <c r="E3">
        <v>1.093</v>
      </c>
      <c r="F3" s="21"/>
      <c r="G3" s="21"/>
      <c r="H3" s="21"/>
      <c r="I3" s="21"/>
      <c r="J3" s="27"/>
      <c r="K3" s="21"/>
      <c r="L3" s="21"/>
      <c r="M3" s="28"/>
      <c r="N3" s="22">
        <v>204</v>
      </c>
      <c r="O3">
        <v>480.81241578921095</v>
      </c>
      <c r="P3" s="8">
        <f t="shared" ref="P3:P31" si="0">O3*0.05</f>
        <v>24.040620789460547</v>
      </c>
      <c r="Q3">
        <v>303.39436329973256</v>
      </c>
      <c r="R3" s="8">
        <f t="shared" ref="R3:R31" si="1">Q3*0.05</f>
        <v>15.169718164986628</v>
      </c>
      <c r="S3">
        <v>999.04306220095691</v>
      </c>
      <c r="T3" s="8">
        <f t="shared" ref="T3:T31" si="2">S3*0.05</f>
        <v>49.952153110047846</v>
      </c>
      <c r="U3">
        <v>72.407240212490052</v>
      </c>
      <c r="V3" s="10">
        <f t="shared" ref="V3:V31" si="3">U3*0.05</f>
        <v>3.6203620106245027</v>
      </c>
      <c r="W3" s="21"/>
      <c r="X3" s="14"/>
      <c r="Y3">
        <v>1184.6670239471978</v>
      </c>
      <c r="Z3" s="8">
        <f t="shared" ref="Z3:Z31" si="4">Y3*0.05</f>
        <v>59.233351197359895</v>
      </c>
      <c r="AA3">
        <v>202.99812617114301</v>
      </c>
      <c r="AB3" s="8">
        <f t="shared" ref="AB3:AB31" si="5">AA3*0.02</f>
        <v>4.0599625234228602</v>
      </c>
      <c r="AC3">
        <v>89.686460263624326</v>
      </c>
      <c r="AD3" s="10"/>
      <c r="AE3" s="5"/>
      <c r="AF3" s="5"/>
      <c r="AG3" s="21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1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1">
        <v>0.71070999999999995</v>
      </c>
      <c r="BN3" s="10"/>
      <c r="BO3" s="9"/>
      <c r="BP3" s="10"/>
      <c r="BQ3" s="9"/>
      <c r="BR3" s="10"/>
      <c r="BS3" s="12"/>
      <c r="BT3" s="10"/>
      <c r="BU3" s="23"/>
      <c r="BV3" s="10"/>
    </row>
    <row r="4" spans="1:74" x14ac:dyDescent="0.35">
      <c r="A4" s="37">
        <v>37861</v>
      </c>
      <c r="B4" s="5"/>
      <c r="C4" s="6"/>
      <c r="D4" s="6"/>
      <c r="E4">
        <v>1.115</v>
      </c>
      <c r="F4" s="21"/>
      <c r="G4" s="21"/>
      <c r="H4" s="21"/>
      <c r="I4" s="21"/>
      <c r="J4" s="27"/>
      <c r="K4" s="21"/>
      <c r="L4" s="21"/>
      <c r="M4" s="28"/>
      <c r="N4" s="22">
        <v>204</v>
      </c>
      <c r="O4">
        <v>499.12670292928789</v>
      </c>
      <c r="P4" s="8">
        <f t="shared" si="0"/>
        <v>24.956335146464397</v>
      </c>
      <c r="Q4">
        <v>309.68936432832749</v>
      </c>
      <c r="R4" s="8">
        <f t="shared" si="1"/>
        <v>15.484468216416374</v>
      </c>
      <c r="S4">
        <v>1044.1061331013486</v>
      </c>
      <c r="T4" s="8">
        <f t="shared" si="2"/>
        <v>52.205306655067432</v>
      </c>
      <c r="U4">
        <v>79.798865935347578</v>
      </c>
      <c r="V4" s="10">
        <f t="shared" si="3"/>
        <v>3.9899432967673789</v>
      </c>
      <c r="W4" s="21"/>
      <c r="X4" s="14"/>
      <c r="Y4">
        <v>1184.6670239471978</v>
      </c>
      <c r="Z4" s="8">
        <f t="shared" si="4"/>
        <v>59.233351197359895</v>
      </c>
      <c r="AA4">
        <v>192.58796585467417</v>
      </c>
      <c r="AB4" s="8">
        <f t="shared" si="5"/>
        <v>3.8517593170934834</v>
      </c>
      <c r="AC4">
        <v>90.767020025836672</v>
      </c>
      <c r="AD4" s="10"/>
      <c r="AE4" s="5"/>
      <c r="AF4" s="5"/>
      <c r="AG4" s="21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1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1">
        <v>0.71020000000000005</v>
      </c>
      <c r="BN4" s="10"/>
      <c r="BO4" s="9"/>
      <c r="BP4" s="10"/>
      <c r="BQ4" s="9"/>
      <c r="BR4" s="10"/>
      <c r="BS4" s="12"/>
      <c r="BT4" s="10"/>
      <c r="BU4" s="23"/>
      <c r="BV4" s="10"/>
    </row>
    <row r="5" spans="1:74" x14ac:dyDescent="0.35">
      <c r="A5" s="37">
        <v>37966</v>
      </c>
      <c r="B5" s="5"/>
      <c r="C5" s="6"/>
      <c r="D5" s="6"/>
      <c r="E5">
        <v>2.2200000000000002</v>
      </c>
      <c r="F5" s="21"/>
      <c r="G5" s="21"/>
      <c r="H5" s="21"/>
      <c r="I5" s="21"/>
      <c r="J5" s="27"/>
      <c r="K5" s="21"/>
      <c r="L5" s="21"/>
      <c r="M5" s="28"/>
      <c r="N5" s="22">
        <v>204</v>
      </c>
      <c r="O5">
        <v>503.01911273017606</v>
      </c>
      <c r="P5" s="8">
        <f t="shared" si="0"/>
        <v>25.150955636508805</v>
      </c>
      <c r="Q5">
        <v>294.58959061921416</v>
      </c>
      <c r="R5" s="8">
        <f t="shared" si="1"/>
        <v>14.72947953096071</v>
      </c>
      <c r="S5">
        <v>981.2962157459765</v>
      </c>
      <c r="T5" s="8">
        <f t="shared" si="2"/>
        <v>49.064810787298825</v>
      </c>
      <c r="U5">
        <v>80.566162723187446</v>
      </c>
      <c r="V5" s="10">
        <f t="shared" si="3"/>
        <v>4.0283081361593727</v>
      </c>
      <c r="W5" s="21"/>
      <c r="X5" s="14"/>
      <c r="Y5">
        <v>1269.2860970862832</v>
      </c>
      <c r="Z5" s="8">
        <f t="shared" si="4"/>
        <v>63.464304854314165</v>
      </c>
      <c r="AA5">
        <v>293.73308348948575</v>
      </c>
      <c r="AB5" s="8">
        <f t="shared" si="5"/>
        <v>5.8746616697897149</v>
      </c>
      <c r="AC5">
        <v>90.525103661162277</v>
      </c>
      <c r="AD5" s="10"/>
      <c r="AE5" s="5"/>
      <c r="AF5" s="5"/>
      <c r="AG5" s="21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1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1"/>
      <c r="BN5" s="10"/>
      <c r="BO5" s="9"/>
      <c r="BP5" s="10"/>
      <c r="BQ5" s="9"/>
      <c r="BR5" s="10"/>
      <c r="BS5" s="12"/>
      <c r="BT5" s="10"/>
      <c r="BU5" s="23"/>
      <c r="BV5" s="10"/>
    </row>
    <row r="6" spans="1:74" x14ac:dyDescent="0.35">
      <c r="A6" s="37">
        <v>38148</v>
      </c>
      <c r="B6" s="5"/>
      <c r="C6" s="6"/>
      <c r="D6" s="6"/>
      <c r="E6">
        <v>2.1800000000000002</v>
      </c>
      <c r="F6" s="21"/>
      <c r="G6" s="21"/>
      <c r="H6" s="21"/>
      <c r="I6" s="21"/>
      <c r="J6" s="27"/>
      <c r="K6" s="21"/>
      <c r="L6" s="21"/>
      <c r="M6" s="28"/>
      <c r="N6" s="22">
        <v>204</v>
      </c>
      <c r="O6">
        <v>455.61155746294725</v>
      </c>
      <c r="P6" s="8">
        <f t="shared" si="0"/>
        <v>22.780577873147365</v>
      </c>
      <c r="Q6">
        <v>284.30364122608518</v>
      </c>
      <c r="R6" s="8">
        <f t="shared" si="1"/>
        <v>14.21518206130426</v>
      </c>
      <c r="S6">
        <v>1000.4349717268379</v>
      </c>
      <c r="T6" s="8">
        <f t="shared" si="2"/>
        <v>50.0217485863419</v>
      </c>
      <c r="U6">
        <v>68.289414117749359</v>
      </c>
      <c r="V6" s="10">
        <f t="shared" si="3"/>
        <v>3.4144707058874681</v>
      </c>
      <c r="W6" s="21"/>
      <c r="X6" s="14"/>
      <c r="Y6">
        <v>1184.6670239471978</v>
      </c>
      <c r="Z6" s="8">
        <f t="shared" si="4"/>
        <v>59.233351197359895</v>
      </c>
      <c r="AA6">
        <v>47.470331043098064</v>
      </c>
      <c r="AB6" s="8">
        <f t="shared" si="5"/>
        <v>0.94940662086196126</v>
      </c>
      <c r="AC6">
        <v>96.653651566247191</v>
      </c>
      <c r="AD6" s="10"/>
      <c r="AE6" s="5"/>
      <c r="AF6" s="5"/>
      <c r="AG6" s="21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1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1">
        <v>0.70889999999999997</v>
      </c>
      <c r="BN6" s="10"/>
      <c r="BO6" s="9"/>
      <c r="BP6" s="10"/>
      <c r="BQ6" s="9"/>
      <c r="BR6" s="10"/>
      <c r="BS6" s="12"/>
      <c r="BT6" s="10"/>
      <c r="BU6" s="23"/>
      <c r="BV6" s="10"/>
    </row>
    <row r="7" spans="1:74" x14ac:dyDescent="0.35">
      <c r="A7" s="37">
        <v>38295</v>
      </c>
      <c r="B7" s="5"/>
      <c r="C7" s="6"/>
      <c r="D7" s="6"/>
      <c r="E7">
        <v>6.085</v>
      </c>
      <c r="F7" s="21"/>
      <c r="G7" s="21"/>
      <c r="H7" s="21"/>
      <c r="I7" s="21"/>
      <c r="J7" s="27"/>
      <c r="K7" s="21"/>
      <c r="L7" s="21"/>
      <c r="M7" s="28"/>
      <c r="N7" s="22">
        <v>204</v>
      </c>
      <c r="O7">
        <v>456.110584360497</v>
      </c>
      <c r="P7" s="8">
        <f t="shared" si="0"/>
        <v>22.805529218024851</v>
      </c>
      <c r="Q7">
        <v>260.02880065830072</v>
      </c>
      <c r="R7" s="8">
        <f t="shared" si="1"/>
        <v>13.001440032915037</v>
      </c>
      <c r="S7">
        <v>891.69204001739888</v>
      </c>
      <c r="T7" s="8">
        <f t="shared" si="2"/>
        <v>44.58460200086995</v>
      </c>
      <c r="U7">
        <v>93.610208116465415</v>
      </c>
      <c r="V7" s="10">
        <f t="shared" si="3"/>
        <v>4.6805104058232709</v>
      </c>
      <c r="W7" s="21"/>
      <c r="X7" s="14"/>
      <c r="Y7">
        <v>1128.2543085211405</v>
      </c>
      <c r="Z7" s="8">
        <f t="shared" si="4"/>
        <v>56.412715426057026</v>
      </c>
      <c r="AA7">
        <v>230.06454299396211</v>
      </c>
      <c r="AB7" s="8">
        <f t="shared" si="5"/>
        <v>4.6012908598792421</v>
      </c>
      <c r="AC7">
        <v>96.798801385051846</v>
      </c>
      <c r="AD7" s="10"/>
      <c r="AE7" s="5"/>
      <c r="AF7" s="5"/>
      <c r="AG7" s="21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1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1"/>
      <c r="BN7" s="10"/>
      <c r="BO7" s="9"/>
      <c r="BP7" s="10"/>
      <c r="BQ7" s="9"/>
      <c r="BR7" s="10"/>
      <c r="BS7" s="12"/>
      <c r="BT7" s="10"/>
      <c r="BU7" s="23"/>
      <c r="BV7" s="10"/>
    </row>
    <row r="8" spans="1:74" x14ac:dyDescent="0.35">
      <c r="A8" s="37">
        <v>38645</v>
      </c>
      <c r="B8" s="5"/>
      <c r="C8" s="6"/>
      <c r="D8" s="6"/>
      <c r="E8">
        <v>3</v>
      </c>
      <c r="F8" s="21"/>
      <c r="G8" s="21"/>
      <c r="H8" s="21"/>
      <c r="I8" s="21"/>
      <c r="J8" s="27"/>
      <c r="K8" s="21"/>
      <c r="L8" s="21"/>
      <c r="M8" s="28"/>
      <c r="N8" s="22">
        <v>204</v>
      </c>
      <c r="O8">
        <v>451.61934228254904</v>
      </c>
      <c r="P8" s="8">
        <f t="shared" si="0"/>
        <v>22.580967114127453</v>
      </c>
      <c r="Q8">
        <v>264.55461839127753</v>
      </c>
      <c r="R8" s="8">
        <f t="shared" si="1"/>
        <v>13.227730919563877</v>
      </c>
      <c r="S8">
        <v>939.5389299695521</v>
      </c>
      <c r="T8" s="8">
        <f t="shared" si="2"/>
        <v>46.976946498477609</v>
      </c>
      <c r="U8">
        <v>93.865973712412043</v>
      </c>
      <c r="V8" s="10">
        <f t="shared" si="3"/>
        <v>4.6932986856206025</v>
      </c>
      <c r="W8" s="21"/>
      <c r="X8" s="14"/>
      <c r="Y8">
        <v>1195.949567032409</v>
      </c>
      <c r="Z8" s="8">
        <f t="shared" si="4"/>
        <v>59.797478351620455</v>
      </c>
      <c r="AA8">
        <v>238.39267124713717</v>
      </c>
      <c r="AB8" s="8">
        <f t="shared" si="5"/>
        <v>4.7678534249427438</v>
      </c>
      <c r="AC8">
        <v>84.832005212491268</v>
      </c>
      <c r="AD8" s="10"/>
      <c r="AE8" s="5"/>
      <c r="AF8" s="5"/>
      <c r="AG8" s="21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1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1">
        <v>0.70962999999999998</v>
      </c>
      <c r="BN8" s="10"/>
      <c r="BO8" s="9"/>
      <c r="BP8" s="10"/>
      <c r="BQ8" s="9"/>
      <c r="BR8" s="10"/>
      <c r="BS8" s="12"/>
      <c r="BT8" s="10"/>
      <c r="BU8" s="23"/>
      <c r="BV8" s="10"/>
    </row>
    <row r="9" spans="1:74" x14ac:dyDescent="0.35">
      <c r="A9" s="37">
        <v>38925</v>
      </c>
      <c r="B9" s="5"/>
      <c r="C9" s="6"/>
      <c r="D9" s="6"/>
      <c r="E9">
        <v>1.3979999999999999</v>
      </c>
      <c r="F9" s="21"/>
      <c r="G9" s="21"/>
      <c r="H9" s="21"/>
      <c r="I9" s="21"/>
      <c r="J9" s="27"/>
      <c r="K9" s="21"/>
      <c r="L9" s="21"/>
      <c r="M9" s="28"/>
      <c r="N9" s="22">
        <v>204</v>
      </c>
      <c r="O9">
        <v>481.56095613553566</v>
      </c>
      <c r="P9" s="8">
        <f t="shared" si="0"/>
        <v>24.078047806776784</v>
      </c>
      <c r="Q9">
        <v>296.23534252211482</v>
      </c>
      <c r="R9" s="8">
        <f t="shared" si="1"/>
        <v>14.811767126105742</v>
      </c>
      <c r="S9">
        <v>1052.6315789473683</v>
      </c>
      <c r="T9" s="8">
        <f t="shared" si="2"/>
        <v>52.631578947368418</v>
      </c>
      <c r="U9">
        <v>68.800945309642614</v>
      </c>
      <c r="V9" s="10">
        <f t="shared" si="3"/>
        <v>3.4400472654821308</v>
      </c>
      <c r="W9" s="21"/>
      <c r="X9" s="14"/>
      <c r="Y9">
        <v>1226.9765605167404</v>
      </c>
      <c r="Z9" s="8">
        <f t="shared" si="4"/>
        <v>61.348828025837022</v>
      </c>
      <c r="AA9">
        <v>213.40828648761189</v>
      </c>
      <c r="AB9" s="8">
        <f t="shared" si="5"/>
        <v>4.268165729752238</v>
      </c>
      <c r="AC9">
        <v>97.250378599110718</v>
      </c>
      <c r="AD9" s="10"/>
      <c r="AE9" s="5"/>
      <c r="AF9" s="5"/>
      <c r="AG9" s="21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1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1">
        <v>0.71067999999999998</v>
      </c>
      <c r="BN9" s="10"/>
      <c r="BO9" s="9"/>
      <c r="BP9" s="10"/>
      <c r="BQ9" s="9"/>
      <c r="BR9" s="10"/>
      <c r="BS9" s="12"/>
      <c r="BT9" s="10"/>
      <c r="BU9" s="23"/>
      <c r="BV9" s="10"/>
    </row>
    <row r="10" spans="1:74" x14ac:dyDescent="0.35">
      <c r="A10" s="37">
        <v>40959</v>
      </c>
      <c r="B10" s="5"/>
      <c r="C10" s="15"/>
      <c r="D10" s="15"/>
      <c r="E10">
        <v>4.7190000000000003</v>
      </c>
      <c r="F10" s="21"/>
      <c r="G10" s="21"/>
      <c r="H10" s="21"/>
      <c r="I10" s="21"/>
      <c r="J10" s="27"/>
      <c r="K10" s="21"/>
      <c r="L10" s="21"/>
      <c r="M10" s="28"/>
      <c r="N10" s="22">
        <v>204</v>
      </c>
      <c r="O10">
        <v>459.10474574579564</v>
      </c>
      <c r="P10" s="8">
        <f t="shared" si="0"/>
        <v>22.955237287289783</v>
      </c>
      <c r="Q10">
        <v>256.32585887677436</v>
      </c>
      <c r="R10" s="8">
        <f t="shared" si="1"/>
        <v>12.816292943838718</v>
      </c>
      <c r="S10">
        <v>1552.8490648107875</v>
      </c>
      <c r="T10" s="8">
        <f t="shared" si="2"/>
        <v>77.642453240539382</v>
      </c>
      <c r="U10">
        <v>95.656332884038434</v>
      </c>
      <c r="V10" s="10">
        <f t="shared" si="3"/>
        <v>4.7828166442019215</v>
      </c>
      <c r="W10" s="21"/>
      <c r="X10" s="14"/>
      <c r="Y10">
        <v>1599.300482328717</v>
      </c>
      <c r="Z10" s="8">
        <f t="shared" si="4"/>
        <v>79.965024116435856</v>
      </c>
      <c r="AA10">
        <v>172.80866125338332</v>
      </c>
      <c r="AB10" s="8">
        <f t="shared" si="5"/>
        <v>3.4561732250676664</v>
      </c>
      <c r="AC10">
        <v>73.381297284569456</v>
      </c>
      <c r="AD10" s="10"/>
      <c r="AE10" s="5"/>
      <c r="AF10" s="5"/>
      <c r="AG10" s="21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1"/>
      <c r="AY10" s="17"/>
      <c r="AZ10" s="18"/>
      <c r="BA10" s="29"/>
      <c r="BB10" s="29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1"/>
      <c r="BN10" s="10"/>
      <c r="BO10" s="9"/>
      <c r="BP10" s="10"/>
      <c r="BQ10" s="9"/>
      <c r="BR10" s="10"/>
      <c r="BS10" s="12"/>
      <c r="BT10" s="10"/>
      <c r="BU10" s="23"/>
      <c r="BV10" s="10"/>
    </row>
    <row r="11" spans="1:74" x14ac:dyDescent="0.35">
      <c r="A11" s="37">
        <v>40975</v>
      </c>
      <c r="B11" s="5"/>
      <c r="C11" s="6"/>
      <c r="D11" s="6"/>
      <c r="E11">
        <v>4.3540000000000001</v>
      </c>
      <c r="F11" s="21"/>
      <c r="G11" s="21"/>
      <c r="H11" s="21"/>
      <c r="I11" s="21"/>
      <c r="J11" s="27"/>
      <c r="K11" s="21"/>
      <c r="L11" s="21"/>
      <c r="M11" s="28"/>
      <c r="N11" s="22">
        <v>204</v>
      </c>
      <c r="O11">
        <v>471.58041818454006</v>
      </c>
      <c r="P11" s="8">
        <f t="shared" si="0"/>
        <v>23.579020909227005</v>
      </c>
      <c r="Q11">
        <v>263.7317424398272</v>
      </c>
      <c r="R11" s="8">
        <f t="shared" si="1"/>
        <v>13.18658712199136</v>
      </c>
      <c r="S11">
        <v>1274.4671596346238</v>
      </c>
      <c r="T11" s="8">
        <f t="shared" si="2"/>
        <v>63.723357981731198</v>
      </c>
      <c r="U11">
        <v>96.423629671878317</v>
      </c>
      <c r="V11" s="10">
        <f t="shared" si="3"/>
        <v>4.8211814835939162</v>
      </c>
      <c r="W11" s="21"/>
      <c r="X11" s="14"/>
      <c r="Y11">
        <v>1300.3130905706146</v>
      </c>
      <c r="Z11" s="8">
        <f t="shared" si="4"/>
        <v>65.015654528530732</v>
      </c>
      <c r="AA11">
        <v>179.05475744326463</v>
      </c>
      <c r="AB11" s="8">
        <f t="shared" si="5"/>
        <v>3.5810951488652929</v>
      </c>
      <c r="AC11">
        <v>79.348567613204764</v>
      </c>
      <c r="AD11" s="10"/>
      <c r="AE11" s="5"/>
      <c r="AF11" s="5"/>
      <c r="AG11" s="21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1"/>
      <c r="AY11" s="17"/>
      <c r="AZ11" s="18"/>
      <c r="BA11" s="29"/>
      <c r="BB11" s="29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1">
        <v>0.71970000000000001</v>
      </c>
      <c r="BN11" s="10"/>
      <c r="BO11" s="9"/>
      <c r="BP11" s="10"/>
      <c r="BQ11" s="9"/>
      <c r="BR11" s="10"/>
      <c r="BS11" s="12"/>
      <c r="BT11" s="10"/>
      <c r="BU11" s="23"/>
      <c r="BV11" s="10"/>
    </row>
    <row r="12" spans="1:74" x14ac:dyDescent="0.35">
      <c r="A12" s="37">
        <v>40980</v>
      </c>
      <c r="B12" s="5"/>
      <c r="C12" s="6"/>
      <c r="D12" s="6"/>
      <c r="E12">
        <v>3.0880000000000001</v>
      </c>
      <c r="F12" s="21"/>
      <c r="G12" s="21"/>
      <c r="H12" s="21"/>
      <c r="I12" s="21"/>
      <c r="J12" s="27"/>
      <c r="K12" s="21"/>
      <c r="L12" s="21"/>
      <c r="M12" s="28"/>
      <c r="N12" s="22">
        <v>204</v>
      </c>
      <c r="O12">
        <v>474.07555267228901</v>
      </c>
      <c r="P12" s="8">
        <f t="shared" si="0"/>
        <v>23.70377763361445</v>
      </c>
      <c r="Q12">
        <v>275.66344373585684</v>
      </c>
      <c r="R12" s="8">
        <f t="shared" si="1"/>
        <v>13.783172186792843</v>
      </c>
      <c r="S12">
        <v>1039.5824271422357</v>
      </c>
      <c r="T12" s="8">
        <f t="shared" si="2"/>
        <v>51.979121357111786</v>
      </c>
      <c r="U12">
        <v>70.591304481269006</v>
      </c>
      <c r="V12" s="10">
        <f t="shared" si="3"/>
        <v>3.5295652240634503</v>
      </c>
      <c r="W12" s="21"/>
      <c r="X12" s="14"/>
      <c r="Y12">
        <v>1063.3796857811751</v>
      </c>
      <c r="Z12" s="8">
        <f t="shared" si="4"/>
        <v>53.168984289058756</v>
      </c>
      <c r="AA12">
        <v>179.05475744326463</v>
      </c>
      <c r="AB12" s="8">
        <f t="shared" si="5"/>
        <v>3.5810951488652929</v>
      </c>
      <c r="AC12">
        <v>85.477115518289679</v>
      </c>
      <c r="AD12" s="10"/>
      <c r="AE12" s="5"/>
      <c r="AF12" s="5"/>
      <c r="AG12" s="21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1"/>
      <c r="AY12" s="17"/>
      <c r="AZ12" s="18"/>
      <c r="BA12" s="29"/>
      <c r="BB12" s="29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1">
        <v>0.71389999999999998</v>
      </c>
      <c r="BN12" s="10"/>
      <c r="BO12" s="9"/>
      <c r="BP12" s="10"/>
      <c r="BQ12" s="9"/>
      <c r="BR12" s="10"/>
      <c r="BS12" s="12"/>
      <c r="BT12" s="10"/>
      <c r="BU12" s="23"/>
      <c r="BV12" s="10"/>
    </row>
    <row r="13" spans="1:74" x14ac:dyDescent="0.35">
      <c r="A13" s="37">
        <v>41023</v>
      </c>
      <c r="B13" s="5"/>
      <c r="C13" s="6"/>
      <c r="D13" s="6"/>
      <c r="E13">
        <v>9.032</v>
      </c>
      <c r="F13" s="21"/>
      <c r="G13" s="21"/>
      <c r="H13" s="21"/>
      <c r="I13" s="21"/>
      <c r="J13" s="27"/>
      <c r="K13" s="21"/>
      <c r="L13" s="21"/>
      <c r="M13" s="28"/>
      <c r="N13" s="22">
        <v>204</v>
      </c>
      <c r="O13">
        <v>339.33829033384893</v>
      </c>
      <c r="P13" s="8">
        <f t="shared" si="0"/>
        <v>16.966914516692448</v>
      </c>
      <c r="Q13">
        <v>181.85558527052049</v>
      </c>
      <c r="R13" s="8">
        <f t="shared" si="1"/>
        <v>9.0927792635260243</v>
      </c>
      <c r="S13">
        <v>826.44628099173553</v>
      </c>
      <c r="T13" s="8">
        <f t="shared" si="2"/>
        <v>41.32231404958678</v>
      </c>
      <c r="U13">
        <v>117.39640853950172</v>
      </c>
      <c r="V13" s="10">
        <f t="shared" si="3"/>
        <v>5.8698204269750862</v>
      </c>
      <c r="X13" s="14"/>
      <c r="Y13">
        <v>843.37009561955256</v>
      </c>
      <c r="Z13" s="8">
        <f t="shared" si="4"/>
        <v>42.168504780977628</v>
      </c>
      <c r="AA13">
        <v>148.86529252550491</v>
      </c>
      <c r="AB13" s="8">
        <f t="shared" si="5"/>
        <v>2.9773058505100982</v>
      </c>
      <c r="AC13">
        <v>89.186499776630569</v>
      </c>
      <c r="AD13" s="10"/>
      <c r="AE13" s="5"/>
      <c r="AF13" s="5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1"/>
      <c r="AY13" s="17"/>
      <c r="AZ13" s="18"/>
      <c r="BA13" s="29"/>
      <c r="BB13" s="29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1">
        <v>0.71020000000000005</v>
      </c>
      <c r="BN13" s="10"/>
      <c r="BO13" s="9"/>
      <c r="BP13" s="10"/>
      <c r="BQ13" s="9"/>
      <c r="BR13" s="10"/>
      <c r="BS13" s="12"/>
      <c r="BT13" s="10"/>
      <c r="BU13" s="23"/>
      <c r="BV13" s="10"/>
    </row>
    <row r="14" spans="1:74" x14ac:dyDescent="0.35">
      <c r="A14" s="37">
        <v>41078</v>
      </c>
      <c r="B14" s="5"/>
      <c r="C14" s="6"/>
      <c r="D14" s="6"/>
      <c r="E14">
        <v>2.169</v>
      </c>
      <c r="F14" s="21"/>
      <c r="G14" s="21"/>
      <c r="H14" s="21"/>
      <c r="I14" s="21"/>
      <c r="J14" s="27"/>
      <c r="K14" s="21"/>
      <c r="L14" s="21"/>
      <c r="M14" s="28"/>
      <c r="N14" s="22">
        <v>204</v>
      </c>
      <c r="O14">
        <v>476.57068716003789</v>
      </c>
      <c r="P14" s="8">
        <f t="shared" si="0"/>
        <v>23.828534358001896</v>
      </c>
      <c r="Q14">
        <v>257.14873482822463</v>
      </c>
      <c r="R14" s="8">
        <f t="shared" si="1"/>
        <v>12.857436741411233</v>
      </c>
      <c r="S14">
        <v>1026.5332753371033</v>
      </c>
      <c r="T14" s="8">
        <f t="shared" si="2"/>
        <v>51.32666376685517</v>
      </c>
      <c r="U14">
        <v>59.849149451510677</v>
      </c>
      <c r="V14" s="10">
        <f t="shared" si="3"/>
        <v>2.9924574725755342</v>
      </c>
      <c r="W14" s="21"/>
      <c r="X14" s="14"/>
      <c r="Y14">
        <v>1088.7654077229008</v>
      </c>
      <c r="Z14" s="8">
        <f t="shared" si="4"/>
        <v>54.438270386145042</v>
      </c>
      <c r="AA14">
        <v>183.2188215698522</v>
      </c>
      <c r="AB14" s="8">
        <f t="shared" si="5"/>
        <v>3.6643764313970442</v>
      </c>
      <c r="AC14">
        <v>81.122620954150406</v>
      </c>
      <c r="AD14" s="10"/>
      <c r="AE14" s="5"/>
      <c r="AF14" s="5"/>
      <c r="AG14" s="21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1"/>
      <c r="AY14" s="17"/>
      <c r="AZ14" s="18"/>
      <c r="BA14" s="29"/>
      <c r="BB14" s="29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1">
        <v>0.71918000000000004</v>
      </c>
      <c r="BN14" s="10"/>
      <c r="BO14" s="9"/>
      <c r="BP14" s="10"/>
      <c r="BQ14" s="9"/>
      <c r="BR14" s="10"/>
      <c r="BS14" s="12"/>
      <c r="BT14" s="10"/>
      <c r="BU14" s="23"/>
      <c r="BV14" s="10"/>
    </row>
    <row r="15" spans="1:74" x14ac:dyDescent="0.35">
      <c r="A15" s="37">
        <v>41123</v>
      </c>
      <c r="B15" s="5"/>
      <c r="C15" s="6"/>
      <c r="D15" s="6"/>
      <c r="E15">
        <v>2.36</v>
      </c>
      <c r="F15" s="21"/>
      <c r="G15" s="21"/>
      <c r="H15" s="21"/>
      <c r="I15" s="21"/>
      <c r="J15" s="27"/>
      <c r="K15" s="21"/>
      <c r="L15" s="21"/>
      <c r="M15" s="28"/>
      <c r="N15" s="22">
        <v>204</v>
      </c>
      <c r="O15">
        <v>499.02689754977791</v>
      </c>
      <c r="P15" s="8">
        <f t="shared" si="0"/>
        <v>24.951344877488896</v>
      </c>
      <c r="Q15">
        <v>259.20592470685045</v>
      </c>
      <c r="R15" s="8">
        <f t="shared" si="1"/>
        <v>12.960296235342524</v>
      </c>
      <c r="S15">
        <v>1087.429317094389</v>
      </c>
      <c r="T15" s="8">
        <f t="shared" si="2"/>
        <v>54.371465854719453</v>
      </c>
      <c r="U15">
        <v>76.729678783988049</v>
      </c>
      <c r="V15" s="10">
        <f t="shared" si="3"/>
        <v>3.8364839391994026</v>
      </c>
      <c r="W15" s="21"/>
      <c r="X15" s="14"/>
      <c r="Y15">
        <v>1015.4288776690265</v>
      </c>
      <c r="Z15" s="8">
        <f t="shared" si="4"/>
        <v>50.771443883451326</v>
      </c>
      <c r="AA15">
        <v>185.30085363314595</v>
      </c>
      <c r="AB15" s="8">
        <f t="shared" si="5"/>
        <v>3.7060170726629189</v>
      </c>
      <c r="AC15">
        <v>63.382087544694059</v>
      </c>
      <c r="AD15" s="10"/>
      <c r="AE15" s="5"/>
      <c r="AF15" s="5"/>
      <c r="AG15" s="21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1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1">
        <v>0.70920000000000005</v>
      </c>
      <c r="BN15" s="10"/>
      <c r="BO15" s="9"/>
      <c r="BP15" s="10"/>
      <c r="BQ15" s="9"/>
      <c r="BR15" s="10"/>
      <c r="BS15" s="12"/>
      <c r="BT15" s="10"/>
      <c r="BU15" s="23"/>
      <c r="BV15" s="10"/>
    </row>
    <row r="16" spans="1:74" x14ac:dyDescent="0.35">
      <c r="A16" s="37">
        <v>41136</v>
      </c>
      <c r="B16" s="5"/>
      <c r="C16" s="6"/>
      <c r="D16" s="6"/>
      <c r="E16">
        <v>4.476</v>
      </c>
      <c r="F16" s="21"/>
      <c r="G16" s="21"/>
      <c r="H16" s="21"/>
      <c r="I16" s="21"/>
      <c r="J16" s="27"/>
      <c r="K16" s="21"/>
      <c r="L16" s="21"/>
      <c r="M16" s="28"/>
      <c r="N16" s="22">
        <v>204</v>
      </c>
      <c r="O16">
        <v>309.39667648086231</v>
      </c>
      <c r="P16" s="8">
        <f t="shared" si="0"/>
        <v>15.469833824043116</v>
      </c>
      <c r="Q16">
        <v>165.80950421723924</v>
      </c>
      <c r="R16" s="8">
        <f t="shared" si="1"/>
        <v>8.2904752108619615</v>
      </c>
      <c r="S16">
        <v>695.95476294040895</v>
      </c>
      <c r="T16" s="8">
        <f t="shared" si="2"/>
        <v>34.797738147020446</v>
      </c>
      <c r="U16">
        <v>131.97504750845945</v>
      </c>
      <c r="V16" s="10">
        <f t="shared" si="3"/>
        <v>6.5987523754229729</v>
      </c>
      <c r="W16" s="21"/>
      <c r="X16" s="14"/>
      <c r="Y16">
        <v>792.59865173610137</v>
      </c>
      <c r="Z16" s="8">
        <f t="shared" si="4"/>
        <v>39.629932586805069</v>
      </c>
      <c r="AA16">
        <v>133.2500520508016</v>
      </c>
      <c r="AB16" s="8">
        <f t="shared" si="5"/>
        <v>2.6650010410160321</v>
      </c>
      <c r="AC16" t="e">
        <v>#N/A</v>
      </c>
      <c r="AD16" s="10"/>
      <c r="AE16" s="5"/>
      <c r="AF16" s="5"/>
      <c r="AG16" s="21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1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1">
        <v>0.7137</v>
      </c>
      <c r="BN16" s="10"/>
      <c r="BO16" s="9"/>
      <c r="BP16" s="10"/>
      <c r="BQ16" s="9"/>
      <c r="BR16" s="10"/>
      <c r="BS16" s="12"/>
      <c r="BT16" s="10"/>
      <c r="BU16" s="23"/>
      <c r="BV16" s="10"/>
    </row>
    <row r="17" spans="1:74" x14ac:dyDescent="0.35">
      <c r="A17" s="37">
        <v>41163</v>
      </c>
      <c r="B17" s="5"/>
      <c r="C17" s="6"/>
      <c r="D17" s="6"/>
      <c r="E17">
        <v>1.8480000000000001</v>
      </c>
      <c r="F17" s="21"/>
      <c r="G17" s="21"/>
      <c r="H17" s="21"/>
      <c r="I17" s="21"/>
      <c r="J17" s="27"/>
      <c r="K17" s="21"/>
      <c r="L17" s="21"/>
      <c r="M17" s="28"/>
      <c r="N17" s="22">
        <v>204</v>
      </c>
      <c r="O17">
        <v>484.05609062328455</v>
      </c>
      <c r="P17" s="8">
        <f t="shared" si="0"/>
        <v>24.202804531164229</v>
      </c>
      <c r="Q17">
        <v>273.60625385723102</v>
      </c>
      <c r="R17" s="8">
        <f t="shared" si="1"/>
        <v>13.680312692861552</v>
      </c>
      <c r="S17">
        <v>1030.8829926054807</v>
      </c>
      <c r="T17" s="8">
        <f t="shared" si="2"/>
        <v>51.544149630274035</v>
      </c>
      <c r="U17">
        <v>89.006427389426136</v>
      </c>
      <c r="V17" s="10">
        <f t="shared" si="3"/>
        <v>4.4503213694713066</v>
      </c>
      <c r="W17" s="21"/>
      <c r="X17" s="14"/>
      <c r="Y17">
        <v>1080.303500408992</v>
      </c>
      <c r="Z17" s="8">
        <f t="shared" si="4"/>
        <v>54.015175020449604</v>
      </c>
      <c r="AA17">
        <v>190.50593379138039</v>
      </c>
      <c r="AB17" s="8">
        <f t="shared" si="5"/>
        <v>3.8101186758276078</v>
      </c>
      <c r="AC17">
        <v>78.058347001607942</v>
      </c>
      <c r="AD17" s="10"/>
      <c r="AE17" s="5"/>
      <c r="AF17" s="5"/>
      <c r="AG17" s="21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1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1">
        <v>0.71830000000000005</v>
      </c>
      <c r="BN17" s="10"/>
      <c r="BO17" s="9"/>
      <c r="BP17" s="10"/>
      <c r="BQ17" s="9"/>
      <c r="BR17" s="10"/>
      <c r="BS17" s="12"/>
      <c r="BT17" s="10"/>
      <c r="BU17" s="23"/>
      <c r="BV17" s="10"/>
    </row>
    <row r="18" spans="1:74" x14ac:dyDescent="0.35">
      <c r="A18" s="37">
        <v>41192</v>
      </c>
      <c r="B18" s="5"/>
      <c r="C18" s="6"/>
      <c r="D18" s="6"/>
      <c r="E18">
        <v>2.831</v>
      </c>
      <c r="F18" s="21"/>
      <c r="G18" s="21"/>
      <c r="H18" s="21"/>
      <c r="I18" s="21"/>
      <c r="J18" s="27"/>
      <c r="K18" s="21"/>
      <c r="L18" s="21"/>
      <c r="M18" s="28"/>
      <c r="N18" s="22">
        <v>204</v>
      </c>
      <c r="O18">
        <v>476.57068716003789</v>
      </c>
      <c r="P18" s="8">
        <f t="shared" si="0"/>
        <v>23.828534358001896</v>
      </c>
      <c r="Q18">
        <v>256.32585887677436</v>
      </c>
      <c r="R18" s="8">
        <f t="shared" si="1"/>
        <v>12.816292943838718</v>
      </c>
      <c r="S18">
        <v>948.23836450630711</v>
      </c>
      <c r="T18" s="8">
        <f t="shared" si="2"/>
        <v>47.411918225315361</v>
      </c>
      <c r="U18">
        <v>77.496975571827932</v>
      </c>
      <c r="V18" s="10">
        <f t="shared" si="3"/>
        <v>3.8748487785913968</v>
      </c>
      <c r="W18" s="21"/>
      <c r="X18" s="14"/>
      <c r="Y18">
        <v>1032.3526922968435</v>
      </c>
      <c r="Z18" s="8">
        <f t="shared" si="4"/>
        <v>51.617634614842181</v>
      </c>
      <c r="AA18">
        <v>192.58796585467417</v>
      </c>
      <c r="AB18" s="8">
        <f t="shared" si="5"/>
        <v>3.8517593170934834</v>
      </c>
      <c r="AC18">
        <v>72.25235424942224</v>
      </c>
      <c r="AD18" s="10"/>
      <c r="AE18" s="5"/>
      <c r="AF18" s="5"/>
      <c r="AG18" s="21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1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1"/>
      <c r="BN18" s="10"/>
      <c r="BO18" s="9"/>
      <c r="BP18" s="10"/>
      <c r="BQ18" s="9"/>
      <c r="BR18" s="10"/>
      <c r="BS18" s="12"/>
      <c r="BT18" s="10"/>
      <c r="BU18" s="23"/>
      <c r="BV18" s="10"/>
    </row>
    <row r="19" spans="1:74" x14ac:dyDescent="0.35">
      <c r="A19" s="37">
        <v>41211</v>
      </c>
      <c r="B19" s="5"/>
      <c r="C19" s="6"/>
      <c r="D19" s="6"/>
      <c r="E19">
        <v>9.5749999999999993</v>
      </c>
      <c r="F19" s="21"/>
      <c r="G19" s="21"/>
      <c r="H19" s="21"/>
      <c r="I19" s="21"/>
      <c r="J19" s="27"/>
      <c r="K19" s="21"/>
      <c r="L19" s="21"/>
      <c r="M19" s="28"/>
      <c r="N19" s="22">
        <v>204</v>
      </c>
      <c r="O19">
        <v>399.22151803982229</v>
      </c>
      <c r="P19" s="8">
        <f t="shared" si="0"/>
        <v>19.961075901991116</v>
      </c>
      <c r="Q19">
        <v>205.71898786257972</v>
      </c>
      <c r="R19" s="8">
        <f t="shared" si="1"/>
        <v>10.285949393128988</v>
      </c>
      <c r="S19">
        <v>826.44628099173553</v>
      </c>
      <c r="T19" s="8">
        <f t="shared" si="2"/>
        <v>41.32231404958678</v>
      </c>
      <c r="U19">
        <v>102.30623837865073</v>
      </c>
      <c r="V19" s="10">
        <f t="shared" si="3"/>
        <v>5.1153119189325373</v>
      </c>
      <c r="W19" s="21"/>
      <c r="X19" s="14"/>
      <c r="Y19">
        <v>896.96217527430679</v>
      </c>
      <c r="Z19" s="8">
        <f t="shared" si="4"/>
        <v>44.848108763715345</v>
      </c>
      <c r="AA19">
        <v>146.7832604622111</v>
      </c>
      <c r="AB19" s="8">
        <f t="shared" si="5"/>
        <v>2.9356652092442221</v>
      </c>
      <c r="AC19">
        <v>52.899045075469836</v>
      </c>
      <c r="AD19" s="10"/>
      <c r="AE19" s="5"/>
      <c r="AF19" s="5"/>
      <c r="AG19" s="21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1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1">
        <v>0.71209999999999996</v>
      </c>
      <c r="BN19" s="10"/>
      <c r="BO19" s="9"/>
      <c r="BP19" s="10"/>
      <c r="BQ19" s="9"/>
      <c r="BR19" s="10"/>
      <c r="BS19" s="12"/>
      <c r="BT19" s="10"/>
      <c r="BU19" s="23"/>
      <c r="BV19" s="10"/>
    </row>
    <row r="20" spans="1:74" x14ac:dyDescent="0.35">
      <c r="A20" s="37">
        <v>41214</v>
      </c>
      <c r="B20" s="5"/>
      <c r="C20" s="6"/>
      <c r="D20" s="6"/>
      <c r="E20">
        <v>7.8319999999999999</v>
      </c>
      <c r="F20" s="21"/>
      <c r="G20" s="21"/>
      <c r="H20" s="21"/>
      <c r="I20" s="21"/>
      <c r="J20" s="27"/>
      <c r="K20" s="21"/>
      <c r="L20" s="21"/>
      <c r="M20" s="28"/>
      <c r="N20" s="22">
        <v>204</v>
      </c>
      <c r="O20">
        <v>449.1242077948001</v>
      </c>
      <c r="P20" s="8">
        <f t="shared" si="0"/>
        <v>22.456210389740008</v>
      </c>
      <c r="Q20">
        <v>222.17650689158611</v>
      </c>
      <c r="R20" s="8">
        <f t="shared" si="1"/>
        <v>11.108825344579307</v>
      </c>
      <c r="S20">
        <v>913.44062635928674</v>
      </c>
      <c r="T20" s="8">
        <f t="shared" si="2"/>
        <v>45.67203131796434</v>
      </c>
      <c r="U20">
        <v>104.86389433811699</v>
      </c>
      <c r="V20" s="10">
        <f t="shared" si="3"/>
        <v>5.2431947169058502</v>
      </c>
      <c r="W20" s="21"/>
      <c r="X20" s="19"/>
      <c r="Y20">
        <v>916.70662567342674</v>
      </c>
      <c r="Z20" s="8">
        <f t="shared" si="4"/>
        <v>45.835331283671337</v>
      </c>
      <c r="AA20">
        <v>153.02935665209245</v>
      </c>
      <c r="AB20" s="8">
        <f t="shared" si="5"/>
        <v>3.060587133041849</v>
      </c>
      <c r="AC20">
        <v>58.382482674756353</v>
      </c>
      <c r="AD20" s="10"/>
      <c r="AE20" s="5"/>
      <c r="AF20" s="5"/>
      <c r="AG20" s="21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1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1">
        <v>0.71099999999999997</v>
      </c>
      <c r="BN20" s="10"/>
      <c r="BO20" s="9"/>
      <c r="BP20" s="10"/>
      <c r="BQ20" s="9"/>
      <c r="BR20" s="10"/>
      <c r="BS20" s="12"/>
      <c r="BT20" s="10"/>
      <c r="BU20" s="23"/>
      <c r="BV20" s="10"/>
    </row>
    <row r="21" spans="1:74" x14ac:dyDescent="0.35">
      <c r="A21" s="37">
        <v>41282</v>
      </c>
      <c r="B21" s="5"/>
      <c r="C21" s="6"/>
      <c r="D21" s="6"/>
      <c r="E21">
        <v>7.173</v>
      </c>
      <c r="F21" s="21"/>
      <c r="G21" s="21"/>
      <c r="H21" s="21"/>
      <c r="I21" s="21"/>
      <c r="J21" s="27"/>
      <c r="K21" s="21"/>
      <c r="L21" s="21"/>
      <c r="M21" s="28"/>
      <c r="N21" s="22">
        <v>204</v>
      </c>
      <c r="O21">
        <v>434.15340086830673</v>
      </c>
      <c r="P21" s="8">
        <f t="shared" si="0"/>
        <v>21.707670043415337</v>
      </c>
      <c r="Q21">
        <v>250.56572721662207</v>
      </c>
      <c r="R21" s="8">
        <f t="shared" si="1"/>
        <v>12.528286360831103</v>
      </c>
      <c r="S21">
        <v>969.98695084819497</v>
      </c>
      <c r="T21" s="8">
        <f t="shared" si="2"/>
        <v>48.499347542409751</v>
      </c>
      <c r="U21">
        <v>78.2642723596678</v>
      </c>
      <c r="V21" s="10">
        <f t="shared" si="3"/>
        <v>3.9132136179833901</v>
      </c>
      <c r="W21" s="21"/>
      <c r="X21" s="14"/>
      <c r="Y21">
        <v>1049.2765069246607</v>
      </c>
      <c r="Z21" s="8">
        <f t="shared" si="4"/>
        <v>52.463825346233037</v>
      </c>
      <c r="AA21">
        <v>174.8906933166771</v>
      </c>
      <c r="AB21" s="8">
        <f t="shared" si="5"/>
        <v>3.4978138663335421</v>
      </c>
      <c r="AC21">
        <v>82.251563989297622</v>
      </c>
      <c r="AD21" s="10"/>
      <c r="AE21" s="5"/>
      <c r="AF21" s="5"/>
      <c r="AG21" s="21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5"/>
      <c r="AX21" s="26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1">
        <v>0.70889999999999997</v>
      </c>
      <c r="BN21" s="10"/>
      <c r="BO21" s="9"/>
      <c r="BP21" s="10"/>
      <c r="BQ21" s="9"/>
      <c r="BR21" s="10"/>
      <c r="BS21" s="12"/>
      <c r="BT21" s="10"/>
      <c r="BU21" s="23"/>
      <c r="BV21" s="10"/>
    </row>
    <row r="22" spans="1:74" x14ac:dyDescent="0.35">
      <c r="A22" s="37">
        <v>41310</v>
      </c>
      <c r="B22" s="5"/>
      <c r="C22" s="6"/>
      <c r="D22" s="6"/>
      <c r="E22">
        <v>8.9369999999999994</v>
      </c>
      <c r="F22" s="21"/>
      <c r="G22" s="21"/>
      <c r="H22" s="21"/>
      <c r="I22" s="21"/>
      <c r="J22" s="27"/>
      <c r="K22" s="21"/>
      <c r="L22" s="21"/>
      <c r="M22" s="28"/>
      <c r="N22" s="22">
        <v>204</v>
      </c>
      <c r="O22">
        <v>434.15340086830673</v>
      </c>
      <c r="P22" s="8">
        <f t="shared" si="0"/>
        <v>21.707670043415337</v>
      </c>
      <c r="Q22">
        <v>243.98271960501953</v>
      </c>
      <c r="R22" s="8">
        <f t="shared" si="1"/>
        <v>12.199135980250977</v>
      </c>
      <c r="S22">
        <v>1030.8829926054807</v>
      </c>
      <c r="T22" s="8">
        <f t="shared" si="2"/>
        <v>51.544149630274035</v>
      </c>
      <c r="U22">
        <v>79.543100339400937</v>
      </c>
      <c r="V22" s="10">
        <f t="shared" si="3"/>
        <v>3.9771550169700469</v>
      </c>
      <c r="W22" s="21"/>
      <c r="X22" s="14"/>
      <c r="Y22">
        <v>1066.2003215524778</v>
      </c>
      <c r="Z22" s="8">
        <f t="shared" si="4"/>
        <v>53.310016077623892</v>
      </c>
      <c r="AA22">
        <v>162.39850093691442</v>
      </c>
      <c r="AB22" s="8">
        <f t="shared" si="5"/>
        <v>3.2479700187382883</v>
      </c>
      <c r="AC22">
        <v>74.187685166817445</v>
      </c>
      <c r="AD22" s="10"/>
      <c r="AE22" s="5"/>
      <c r="AF22" s="5"/>
      <c r="AG22" s="21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5"/>
      <c r="AX22" s="26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1"/>
      <c r="BN22" s="10"/>
      <c r="BO22" s="9"/>
      <c r="BP22" s="10"/>
      <c r="BQ22" s="9"/>
      <c r="BR22" s="10"/>
      <c r="BS22" s="12"/>
      <c r="BT22" s="10"/>
      <c r="BU22" s="23"/>
      <c r="BV22" s="10"/>
    </row>
    <row r="23" spans="1:74" x14ac:dyDescent="0.35">
      <c r="A23" s="37">
        <v>41332</v>
      </c>
      <c r="B23" s="5"/>
      <c r="C23" s="6"/>
      <c r="D23" s="6"/>
      <c r="E23">
        <v>4.95</v>
      </c>
      <c r="F23" s="21"/>
      <c r="G23" s="21"/>
      <c r="H23" s="21"/>
      <c r="I23" s="21"/>
      <c r="J23" s="27"/>
      <c r="K23" s="21"/>
      <c r="L23" s="21"/>
      <c r="M23" s="28"/>
      <c r="N23" s="22">
        <v>204</v>
      </c>
      <c r="O23">
        <v>469.08528369679124</v>
      </c>
      <c r="P23" s="8">
        <f t="shared" si="0"/>
        <v>23.454264184839563</v>
      </c>
      <c r="Q23">
        <v>272.37193993005553</v>
      </c>
      <c r="R23" s="8">
        <f t="shared" si="1"/>
        <v>13.618596996502777</v>
      </c>
      <c r="S23">
        <v>1043.9321444106133</v>
      </c>
      <c r="T23" s="8">
        <f t="shared" si="2"/>
        <v>52.196607220530666</v>
      </c>
      <c r="U23">
        <v>69.824007693429124</v>
      </c>
      <c r="V23" s="10">
        <f t="shared" si="3"/>
        <v>3.4912003846714565</v>
      </c>
      <c r="W23" s="21"/>
      <c r="X23" s="14"/>
      <c r="Y23">
        <v>1057.7384142385692</v>
      </c>
      <c r="Z23" s="8">
        <f t="shared" si="4"/>
        <v>52.886920711928468</v>
      </c>
      <c r="AA23">
        <v>180.09577347491151</v>
      </c>
      <c r="AB23" s="8">
        <f t="shared" si="5"/>
        <v>3.6019154694982305</v>
      </c>
      <c r="AC23">
        <v>89.509054929529768</v>
      </c>
      <c r="AD23" s="10"/>
      <c r="AE23" s="5"/>
      <c r="AF23" s="5"/>
      <c r="AG23" s="21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1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1">
        <v>0.71460000000000001</v>
      </c>
      <c r="BN23" s="10"/>
      <c r="BO23" s="9"/>
      <c r="BP23" s="10"/>
      <c r="BQ23" s="9"/>
      <c r="BR23" s="10"/>
      <c r="BS23" s="12"/>
      <c r="BT23" s="10"/>
      <c r="BU23" s="23"/>
      <c r="BV23" s="10"/>
    </row>
    <row r="24" spans="1:74" x14ac:dyDescent="0.35">
      <c r="A24" s="37">
        <v>41358</v>
      </c>
      <c r="B24" s="5"/>
      <c r="C24" s="6"/>
      <c r="D24" s="6"/>
      <c r="E24">
        <v>5.0170000000000003</v>
      </c>
      <c r="F24" s="21"/>
      <c r="G24" s="21"/>
      <c r="H24" s="21"/>
      <c r="I24" s="21"/>
      <c r="J24" s="27"/>
      <c r="K24" s="21"/>
      <c r="L24" s="21"/>
      <c r="M24" s="28"/>
      <c r="N24" s="22">
        <v>204</v>
      </c>
      <c r="O24">
        <v>436.64853535605562</v>
      </c>
      <c r="P24" s="8">
        <f t="shared" si="0"/>
        <v>21.832426767802783</v>
      </c>
      <c r="Q24">
        <v>251.38860316807242</v>
      </c>
      <c r="R24" s="8">
        <f t="shared" si="1"/>
        <v>12.569430158403621</v>
      </c>
      <c r="S24">
        <v>1065.6807307525012</v>
      </c>
      <c r="T24" s="8">
        <f t="shared" si="2"/>
        <v>53.284036537625063</v>
      </c>
      <c r="U24">
        <v>73.148960440735266</v>
      </c>
      <c r="V24" s="10">
        <f t="shared" si="3"/>
        <v>3.6574480220367636</v>
      </c>
      <c r="W24" s="21"/>
      <c r="X24" s="14"/>
      <c r="Y24">
        <v>1218.5146532028318</v>
      </c>
      <c r="Z24" s="8">
        <f t="shared" si="4"/>
        <v>60.925732660141591</v>
      </c>
      <c r="AA24">
        <v>179.05475744326463</v>
      </c>
      <c r="AB24" s="8">
        <f t="shared" si="5"/>
        <v>3.5810951488652929</v>
      </c>
      <c r="AC24">
        <v>86.60605855343691</v>
      </c>
      <c r="AD24" s="10"/>
      <c r="AE24" s="5"/>
      <c r="AF24" s="5"/>
      <c r="AG24" s="21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1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1"/>
      <c r="BN24" s="10"/>
      <c r="BO24" s="9"/>
      <c r="BP24" s="10"/>
      <c r="BQ24" s="9"/>
      <c r="BR24" s="10"/>
      <c r="BS24" s="12"/>
      <c r="BT24" s="10"/>
      <c r="BU24" s="23"/>
      <c r="BV24" s="10"/>
    </row>
    <row r="25" spans="1:74" x14ac:dyDescent="0.35">
      <c r="A25" s="37">
        <v>41410</v>
      </c>
      <c r="B25" s="5"/>
      <c r="C25" s="6"/>
      <c r="D25" s="6"/>
      <c r="E25">
        <v>2.548</v>
      </c>
      <c r="F25" s="21"/>
      <c r="G25" s="21"/>
      <c r="H25" s="21"/>
      <c r="I25" s="21"/>
      <c r="J25" s="27"/>
      <c r="K25" s="21"/>
      <c r="L25" s="21"/>
      <c r="M25" s="28"/>
      <c r="N25" s="22">
        <v>204</v>
      </c>
      <c r="O25">
        <v>476.57068716003789</v>
      </c>
      <c r="P25" s="8">
        <f t="shared" si="0"/>
        <v>23.828534358001896</v>
      </c>
      <c r="Q25">
        <v>286.36083110471094</v>
      </c>
      <c r="R25" s="8">
        <f t="shared" si="1"/>
        <v>14.318041555235547</v>
      </c>
      <c r="S25">
        <v>1048.2818616789912</v>
      </c>
      <c r="T25" s="8">
        <f t="shared" si="2"/>
        <v>52.41409308394956</v>
      </c>
      <c r="U25">
        <v>62.662571006923571</v>
      </c>
      <c r="V25" s="10">
        <f t="shared" si="3"/>
        <v>3.1331285503461785</v>
      </c>
      <c r="W25" s="21"/>
      <c r="X25" s="14"/>
      <c r="Y25">
        <v>1091.5860434942035</v>
      </c>
      <c r="Z25" s="8">
        <f t="shared" si="4"/>
        <v>54.579302174710179</v>
      </c>
      <c r="AA25">
        <v>180.09577347491151</v>
      </c>
      <c r="AB25" s="8">
        <f t="shared" si="5"/>
        <v>3.6019154694982305</v>
      </c>
      <c r="AC25">
        <v>82.735396718646427</v>
      </c>
      <c r="AD25" s="10"/>
      <c r="AE25" s="5"/>
      <c r="AF25" s="5"/>
      <c r="AG25" s="21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1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1"/>
      <c r="BN25" s="10"/>
      <c r="BO25" s="9"/>
      <c r="BP25" s="10"/>
      <c r="BQ25" s="9"/>
      <c r="BR25" s="10"/>
      <c r="BS25" s="12"/>
      <c r="BT25" s="10"/>
      <c r="BU25" s="23"/>
      <c r="BV25" s="10"/>
    </row>
    <row r="26" spans="1:74" x14ac:dyDescent="0.35">
      <c r="A26" s="37">
        <v>41442</v>
      </c>
      <c r="B26" s="5"/>
      <c r="C26" s="6"/>
      <c r="D26" s="6"/>
      <c r="E26">
        <v>1.8169999999999999</v>
      </c>
      <c r="F26" s="21"/>
      <c r="G26" s="21"/>
      <c r="H26" s="21"/>
      <c r="I26" s="21"/>
      <c r="J26" s="27"/>
      <c r="K26" s="21"/>
      <c r="L26" s="21"/>
      <c r="M26" s="28"/>
      <c r="N26" s="22">
        <v>204</v>
      </c>
      <c r="O26">
        <v>459.10474574579564</v>
      </c>
      <c r="P26" s="8">
        <f t="shared" si="0"/>
        <v>22.955237287289783</v>
      </c>
      <c r="Q26">
        <v>268.25756017280395</v>
      </c>
      <c r="R26" s="8">
        <f t="shared" si="1"/>
        <v>13.412878008640199</v>
      </c>
      <c r="S26">
        <v>1030.8829926054807</v>
      </c>
      <c r="T26" s="8">
        <f t="shared" si="2"/>
        <v>51.544149630274035</v>
      </c>
      <c r="U26">
        <v>59.849149451510677</v>
      </c>
      <c r="V26" s="10">
        <f t="shared" si="3"/>
        <v>2.9924574725755342</v>
      </c>
      <c r="W26" s="21"/>
      <c r="X26" s="14"/>
      <c r="Y26">
        <v>1083.124136180295</v>
      </c>
      <c r="Z26" s="8">
        <f t="shared" si="4"/>
        <v>54.156206809014748</v>
      </c>
      <c r="AA26">
        <v>187.3828856964397</v>
      </c>
      <c r="AB26" s="8">
        <f t="shared" si="5"/>
        <v>3.7476577139287941</v>
      </c>
      <c r="AC26">
        <v>82.574119142196821</v>
      </c>
      <c r="AD26" s="10"/>
      <c r="AE26" s="5"/>
      <c r="AF26" s="5"/>
      <c r="AG26" s="21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1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1">
        <v>0.70940000000000003</v>
      </c>
      <c r="BN26" s="10"/>
      <c r="BO26" s="9"/>
      <c r="BP26" s="10"/>
      <c r="BQ26" s="9"/>
      <c r="BR26" s="10"/>
      <c r="BS26" s="12"/>
      <c r="BT26" s="10"/>
      <c r="BU26" s="23"/>
      <c r="BV26" s="10"/>
    </row>
    <row r="27" spans="1:74" x14ac:dyDescent="0.35">
      <c r="A27" s="37">
        <v>41564</v>
      </c>
      <c r="B27" s="5"/>
      <c r="C27" s="6"/>
      <c r="D27" s="6"/>
      <c r="E27">
        <v>1.669</v>
      </c>
      <c r="F27" s="21"/>
      <c r="G27" s="21"/>
      <c r="H27" s="21"/>
      <c r="I27" s="21"/>
      <c r="J27" s="27"/>
      <c r="K27" s="21"/>
      <c r="L27" s="21"/>
      <c r="M27" s="28"/>
      <c r="N27" s="22">
        <v>204</v>
      </c>
      <c r="O27">
        <v>464.09501472129352</v>
      </c>
      <c r="P27" s="8">
        <f t="shared" si="0"/>
        <v>23.204750736064678</v>
      </c>
      <c r="Q27">
        <v>262.49742851265171</v>
      </c>
      <c r="R27" s="8">
        <f t="shared" si="1"/>
        <v>13.124871425632586</v>
      </c>
      <c r="S27">
        <v>1056.9812962157462</v>
      </c>
      <c r="T27" s="8">
        <f t="shared" si="2"/>
        <v>52.849064810787311</v>
      </c>
      <c r="U27">
        <v>84.658412258333485</v>
      </c>
      <c r="V27" s="10">
        <f t="shared" si="3"/>
        <v>4.2329206129166748</v>
      </c>
      <c r="W27" s="21"/>
      <c r="X27" s="14"/>
      <c r="Y27">
        <v>1128.2543085211405</v>
      </c>
      <c r="Z27" s="8">
        <f t="shared" si="4"/>
        <v>56.412715426057026</v>
      </c>
      <c r="AA27">
        <v>192.58796585467417</v>
      </c>
      <c r="AB27" s="8">
        <f t="shared" si="5"/>
        <v>3.8517593170934834</v>
      </c>
      <c r="AC27">
        <v>70.478300908476598</v>
      </c>
      <c r="AD27" s="10"/>
      <c r="AE27" s="5"/>
      <c r="AF27" s="5"/>
      <c r="AG27" s="21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1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1"/>
      <c r="BN27" s="10"/>
      <c r="BO27" s="9"/>
      <c r="BP27" s="10"/>
      <c r="BQ27" s="9"/>
      <c r="BR27" s="10"/>
      <c r="BS27" s="12"/>
      <c r="BT27" s="10"/>
      <c r="BU27" s="23"/>
      <c r="BV27" s="10"/>
    </row>
    <row r="28" spans="1:74" x14ac:dyDescent="0.35">
      <c r="A28" s="37">
        <v>41590</v>
      </c>
      <c r="B28" s="5"/>
      <c r="C28" s="6"/>
      <c r="D28" s="6"/>
      <c r="E28">
        <v>6.2039999999999997</v>
      </c>
      <c r="F28" s="21"/>
      <c r="G28" s="21"/>
      <c r="H28" s="21"/>
      <c r="I28" s="21"/>
      <c r="J28" s="27"/>
      <c r="K28" s="21"/>
      <c r="L28" s="21"/>
      <c r="M28" s="28"/>
      <c r="N28" s="22">
        <v>204</v>
      </c>
      <c r="O28">
        <v>506.51230101302457</v>
      </c>
      <c r="P28" s="8">
        <f t="shared" si="0"/>
        <v>25.32561505065123</v>
      </c>
      <c r="Q28">
        <v>252.62291709524786</v>
      </c>
      <c r="R28" s="8">
        <f t="shared" si="1"/>
        <v>12.631145854762394</v>
      </c>
      <c r="S28">
        <v>996.08525445846021</v>
      </c>
      <c r="T28" s="8">
        <f t="shared" si="2"/>
        <v>49.804262722923013</v>
      </c>
      <c r="U28">
        <v>104.35236314622375</v>
      </c>
      <c r="V28" s="10">
        <f t="shared" si="3"/>
        <v>5.2176181573111879</v>
      </c>
      <c r="W28" s="21"/>
      <c r="X28" s="14"/>
      <c r="Y28">
        <v>1187.4876597185005</v>
      </c>
      <c r="Z28" s="8">
        <f t="shared" si="4"/>
        <v>59.374382985925024</v>
      </c>
      <c r="AA28">
        <v>252.96689569019364</v>
      </c>
      <c r="AB28" s="8">
        <f t="shared" si="5"/>
        <v>5.0593379138038728</v>
      </c>
      <c r="AC28">
        <v>78.38090215450714</v>
      </c>
      <c r="AD28" s="10"/>
      <c r="AE28" s="5"/>
      <c r="AF28" s="5"/>
      <c r="AG28" s="21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1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1">
        <v>0.71111000000000002</v>
      </c>
      <c r="BN28" s="10"/>
      <c r="BO28" s="9"/>
      <c r="BP28" s="10"/>
      <c r="BQ28" s="9"/>
      <c r="BR28" s="10"/>
      <c r="BS28" s="12"/>
      <c r="BT28" s="10"/>
      <c r="BU28" s="23"/>
      <c r="BV28" s="10"/>
    </row>
    <row r="29" spans="1:74" x14ac:dyDescent="0.35">
      <c r="A29" s="37">
        <v>41598</v>
      </c>
      <c r="B29" s="5"/>
      <c r="C29" s="6"/>
      <c r="D29" s="6"/>
      <c r="E29">
        <v>6.1689999999999996</v>
      </c>
      <c r="F29" s="21"/>
      <c r="G29" s="21"/>
      <c r="H29" s="21"/>
      <c r="I29" s="21"/>
      <c r="J29" s="27"/>
      <c r="K29" s="21"/>
      <c r="L29" s="21"/>
      <c r="M29" s="28"/>
      <c r="N29" s="22">
        <v>204</v>
      </c>
      <c r="O29">
        <v>531.46364589051348</v>
      </c>
      <c r="P29" s="8">
        <f t="shared" si="0"/>
        <v>26.573182294525676</v>
      </c>
      <c r="Q29">
        <v>282.65788932318452</v>
      </c>
      <c r="R29" s="8">
        <f t="shared" si="1"/>
        <v>14.132894466159227</v>
      </c>
      <c r="S29">
        <v>1957.3727707698999</v>
      </c>
      <c r="T29" s="8">
        <f t="shared" si="2"/>
        <v>97.868638538495006</v>
      </c>
      <c r="U29">
        <v>100.51587920702434</v>
      </c>
      <c r="V29" s="10">
        <f t="shared" si="3"/>
        <v>5.0257939603512174</v>
      </c>
      <c r="W29" s="21"/>
      <c r="X29" s="14"/>
      <c r="Y29">
        <v>2008.2926691676303</v>
      </c>
      <c r="Z29" s="8">
        <f t="shared" si="4"/>
        <v>100.41463345838152</v>
      </c>
      <c r="AA29">
        <v>249.84384759525295</v>
      </c>
      <c r="AB29" s="8">
        <f t="shared" si="5"/>
        <v>4.9968769519050591</v>
      </c>
      <c r="AC29">
        <v>76.606848813561513</v>
      </c>
      <c r="AD29" s="10"/>
      <c r="AE29" s="5"/>
      <c r="AF29" s="5"/>
      <c r="AG29" s="21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1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1">
        <v>0.7087</v>
      </c>
      <c r="BN29" s="10"/>
      <c r="BO29" s="9"/>
      <c r="BP29" s="10"/>
      <c r="BQ29" s="9"/>
      <c r="BR29" s="10"/>
      <c r="BS29" s="12"/>
      <c r="BT29" s="10"/>
      <c r="BU29" s="23"/>
      <c r="BV29" s="10"/>
    </row>
    <row r="30" spans="1:74" x14ac:dyDescent="0.35">
      <c r="A30" s="37">
        <v>41617</v>
      </c>
      <c r="B30" s="5"/>
      <c r="C30" s="6"/>
      <c r="D30" s="6"/>
      <c r="E30">
        <v>6.2270000000000003</v>
      </c>
      <c r="F30" s="21"/>
      <c r="G30" s="21"/>
      <c r="H30" s="21"/>
      <c r="I30" s="21"/>
      <c r="J30" s="27"/>
      <c r="K30" s="21"/>
      <c r="L30" s="21"/>
      <c r="M30" s="28"/>
      <c r="N30" s="22">
        <v>204</v>
      </c>
      <c r="O30">
        <v>504.01716652527563</v>
      </c>
      <c r="P30" s="8">
        <f t="shared" si="0"/>
        <v>25.200858326263784</v>
      </c>
      <c r="Q30">
        <v>260.44023863402595</v>
      </c>
      <c r="R30" s="8">
        <f t="shared" si="1"/>
        <v>13.022011931701298</v>
      </c>
      <c r="S30">
        <v>1296.2157459765115</v>
      </c>
      <c r="T30" s="8">
        <f t="shared" si="2"/>
        <v>64.810787298825574</v>
      </c>
      <c r="U30">
        <v>118.93100211518149</v>
      </c>
      <c r="V30" s="10">
        <f t="shared" si="3"/>
        <v>5.9465501057590746</v>
      </c>
      <c r="W30" s="21"/>
      <c r="X30" s="14"/>
      <c r="Y30">
        <v>1506.2195018757227</v>
      </c>
      <c r="Z30" s="8">
        <f t="shared" si="4"/>
        <v>75.310975093786141</v>
      </c>
      <c r="AA30">
        <v>246.7207995003123</v>
      </c>
      <c r="AB30" s="8">
        <f t="shared" si="5"/>
        <v>4.9344159900062463</v>
      </c>
      <c r="AC30">
        <v>69.026802720430155</v>
      </c>
      <c r="AD30" s="10"/>
      <c r="AE30" s="5"/>
      <c r="AF30" s="5"/>
      <c r="AG30" s="21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1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1"/>
      <c r="BN30" s="10"/>
      <c r="BO30" s="9"/>
      <c r="BP30" s="10"/>
      <c r="BQ30" s="9"/>
      <c r="BR30" s="10"/>
      <c r="BS30" s="12"/>
      <c r="BT30" s="10"/>
      <c r="BU30" s="23"/>
      <c r="BV30" s="10"/>
    </row>
    <row r="31" spans="1:74" x14ac:dyDescent="0.35">
      <c r="A31" s="37">
        <v>41619</v>
      </c>
      <c r="B31" s="5"/>
      <c r="C31" s="6"/>
      <c r="D31" s="6"/>
      <c r="E31">
        <v>4.2249999999999996</v>
      </c>
      <c r="F31" s="21"/>
      <c r="G31" s="21"/>
      <c r="H31" s="21"/>
      <c r="I31" s="21"/>
      <c r="J31" s="27"/>
      <c r="K31" s="21"/>
      <c r="L31" s="21"/>
      <c r="M31" s="28"/>
      <c r="N31" s="22">
        <v>204</v>
      </c>
      <c r="O31">
        <v>511.5025699885224</v>
      </c>
      <c r="P31" s="8">
        <f t="shared" si="0"/>
        <v>25.575128499426121</v>
      </c>
      <c r="Q31">
        <v>274.42912980868135</v>
      </c>
      <c r="R31" s="8">
        <f t="shared" si="1"/>
        <v>13.721456490434068</v>
      </c>
      <c r="S31">
        <v>1065.6807307525012</v>
      </c>
      <c r="T31" s="8">
        <f t="shared" si="2"/>
        <v>53.284036537625063</v>
      </c>
      <c r="U31">
        <v>86.193005834013235</v>
      </c>
      <c r="V31" s="10">
        <f t="shared" si="3"/>
        <v>4.3096502917006623</v>
      </c>
      <c r="W31" s="21"/>
      <c r="X31" s="14"/>
      <c r="Y31">
        <v>1201.5908385750147</v>
      </c>
      <c r="Z31" s="8">
        <f t="shared" si="4"/>
        <v>60.079541928750736</v>
      </c>
      <c r="AA31">
        <v>239.43368727878408</v>
      </c>
      <c r="AB31" s="8">
        <f t="shared" si="5"/>
        <v>4.7886737455756814</v>
      </c>
      <c r="AC31">
        <v>76.768126390011119</v>
      </c>
      <c r="AD31" s="10"/>
      <c r="AE31" s="5"/>
      <c r="AF31" s="5"/>
      <c r="AG31" s="21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1"/>
      <c r="AY31" s="20"/>
      <c r="AZ31" s="16"/>
      <c r="BA31" s="15"/>
      <c r="BB31" s="15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1">
        <v>0.71140000000000003</v>
      </c>
      <c r="BN31" s="10"/>
      <c r="BO31" s="9"/>
      <c r="BP31" s="10"/>
      <c r="BQ31" s="9"/>
      <c r="BR31" s="10"/>
      <c r="BS31" s="12"/>
      <c r="BT31" s="10"/>
      <c r="BU31" s="23"/>
      <c r="BV31" s="10"/>
    </row>
    <row r="32" spans="1:74" ht="18.5" x14ac:dyDescent="0.45">
      <c r="A32" s="36"/>
      <c r="B32" s="5"/>
      <c r="C32" s="6"/>
      <c r="D32" s="6"/>
      <c r="E32" s="21"/>
      <c r="F32" s="21"/>
      <c r="G32" s="21"/>
      <c r="H32" s="21"/>
      <c r="I32" s="21"/>
      <c r="J32" s="27"/>
      <c r="K32" s="21"/>
      <c r="L32" s="21"/>
      <c r="M32" s="28"/>
      <c r="N32" s="22"/>
      <c r="O32" s="35"/>
      <c r="P32" s="13"/>
      <c r="Q32" s="21"/>
      <c r="R32" s="13"/>
      <c r="S32" s="21"/>
      <c r="T32" s="13"/>
      <c r="U32" s="21"/>
      <c r="V32" s="10"/>
      <c r="W32" s="21"/>
      <c r="X32" s="14"/>
      <c r="Y32" s="21"/>
      <c r="Z32" s="13"/>
      <c r="AA32" s="21"/>
      <c r="AB32" s="13"/>
      <c r="AC32" s="9"/>
      <c r="AD32" s="10"/>
      <c r="AE32" s="5"/>
      <c r="AF32" s="5"/>
      <c r="AG32" s="21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1"/>
      <c r="AY32" s="17"/>
      <c r="AZ32" s="18"/>
      <c r="BA32" s="29"/>
      <c r="BB32" s="29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1"/>
      <c r="BN32" s="10"/>
      <c r="BO32" s="9"/>
      <c r="BP32" s="10"/>
      <c r="BQ32" s="9"/>
      <c r="BR32" s="10"/>
      <c r="BS32" s="12"/>
      <c r="BT32" s="10"/>
      <c r="BU32" s="23"/>
      <c r="BV32" s="10"/>
    </row>
    <row r="33" spans="1:74" ht="18.5" x14ac:dyDescent="0.45">
      <c r="A33" s="36"/>
      <c r="B33" s="5"/>
      <c r="C33" s="6"/>
      <c r="D33" s="6"/>
      <c r="E33" s="21"/>
      <c r="F33" s="21"/>
      <c r="G33" s="21"/>
      <c r="H33" s="21"/>
      <c r="I33" s="21"/>
      <c r="J33" s="27"/>
      <c r="K33" s="21"/>
      <c r="L33" s="21"/>
      <c r="M33" s="28"/>
      <c r="N33" s="22"/>
      <c r="O33" s="35"/>
      <c r="P33" s="8"/>
      <c r="Q33" s="21"/>
      <c r="R33" s="8"/>
      <c r="S33" s="21"/>
      <c r="T33" s="8"/>
      <c r="U33" s="21"/>
      <c r="V33" s="10"/>
      <c r="W33" s="21"/>
      <c r="X33" s="14"/>
      <c r="Y33" s="21"/>
      <c r="Z33" s="8"/>
      <c r="AA33" s="21"/>
      <c r="AB33" s="8"/>
      <c r="AC33" s="9"/>
      <c r="AD33" s="10"/>
      <c r="AE33" s="5"/>
      <c r="AF33" s="5"/>
      <c r="AG33" s="21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1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1"/>
      <c r="BN33" s="10"/>
      <c r="BO33" s="9"/>
      <c r="BP33" s="10"/>
      <c r="BQ33" s="9"/>
      <c r="BR33" s="10"/>
      <c r="BS33" s="12"/>
      <c r="BT33" s="10"/>
      <c r="BU33" s="23"/>
      <c r="BV33" s="10"/>
    </row>
    <row r="34" spans="1:74" ht="18.5" x14ac:dyDescent="0.45">
      <c r="A34" s="36"/>
      <c r="B34" s="5"/>
      <c r="C34" s="6"/>
      <c r="D34" s="6"/>
      <c r="E34" s="21"/>
      <c r="F34" s="21"/>
      <c r="G34" s="21"/>
      <c r="H34" s="21"/>
      <c r="I34" s="21"/>
      <c r="J34" s="27"/>
      <c r="K34" s="21"/>
      <c r="L34" s="21"/>
      <c r="M34" s="28"/>
      <c r="N34" s="22"/>
      <c r="O34" s="35"/>
      <c r="P34" s="13"/>
      <c r="Q34" s="21"/>
      <c r="R34" s="13"/>
      <c r="S34" s="21"/>
      <c r="T34" s="13"/>
      <c r="U34" s="21"/>
      <c r="V34" s="10"/>
      <c r="W34" s="21"/>
      <c r="X34" s="14"/>
      <c r="Y34" s="21"/>
      <c r="Z34" s="13"/>
      <c r="AA34" s="21"/>
      <c r="AB34" s="13"/>
      <c r="AC34" s="9"/>
      <c r="AD34" s="10"/>
      <c r="AE34" s="5"/>
      <c r="AF34" s="5"/>
      <c r="AG34" s="21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1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1">
        <v>0.7097</v>
      </c>
      <c r="BN34" s="10"/>
      <c r="BO34" s="9"/>
      <c r="BP34" s="10"/>
      <c r="BQ34" s="9"/>
      <c r="BR34" s="10"/>
      <c r="BS34" s="12"/>
      <c r="BT34" s="10"/>
      <c r="BU34" s="23"/>
      <c r="BV34" s="10"/>
    </row>
    <row r="35" spans="1:74" ht="18.5" x14ac:dyDescent="0.45">
      <c r="A35" s="36"/>
      <c r="B35" s="5"/>
      <c r="C35" s="6"/>
      <c r="D35" s="6"/>
      <c r="E35" s="21"/>
      <c r="F35" s="21"/>
      <c r="G35" s="21"/>
      <c r="H35" s="21"/>
      <c r="I35" s="21"/>
      <c r="J35" s="27"/>
      <c r="K35" s="21"/>
      <c r="L35" s="21"/>
      <c r="M35" s="28"/>
      <c r="N35" s="22"/>
      <c r="O35" s="35"/>
      <c r="P35" s="8"/>
      <c r="Q35" s="21"/>
      <c r="R35" s="8"/>
      <c r="S35" s="21"/>
      <c r="T35" s="8"/>
      <c r="U35" s="21"/>
      <c r="V35" s="10"/>
      <c r="W35" s="21"/>
      <c r="X35" s="14"/>
      <c r="Y35" s="21"/>
      <c r="Z35" s="8"/>
      <c r="AA35" s="21"/>
      <c r="AB35" s="8"/>
      <c r="AC35" s="9"/>
      <c r="AD35" s="10"/>
      <c r="AE35" s="5"/>
      <c r="AF35" s="5"/>
      <c r="AG35" s="21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1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1">
        <v>0.72067000000000003</v>
      </c>
      <c r="BN35" s="10"/>
      <c r="BO35" s="9"/>
      <c r="BP35" s="10"/>
      <c r="BQ35" s="9"/>
      <c r="BR35" s="10"/>
      <c r="BS35" s="12"/>
      <c r="BT35" s="10"/>
      <c r="BU35" s="23"/>
      <c r="BV35" s="10"/>
    </row>
    <row r="36" spans="1:74" ht="18.5" x14ac:dyDescent="0.45">
      <c r="A36" s="36"/>
      <c r="B36" s="5"/>
      <c r="C36" s="6"/>
      <c r="D36" s="6"/>
      <c r="E36" s="21"/>
      <c r="F36" s="21"/>
      <c r="G36" s="21"/>
      <c r="H36" s="21"/>
      <c r="I36" s="21"/>
      <c r="J36" s="27"/>
      <c r="K36" s="21"/>
      <c r="L36" s="21"/>
      <c r="M36" s="28"/>
      <c r="N36" s="22"/>
      <c r="O36" s="35"/>
      <c r="P36" s="8"/>
      <c r="Q36" s="21"/>
      <c r="R36" s="8"/>
      <c r="S36" s="21"/>
      <c r="T36" s="8"/>
      <c r="U36" s="21"/>
      <c r="V36" s="10"/>
      <c r="W36" s="21"/>
      <c r="X36" s="14"/>
      <c r="Y36" s="21"/>
      <c r="Z36" s="8"/>
      <c r="AA36" s="21"/>
      <c r="AB36" s="8"/>
      <c r="AC36" s="9"/>
      <c r="AD36" s="10"/>
      <c r="AE36" s="5"/>
      <c r="AF36" s="5"/>
      <c r="AG36" s="21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1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1"/>
      <c r="BN36" s="10"/>
      <c r="BO36" s="9"/>
      <c r="BP36" s="10"/>
      <c r="BQ36" s="9"/>
      <c r="BR36" s="10"/>
      <c r="BS36" s="12"/>
      <c r="BT36" s="10"/>
      <c r="BU36" s="23"/>
      <c r="BV36" s="10"/>
    </row>
    <row r="37" spans="1:74" ht="18.5" x14ac:dyDescent="0.45">
      <c r="A37" s="34"/>
      <c r="B37" s="5"/>
      <c r="C37" s="6"/>
      <c r="D37" s="6"/>
      <c r="E37" s="21"/>
      <c r="F37" s="21"/>
      <c r="G37" s="21"/>
      <c r="H37" s="21"/>
      <c r="I37" s="21"/>
      <c r="J37" s="27"/>
      <c r="K37" s="21"/>
      <c r="L37" s="21"/>
      <c r="M37" s="28"/>
      <c r="N37" s="22"/>
      <c r="O37" s="35"/>
      <c r="P37" s="8"/>
      <c r="Q37" s="21"/>
      <c r="R37" s="8"/>
      <c r="S37" s="21"/>
      <c r="T37" s="8"/>
      <c r="U37" s="21"/>
      <c r="V37" s="10"/>
      <c r="W37" s="21"/>
      <c r="X37" s="14"/>
      <c r="Y37" s="21"/>
      <c r="Z37" s="8"/>
      <c r="AA37" s="21"/>
      <c r="AB37" s="8"/>
      <c r="AC37" s="9"/>
      <c r="AD37" s="10"/>
      <c r="AE37" s="5"/>
      <c r="AF37" s="5"/>
      <c r="AG37" s="21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1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1"/>
      <c r="BN37" s="10"/>
      <c r="BO37" s="9"/>
      <c r="BP37" s="10"/>
      <c r="BQ37" s="9"/>
      <c r="BR37" s="10"/>
      <c r="BS37" s="12"/>
      <c r="BT37" s="10"/>
      <c r="BU37" s="23"/>
      <c r="BV37" s="10"/>
    </row>
    <row r="38" spans="1:74" ht="18.5" x14ac:dyDescent="0.45">
      <c r="A38" s="34"/>
      <c r="B38" s="5"/>
      <c r="C38" s="6"/>
      <c r="D38" s="6"/>
      <c r="E38" s="21"/>
      <c r="F38" s="21"/>
      <c r="G38" s="21"/>
      <c r="H38" s="21"/>
      <c r="I38" s="21"/>
      <c r="J38" s="27"/>
      <c r="K38" s="21"/>
      <c r="L38" s="21"/>
      <c r="M38" s="28"/>
      <c r="N38" s="22"/>
      <c r="O38" s="35"/>
      <c r="P38" s="8"/>
      <c r="Q38" s="21"/>
      <c r="R38" s="8"/>
      <c r="S38" s="21"/>
      <c r="T38" s="8"/>
      <c r="U38" s="21"/>
      <c r="V38" s="10"/>
      <c r="W38" s="21"/>
      <c r="X38" s="14"/>
      <c r="Y38" s="21"/>
      <c r="Z38" s="8"/>
      <c r="AA38" s="21"/>
      <c r="AB38" s="8"/>
      <c r="AC38" s="9"/>
      <c r="AD38" s="10"/>
      <c r="AE38" s="5"/>
      <c r="AF38" s="5"/>
      <c r="AG38" s="21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1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1"/>
      <c r="BN38" s="10"/>
      <c r="BO38" s="9"/>
      <c r="BP38" s="10"/>
      <c r="BQ38" s="9"/>
      <c r="BR38" s="10"/>
      <c r="BS38" s="12"/>
      <c r="BT38" s="10"/>
      <c r="BU38" s="23"/>
      <c r="BV38" s="10"/>
    </row>
    <row r="39" spans="1:74" ht="18.5" x14ac:dyDescent="0.45">
      <c r="A39" s="34"/>
      <c r="B39" s="5"/>
      <c r="C39" s="6"/>
      <c r="D39" s="6"/>
      <c r="E39" s="21"/>
      <c r="F39" s="21"/>
      <c r="G39" s="21"/>
      <c r="H39" s="21"/>
      <c r="I39" s="21"/>
      <c r="J39" s="27"/>
      <c r="K39" s="21"/>
      <c r="L39" s="21"/>
      <c r="M39" s="28"/>
      <c r="N39" s="22"/>
      <c r="O39" s="35"/>
      <c r="P39" s="8"/>
      <c r="Q39" s="21"/>
      <c r="R39" s="8"/>
      <c r="S39" s="21"/>
      <c r="T39" s="8"/>
      <c r="U39" s="21"/>
      <c r="V39" s="10"/>
      <c r="W39" s="21"/>
      <c r="X39" s="11"/>
      <c r="Y39" s="21"/>
      <c r="Z39" s="8"/>
      <c r="AA39" s="21"/>
      <c r="AB39" s="8"/>
      <c r="AC39" s="9"/>
      <c r="AD39" s="10"/>
      <c r="AE39" s="5"/>
      <c r="AF39" s="5"/>
      <c r="AG39" s="21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1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1"/>
      <c r="BN39" s="10"/>
      <c r="BO39" s="9"/>
      <c r="BP39" s="10"/>
      <c r="BQ39" s="9"/>
      <c r="BR39" s="10"/>
      <c r="BS39" s="12"/>
      <c r="BT39" s="10"/>
      <c r="BU39" s="23"/>
      <c r="BV39" s="10"/>
    </row>
    <row r="40" spans="1:74" ht="18.5" x14ac:dyDescent="0.45">
      <c r="A40" s="34"/>
      <c r="B40" s="5"/>
      <c r="C40" s="6"/>
      <c r="D40" s="6"/>
      <c r="E40" s="21"/>
      <c r="F40" s="21"/>
      <c r="G40" s="21"/>
      <c r="H40" s="21"/>
      <c r="I40" s="21"/>
      <c r="J40" s="27"/>
      <c r="K40" s="21"/>
      <c r="L40" s="21"/>
      <c r="M40" s="28"/>
      <c r="N40" s="22"/>
      <c r="O40" s="35"/>
      <c r="P40" s="8"/>
      <c r="Q40" s="21"/>
      <c r="R40" s="8"/>
      <c r="S40" s="21"/>
      <c r="T40" s="8"/>
      <c r="U40" s="21"/>
      <c r="V40" s="10"/>
      <c r="W40" s="21"/>
      <c r="X40" s="14"/>
      <c r="Y40" s="21"/>
      <c r="Z40" s="8"/>
      <c r="AA40" s="21"/>
      <c r="AB40" s="8"/>
      <c r="AC40" s="9"/>
      <c r="AD40" s="10"/>
      <c r="AE40" s="5"/>
      <c r="AF40" s="5"/>
      <c r="AG40" s="21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1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1">
        <v>0.71379999999999999</v>
      </c>
      <c r="BN40" s="10"/>
      <c r="BO40" s="9"/>
      <c r="BP40" s="10"/>
      <c r="BQ40" s="9"/>
      <c r="BR40" s="10"/>
      <c r="BS40" s="12"/>
      <c r="BT40" s="10"/>
      <c r="BU40" s="23"/>
      <c r="BV40" s="10"/>
    </row>
    <row r="41" spans="1:74" ht="18.5" x14ac:dyDescent="0.45">
      <c r="A41" s="36"/>
      <c r="B41" s="5"/>
      <c r="C41" s="6"/>
      <c r="D41" s="6"/>
      <c r="E41" s="21"/>
      <c r="F41" s="21"/>
      <c r="G41" s="21"/>
      <c r="H41" s="21"/>
      <c r="I41" s="21"/>
      <c r="J41" s="27"/>
      <c r="K41" s="21"/>
      <c r="L41" s="21"/>
      <c r="M41" s="28"/>
      <c r="N41" s="22"/>
      <c r="O41" s="35"/>
      <c r="P41" s="13"/>
      <c r="Q41" s="21"/>
      <c r="R41" s="13"/>
      <c r="S41" s="21"/>
      <c r="T41" s="13"/>
      <c r="U41" s="21"/>
      <c r="V41" s="10"/>
      <c r="W41" s="21"/>
      <c r="X41" s="14"/>
      <c r="Y41" s="21"/>
      <c r="Z41" s="13"/>
      <c r="AA41" s="21"/>
      <c r="AB41" s="13"/>
      <c r="AC41" s="9"/>
      <c r="AD41" s="10"/>
      <c r="AE41" s="5"/>
      <c r="AF41" s="5"/>
      <c r="AG41" s="2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1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1"/>
      <c r="BN41" s="10"/>
      <c r="BO41" s="9"/>
      <c r="BP41" s="10"/>
      <c r="BQ41" s="9"/>
      <c r="BR41" s="10"/>
      <c r="BS41" s="12"/>
      <c r="BT41" s="10"/>
      <c r="BU41" s="23"/>
      <c r="BV41" s="10"/>
    </row>
    <row r="42" spans="1:74" ht="18.5" x14ac:dyDescent="0.45">
      <c r="A42" s="36"/>
      <c r="B42" s="5"/>
      <c r="C42" s="15"/>
      <c r="D42" s="15"/>
      <c r="E42" s="21"/>
      <c r="F42" s="21"/>
      <c r="G42" s="21"/>
      <c r="H42" s="21"/>
      <c r="I42" s="21"/>
      <c r="J42" s="27"/>
      <c r="K42" s="21"/>
      <c r="L42" s="21"/>
      <c r="M42" s="28"/>
      <c r="N42" s="22"/>
      <c r="O42" s="35"/>
      <c r="P42" s="8"/>
      <c r="Q42" s="21"/>
      <c r="R42" s="8"/>
      <c r="S42" s="21"/>
      <c r="T42" s="8"/>
      <c r="U42" s="21"/>
      <c r="V42" s="10"/>
      <c r="W42" s="21"/>
      <c r="X42" s="14"/>
      <c r="Y42" s="21"/>
      <c r="Z42" s="8"/>
      <c r="AA42" s="21"/>
      <c r="AB42" s="8"/>
      <c r="AC42" s="9"/>
      <c r="AD42" s="10"/>
      <c r="AE42" s="5"/>
      <c r="AF42" s="5"/>
      <c r="AG42" s="21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5"/>
      <c r="AX42" s="26"/>
      <c r="AY42" s="17"/>
      <c r="AZ42" s="18"/>
      <c r="BA42" s="29"/>
      <c r="BB42" s="29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1"/>
      <c r="BN42" s="10"/>
      <c r="BO42" s="9"/>
      <c r="BP42" s="10"/>
      <c r="BQ42" s="9"/>
      <c r="BR42" s="10"/>
      <c r="BS42" s="12"/>
      <c r="BT42" s="10"/>
      <c r="BU42" s="23"/>
      <c r="BV42" s="10"/>
    </row>
    <row r="43" spans="1:74" ht="18.5" x14ac:dyDescent="0.45">
      <c r="A43" s="36"/>
      <c r="B43" s="5"/>
      <c r="C43" s="6"/>
      <c r="D43" s="6"/>
      <c r="E43" s="21"/>
      <c r="F43" s="21"/>
      <c r="G43" s="21"/>
      <c r="H43" s="21"/>
      <c r="I43" s="21"/>
      <c r="J43" s="27"/>
      <c r="K43" s="21"/>
      <c r="L43" s="21"/>
      <c r="M43" s="28"/>
      <c r="N43" s="22"/>
      <c r="O43" s="35"/>
      <c r="P43" s="13"/>
      <c r="Q43" s="21"/>
      <c r="R43" s="13"/>
      <c r="S43" s="21"/>
      <c r="T43" s="13"/>
      <c r="U43" s="21"/>
      <c r="V43" s="10"/>
      <c r="W43" s="21"/>
      <c r="X43" s="14"/>
      <c r="Y43" s="21"/>
      <c r="Z43" s="13"/>
      <c r="AA43" s="21"/>
      <c r="AB43" s="13"/>
      <c r="AC43" s="9"/>
      <c r="AD43" s="10"/>
      <c r="AE43" s="5"/>
      <c r="AF43" s="5"/>
      <c r="AG43" s="21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1"/>
      <c r="AY43" s="17"/>
      <c r="AZ43" s="18"/>
      <c r="BA43" s="29"/>
      <c r="BB43" s="29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1">
        <v>0.71120000000000005</v>
      </c>
      <c r="BN43" s="10"/>
      <c r="BO43" s="9"/>
      <c r="BP43" s="10"/>
      <c r="BQ43" s="9"/>
      <c r="BR43" s="10"/>
      <c r="BS43" s="12"/>
      <c r="BT43" s="10"/>
      <c r="BU43" s="23"/>
      <c r="BV43" s="10"/>
    </row>
    <row r="44" spans="1:74" ht="18.5" x14ac:dyDescent="0.45">
      <c r="A44" s="36"/>
      <c r="B44" s="5"/>
      <c r="C44" s="6"/>
      <c r="D44" s="6"/>
      <c r="E44" s="21"/>
      <c r="F44" s="21"/>
      <c r="G44" s="21"/>
      <c r="H44" s="21"/>
      <c r="I44" s="21"/>
      <c r="J44" s="27"/>
      <c r="K44" s="21"/>
      <c r="L44" s="21"/>
      <c r="M44" s="28"/>
      <c r="N44" s="22"/>
      <c r="O44" s="35"/>
      <c r="P44" s="8"/>
      <c r="Q44" s="21"/>
      <c r="R44" s="8"/>
      <c r="S44" s="21"/>
      <c r="T44" s="8"/>
      <c r="U44" s="21"/>
      <c r="V44" s="10"/>
      <c r="W44" s="21"/>
      <c r="X44" s="14"/>
      <c r="Y44" s="21"/>
      <c r="Z44" s="8"/>
      <c r="AA44" s="21"/>
      <c r="AB44" s="8"/>
      <c r="AC44" s="9"/>
      <c r="AD44" s="10"/>
      <c r="AE44" s="5"/>
      <c r="AF44" s="5"/>
      <c r="AG44" s="21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5"/>
      <c r="AX44" s="26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1"/>
      <c r="BN44" s="10"/>
      <c r="BO44" s="9"/>
      <c r="BP44" s="10"/>
      <c r="BQ44" s="9"/>
      <c r="BR44" s="10"/>
      <c r="BS44" s="12"/>
      <c r="BT44" s="10"/>
      <c r="BU44" s="23"/>
      <c r="BV44" s="10"/>
    </row>
    <row r="45" spans="1:74" ht="18.5" x14ac:dyDescent="0.45">
      <c r="A45" s="36"/>
      <c r="B45" s="5"/>
      <c r="C45" s="6"/>
      <c r="D45" s="6"/>
      <c r="E45" s="21"/>
      <c r="F45" s="21"/>
      <c r="G45" s="21"/>
      <c r="H45" s="21"/>
      <c r="I45" s="21"/>
      <c r="J45" s="27"/>
      <c r="K45" s="21"/>
      <c r="L45" s="21"/>
      <c r="M45" s="28"/>
      <c r="N45" s="22"/>
      <c r="O45" s="35"/>
      <c r="P45" s="8"/>
      <c r="Q45" s="21"/>
      <c r="R45" s="8"/>
      <c r="S45" s="21"/>
      <c r="T45" s="8"/>
      <c r="U45" s="21"/>
      <c r="V45" s="10"/>
      <c r="W45" s="21"/>
      <c r="X45" s="14"/>
      <c r="Y45" s="21"/>
      <c r="Z45" s="8"/>
      <c r="AA45" s="21"/>
      <c r="AB45" s="8"/>
      <c r="AC45" s="9"/>
      <c r="AD45" s="10"/>
      <c r="AE45" s="5"/>
      <c r="AF45" s="5"/>
      <c r="AG45" s="21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1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1"/>
      <c r="BN45" s="10"/>
      <c r="BO45" s="9"/>
      <c r="BP45" s="10"/>
      <c r="BQ45" s="9"/>
      <c r="BR45" s="10"/>
      <c r="BS45" s="12"/>
      <c r="BT45" s="10"/>
      <c r="BU45" s="23"/>
      <c r="BV45" s="10"/>
    </row>
    <row r="46" spans="1:74" ht="18.5" x14ac:dyDescent="0.45">
      <c r="A46" s="36"/>
      <c r="B46" s="5"/>
      <c r="C46" s="6"/>
      <c r="D46" s="6"/>
      <c r="E46" s="21"/>
      <c r="F46" s="21"/>
      <c r="G46" s="21"/>
      <c r="H46" s="21"/>
      <c r="I46" s="21"/>
      <c r="J46" s="27"/>
      <c r="K46" s="21"/>
      <c r="L46" s="21"/>
      <c r="M46" s="28"/>
      <c r="N46" s="22"/>
      <c r="O46" s="35"/>
      <c r="P46" s="8"/>
      <c r="Q46" s="21"/>
      <c r="R46" s="8"/>
      <c r="S46" s="21"/>
      <c r="T46" s="8"/>
      <c r="U46" s="21"/>
      <c r="V46" s="10"/>
      <c r="W46" s="21"/>
      <c r="X46" s="14"/>
      <c r="Y46" s="21"/>
      <c r="Z46" s="8"/>
      <c r="AA46" s="21"/>
      <c r="AB46" s="8"/>
      <c r="AC46" s="9"/>
      <c r="AD46" s="10"/>
      <c r="AE46" s="5"/>
      <c r="AF46" s="5"/>
      <c r="AG46" s="21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1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1"/>
      <c r="BN46" s="10"/>
      <c r="BO46" s="9"/>
      <c r="BP46" s="10"/>
      <c r="BQ46" s="9"/>
      <c r="BR46" s="10"/>
      <c r="BS46" s="12"/>
      <c r="BT46" s="10"/>
      <c r="BU46" s="23"/>
      <c r="BV46" s="10"/>
    </row>
    <row r="47" spans="1:74" ht="18.5" x14ac:dyDescent="0.45">
      <c r="A47" s="36"/>
      <c r="B47" s="5"/>
      <c r="C47" s="6"/>
      <c r="D47" s="6"/>
      <c r="E47" s="21"/>
      <c r="F47" s="21"/>
      <c r="G47" s="21"/>
      <c r="H47" s="21"/>
      <c r="I47" s="21"/>
      <c r="J47" s="27"/>
      <c r="K47" s="21"/>
      <c r="L47" s="21"/>
      <c r="M47" s="28"/>
      <c r="N47" s="22"/>
      <c r="O47" s="35"/>
      <c r="P47" s="8"/>
      <c r="Q47" s="21"/>
      <c r="R47" s="8"/>
      <c r="S47" s="21"/>
      <c r="T47" s="8"/>
      <c r="U47" s="21"/>
      <c r="V47" s="10"/>
      <c r="W47" s="21"/>
      <c r="X47" s="11"/>
      <c r="Y47" s="21"/>
      <c r="Z47" s="8"/>
      <c r="AA47" s="21"/>
      <c r="AB47" s="8"/>
      <c r="AC47" s="9"/>
      <c r="AD47" s="10"/>
      <c r="AE47" s="5"/>
      <c r="AF47" s="5"/>
      <c r="AG47" s="21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1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1"/>
      <c r="BN47" s="10"/>
      <c r="BO47" s="9"/>
      <c r="BP47" s="10"/>
      <c r="BQ47" s="9"/>
      <c r="BR47" s="10"/>
      <c r="BS47" s="12"/>
      <c r="BT47" s="10"/>
      <c r="BU47" s="23"/>
      <c r="BV47" s="10"/>
    </row>
    <row r="48" spans="1:74" x14ac:dyDescent="0.35">
      <c r="A48" s="34"/>
      <c r="B48" s="5"/>
      <c r="C48" s="6"/>
      <c r="D48" s="6"/>
      <c r="E48" s="21"/>
      <c r="F48" s="21"/>
      <c r="G48" s="21"/>
      <c r="H48" s="21"/>
      <c r="I48" s="21"/>
      <c r="J48" s="27"/>
      <c r="K48" s="21"/>
      <c r="L48" s="21"/>
      <c r="M48" s="28"/>
      <c r="N48" s="22"/>
      <c r="O48" s="21"/>
      <c r="P48" s="8"/>
      <c r="Q48" s="21"/>
      <c r="R48" s="8"/>
      <c r="S48" s="21"/>
      <c r="T48" s="8"/>
      <c r="U48" s="21"/>
      <c r="V48" s="10"/>
      <c r="W48" s="21"/>
      <c r="X48" s="14"/>
      <c r="Y48" s="21"/>
      <c r="Z48" s="8"/>
      <c r="AA48" s="21"/>
      <c r="AB48" s="8"/>
      <c r="AC48" s="9"/>
      <c r="AD48" s="10"/>
      <c r="AE48" s="5"/>
      <c r="AF48" s="5"/>
      <c r="AG48" s="21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1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1"/>
      <c r="BN48" s="10"/>
      <c r="BO48" s="9"/>
      <c r="BP48" s="10"/>
      <c r="BQ48" s="9"/>
      <c r="BR48" s="10"/>
      <c r="BS48" s="12"/>
      <c r="BT48" s="10"/>
      <c r="BU48" s="23"/>
      <c r="BV48" s="10"/>
    </row>
    <row r="49" spans="1:74" x14ac:dyDescent="0.35">
      <c r="A49" s="34"/>
      <c r="B49" s="5"/>
      <c r="C49" s="6"/>
      <c r="D49" s="6"/>
      <c r="E49" s="21"/>
      <c r="F49" s="21"/>
      <c r="G49" s="21"/>
      <c r="H49" s="21"/>
      <c r="I49" s="21"/>
      <c r="J49" s="27"/>
      <c r="K49" s="21"/>
      <c r="L49" s="21"/>
      <c r="M49" s="28"/>
      <c r="N49" s="22"/>
      <c r="O49" s="21"/>
      <c r="P49" s="13"/>
      <c r="Q49" s="21"/>
      <c r="R49" s="13"/>
      <c r="S49" s="21"/>
      <c r="T49" s="13"/>
      <c r="U49" s="21"/>
      <c r="V49" s="10"/>
      <c r="W49" s="21"/>
      <c r="X49" s="14"/>
      <c r="Y49" s="21"/>
      <c r="Z49" s="13"/>
      <c r="AA49" s="21"/>
      <c r="AB49" s="13"/>
      <c r="AC49" s="9"/>
      <c r="AD49" s="10"/>
      <c r="AE49" s="5"/>
      <c r="AF49" s="5"/>
      <c r="AG49" s="21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1"/>
      <c r="AY49" s="17"/>
      <c r="AZ49" s="18"/>
      <c r="BA49" s="29"/>
      <c r="BB49" s="29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1">
        <v>0.71399999999999997</v>
      </c>
      <c r="BN49" s="10"/>
      <c r="BO49" s="9"/>
      <c r="BP49" s="10"/>
      <c r="BQ49" s="9"/>
      <c r="BR49" s="10"/>
      <c r="BS49" s="12"/>
      <c r="BT49" s="10"/>
      <c r="BU49" s="23"/>
      <c r="BV49" s="10"/>
    </row>
    <row r="50" spans="1:74" x14ac:dyDescent="0.35">
      <c r="A50" s="34"/>
      <c r="B50" s="5"/>
      <c r="C50" s="6"/>
      <c r="D50" s="6"/>
      <c r="E50" s="21"/>
      <c r="F50" s="21"/>
      <c r="G50" s="21"/>
      <c r="H50" s="21"/>
      <c r="I50" s="21"/>
      <c r="J50" s="27"/>
      <c r="K50" s="21"/>
      <c r="L50" s="21"/>
      <c r="M50" s="28"/>
      <c r="N50" s="22"/>
      <c r="O50" s="21"/>
      <c r="P50" s="8"/>
      <c r="Q50" s="21"/>
      <c r="R50" s="8"/>
      <c r="S50" s="21"/>
      <c r="T50" s="8"/>
      <c r="U50" s="21"/>
      <c r="V50" s="10"/>
      <c r="W50" s="21"/>
      <c r="X50" s="14"/>
      <c r="Y50" s="21"/>
      <c r="Z50" s="8"/>
      <c r="AA50" s="21"/>
      <c r="AB50" s="8"/>
      <c r="AC50" s="9"/>
      <c r="AD50" s="10"/>
      <c r="AE50" s="5"/>
      <c r="AF50" s="5"/>
      <c r="AG50" s="21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5"/>
      <c r="AX50" s="26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1"/>
      <c r="BN50" s="10"/>
      <c r="BO50" s="9"/>
      <c r="BP50" s="10"/>
      <c r="BQ50" s="9"/>
      <c r="BR50" s="10"/>
      <c r="BS50" s="12"/>
      <c r="BT50" s="10"/>
      <c r="BU50" s="23"/>
      <c r="BV50" s="10"/>
    </row>
    <row r="51" spans="1:74" x14ac:dyDescent="0.35">
      <c r="A51" s="34"/>
      <c r="B51" s="5"/>
      <c r="C51" s="6"/>
      <c r="D51" s="6"/>
      <c r="E51" s="21"/>
      <c r="F51" s="21"/>
      <c r="G51" s="21"/>
      <c r="H51" s="21"/>
      <c r="I51" s="21"/>
      <c r="J51" s="27"/>
      <c r="K51" s="21"/>
      <c r="L51" s="21"/>
      <c r="M51" s="28"/>
      <c r="N51" s="22"/>
      <c r="O51" s="21"/>
      <c r="P51" s="13"/>
      <c r="Q51" s="21"/>
      <c r="R51" s="13"/>
      <c r="S51" s="21"/>
      <c r="T51" s="13"/>
      <c r="U51" s="21"/>
      <c r="V51" s="10"/>
      <c r="W51" s="21"/>
      <c r="X51" s="14"/>
      <c r="Y51" s="21"/>
      <c r="Z51" s="13"/>
      <c r="AA51" s="21"/>
      <c r="AB51" s="13"/>
      <c r="AC51" s="9"/>
      <c r="AD51" s="10"/>
      <c r="AE51" s="5"/>
      <c r="AF51" s="5"/>
      <c r="AG51" s="2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1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1"/>
      <c r="BN51" s="10"/>
      <c r="BO51" s="9"/>
      <c r="BP51" s="10"/>
      <c r="BQ51" s="9"/>
      <c r="BR51" s="10"/>
      <c r="BS51" s="12"/>
      <c r="BT51" s="10"/>
      <c r="BU51" s="23"/>
      <c r="BV51" s="10"/>
    </row>
    <row r="52" spans="1:74" x14ac:dyDescent="0.35">
      <c r="A52" s="36"/>
      <c r="B52" s="5"/>
      <c r="C52" s="6"/>
      <c r="D52" s="6"/>
      <c r="E52" s="21"/>
      <c r="F52" s="21"/>
      <c r="G52" s="21"/>
      <c r="H52" s="21"/>
      <c r="I52" s="21"/>
      <c r="J52" s="27"/>
      <c r="K52" s="21"/>
      <c r="L52" s="21"/>
      <c r="M52" s="28"/>
      <c r="N52" s="22"/>
      <c r="O52" s="21"/>
      <c r="P52" s="13"/>
      <c r="Q52" s="21"/>
      <c r="R52" s="13"/>
      <c r="S52" s="21"/>
      <c r="T52" s="13"/>
      <c r="U52" s="21"/>
      <c r="V52" s="10"/>
      <c r="W52" s="21"/>
      <c r="X52" s="14"/>
      <c r="Y52" s="21"/>
      <c r="Z52" s="13"/>
      <c r="AA52" s="21"/>
      <c r="AB52" s="13"/>
      <c r="AC52" s="9"/>
      <c r="AD52" s="10"/>
      <c r="AE52" s="5"/>
      <c r="AF52" s="5"/>
      <c r="AG52" s="21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1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1">
        <v>0.70899999999999996</v>
      </c>
      <c r="BN52" s="10"/>
      <c r="BO52" s="9"/>
      <c r="BP52" s="10"/>
      <c r="BQ52" s="9"/>
      <c r="BR52" s="10"/>
      <c r="BS52" s="12"/>
      <c r="BT52" s="10"/>
      <c r="BU52" s="23"/>
      <c r="BV52" s="10"/>
    </row>
    <row r="53" spans="1:74" x14ac:dyDescent="0.35">
      <c r="A53" s="36"/>
      <c r="B53" s="5"/>
      <c r="C53" s="6"/>
      <c r="D53" s="6"/>
      <c r="E53"/>
      <c r="N53" s="22"/>
      <c r="P53" s="13"/>
      <c r="Q53"/>
      <c r="R53" s="13"/>
      <c r="S53"/>
      <c r="T53" s="13"/>
      <c r="U53"/>
      <c r="V53" s="10"/>
      <c r="W53"/>
      <c r="X53" s="14"/>
      <c r="Y53"/>
      <c r="Z53" s="13"/>
      <c r="AA53"/>
      <c r="AB53" s="13"/>
      <c r="AC53" s="9"/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>
        <v>0.71299999999999997</v>
      </c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6"/>
      <c r="B54" s="5"/>
      <c r="C54" s="6"/>
      <c r="D54" s="6"/>
      <c r="E54"/>
      <c r="N54" s="22"/>
      <c r="P54" s="13"/>
      <c r="Q54"/>
      <c r="R54" s="13"/>
      <c r="S54"/>
      <c r="T54" s="13"/>
      <c r="U54"/>
      <c r="V54" s="10"/>
      <c r="W54"/>
      <c r="X54" s="14"/>
      <c r="Y54"/>
      <c r="Z54" s="13"/>
      <c r="AA54"/>
      <c r="AB54" s="13"/>
      <c r="AC54" s="9"/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/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6"/>
      <c r="B55" s="5"/>
      <c r="C55" s="6"/>
      <c r="D55" s="6"/>
      <c r="E55"/>
      <c r="N55" s="22"/>
      <c r="P55" s="13"/>
      <c r="Q55"/>
      <c r="R55" s="13"/>
      <c r="S55"/>
      <c r="T55" s="13"/>
      <c r="U55"/>
      <c r="V55" s="10"/>
      <c r="W55"/>
      <c r="X55" s="14"/>
      <c r="Y55"/>
      <c r="Z55" s="13"/>
      <c r="AA55"/>
      <c r="AB55" s="13"/>
      <c r="AC55" s="9"/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6"/>
      <c r="B56" s="5"/>
      <c r="C56" s="6"/>
      <c r="D56" s="6"/>
      <c r="E56"/>
      <c r="N56" s="22"/>
      <c r="P56" s="13"/>
      <c r="Q56"/>
      <c r="R56" s="13"/>
      <c r="S56"/>
      <c r="T56" s="13"/>
      <c r="U56"/>
      <c r="V56" s="10"/>
      <c r="W56"/>
      <c r="X56" s="14"/>
      <c r="Y56"/>
      <c r="Z56" s="13"/>
      <c r="AA56"/>
      <c r="AB56" s="13"/>
      <c r="AC56" s="9"/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>
        <v>0.70823999999999998</v>
      </c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6"/>
      <c r="B57" s="5"/>
      <c r="C57" s="6"/>
      <c r="D57" s="6"/>
      <c r="E57"/>
      <c r="N57" s="22"/>
      <c r="P57" s="13"/>
      <c r="Q57"/>
      <c r="R57" s="13"/>
      <c r="S57"/>
      <c r="T57" s="13"/>
      <c r="U57"/>
      <c r="V57" s="10"/>
      <c r="W57"/>
      <c r="X57" s="14"/>
      <c r="Y57"/>
      <c r="Z57" s="13"/>
      <c r="AA57"/>
      <c r="AB57" s="13"/>
      <c r="AC57" s="9"/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6"/>
      <c r="B58" s="5"/>
      <c r="C58" s="6"/>
      <c r="D58" s="6"/>
      <c r="E58"/>
      <c r="N58" s="22"/>
      <c r="P58" s="13"/>
      <c r="Q58"/>
      <c r="R58" s="13"/>
      <c r="S58"/>
      <c r="T58" s="13"/>
      <c r="U58"/>
      <c r="V58" s="10"/>
      <c r="W58"/>
      <c r="X58" s="14"/>
      <c r="Y58"/>
      <c r="Z58" s="13"/>
      <c r="AA58"/>
      <c r="AB58" s="13"/>
      <c r="AC58" s="9"/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4"/>
      <c r="B59" s="5"/>
      <c r="C59" s="6"/>
      <c r="D59" s="6"/>
      <c r="E59"/>
      <c r="N59" s="22"/>
      <c r="P59" s="13"/>
      <c r="Q59"/>
      <c r="R59" s="13"/>
      <c r="S59"/>
      <c r="T59" s="13"/>
      <c r="U59"/>
      <c r="V59" s="10"/>
      <c r="W59"/>
      <c r="X59" s="14"/>
      <c r="Y59"/>
      <c r="Z59" s="13"/>
      <c r="AA59"/>
      <c r="AB59" s="13"/>
      <c r="AC59" s="9"/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7"/>
      <c r="AZ59" s="18"/>
      <c r="BA59" s="29"/>
      <c r="BB59" s="29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4"/>
      <c r="B60" s="5"/>
      <c r="N60" s="22"/>
    </row>
    <row r="61" spans="1:74" x14ac:dyDescent="0.35">
      <c r="A61" s="34"/>
      <c r="B61" s="5"/>
      <c r="N61" s="22"/>
    </row>
    <row r="62" spans="1:74" x14ac:dyDescent="0.35">
      <c r="A62" s="34"/>
      <c r="B62" s="5"/>
      <c r="N62" s="22"/>
    </row>
    <row r="63" spans="1:74" x14ac:dyDescent="0.35">
      <c r="A63" s="36"/>
      <c r="B63" s="5"/>
      <c r="N63" s="22"/>
    </row>
    <row r="64" spans="1:74" x14ac:dyDescent="0.35">
      <c r="A64" s="36"/>
      <c r="B64" s="5"/>
      <c r="N64" s="22"/>
    </row>
    <row r="65" spans="1:14" x14ac:dyDescent="0.35">
      <c r="A65" s="36"/>
      <c r="B65" s="5"/>
      <c r="N65" s="22"/>
    </row>
    <row r="66" spans="1:14" x14ac:dyDescent="0.35">
      <c r="A66" s="36"/>
      <c r="B66" s="5"/>
      <c r="N66" s="22"/>
    </row>
    <row r="67" spans="1:14" x14ac:dyDescent="0.35">
      <c r="A67" s="36"/>
      <c r="B67" s="5"/>
      <c r="N67" s="22"/>
    </row>
    <row r="68" spans="1:14" x14ac:dyDescent="0.35">
      <c r="A68" s="36"/>
      <c r="B68" s="5"/>
      <c r="N68" s="22"/>
    </row>
    <row r="69" spans="1:14" x14ac:dyDescent="0.35">
      <c r="A69" s="36"/>
      <c r="B69" s="5"/>
      <c r="N69" s="22"/>
    </row>
    <row r="70" spans="1:14" x14ac:dyDescent="0.35">
      <c r="A70" s="36"/>
      <c r="B70" s="5"/>
      <c r="N70" s="22"/>
    </row>
    <row r="71" spans="1:14" x14ac:dyDescent="0.35">
      <c r="A71" s="34"/>
      <c r="B71" s="5"/>
      <c r="N71" s="22"/>
    </row>
    <row r="72" spans="1:14" x14ac:dyDescent="0.35">
      <c r="A72" s="34"/>
      <c r="B72" s="5"/>
      <c r="N72" s="22"/>
    </row>
    <row r="73" spans="1:14" x14ac:dyDescent="0.35">
      <c r="A73" s="34"/>
      <c r="B73" s="5"/>
      <c r="N73" s="22"/>
    </row>
    <row r="74" spans="1:14" x14ac:dyDescent="0.35">
      <c r="A74" s="34"/>
      <c r="B74" s="5"/>
      <c r="N74" s="22"/>
    </row>
    <row r="75" spans="1:14" x14ac:dyDescent="0.35">
      <c r="A75" s="36"/>
      <c r="B75" s="5"/>
      <c r="N75" s="22"/>
    </row>
    <row r="76" spans="1:14" x14ac:dyDescent="0.35">
      <c r="A76" s="36"/>
      <c r="B76" s="5"/>
      <c r="N76" s="22"/>
    </row>
    <row r="77" spans="1:14" x14ac:dyDescent="0.35">
      <c r="A77" s="36"/>
      <c r="B77" s="5"/>
      <c r="N77" s="22"/>
    </row>
    <row r="78" spans="1:14" x14ac:dyDescent="0.35">
      <c r="A78" s="36"/>
      <c r="B78" s="5"/>
      <c r="N78" s="22"/>
    </row>
    <row r="79" spans="1:14" x14ac:dyDescent="0.35">
      <c r="A79" s="36"/>
      <c r="B79" s="5"/>
      <c r="N79" s="22"/>
    </row>
    <row r="80" spans="1:14" x14ac:dyDescent="0.35">
      <c r="A80" s="36"/>
      <c r="B80" s="5"/>
      <c r="N80" s="22"/>
    </row>
    <row r="81" spans="1:14" x14ac:dyDescent="0.35">
      <c r="A81" s="36"/>
      <c r="B81" s="5"/>
      <c r="N81" s="22"/>
    </row>
    <row r="82" spans="1:14" x14ac:dyDescent="0.35">
      <c r="A82" s="36"/>
      <c r="B82" s="5"/>
      <c r="N82" s="22"/>
    </row>
    <row r="83" spans="1:14" x14ac:dyDescent="0.35">
      <c r="A83" s="34"/>
      <c r="B83" s="5"/>
      <c r="N83" s="22"/>
    </row>
    <row r="84" spans="1:14" x14ac:dyDescent="0.35">
      <c r="A84" s="34"/>
      <c r="B84" s="5"/>
      <c r="N84" s="22"/>
    </row>
    <row r="85" spans="1:14" x14ac:dyDescent="0.35">
      <c r="A85" s="34"/>
      <c r="B85" s="5"/>
      <c r="N85" s="22"/>
    </row>
    <row r="86" spans="1:14" x14ac:dyDescent="0.35">
      <c r="A86" s="34"/>
      <c r="B86" s="5"/>
      <c r="N86" s="22"/>
    </row>
    <row r="87" spans="1:14" x14ac:dyDescent="0.35">
      <c r="B87" s="5"/>
      <c r="N87" s="22"/>
    </row>
    <row r="88" spans="1:14" x14ac:dyDescent="0.35">
      <c r="B88" s="5"/>
      <c r="N88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2023-03-30T16:58:22Z</dcterms:modified>
</cp:coreProperties>
</file>