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2_UK_fluxes\DataFiles_forMeandir\"/>
    </mc:Choice>
  </mc:AlternateContent>
  <xr:revisionPtr revIDLastSave="0" documentId="13_ncr:1_{CFC3C5F3-0258-4A31-B8AD-0C5E73F59033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" i="1" l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2" i="1"/>
  <c r="Z2" i="1"/>
  <c r="T2" i="1"/>
  <c r="R2" i="1"/>
  <c r="P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<sst xmlns="http://schemas.openxmlformats.org/spreadsheetml/2006/main" count="74" uniqueCount="74">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</sst>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6" formatCode="0.000"/>
  </numFmts>
  <fonts count="1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4" fillId="0" borderId="0"/>
    <xf numFmtId="0" fontId="10" fillId="0" borderId="0"/>
  </cellStyleXfs>
  <cellXfs count="37">
    <xf numFmtId="0" fontId="0" fillId="0" borderId="0" xfId="0"/>
    <xf numFmtId="0" fontId="3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1" fontId="5" fillId="0" borderId="4" xfId="0" applyNumberFormat="1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6" fontId="5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6" fontId="5" fillId="0" borderId="4" xfId="0" applyNumberFormat="1" applyFont="1" applyBorder="1" applyAlignment="1">
      <alignment horizontal="left"/>
    </xf>
    <xf numFmtId="164" fontId="5" fillId="0" borderId="0" xfId="0" applyNumberFormat="1" applyFont="1" applyAlignment="1">
      <alignment horizontal="left"/>
    </xf>
    <xf numFmtId="164" fontId="5" fillId="0" borderId="4" xfId="0" applyNumberFormat="1" applyFont="1" applyBorder="1" applyAlignment="1">
      <alignment horizontal="left"/>
    </xf>
    <xf numFmtId="164" fontId="5" fillId="0" borderId="3" xfId="2" applyNumberFormat="1" applyFont="1" applyBorder="1" applyAlignment="1">
      <alignment horizontal="left"/>
    </xf>
    <xf numFmtId="164" fontId="5" fillId="0" borderId="4" xfId="2" applyNumberFormat="1" applyFont="1" applyBorder="1" applyAlignment="1">
      <alignment horizontal="left"/>
    </xf>
    <xf numFmtId="2" fontId="5" fillId="0" borderId="4" xfId="0" applyNumberFormat="1" applyFont="1" applyBorder="1" applyAlignment="1">
      <alignment horizontal="left"/>
    </xf>
    <xf numFmtId="164" fontId="5" fillId="0" borderId="3" xfId="0" applyNumberFormat="1" applyFont="1" applyBorder="1" applyAlignment="1">
      <alignment horizontal="left"/>
    </xf>
    <xf numFmtId="0" fontId="5" fillId="0" borderId="0" xfId="0" applyFont="1"/>
    <xf numFmtId="1" fontId="6" fillId="0" borderId="6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right"/>
    </xf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3" xfId="0" applyFont="1" applyBorder="1"/>
    <xf numFmtId="0" fontId="5" fillId="0" borderId="4" xfId="0" applyFont="1" applyBorder="1"/>
    <xf numFmtId="164" fontId="5" fillId="0" borderId="0" xfId="2" applyNumberFormat="1" applyFont="1" applyAlignment="1">
      <alignment horizontal="left"/>
    </xf>
    <xf numFmtId="0" fontId="9" fillId="3" borderId="1" xfId="0" applyFont="1" applyFill="1" applyBorder="1" applyAlignment="1">
      <alignment horizontal="left"/>
    </xf>
    <xf numFmtId="0" fontId="9" fillId="3" borderId="5" xfId="0" applyFont="1" applyFill="1" applyBorder="1" applyAlignment="1">
      <alignment horizontal="left"/>
    </xf>
    <xf numFmtId="0" fontId="9" fillId="3" borderId="2" xfId="0" applyFont="1" applyFill="1" applyBorder="1" applyAlignment="1">
      <alignment horizontal="left"/>
    </xf>
    <xf numFmtId="0" fontId="9" fillId="3" borderId="0" xfId="0" applyFont="1" applyFill="1" applyAlignment="1">
      <alignment horizontal="left"/>
    </xf>
    <xf numFmtId="14" fontId="11" fillId="0" borderId="7" xfId="3" applyNumberFormat="1" applyFont="1" applyBorder="1" applyAlignment="1">
      <alignment horizontal="right" wrapText="1"/>
    </xf>
    <xf numFmtId="14" fontId="1" fillId="0" borderId="0" xfId="0" applyNumberFormat="1" applyFont="1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6" xfId="0" applyNumberFormat="1" applyBorder="1"/>
  </cellXfs>
  <cellStyles count="4">
    <cellStyle name="Good" xfId="1" builtinId="26"/>
    <cellStyle name="Normal" xfId="0" builtinId="0"/>
    <cellStyle name="Normal 2" xfId="2" xr:uid="{FB7303E1-C311-1944-AC0E-C528DBEE247E}"/>
    <cellStyle name="Normal_Query6" xfId="3" xr:uid="{378CEC7C-66F0-4F15-8055-C70760DB2A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108"/>
  <sheetViews>
    <sheetView tabSelected="1" workbookViewId="0">
      <pane xSplit="1" ySplit="1" topLeftCell="H93" activePane="bottomRight" state="frozen"/>
      <selection pane="topRight" activeCell="B1" sqref="B1"/>
      <selection pane="bottomLeft" activeCell="A2" sqref="A2"/>
      <selection pane="bottomRight" activeCell="N2" sqref="N2:N107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3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9" t="s">
        <v>0</v>
      </c>
      <c r="B1" s="30" t="s">
        <v>1</v>
      </c>
      <c r="C1" s="30" t="s">
        <v>13</v>
      </c>
      <c r="D1" s="30" t="s">
        <v>14</v>
      </c>
      <c r="E1" s="29" t="s">
        <v>17</v>
      </c>
      <c r="F1" s="30" t="s">
        <v>18</v>
      </c>
      <c r="G1" s="30" t="s">
        <v>19</v>
      </c>
      <c r="H1" s="30" t="s">
        <v>20</v>
      </c>
      <c r="I1" s="30" t="s">
        <v>21</v>
      </c>
      <c r="J1" s="29" t="s">
        <v>29</v>
      </c>
      <c r="K1" s="30" t="s">
        <v>31</v>
      </c>
      <c r="L1" s="30" t="s">
        <v>30</v>
      </c>
      <c r="M1" s="31" t="s">
        <v>32</v>
      </c>
      <c r="N1" s="32" t="s">
        <v>15</v>
      </c>
      <c r="O1" s="29" t="s">
        <v>2</v>
      </c>
      <c r="P1" s="31" t="s">
        <v>33</v>
      </c>
      <c r="Q1" s="30" t="s">
        <v>3</v>
      </c>
      <c r="R1" s="31" t="s">
        <v>34</v>
      </c>
      <c r="S1" s="30" t="s">
        <v>4</v>
      </c>
      <c r="T1" s="31" t="s">
        <v>35</v>
      </c>
      <c r="U1" s="30" t="s">
        <v>5</v>
      </c>
      <c r="V1" s="31" t="s">
        <v>36</v>
      </c>
      <c r="W1" s="30" t="s">
        <v>7</v>
      </c>
      <c r="X1" s="31" t="s">
        <v>37</v>
      </c>
      <c r="Y1" s="30" t="s">
        <v>8</v>
      </c>
      <c r="Z1" s="31" t="s">
        <v>38</v>
      </c>
      <c r="AA1" s="30" t="s">
        <v>10</v>
      </c>
      <c r="AB1" s="31" t="s">
        <v>39</v>
      </c>
      <c r="AC1" s="30" t="s">
        <v>11</v>
      </c>
      <c r="AD1" s="31" t="s">
        <v>40</v>
      </c>
      <c r="AE1" s="30" t="s">
        <v>23</v>
      </c>
      <c r="AF1" s="30" t="s">
        <v>41</v>
      </c>
      <c r="AG1" s="29" t="s">
        <v>12</v>
      </c>
      <c r="AH1" s="31" t="s">
        <v>42</v>
      </c>
      <c r="AI1" s="30" t="s">
        <v>24</v>
      </c>
      <c r="AJ1" s="30" t="s">
        <v>43</v>
      </c>
      <c r="AK1" s="29" t="s">
        <v>6</v>
      </c>
      <c r="AL1" s="31" t="s">
        <v>44</v>
      </c>
      <c r="AM1" s="30" t="s">
        <v>9</v>
      </c>
      <c r="AN1" s="31" t="s">
        <v>45</v>
      </c>
      <c r="AO1" s="30" t="s">
        <v>25</v>
      </c>
      <c r="AP1" s="31" t="s">
        <v>46</v>
      </c>
      <c r="AQ1" s="30" t="s">
        <v>26</v>
      </c>
      <c r="AR1" s="31" t="s">
        <v>47</v>
      </c>
      <c r="AS1" s="30" t="s">
        <v>27</v>
      </c>
      <c r="AT1" s="31" t="s">
        <v>48</v>
      </c>
      <c r="AU1" s="30" t="s">
        <v>28</v>
      </c>
      <c r="AV1" s="31" t="s">
        <v>49</v>
      </c>
      <c r="AW1" s="30" t="s">
        <v>22</v>
      </c>
      <c r="AX1" s="30" t="s">
        <v>50</v>
      </c>
      <c r="AY1" s="29" t="s">
        <v>51</v>
      </c>
      <c r="AZ1" s="31" t="s">
        <v>52</v>
      </c>
      <c r="BA1" s="30" t="s">
        <v>53</v>
      </c>
      <c r="BB1" s="31" t="s">
        <v>54</v>
      </c>
      <c r="BC1" s="30" t="s">
        <v>55</v>
      </c>
      <c r="BD1" s="31" t="s">
        <v>56</v>
      </c>
      <c r="BE1" s="30" t="s">
        <v>57</v>
      </c>
      <c r="BF1" s="31" t="s">
        <v>58</v>
      </c>
      <c r="BG1" s="30" t="s">
        <v>59</v>
      </c>
      <c r="BH1" s="30" t="s">
        <v>60</v>
      </c>
      <c r="BI1" s="29" t="s">
        <v>61</v>
      </c>
      <c r="BJ1" s="31" t="s">
        <v>62</v>
      </c>
      <c r="BK1" s="30" t="s">
        <v>63</v>
      </c>
      <c r="BL1" s="31" t="s">
        <v>64</v>
      </c>
      <c r="BM1" s="30" t="s">
        <v>16</v>
      </c>
      <c r="BN1" s="31" t="s">
        <v>65</v>
      </c>
      <c r="BO1" s="30" t="s">
        <v>66</v>
      </c>
      <c r="BP1" s="31" t="s">
        <v>67</v>
      </c>
      <c r="BQ1" s="30" t="s">
        <v>72</v>
      </c>
      <c r="BR1" s="31" t="s">
        <v>73</v>
      </c>
      <c r="BS1" s="30" t="s">
        <v>68</v>
      </c>
      <c r="BT1" s="31" t="s">
        <v>69</v>
      </c>
      <c r="BU1" s="30" t="s">
        <v>70</v>
      </c>
      <c r="BV1" s="31" t="s">
        <v>71</v>
      </c>
    </row>
    <row r="2" spans="1:74" x14ac:dyDescent="0.35">
      <c r="A2" s="33">
        <v>37265</v>
      </c>
      <c r="B2" s="5"/>
      <c r="C2" s="6"/>
      <c r="D2" s="6"/>
      <c r="E2">
        <v>15.813000000000001</v>
      </c>
      <c r="F2" s="20"/>
      <c r="G2" s="20"/>
      <c r="H2" s="20"/>
      <c r="I2" s="20"/>
      <c r="J2" s="26"/>
      <c r="K2" s="20"/>
      <c r="L2" s="20"/>
      <c r="M2" s="27"/>
      <c r="N2" s="21">
        <v>155</v>
      </c>
      <c r="O2">
        <v>284.4453316033734</v>
      </c>
      <c r="P2" s="8">
        <f>O2*0.05</f>
        <v>14.222266580168672</v>
      </c>
      <c r="Q2">
        <v>101.62518000411438</v>
      </c>
      <c r="R2" s="8">
        <f>Q2*0.05</f>
        <v>5.0812590002057192</v>
      </c>
      <c r="S2">
        <v>337.97303175293609</v>
      </c>
      <c r="T2" s="8">
        <f>S2*0.05</f>
        <v>16.898651587646807</v>
      </c>
      <c r="U2"/>
      <c r="V2" s="10"/>
      <c r="W2" s="20"/>
      <c r="X2" s="11"/>
      <c r="Y2">
        <v>327.19374947113079</v>
      </c>
      <c r="Z2" s="8">
        <f>Y2*0.05</f>
        <v>16.359687473556541</v>
      </c>
      <c r="AA2">
        <v>71.101394961482413</v>
      </c>
      <c r="AB2" s="8">
        <f>AA2*0.05</f>
        <v>3.5550697480741209</v>
      </c>
      <c r="AC2">
        <v>27.739743149331744</v>
      </c>
      <c r="AD2" s="10"/>
      <c r="AE2" s="5"/>
      <c r="AF2" s="5"/>
      <c r="AG2" s="20"/>
      <c r="AH2" s="10"/>
      <c r="AI2" s="5"/>
      <c r="AJ2" s="5"/>
      <c r="AK2" s="9"/>
      <c r="AL2" s="10"/>
      <c r="AM2" s="9"/>
      <c r="AN2" s="10"/>
      <c r="AO2" s="9"/>
      <c r="AP2" s="10"/>
      <c r="AQ2" s="9"/>
      <c r="AR2" s="10"/>
      <c r="AS2" s="9"/>
      <c r="AT2" s="10"/>
      <c r="AU2" s="9"/>
      <c r="AV2" s="10"/>
      <c r="AW2" s="20"/>
      <c r="AY2" s="12"/>
      <c r="AZ2" s="7"/>
      <c r="BA2" s="6"/>
      <c r="BB2" s="6"/>
      <c r="BC2" s="9"/>
      <c r="BD2" s="10"/>
      <c r="BE2" s="9"/>
      <c r="BF2" s="10"/>
      <c r="BG2" s="5"/>
      <c r="BH2" s="5"/>
      <c r="BI2" s="9"/>
      <c r="BJ2" s="10"/>
      <c r="BK2" s="9"/>
      <c r="BL2" s="10"/>
      <c r="BM2" s="20">
        <v>0.71148</v>
      </c>
      <c r="BN2" s="10"/>
      <c r="BO2" s="9"/>
      <c r="BP2" s="10"/>
      <c r="BQ2" s="9"/>
      <c r="BR2" s="10"/>
      <c r="BS2" s="12"/>
      <c r="BT2" s="10"/>
      <c r="BU2" s="22"/>
      <c r="BV2" s="10"/>
    </row>
    <row r="3" spans="1:74" x14ac:dyDescent="0.35">
      <c r="A3" s="33">
        <v>37292</v>
      </c>
      <c r="B3" s="5"/>
      <c r="C3" s="6"/>
      <c r="D3" s="6"/>
      <c r="E3">
        <v>51.48</v>
      </c>
      <c r="F3" s="20"/>
      <c r="G3" s="20"/>
      <c r="H3" s="20"/>
      <c r="I3" s="20"/>
      <c r="J3" s="26"/>
      <c r="K3" s="20"/>
      <c r="L3" s="20"/>
      <c r="M3" s="27"/>
      <c r="N3" s="21">
        <v>155</v>
      </c>
      <c r="O3">
        <v>296.92100404211783</v>
      </c>
      <c r="P3" s="8">
        <f t="shared" ref="P3:P66" si="0">O3*0.05</f>
        <v>14.846050202105893</v>
      </c>
      <c r="Q3">
        <v>103.68236988274019</v>
      </c>
      <c r="R3" s="8">
        <f t="shared" ref="R3:R66" si="1">Q3*0.05</f>
        <v>5.1841184941370102</v>
      </c>
      <c r="S3">
        <v>296.21574597651153</v>
      </c>
      <c r="T3" s="8">
        <f t="shared" ref="T3:T66" si="2">S3*0.05</f>
        <v>14.810787298825577</v>
      </c>
      <c r="U3"/>
      <c r="V3" s="10"/>
      <c r="W3" s="20"/>
      <c r="X3" s="13"/>
      <c r="Y3">
        <v>318.73184215722222</v>
      </c>
      <c r="Z3" s="8">
        <f t="shared" ref="Z3:Z66" si="3">Y3*0.05</f>
        <v>15.936592107861111</v>
      </c>
      <c r="AA3">
        <v>74.328544659587749</v>
      </c>
      <c r="AB3" s="8">
        <f t="shared" ref="AB3:AB66" si="4">AA3*0.05</f>
        <v>3.7164272329793877</v>
      </c>
      <c r="AC3">
        <v>42.899835335594446</v>
      </c>
      <c r="AD3" s="10"/>
      <c r="AE3" s="5"/>
      <c r="AF3" s="5"/>
      <c r="AG3" s="20"/>
      <c r="AH3" s="10"/>
      <c r="AI3" s="5"/>
      <c r="AJ3" s="5"/>
      <c r="AK3" s="9"/>
      <c r="AL3" s="10"/>
      <c r="AM3" s="9"/>
      <c r="AN3" s="10"/>
      <c r="AO3" s="9"/>
      <c r="AP3" s="10"/>
      <c r="AQ3" s="9"/>
      <c r="AR3" s="10"/>
      <c r="AS3" s="9"/>
      <c r="AT3" s="10"/>
      <c r="AU3" s="9"/>
      <c r="AV3" s="10"/>
      <c r="AW3" s="20"/>
      <c r="AY3" s="12"/>
      <c r="AZ3" s="7"/>
      <c r="BA3" s="6"/>
      <c r="BB3" s="6"/>
      <c r="BC3" s="9"/>
      <c r="BD3" s="10"/>
      <c r="BE3" s="9"/>
      <c r="BF3" s="10"/>
      <c r="BG3" s="5"/>
      <c r="BH3" s="5"/>
      <c r="BI3" s="9"/>
      <c r="BJ3" s="10"/>
      <c r="BK3" s="9"/>
      <c r="BL3" s="10"/>
      <c r="BM3" s="20">
        <v>0.71070999999999995</v>
      </c>
      <c r="BN3" s="10"/>
      <c r="BO3" s="9"/>
      <c r="BP3" s="10"/>
      <c r="BQ3" s="9"/>
      <c r="BR3" s="10"/>
      <c r="BS3" s="12"/>
      <c r="BT3" s="10"/>
      <c r="BU3" s="22"/>
      <c r="BV3" s="10"/>
    </row>
    <row r="4" spans="1:74" x14ac:dyDescent="0.35">
      <c r="A4" s="33">
        <v>37307</v>
      </c>
      <c r="B4" s="5"/>
      <c r="C4" s="6"/>
      <c r="D4" s="6"/>
      <c r="E4">
        <v>23.463999999999999</v>
      </c>
      <c r="F4" s="20"/>
      <c r="G4" s="20"/>
      <c r="H4" s="20"/>
      <c r="I4" s="20"/>
      <c r="J4" s="26"/>
      <c r="K4" s="20"/>
      <c r="L4" s="20"/>
      <c r="M4" s="27"/>
      <c r="N4" s="21">
        <v>155</v>
      </c>
      <c r="O4">
        <v>431.65826638055785</v>
      </c>
      <c r="P4" s="8">
        <f t="shared" si="0"/>
        <v>21.582913319027895</v>
      </c>
      <c r="Q4">
        <v>154.28924089693479</v>
      </c>
      <c r="R4" s="8">
        <f t="shared" si="1"/>
        <v>7.7144620448467398</v>
      </c>
      <c r="S4">
        <v>422.79251848629843</v>
      </c>
      <c r="T4" s="8">
        <f t="shared" si="2"/>
        <v>21.139625924314924</v>
      </c>
      <c r="U4"/>
      <c r="V4" s="10"/>
      <c r="W4" s="20"/>
      <c r="X4" s="13"/>
      <c r="Y4">
        <v>465.40490226497047</v>
      </c>
      <c r="Z4" s="8">
        <f t="shared" si="3"/>
        <v>23.270245113248524</v>
      </c>
      <c r="AA4">
        <v>115.55277951280449</v>
      </c>
      <c r="AB4" s="8">
        <f t="shared" si="4"/>
        <v>5.7776389756402251</v>
      </c>
      <c r="AC4">
        <v>57.414817216058736</v>
      </c>
      <c r="AD4" s="10"/>
      <c r="AE4" s="5"/>
      <c r="AF4" s="5"/>
      <c r="AG4" s="20"/>
      <c r="AH4" s="10"/>
      <c r="AI4" s="5"/>
      <c r="AJ4" s="5"/>
      <c r="AK4" s="9"/>
      <c r="AL4" s="10"/>
      <c r="AM4" s="9"/>
      <c r="AN4" s="10"/>
      <c r="AO4" s="9"/>
      <c r="AP4" s="10"/>
      <c r="AQ4" s="9"/>
      <c r="AR4" s="10"/>
      <c r="AS4" s="9"/>
      <c r="AT4" s="10"/>
      <c r="AU4" s="9"/>
      <c r="AV4" s="10"/>
      <c r="AW4" s="20"/>
      <c r="AY4" s="12"/>
      <c r="AZ4" s="7"/>
      <c r="BA4" s="6"/>
      <c r="BB4" s="6"/>
      <c r="BC4" s="9"/>
      <c r="BD4" s="10"/>
      <c r="BE4" s="9"/>
      <c r="BF4" s="10"/>
      <c r="BG4" s="5"/>
      <c r="BH4" s="5"/>
      <c r="BI4" s="9"/>
      <c r="BJ4" s="10"/>
      <c r="BK4" s="9"/>
      <c r="BL4" s="10"/>
      <c r="BM4" s="20">
        <v>0.71020000000000005</v>
      </c>
      <c r="BN4" s="10"/>
      <c r="BO4" s="9"/>
      <c r="BP4" s="10"/>
      <c r="BQ4" s="9"/>
      <c r="BR4" s="10"/>
      <c r="BS4" s="12"/>
      <c r="BT4" s="10"/>
      <c r="BU4" s="22"/>
      <c r="BV4" s="10"/>
    </row>
    <row r="5" spans="1:74" x14ac:dyDescent="0.35">
      <c r="A5" s="33">
        <v>37308</v>
      </c>
      <c r="B5" s="5"/>
      <c r="C5" s="6"/>
      <c r="D5" s="6"/>
      <c r="E5">
        <v>30.315999999999999</v>
      </c>
      <c r="F5" s="20"/>
      <c r="G5" s="20"/>
      <c r="H5" s="20"/>
      <c r="I5" s="20"/>
      <c r="J5" s="26"/>
      <c r="K5" s="20"/>
      <c r="L5" s="20"/>
      <c r="M5" s="27"/>
      <c r="N5" s="21">
        <v>155</v>
      </c>
      <c r="O5">
        <v>419.18259394181348</v>
      </c>
      <c r="P5" s="8">
        <f t="shared" si="0"/>
        <v>20.959129697090674</v>
      </c>
      <c r="Q5">
        <v>148.94054721250771</v>
      </c>
      <c r="R5" s="8">
        <f t="shared" si="1"/>
        <v>7.4470273606253858</v>
      </c>
      <c r="S5">
        <v>622.00956937799049</v>
      </c>
      <c r="T5" s="8">
        <f t="shared" si="2"/>
        <v>31.100478468899524</v>
      </c>
      <c r="U5"/>
      <c r="V5" s="10"/>
      <c r="W5" s="20"/>
      <c r="X5" s="13"/>
      <c r="Y5">
        <v>547.20333963275311</v>
      </c>
      <c r="Z5" s="8">
        <f t="shared" si="3"/>
        <v>27.360166981637658</v>
      </c>
      <c r="AA5">
        <v>112.42973141786385</v>
      </c>
      <c r="AB5" s="8">
        <f t="shared" si="4"/>
        <v>5.6214865708931931</v>
      </c>
      <c r="AC5">
        <v>57.25353963960913</v>
      </c>
      <c r="AD5" s="10"/>
      <c r="AE5" s="5"/>
      <c r="AF5" s="5"/>
      <c r="AG5" s="20"/>
      <c r="AH5" s="10"/>
      <c r="AI5" s="5"/>
      <c r="AJ5" s="5"/>
      <c r="AK5" s="9"/>
      <c r="AL5" s="10"/>
      <c r="AM5" s="9"/>
      <c r="AN5" s="10"/>
      <c r="AO5" s="9"/>
      <c r="AP5" s="10"/>
      <c r="AQ5" s="9"/>
      <c r="AR5" s="10"/>
      <c r="AS5" s="9"/>
      <c r="AT5" s="10"/>
      <c r="AU5" s="9"/>
      <c r="AV5" s="10"/>
      <c r="AW5" s="20"/>
      <c r="AY5" s="12"/>
      <c r="AZ5" s="7"/>
      <c r="BA5" s="6"/>
      <c r="BB5" s="6"/>
      <c r="BC5" s="9"/>
      <c r="BD5" s="10"/>
      <c r="BE5" s="9"/>
      <c r="BF5" s="10"/>
      <c r="BG5" s="5"/>
      <c r="BH5" s="5"/>
      <c r="BI5" s="9"/>
      <c r="BJ5" s="10"/>
      <c r="BK5" s="9"/>
      <c r="BL5" s="10"/>
      <c r="BM5" s="20"/>
      <c r="BN5" s="10"/>
      <c r="BO5" s="9"/>
      <c r="BP5" s="10"/>
      <c r="BQ5" s="9"/>
      <c r="BR5" s="10"/>
      <c r="BS5" s="12"/>
      <c r="BT5" s="10"/>
      <c r="BU5" s="22"/>
      <c r="BV5" s="10"/>
    </row>
    <row r="6" spans="1:74" x14ac:dyDescent="0.35">
      <c r="A6" s="33">
        <v>37320</v>
      </c>
      <c r="B6" s="5"/>
      <c r="C6" s="6"/>
      <c r="D6" s="6"/>
      <c r="E6">
        <v>23.52</v>
      </c>
      <c r="F6" s="20"/>
      <c r="G6" s="20"/>
      <c r="H6" s="20"/>
      <c r="I6" s="20"/>
      <c r="J6" s="26"/>
      <c r="K6" s="20"/>
      <c r="L6" s="20"/>
      <c r="M6" s="27"/>
      <c r="N6" s="21">
        <v>155</v>
      </c>
      <c r="O6">
        <v>256.99885223813561</v>
      </c>
      <c r="P6" s="8">
        <f t="shared" si="0"/>
        <v>12.849942611906782</v>
      </c>
      <c r="Q6">
        <v>96.687924295412472</v>
      </c>
      <c r="R6" s="8">
        <f t="shared" si="1"/>
        <v>4.8343962147706243</v>
      </c>
      <c r="S6">
        <v>294.91083079599827</v>
      </c>
      <c r="T6" s="8">
        <f t="shared" si="2"/>
        <v>14.745541539799914</v>
      </c>
      <c r="U6"/>
      <c r="V6" s="10"/>
      <c r="W6" s="20"/>
      <c r="X6" s="13"/>
      <c r="Y6">
        <v>307.44929907201077</v>
      </c>
      <c r="Z6" s="8">
        <f t="shared" si="3"/>
        <v>15.37246495360054</v>
      </c>
      <c r="AA6">
        <v>66.833229231730172</v>
      </c>
      <c r="AB6" s="8">
        <f t="shared" si="4"/>
        <v>3.3416614615865088</v>
      </c>
      <c r="AC6">
        <v>29.191241337378177</v>
      </c>
      <c r="AD6" s="10"/>
      <c r="AE6" s="5"/>
      <c r="AF6" s="5"/>
      <c r="AG6" s="20"/>
      <c r="AH6" s="10"/>
      <c r="AI6" s="5"/>
      <c r="AJ6" s="5"/>
      <c r="AK6" s="9"/>
      <c r="AL6" s="10"/>
      <c r="AM6" s="9"/>
      <c r="AN6" s="10"/>
      <c r="AO6" s="9"/>
      <c r="AP6" s="10"/>
      <c r="AQ6" s="9"/>
      <c r="AR6" s="10"/>
      <c r="AS6" s="9"/>
      <c r="AT6" s="10"/>
      <c r="AU6" s="9"/>
      <c r="AV6" s="10"/>
      <c r="AW6" s="20"/>
      <c r="AY6" s="12"/>
      <c r="AZ6" s="7"/>
      <c r="BA6" s="6"/>
      <c r="BB6" s="6"/>
      <c r="BC6" s="9"/>
      <c r="BD6" s="10"/>
      <c r="BE6" s="9"/>
      <c r="BF6" s="10"/>
      <c r="BG6" s="5"/>
      <c r="BH6" s="5"/>
      <c r="BI6" s="9"/>
      <c r="BJ6" s="10"/>
      <c r="BK6" s="9"/>
      <c r="BL6" s="10"/>
      <c r="BM6" s="20">
        <v>0.72489999999999999</v>
      </c>
      <c r="BN6" s="10"/>
      <c r="BO6" s="9"/>
      <c r="BP6" s="10"/>
      <c r="BQ6" s="9"/>
      <c r="BR6" s="10"/>
      <c r="BS6" s="12"/>
      <c r="BT6" s="10"/>
      <c r="BU6" s="22"/>
      <c r="BV6" s="10"/>
    </row>
    <row r="7" spans="1:74" x14ac:dyDescent="0.35">
      <c r="A7" s="33">
        <v>37396</v>
      </c>
      <c r="B7" s="5"/>
      <c r="C7" s="6"/>
      <c r="D7" s="6"/>
      <c r="E7">
        <v>9.7550000000000008</v>
      </c>
      <c r="F7" s="20"/>
      <c r="G7" s="20"/>
      <c r="H7" s="20"/>
      <c r="I7" s="20"/>
      <c r="J7" s="26"/>
      <c r="K7" s="20"/>
      <c r="L7" s="20"/>
      <c r="M7" s="27"/>
      <c r="N7" s="21">
        <v>155</v>
      </c>
      <c r="O7">
        <v>314.38694545636008</v>
      </c>
      <c r="P7" s="8">
        <f t="shared" si="0"/>
        <v>15.719347272818005</v>
      </c>
      <c r="Q7">
        <v>110.26537749434273</v>
      </c>
      <c r="R7" s="8">
        <f t="shared" si="1"/>
        <v>5.513268874717137</v>
      </c>
      <c r="S7">
        <v>317.09438886472378</v>
      </c>
      <c r="T7" s="8">
        <f t="shared" si="2"/>
        <v>15.85471944323619</v>
      </c>
      <c r="U7"/>
      <c r="V7" s="10"/>
      <c r="W7" s="20"/>
      <c r="X7" s="13"/>
      <c r="Y7">
        <v>260.6267452683835</v>
      </c>
      <c r="Z7" s="8">
        <f t="shared" si="3"/>
        <v>13.031337263419175</v>
      </c>
      <c r="AA7">
        <v>74.432646262752456</v>
      </c>
      <c r="AB7" s="8">
        <f t="shared" si="4"/>
        <v>3.721632313137623</v>
      </c>
      <c r="AC7">
        <v>22.578860702944446</v>
      </c>
      <c r="AD7" s="10"/>
      <c r="AE7" s="5"/>
      <c r="AF7" s="5"/>
      <c r="AG7" s="20"/>
      <c r="AH7" s="10"/>
      <c r="AI7" s="5"/>
      <c r="AJ7" s="5"/>
      <c r="AK7" s="9"/>
      <c r="AL7" s="10"/>
      <c r="AM7" s="9"/>
      <c r="AN7" s="10"/>
      <c r="AO7" s="9"/>
      <c r="AP7" s="10"/>
      <c r="AQ7" s="9"/>
      <c r="AR7" s="10"/>
      <c r="AS7" s="9"/>
      <c r="AT7" s="10"/>
      <c r="AU7" s="9"/>
      <c r="AV7" s="10"/>
      <c r="AW7" s="20"/>
      <c r="AY7" s="12"/>
      <c r="AZ7" s="7"/>
      <c r="BA7" s="6"/>
      <c r="BB7" s="6"/>
      <c r="BC7" s="9"/>
      <c r="BD7" s="10"/>
      <c r="BE7" s="9"/>
      <c r="BF7" s="10"/>
      <c r="BG7" s="5"/>
      <c r="BH7" s="5"/>
      <c r="BI7" s="9"/>
      <c r="BJ7" s="10"/>
      <c r="BK7" s="9"/>
      <c r="BL7" s="10"/>
      <c r="BM7" s="20">
        <v>0.70889999999999997</v>
      </c>
      <c r="BN7" s="10"/>
      <c r="BO7" s="9"/>
      <c r="BP7" s="10"/>
      <c r="BQ7" s="9"/>
      <c r="BR7" s="10"/>
      <c r="BS7" s="12"/>
      <c r="BT7" s="10"/>
      <c r="BU7" s="22"/>
      <c r="BV7" s="10"/>
    </row>
    <row r="8" spans="1:74" x14ac:dyDescent="0.35">
      <c r="A8" s="33">
        <v>37425</v>
      </c>
      <c r="B8" s="5"/>
      <c r="C8" s="6"/>
      <c r="D8" s="6"/>
      <c r="E8">
        <v>14.101000000000001</v>
      </c>
      <c r="F8" s="20"/>
      <c r="G8" s="20"/>
      <c r="H8" s="20"/>
      <c r="I8" s="20"/>
      <c r="J8" s="26"/>
      <c r="K8" s="20"/>
      <c r="L8" s="20"/>
      <c r="M8" s="27"/>
      <c r="N8" s="21">
        <v>155</v>
      </c>
      <c r="O8">
        <v>234.04361495084586</v>
      </c>
      <c r="P8" s="8">
        <f t="shared" si="0"/>
        <v>11.702180747542293</v>
      </c>
      <c r="Q8">
        <v>94.630734416786666</v>
      </c>
      <c r="R8" s="8">
        <f t="shared" si="1"/>
        <v>4.7315367208393333</v>
      </c>
      <c r="S8">
        <v>258.3732057416268</v>
      </c>
      <c r="T8" s="8">
        <f t="shared" si="2"/>
        <v>12.918660287081341</v>
      </c>
      <c r="U8"/>
      <c r="V8" s="10"/>
      <c r="W8" s="20"/>
      <c r="X8" s="13"/>
      <c r="Y8">
        <v>203.36783911093559</v>
      </c>
      <c r="Z8" s="8">
        <f t="shared" si="3"/>
        <v>10.168391955546781</v>
      </c>
      <c r="AA8">
        <v>41.95294607536956</v>
      </c>
      <c r="AB8" s="8">
        <f t="shared" si="4"/>
        <v>2.0976473037684782</v>
      </c>
      <c r="AC8">
        <v>19.030754021053173</v>
      </c>
      <c r="AD8" s="10"/>
      <c r="AE8" s="5"/>
      <c r="AF8" s="5"/>
      <c r="AG8" s="20"/>
      <c r="AH8" s="10"/>
      <c r="AI8" s="5"/>
      <c r="AJ8" s="5"/>
      <c r="AK8" s="9"/>
      <c r="AL8" s="10"/>
      <c r="AM8" s="9"/>
      <c r="AN8" s="10"/>
      <c r="AO8" s="9"/>
      <c r="AP8" s="10"/>
      <c r="AQ8" s="9"/>
      <c r="AR8" s="10"/>
      <c r="AS8" s="9"/>
      <c r="AT8" s="10"/>
      <c r="AU8" s="9"/>
      <c r="AV8" s="10"/>
      <c r="AW8" s="20"/>
      <c r="AY8" s="12"/>
      <c r="AZ8" s="7"/>
      <c r="BA8" s="6"/>
      <c r="BB8" s="6"/>
      <c r="BC8" s="9"/>
      <c r="BD8" s="10"/>
      <c r="BE8" s="9"/>
      <c r="BF8" s="10"/>
      <c r="BG8" s="5"/>
      <c r="BH8" s="5"/>
      <c r="BI8" s="9"/>
      <c r="BJ8" s="10"/>
      <c r="BK8" s="9"/>
      <c r="BL8" s="10"/>
      <c r="BM8" s="20"/>
      <c r="BN8" s="10"/>
      <c r="BO8" s="9"/>
      <c r="BP8" s="10"/>
      <c r="BQ8" s="9"/>
      <c r="BR8" s="10"/>
      <c r="BS8" s="12"/>
      <c r="BT8" s="10"/>
      <c r="BU8" s="22"/>
      <c r="BV8" s="10"/>
    </row>
    <row r="9" spans="1:74" x14ac:dyDescent="0.35">
      <c r="A9" s="33">
        <v>37459</v>
      </c>
      <c r="B9" s="5"/>
      <c r="C9" s="6"/>
      <c r="D9" s="6"/>
      <c r="E9">
        <v>10.226000000000001</v>
      </c>
      <c r="F9" s="20"/>
      <c r="G9" s="20"/>
      <c r="H9" s="20"/>
      <c r="I9" s="20"/>
      <c r="J9" s="26"/>
      <c r="K9" s="20"/>
      <c r="L9" s="20"/>
      <c r="M9" s="27"/>
      <c r="N9" s="21">
        <v>155</v>
      </c>
      <c r="O9">
        <v>296.92100404211783</v>
      </c>
      <c r="P9" s="8">
        <f t="shared" si="0"/>
        <v>14.846050202105893</v>
      </c>
      <c r="Q9">
        <v>98.745114174038264</v>
      </c>
      <c r="R9" s="8">
        <f t="shared" si="1"/>
        <v>4.9372557087019135</v>
      </c>
      <c r="S9">
        <v>258.80817746846458</v>
      </c>
      <c r="T9" s="8">
        <f t="shared" si="2"/>
        <v>12.94040887342323</v>
      </c>
      <c r="U9"/>
      <c r="V9" s="10"/>
      <c r="W9" s="20"/>
      <c r="X9" s="13"/>
      <c r="Y9">
        <v>233.54864186387607</v>
      </c>
      <c r="Z9" s="8">
        <f t="shared" si="3"/>
        <v>11.677432093193804</v>
      </c>
      <c r="AA9">
        <v>41.016031646887356</v>
      </c>
      <c r="AB9" s="8">
        <f t="shared" si="4"/>
        <v>2.0508015823443677</v>
      </c>
      <c r="AC9">
        <v>18.708198868153968</v>
      </c>
      <c r="AD9" s="10"/>
      <c r="AE9" s="5"/>
      <c r="AF9" s="5"/>
      <c r="AG9" s="20"/>
      <c r="AH9" s="10"/>
      <c r="AI9" s="5"/>
      <c r="AJ9" s="5"/>
      <c r="AK9" s="9"/>
      <c r="AL9" s="10"/>
      <c r="AM9" s="9"/>
      <c r="AN9" s="10"/>
      <c r="AO9" s="9"/>
      <c r="AP9" s="10"/>
      <c r="AQ9" s="9"/>
      <c r="AR9" s="10"/>
      <c r="AS9" s="9"/>
      <c r="AT9" s="10"/>
      <c r="AU9" s="9"/>
      <c r="AV9" s="10"/>
      <c r="AW9" s="20"/>
      <c r="AY9" s="12"/>
      <c r="AZ9" s="7"/>
      <c r="BA9" s="6"/>
      <c r="BB9" s="6"/>
      <c r="BC9" s="9"/>
      <c r="BD9" s="10"/>
      <c r="BE9" s="9"/>
      <c r="BF9" s="10"/>
      <c r="BG9" s="5"/>
      <c r="BH9" s="5"/>
      <c r="BI9" s="9"/>
      <c r="BJ9" s="10"/>
      <c r="BK9" s="9"/>
      <c r="BL9" s="10"/>
      <c r="BM9" s="20"/>
      <c r="BN9" s="10"/>
      <c r="BO9" s="9"/>
      <c r="BP9" s="10"/>
      <c r="BQ9" s="9"/>
      <c r="BR9" s="10"/>
      <c r="BS9" s="12"/>
      <c r="BT9" s="10"/>
      <c r="BU9" s="22"/>
      <c r="BV9" s="10"/>
    </row>
    <row r="10" spans="1:74" x14ac:dyDescent="0.35">
      <c r="A10" s="33">
        <v>37489</v>
      </c>
      <c r="B10" s="5"/>
      <c r="C10" s="6"/>
      <c r="D10" s="6"/>
      <c r="E10">
        <v>7.7210000000000001</v>
      </c>
      <c r="F10" s="20"/>
      <c r="G10" s="20"/>
      <c r="H10" s="20"/>
      <c r="I10" s="20"/>
      <c r="J10" s="26"/>
      <c r="K10" s="20"/>
      <c r="L10" s="20"/>
      <c r="M10" s="27"/>
      <c r="N10" s="21">
        <v>155</v>
      </c>
      <c r="O10">
        <v>486.55122511103343</v>
      </c>
      <c r="P10" s="8">
        <f t="shared" si="0"/>
        <v>24.327561255551672</v>
      </c>
      <c r="Q10">
        <v>125.48858259617363</v>
      </c>
      <c r="R10" s="8">
        <f t="shared" si="1"/>
        <v>6.2744291298086816</v>
      </c>
      <c r="S10">
        <v>362.33144845585042</v>
      </c>
      <c r="T10" s="8">
        <f t="shared" si="2"/>
        <v>18.116572422792522</v>
      </c>
      <c r="U10"/>
      <c r="V10" s="10"/>
      <c r="X10" s="11"/>
      <c r="Y10">
        <v>307.44929907201077</v>
      </c>
      <c r="Z10" s="8">
        <f t="shared" si="3"/>
        <v>15.37246495360054</v>
      </c>
      <c r="AA10">
        <v>81.199250468457208</v>
      </c>
      <c r="AB10" s="8">
        <f t="shared" si="4"/>
        <v>4.0599625234228602</v>
      </c>
      <c r="AC10">
        <v>23.546526161642063</v>
      </c>
      <c r="AD10" s="10"/>
      <c r="AE10" s="5"/>
      <c r="AF10" s="5"/>
      <c r="AH10" s="10"/>
      <c r="AI10" s="5"/>
      <c r="AJ10" s="5"/>
      <c r="AK10" s="9"/>
      <c r="AL10" s="10"/>
      <c r="AM10" s="9"/>
      <c r="AN10" s="10"/>
      <c r="AO10" s="9"/>
      <c r="AP10" s="10"/>
      <c r="AQ10" s="9"/>
      <c r="AR10" s="10"/>
      <c r="AS10" s="9"/>
      <c r="AT10" s="10"/>
      <c r="AU10" s="9"/>
      <c r="AV10" s="10"/>
      <c r="AW10" s="20"/>
      <c r="AY10" s="12"/>
      <c r="AZ10" s="7"/>
      <c r="BA10" s="6"/>
      <c r="BB10" s="6"/>
      <c r="BC10" s="9"/>
      <c r="BD10" s="10"/>
      <c r="BE10" s="9"/>
      <c r="BF10" s="10"/>
      <c r="BG10" s="5"/>
      <c r="BH10" s="5"/>
      <c r="BI10" s="9"/>
      <c r="BJ10" s="10"/>
      <c r="BK10" s="9"/>
      <c r="BL10" s="10"/>
      <c r="BM10" s="20">
        <v>0.71099999999999997</v>
      </c>
      <c r="BN10" s="10"/>
      <c r="BO10" s="9"/>
      <c r="BP10" s="10"/>
      <c r="BQ10" s="9"/>
      <c r="BR10" s="10"/>
      <c r="BS10" s="12"/>
      <c r="BT10" s="10"/>
      <c r="BU10" s="22"/>
      <c r="BV10" s="10"/>
    </row>
    <row r="11" spans="1:74" x14ac:dyDescent="0.35">
      <c r="A11" s="33">
        <v>37517</v>
      </c>
      <c r="B11" s="5"/>
      <c r="C11" s="6"/>
      <c r="D11" s="6"/>
      <c r="E11">
        <v>5.0449999999999999</v>
      </c>
      <c r="F11" s="20"/>
      <c r="G11" s="20"/>
      <c r="H11" s="20"/>
      <c r="I11" s="20"/>
      <c r="J11" s="26"/>
      <c r="K11" s="20"/>
      <c r="L11" s="20"/>
      <c r="M11" s="27"/>
      <c r="N11" s="21">
        <v>155</v>
      </c>
      <c r="O11">
        <v>401.71665252757123</v>
      </c>
      <c r="P11" s="8">
        <f t="shared" si="0"/>
        <v>20.085832626378561</v>
      </c>
      <c r="Q11">
        <v>137.83172186792842</v>
      </c>
      <c r="R11" s="8">
        <f t="shared" si="1"/>
        <v>6.8915860933964215</v>
      </c>
      <c r="S11">
        <v>353.6320139190953</v>
      </c>
      <c r="T11" s="8">
        <f t="shared" si="2"/>
        <v>17.681600695954767</v>
      </c>
      <c r="U11"/>
      <c r="V11" s="10"/>
      <c r="W11" s="20"/>
      <c r="X11" s="13"/>
      <c r="Y11">
        <v>318.73184215722222</v>
      </c>
      <c r="Z11" s="8">
        <f t="shared" si="3"/>
        <v>15.936592107861111</v>
      </c>
      <c r="AA11">
        <v>87.861753070997295</v>
      </c>
      <c r="AB11" s="8">
        <f t="shared" si="4"/>
        <v>4.3930876535498653</v>
      </c>
      <c r="AC11">
        <v>29.513796490277382</v>
      </c>
      <c r="AD11" s="10"/>
      <c r="AE11" s="5"/>
      <c r="AF11" s="5"/>
      <c r="AG11" s="20"/>
      <c r="AH11" s="10"/>
      <c r="AI11" s="5"/>
      <c r="AJ11" s="5"/>
      <c r="AK11" s="9"/>
      <c r="AL11" s="10"/>
      <c r="AM11" s="9"/>
      <c r="AN11" s="10"/>
      <c r="AO11" s="9"/>
      <c r="AP11" s="10"/>
      <c r="AQ11" s="9"/>
      <c r="AR11" s="10"/>
      <c r="AS11" s="9"/>
      <c r="AT11" s="10"/>
      <c r="AU11" s="9"/>
      <c r="AV11" s="10"/>
      <c r="AW11" s="20"/>
      <c r="AY11" s="12"/>
      <c r="AZ11" s="7"/>
      <c r="BA11" s="6"/>
      <c r="BB11" s="6"/>
      <c r="BC11" s="9"/>
      <c r="BD11" s="10"/>
      <c r="BE11" s="9"/>
      <c r="BF11" s="10"/>
      <c r="BG11" s="5"/>
      <c r="BH11" s="5"/>
      <c r="BI11" s="9"/>
      <c r="BJ11" s="10"/>
      <c r="BK11" s="9"/>
      <c r="BL11" s="10"/>
      <c r="BM11" s="20">
        <v>0.70962999999999998</v>
      </c>
      <c r="BN11" s="10"/>
      <c r="BO11" s="9"/>
      <c r="BP11" s="10"/>
      <c r="BQ11" s="9"/>
      <c r="BR11" s="10"/>
      <c r="BS11" s="12"/>
      <c r="BT11" s="10"/>
      <c r="BU11" s="22"/>
      <c r="BV11" s="10"/>
    </row>
    <row r="12" spans="1:74" x14ac:dyDescent="0.35">
      <c r="A12" s="33">
        <v>37571</v>
      </c>
      <c r="B12" s="5"/>
      <c r="C12" s="6"/>
      <c r="D12" s="6"/>
      <c r="E12">
        <v>23.79</v>
      </c>
      <c r="F12" s="20"/>
      <c r="G12" s="20"/>
      <c r="H12" s="20"/>
      <c r="I12" s="20"/>
      <c r="J12" s="26"/>
      <c r="K12" s="20"/>
      <c r="L12" s="20"/>
      <c r="M12" s="27"/>
      <c r="N12" s="21">
        <v>155</v>
      </c>
      <c r="O12">
        <v>429.16313189280896</v>
      </c>
      <c r="P12" s="8">
        <f t="shared" si="0"/>
        <v>21.45815659464045</v>
      </c>
      <c r="Q12">
        <v>130.01440032915036</v>
      </c>
      <c r="R12" s="8">
        <f t="shared" si="1"/>
        <v>6.5007200164575183</v>
      </c>
      <c r="S12">
        <v>336.66811657242283</v>
      </c>
      <c r="T12" s="8">
        <f t="shared" si="2"/>
        <v>16.833405828621142</v>
      </c>
      <c r="U12"/>
      <c r="V12" s="10"/>
      <c r="W12" s="20"/>
      <c r="X12" s="11"/>
      <c r="Y12">
        <v>358.22074295546213</v>
      </c>
      <c r="Z12" s="8">
        <f t="shared" si="3"/>
        <v>17.911037147773108</v>
      </c>
      <c r="AA12">
        <v>101.91546949823025</v>
      </c>
      <c r="AB12" s="8">
        <f t="shared" si="4"/>
        <v>5.0957734749115131</v>
      </c>
      <c r="AC12">
        <v>45.964109288136903</v>
      </c>
      <c r="AD12" s="10"/>
      <c r="AE12" s="5"/>
      <c r="AF12" s="5"/>
      <c r="AG12" s="20"/>
      <c r="AH12" s="10"/>
      <c r="AI12" s="5"/>
      <c r="AJ12" s="5"/>
      <c r="AK12" s="9"/>
      <c r="AL12" s="10"/>
      <c r="AM12" s="9"/>
      <c r="AN12" s="10"/>
      <c r="AO12" s="9"/>
      <c r="AP12" s="10"/>
      <c r="AQ12" s="9"/>
      <c r="AR12" s="10"/>
      <c r="AS12" s="9"/>
      <c r="AT12" s="10"/>
      <c r="AU12" s="9"/>
      <c r="AV12" s="10"/>
      <c r="AW12" s="20"/>
      <c r="AY12" s="12"/>
      <c r="AZ12" s="7"/>
      <c r="BA12" s="6"/>
      <c r="BB12" s="6"/>
      <c r="BC12" s="9"/>
      <c r="BD12" s="10"/>
      <c r="BE12" s="9"/>
      <c r="BF12" s="10"/>
      <c r="BG12" s="5"/>
      <c r="BH12" s="5"/>
      <c r="BI12" s="9"/>
      <c r="BJ12" s="10"/>
      <c r="BK12" s="9"/>
      <c r="BL12" s="10"/>
      <c r="BM12" s="20"/>
      <c r="BN12" s="10"/>
      <c r="BO12" s="9"/>
      <c r="BP12" s="10"/>
      <c r="BQ12" s="9"/>
      <c r="BR12" s="10"/>
      <c r="BS12" s="12"/>
      <c r="BT12" s="10"/>
      <c r="BU12" s="22"/>
      <c r="BV12" s="10"/>
    </row>
    <row r="13" spans="1:74" x14ac:dyDescent="0.35">
      <c r="A13" s="33">
        <v>37600</v>
      </c>
      <c r="B13" s="5"/>
      <c r="C13" s="6"/>
      <c r="D13" s="6"/>
      <c r="E13">
        <v>36.08</v>
      </c>
      <c r="F13" s="20"/>
      <c r="G13" s="20"/>
      <c r="H13" s="20"/>
      <c r="I13" s="20"/>
      <c r="J13" s="26"/>
      <c r="K13" s="20"/>
      <c r="L13" s="20"/>
      <c r="M13" s="27"/>
      <c r="N13" s="21">
        <v>155</v>
      </c>
      <c r="O13">
        <v>294.425869554369</v>
      </c>
      <c r="P13" s="8">
        <f t="shared" si="0"/>
        <v>14.721293477718451</v>
      </c>
      <c r="Q13">
        <v>111.08825344579306</v>
      </c>
      <c r="R13" s="8">
        <f t="shared" si="1"/>
        <v>5.5544126722896534</v>
      </c>
      <c r="S13">
        <v>312.74467159634628</v>
      </c>
      <c r="T13" s="8">
        <f t="shared" si="2"/>
        <v>15.637233579817314</v>
      </c>
      <c r="U13"/>
      <c r="V13" s="10"/>
      <c r="W13" s="20"/>
      <c r="X13" s="13"/>
      <c r="Y13">
        <v>313.09057061461647</v>
      </c>
      <c r="Z13" s="8">
        <f t="shared" si="3"/>
        <v>15.654528530730824</v>
      </c>
      <c r="AA13">
        <v>84.842806579221318</v>
      </c>
      <c r="AB13" s="8">
        <f t="shared" si="4"/>
        <v>4.2421403289610664</v>
      </c>
      <c r="AC13">
        <v>40.158116535951194</v>
      </c>
      <c r="AD13" s="10"/>
      <c r="AE13" s="5"/>
      <c r="AF13" s="5"/>
      <c r="AG13" s="20"/>
      <c r="AH13" s="10"/>
      <c r="AI13" s="5"/>
      <c r="AJ13" s="5"/>
      <c r="AK13" s="9"/>
      <c r="AL13" s="10"/>
      <c r="AM13" s="9"/>
      <c r="AN13" s="10"/>
      <c r="AO13" s="9"/>
      <c r="AP13" s="10"/>
      <c r="AQ13" s="9"/>
      <c r="AR13" s="10"/>
      <c r="AS13" s="9"/>
      <c r="AT13" s="10"/>
      <c r="AU13" s="9"/>
      <c r="AV13" s="10"/>
      <c r="AW13" s="20"/>
      <c r="AY13" s="12"/>
      <c r="AZ13" s="7"/>
      <c r="BA13" s="6"/>
      <c r="BB13" s="6"/>
      <c r="BC13" s="9"/>
      <c r="BD13" s="10"/>
      <c r="BE13" s="9"/>
      <c r="BF13" s="10"/>
      <c r="BG13" s="5"/>
      <c r="BH13" s="5"/>
      <c r="BI13" s="9"/>
      <c r="BJ13" s="10"/>
      <c r="BK13" s="9"/>
      <c r="BL13" s="10"/>
      <c r="BM13" s="20">
        <v>0.71067999999999998</v>
      </c>
      <c r="BN13" s="10"/>
      <c r="BO13" s="9"/>
      <c r="BP13" s="10"/>
      <c r="BQ13" s="9"/>
      <c r="BR13" s="10"/>
      <c r="BS13" s="12"/>
      <c r="BT13" s="10"/>
      <c r="BU13" s="22"/>
      <c r="BV13" s="10"/>
    </row>
    <row r="14" spans="1:74" x14ac:dyDescent="0.35">
      <c r="A14" s="33">
        <v>37655</v>
      </c>
      <c r="B14" s="5"/>
      <c r="C14" s="14"/>
      <c r="D14" s="14"/>
      <c r="E14">
        <v>15.651999999999999</v>
      </c>
      <c r="F14" s="20"/>
      <c r="G14" s="20"/>
      <c r="H14" s="20"/>
      <c r="I14" s="20"/>
      <c r="J14" s="26"/>
      <c r="K14" s="20"/>
      <c r="L14" s="20"/>
      <c r="M14" s="27"/>
      <c r="N14" s="21">
        <v>155</v>
      </c>
      <c r="O14">
        <v>366.78476969908672</v>
      </c>
      <c r="P14" s="8">
        <f t="shared" si="0"/>
        <v>18.339238484954336</v>
      </c>
      <c r="Q14">
        <v>130.83727628060072</v>
      </c>
      <c r="R14" s="8">
        <f t="shared" si="1"/>
        <v>6.5418638140300365</v>
      </c>
      <c r="S14">
        <v>396.2592431491953</v>
      </c>
      <c r="T14" s="8">
        <f t="shared" si="2"/>
        <v>19.812962157459765</v>
      </c>
      <c r="U14"/>
      <c r="V14" s="10"/>
      <c r="W14" s="20"/>
      <c r="X14" s="13"/>
      <c r="Y14">
        <v>440.01918032324483</v>
      </c>
      <c r="Z14" s="8">
        <f t="shared" si="3"/>
        <v>22.000959016162241</v>
      </c>
      <c r="AA14">
        <v>106.18363522798251</v>
      </c>
      <c r="AB14" s="8">
        <f t="shared" si="4"/>
        <v>5.3091817613991257</v>
      </c>
      <c r="AC14">
        <v>44.83516625298968</v>
      </c>
      <c r="AD14" s="10"/>
      <c r="AE14" s="5"/>
      <c r="AF14" s="5"/>
      <c r="AG14" s="20"/>
      <c r="AH14" s="10"/>
      <c r="AI14" s="5"/>
      <c r="AJ14" s="5"/>
      <c r="AK14" s="9"/>
      <c r="AL14" s="10"/>
      <c r="AM14" s="9"/>
      <c r="AN14" s="10"/>
      <c r="AO14" s="9"/>
      <c r="AP14" s="10"/>
      <c r="AQ14" s="9"/>
      <c r="AR14" s="10"/>
      <c r="AS14" s="9"/>
      <c r="AT14" s="10"/>
      <c r="AU14" s="9"/>
      <c r="AV14" s="10"/>
      <c r="AW14" s="20"/>
      <c r="AY14" s="16"/>
      <c r="AZ14" s="17"/>
      <c r="BA14" s="28"/>
      <c r="BB14" s="28"/>
      <c r="BC14" s="9"/>
      <c r="BD14" s="10"/>
      <c r="BE14" s="9"/>
      <c r="BF14" s="10"/>
      <c r="BG14" s="5"/>
      <c r="BH14" s="5"/>
      <c r="BI14" s="9"/>
      <c r="BJ14" s="10"/>
      <c r="BK14" s="9"/>
      <c r="BL14" s="10"/>
      <c r="BM14" s="20"/>
      <c r="BN14" s="10"/>
      <c r="BO14" s="9"/>
      <c r="BP14" s="10"/>
      <c r="BQ14" s="9"/>
      <c r="BR14" s="10"/>
      <c r="BS14" s="12"/>
      <c r="BT14" s="10"/>
      <c r="BU14" s="22"/>
      <c r="BV14" s="10"/>
    </row>
    <row r="15" spans="1:74" x14ac:dyDescent="0.35">
      <c r="A15" s="33">
        <v>37677</v>
      </c>
      <c r="B15" s="5"/>
      <c r="C15" s="6"/>
      <c r="D15" s="6"/>
      <c r="E15">
        <v>10.69</v>
      </c>
      <c r="F15" s="20"/>
      <c r="G15" s="20"/>
      <c r="H15" s="20"/>
      <c r="I15" s="20"/>
      <c r="J15" s="26"/>
      <c r="K15" s="20"/>
      <c r="L15" s="20"/>
      <c r="M15" s="27"/>
      <c r="N15" s="21">
        <v>155</v>
      </c>
      <c r="O15">
        <v>329.35775238285339</v>
      </c>
      <c r="P15" s="8">
        <f t="shared" si="0"/>
        <v>16.467887619142669</v>
      </c>
      <c r="Q15">
        <v>122.60851676609751</v>
      </c>
      <c r="R15" s="8">
        <f t="shared" si="1"/>
        <v>6.130425838304876</v>
      </c>
      <c r="S15">
        <v>341.01783384080039</v>
      </c>
      <c r="T15" s="8">
        <f t="shared" si="2"/>
        <v>17.050891692040022</v>
      </c>
      <c r="U15"/>
      <c r="V15" s="10"/>
      <c r="W15" s="20"/>
      <c r="X15" s="13"/>
      <c r="Y15">
        <v>332.83502101373648</v>
      </c>
      <c r="Z15" s="8">
        <f t="shared" si="3"/>
        <v>16.641751050686825</v>
      </c>
      <c r="AA15">
        <v>96.398084530501762</v>
      </c>
      <c r="AB15" s="8">
        <f t="shared" si="4"/>
        <v>4.8199042265250887</v>
      </c>
      <c r="AC15">
        <v>34.674678936664684</v>
      </c>
      <c r="AD15" s="10"/>
      <c r="AE15" s="5"/>
      <c r="AF15" s="5"/>
      <c r="AG15" s="20"/>
      <c r="AH15" s="10"/>
      <c r="AI15" s="5"/>
      <c r="AJ15" s="5"/>
      <c r="AK15" s="9"/>
      <c r="AL15" s="10"/>
      <c r="AM15" s="9"/>
      <c r="AN15" s="10"/>
      <c r="AO15" s="9"/>
      <c r="AP15" s="10"/>
      <c r="AQ15" s="9"/>
      <c r="AR15" s="10"/>
      <c r="AS15" s="9"/>
      <c r="AT15" s="10"/>
      <c r="AU15" s="9"/>
      <c r="AV15" s="10"/>
      <c r="AW15" s="20"/>
      <c r="AY15" s="16"/>
      <c r="AZ15" s="17"/>
      <c r="BA15" s="28"/>
      <c r="BB15" s="28"/>
      <c r="BC15" s="9"/>
      <c r="BD15" s="10"/>
      <c r="BE15" s="9"/>
      <c r="BF15" s="10"/>
      <c r="BG15" s="5"/>
      <c r="BH15" s="5"/>
      <c r="BI15" s="9"/>
      <c r="BJ15" s="10"/>
      <c r="BK15" s="9"/>
      <c r="BL15" s="10"/>
      <c r="BM15" s="20">
        <v>0.71970000000000001</v>
      </c>
      <c r="BN15" s="10"/>
      <c r="BO15" s="9"/>
      <c r="BP15" s="10"/>
      <c r="BQ15" s="9"/>
      <c r="BR15" s="10"/>
      <c r="BS15" s="12"/>
      <c r="BT15" s="10"/>
      <c r="BU15" s="22"/>
      <c r="BV15" s="10"/>
    </row>
    <row r="16" spans="1:74" x14ac:dyDescent="0.35">
      <c r="A16" s="33">
        <v>37704</v>
      </c>
      <c r="B16" s="5"/>
      <c r="C16" s="6"/>
      <c r="D16" s="6"/>
      <c r="E16">
        <v>7.5449999999999999</v>
      </c>
      <c r="F16" s="20"/>
      <c r="G16" s="20"/>
      <c r="H16" s="20"/>
      <c r="I16" s="20"/>
      <c r="J16" s="26"/>
      <c r="K16" s="20"/>
      <c r="L16" s="20"/>
      <c r="M16" s="27"/>
      <c r="N16" s="21">
        <v>155</v>
      </c>
      <c r="O16">
        <v>384.25071111332898</v>
      </c>
      <c r="P16" s="8">
        <f t="shared" si="0"/>
        <v>19.212535555666449</v>
      </c>
      <c r="Q16">
        <v>138.24315984365356</v>
      </c>
      <c r="R16" s="8">
        <f t="shared" si="1"/>
        <v>6.9121579921826779</v>
      </c>
      <c r="S16">
        <v>328.40365376250548</v>
      </c>
      <c r="T16" s="8">
        <f t="shared" si="2"/>
        <v>16.420182688125276</v>
      </c>
      <c r="U16"/>
      <c r="V16" s="10"/>
      <c r="W16" s="20"/>
      <c r="X16" s="13"/>
      <c r="Y16">
        <v>341.29692832764505</v>
      </c>
      <c r="Z16" s="8">
        <f t="shared" si="3"/>
        <v>17.064846416382252</v>
      </c>
      <c r="AA16">
        <v>102.5400791172184</v>
      </c>
      <c r="AB16" s="8">
        <f t="shared" si="4"/>
        <v>5.1270039558609204</v>
      </c>
      <c r="AC16">
        <v>37.416397736307935</v>
      </c>
      <c r="AD16" s="10"/>
      <c r="AE16" s="5"/>
      <c r="AF16" s="5"/>
      <c r="AG16" s="20"/>
      <c r="AH16" s="10"/>
      <c r="AI16" s="5"/>
      <c r="AJ16" s="5"/>
      <c r="AK16" s="9"/>
      <c r="AL16" s="10"/>
      <c r="AM16" s="9"/>
      <c r="AN16" s="10"/>
      <c r="AO16" s="9"/>
      <c r="AP16" s="10"/>
      <c r="AQ16" s="9"/>
      <c r="AR16" s="10"/>
      <c r="AS16" s="9"/>
      <c r="AT16" s="10"/>
      <c r="AU16" s="9"/>
      <c r="AV16" s="10"/>
      <c r="AW16" s="20"/>
      <c r="AY16" s="16"/>
      <c r="AZ16" s="17"/>
      <c r="BA16" s="28"/>
      <c r="BB16" s="28"/>
      <c r="BC16" s="9"/>
      <c r="BD16" s="10"/>
      <c r="BE16" s="9"/>
      <c r="BF16" s="10"/>
      <c r="BG16" s="5"/>
      <c r="BH16" s="5"/>
      <c r="BI16" s="9"/>
      <c r="BJ16" s="10"/>
      <c r="BK16" s="9"/>
      <c r="BL16" s="10"/>
      <c r="BM16" s="20">
        <v>0.71389999999999998</v>
      </c>
      <c r="BN16" s="10"/>
      <c r="BO16" s="9"/>
      <c r="BP16" s="10"/>
      <c r="BQ16" s="9"/>
      <c r="BR16" s="10"/>
      <c r="BS16" s="12"/>
      <c r="BT16" s="10"/>
      <c r="BU16" s="22"/>
      <c r="BV16" s="10"/>
    </row>
    <row r="17" spans="1:74" x14ac:dyDescent="0.35">
      <c r="A17" s="33">
        <v>37734</v>
      </c>
      <c r="B17" s="5"/>
      <c r="C17" s="6"/>
      <c r="D17" s="6"/>
      <c r="E17">
        <v>7.2</v>
      </c>
      <c r="F17" s="20"/>
      <c r="G17" s="20"/>
      <c r="H17" s="20"/>
      <c r="I17" s="20"/>
      <c r="J17" s="26"/>
      <c r="K17" s="20"/>
      <c r="L17" s="20"/>
      <c r="M17" s="27"/>
      <c r="N17" s="21">
        <v>155</v>
      </c>
      <c r="O17">
        <v>386.74584560107786</v>
      </c>
      <c r="P17" s="8">
        <f t="shared" si="0"/>
        <v>19.337292280053894</v>
      </c>
      <c r="Q17">
        <v>124.6657066447233</v>
      </c>
      <c r="R17" s="8">
        <f t="shared" si="1"/>
        <v>6.2332853322361652</v>
      </c>
      <c r="S17">
        <v>369.72596781209222</v>
      </c>
      <c r="T17" s="8">
        <f t="shared" si="2"/>
        <v>18.486298390604613</v>
      </c>
      <c r="U17"/>
      <c r="V17" s="10"/>
      <c r="X17" s="13"/>
      <c r="Y17">
        <v>363.86201449806782</v>
      </c>
      <c r="Z17" s="8">
        <f t="shared" si="3"/>
        <v>18.193100724903392</v>
      </c>
      <c r="AA17">
        <v>85.571517801374142</v>
      </c>
      <c r="AB17" s="8">
        <f t="shared" si="4"/>
        <v>4.2785758900687076</v>
      </c>
      <c r="AC17">
        <v>35.481066818912701</v>
      </c>
      <c r="AD17" s="10"/>
      <c r="AE17" s="5"/>
      <c r="AF17" s="5"/>
      <c r="AH17" s="10"/>
      <c r="AI17" s="5"/>
      <c r="AJ17" s="5"/>
      <c r="AK17" s="9"/>
      <c r="AL17" s="10"/>
      <c r="AM17" s="9"/>
      <c r="AN17" s="10"/>
      <c r="AO17" s="9"/>
      <c r="AP17" s="10"/>
      <c r="AQ17" s="9"/>
      <c r="AR17" s="10"/>
      <c r="AS17" s="9"/>
      <c r="AT17" s="10"/>
      <c r="AU17" s="9"/>
      <c r="AV17" s="10"/>
      <c r="AW17" s="20"/>
      <c r="AY17" s="16"/>
      <c r="AZ17" s="17"/>
      <c r="BA17" s="28"/>
      <c r="BB17" s="28"/>
      <c r="BC17" s="9"/>
      <c r="BD17" s="10"/>
      <c r="BE17" s="9"/>
      <c r="BF17" s="10"/>
      <c r="BG17" s="5"/>
      <c r="BH17" s="5"/>
      <c r="BI17" s="9"/>
      <c r="BJ17" s="10"/>
      <c r="BK17" s="9"/>
      <c r="BL17" s="10"/>
      <c r="BM17" s="20">
        <v>0.71020000000000005</v>
      </c>
      <c r="BN17" s="10"/>
      <c r="BO17" s="9"/>
      <c r="BP17" s="10"/>
      <c r="BQ17" s="9"/>
      <c r="BR17" s="10"/>
      <c r="BS17" s="12"/>
      <c r="BT17" s="10"/>
      <c r="BU17" s="22"/>
      <c r="BV17" s="10"/>
    </row>
    <row r="18" spans="1:74" x14ac:dyDescent="0.35">
      <c r="A18" s="33">
        <v>37760</v>
      </c>
      <c r="B18" s="5"/>
      <c r="C18" s="6"/>
      <c r="D18" s="6"/>
      <c r="E18">
        <v>25.754999999999999</v>
      </c>
      <c r="F18" s="20"/>
      <c r="G18" s="20"/>
      <c r="H18" s="20"/>
      <c r="I18" s="20"/>
      <c r="J18" s="26"/>
      <c r="K18" s="20"/>
      <c r="L18" s="20"/>
      <c r="M18" s="27"/>
      <c r="N18" s="21">
        <v>155</v>
      </c>
      <c r="O18">
        <v>195.11951694196316</v>
      </c>
      <c r="P18" s="8">
        <f t="shared" si="0"/>
        <v>9.7559758470981581</v>
      </c>
      <c r="Q18">
        <v>78.173215387780289</v>
      </c>
      <c r="R18" s="8">
        <f t="shared" si="1"/>
        <v>3.9086607693890145</v>
      </c>
      <c r="S18">
        <v>235.31970421922577</v>
      </c>
      <c r="T18" s="8">
        <f t="shared" si="2"/>
        <v>11.76598521096129</v>
      </c>
      <c r="U18"/>
      <c r="V18" s="10"/>
      <c r="W18" s="20"/>
      <c r="X18" s="13"/>
      <c r="Y18">
        <v>193.2135503342453</v>
      </c>
      <c r="Z18" s="8">
        <f t="shared" si="3"/>
        <v>9.6606775167122656</v>
      </c>
      <c r="AA18">
        <v>13.11680199875078</v>
      </c>
      <c r="AB18" s="8">
        <f t="shared" si="4"/>
        <v>0.65584009993753911</v>
      </c>
      <c r="AC18">
        <v>20.966084938448414</v>
      </c>
      <c r="AD18" s="10"/>
      <c r="AE18" s="5"/>
      <c r="AF18" s="5"/>
      <c r="AG18" s="20"/>
      <c r="AH18" s="10"/>
      <c r="AI18" s="5"/>
      <c r="AJ18" s="5"/>
      <c r="AK18" s="9"/>
      <c r="AL18" s="10"/>
      <c r="AM18" s="9"/>
      <c r="AN18" s="10"/>
      <c r="AO18" s="9"/>
      <c r="AP18" s="10"/>
      <c r="AQ18" s="9"/>
      <c r="AR18" s="10"/>
      <c r="AS18" s="9"/>
      <c r="AT18" s="10"/>
      <c r="AU18" s="9"/>
      <c r="AV18" s="10"/>
      <c r="AW18" s="20"/>
      <c r="AY18" s="16"/>
      <c r="AZ18" s="17"/>
      <c r="BA18" s="28"/>
      <c r="BB18" s="28"/>
      <c r="BC18" s="9"/>
      <c r="BD18" s="10"/>
      <c r="BE18" s="9"/>
      <c r="BF18" s="10"/>
      <c r="BG18" s="5"/>
      <c r="BH18" s="5"/>
      <c r="BI18" s="9"/>
      <c r="BJ18" s="10"/>
      <c r="BK18" s="9"/>
      <c r="BL18" s="10"/>
      <c r="BM18" s="20">
        <v>0.71918000000000004</v>
      </c>
      <c r="BN18" s="10"/>
      <c r="BO18" s="9"/>
      <c r="BP18" s="10"/>
      <c r="BQ18" s="9"/>
      <c r="BR18" s="10"/>
      <c r="BS18" s="12"/>
      <c r="BT18" s="10"/>
      <c r="BU18" s="22"/>
      <c r="BV18" s="10"/>
    </row>
    <row r="19" spans="1:74" x14ac:dyDescent="0.35">
      <c r="A19" s="33">
        <v>37789</v>
      </c>
      <c r="B19" s="5"/>
      <c r="C19" s="6"/>
      <c r="D19" s="6"/>
      <c r="E19">
        <v>5.4420000000000002</v>
      </c>
      <c r="F19" s="20"/>
      <c r="G19" s="20"/>
      <c r="H19" s="20"/>
      <c r="I19" s="20"/>
      <c r="J19" s="26"/>
      <c r="K19" s="20"/>
      <c r="L19" s="20"/>
      <c r="M19" s="27"/>
      <c r="N19" s="21">
        <v>155</v>
      </c>
      <c r="O19">
        <v>414.19232496631571</v>
      </c>
      <c r="P19" s="8">
        <f t="shared" si="0"/>
        <v>20.709616248315786</v>
      </c>
      <c r="Q19">
        <v>141.53466364945484</v>
      </c>
      <c r="R19" s="8">
        <f t="shared" si="1"/>
        <v>7.0767331824727426</v>
      </c>
      <c r="S19">
        <v>377.55545889517185</v>
      </c>
      <c r="T19" s="8">
        <f t="shared" si="2"/>
        <v>18.877772944758593</v>
      </c>
      <c r="U19"/>
      <c r="V19" s="10"/>
      <c r="W19" s="20"/>
      <c r="X19" s="13"/>
      <c r="Y19">
        <v>330.0143852424336</v>
      </c>
      <c r="Z19" s="8">
        <f t="shared" si="3"/>
        <v>16.500719262121681</v>
      </c>
      <c r="AA19">
        <v>101.70726629190088</v>
      </c>
      <c r="AB19" s="8">
        <f t="shared" si="4"/>
        <v>5.0853633145950443</v>
      </c>
      <c r="AC19">
        <v>30.642739525424602</v>
      </c>
      <c r="AD19" s="10"/>
      <c r="AE19" s="5"/>
      <c r="AF19" s="5"/>
      <c r="AG19" s="20"/>
      <c r="AH19" s="10"/>
      <c r="AI19" s="5"/>
      <c r="AJ19" s="5"/>
      <c r="AK19" s="9"/>
      <c r="AL19" s="10"/>
      <c r="AM19" s="9"/>
      <c r="AN19" s="10"/>
      <c r="AO19" s="9"/>
      <c r="AP19" s="10"/>
      <c r="AQ19" s="9"/>
      <c r="AR19" s="10"/>
      <c r="AS19" s="9"/>
      <c r="AT19" s="10"/>
      <c r="AU19" s="9"/>
      <c r="AV19" s="10"/>
      <c r="AW19" s="20"/>
      <c r="AY19" s="12"/>
      <c r="AZ19" s="7"/>
      <c r="BA19" s="6"/>
      <c r="BB19" s="6"/>
      <c r="BC19" s="9"/>
      <c r="BD19" s="10"/>
      <c r="BE19" s="9"/>
      <c r="BF19" s="10"/>
      <c r="BG19" s="5"/>
      <c r="BH19" s="5"/>
      <c r="BI19" s="9"/>
      <c r="BJ19" s="10"/>
      <c r="BK19" s="9"/>
      <c r="BL19" s="10"/>
      <c r="BM19" s="20">
        <v>0.70920000000000005</v>
      </c>
      <c r="BN19" s="10"/>
      <c r="BO19" s="9"/>
      <c r="BP19" s="10"/>
      <c r="BQ19" s="9"/>
      <c r="BR19" s="10"/>
      <c r="BS19" s="12"/>
      <c r="BT19" s="10"/>
      <c r="BU19" s="22"/>
      <c r="BV19" s="10"/>
    </row>
    <row r="20" spans="1:74" x14ac:dyDescent="0.35">
      <c r="A20" s="33">
        <v>37823</v>
      </c>
      <c r="B20" s="5"/>
      <c r="C20" s="6"/>
      <c r="D20" s="6"/>
      <c r="E20">
        <v>3.62</v>
      </c>
      <c r="F20" s="20"/>
      <c r="G20" s="20"/>
      <c r="H20" s="20"/>
      <c r="I20" s="20"/>
      <c r="J20" s="26"/>
      <c r="K20" s="20"/>
      <c r="L20" s="20"/>
      <c r="M20" s="27"/>
      <c r="N20" s="21">
        <v>155</v>
      </c>
      <c r="O20">
        <v>411.69719047856677</v>
      </c>
      <c r="P20" s="8">
        <f t="shared" si="0"/>
        <v>20.584859523928341</v>
      </c>
      <c r="Q20">
        <v>150.58629911540837</v>
      </c>
      <c r="R20" s="8">
        <f t="shared" si="1"/>
        <v>7.5293149557704186</v>
      </c>
      <c r="S20">
        <v>331.44845585036973</v>
      </c>
      <c r="T20" s="8">
        <f t="shared" si="2"/>
        <v>16.572422792518488</v>
      </c>
      <c r="U20"/>
      <c r="V20" s="10"/>
      <c r="W20" s="20"/>
      <c r="X20" s="13"/>
      <c r="Y20">
        <v>315.91120638591934</v>
      </c>
      <c r="Z20" s="8">
        <f t="shared" si="3"/>
        <v>15.795560319295967</v>
      </c>
      <c r="AA20">
        <v>97.855506974807412</v>
      </c>
      <c r="AB20" s="8">
        <f t="shared" si="4"/>
        <v>4.8927753487403711</v>
      </c>
      <c r="AC20">
        <v>27.417187996432538</v>
      </c>
      <c r="AD20" s="10"/>
      <c r="AE20" s="5"/>
      <c r="AF20" s="5"/>
      <c r="AG20" s="20"/>
      <c r="AH20" s="10"/>
      <c r="AI20" s="5"/>
      <c r="AJ20" s="5"/>
      <c r="AK20" s="9"/>
      <c r="AL20" s="10"/>
      <c r="AM20" s="9"/>
      <c r="AN20" s="10"/>
      <c r="AO20" s="9"/>
      <c r="AP20" s="10"/>
      <c r="AQ20" s="9"/>
      <c r="AR20" s="10"/>
      <c r="AS20" s="9"/>
      <c r="AT20" s="10"/>
      <c r="AU20" s="9"/>
      <c r="AV20" s="10"/>
      <c r="AW20" s="20"/>
      <c r="AY20" s="12"/>
      <c r="AZ20" s="7"/>
      <c r="BA20" s="6"/>
      <c r="BB20" s="6"/>
      <c r="BC20" s="9"/>
      <c r="BD20" s="10"/>
      <c r="BE20" s="9"/>
      <c r="BF20" s="10"/>
      <c r="BG20" s="5"/>
      <c r="BH20" s="5"/>
      <c r="BI20" s="9"/>
      <c r="BJ20" s="10"/>
      <c r="BK20" s="9"/>
      <c r="BL20" s="10"/>
      <c r="BM20" s="20">
        <v>0.7137</v>
      </c>
      <c r="BN20" s="10"/>
      <c r="BO20" s="9"/>
      <c r="BP20" s="10"/>
      <c r="BQ20" s="9"/>
      <c r="BR20" s="10"/>
      <c r="BS20" s="12"/>
      <c r="BT20" s="10"/>
      <c r="BU20" s="22"/>
      <c r="BV20" s="10"/>
    </row>
    <row r="21" spans="1:74" x14ac:dyDescent="0.35">
      <c r="A21" s="33">
        <v>37852</v>
      </c>
      <c r="B21" s="5"/>
      <c r="C21" s="6"/>
      <c r="D21" s="6"/>
      <c r="E21">
        <v>3.0009999999999999</v>
      </c>
      <c r="F21" s="20"/>
      <c r="G21" s="20"/>
      <c r="H21" s="20"/>
      <c r="I21" s="20"/>
      <c r="J21" s="26"/>
      <c r="K21" s="20"/>
      <c r="L21" s="20"/>
      <c r="M21" s="27"/>
      <c r="N21" s="21">
        <v>155</v>
      </c>
      <c r="O21">
        <v>481.56095613553566</v>
      </c>
      <c r="P21" s="8">
        <f t="shared" si="0"/>
        <v>24.078047806776784</v>
      </c>
      <c r="Q21">
        <v>137.00884591647809</v>
      </c>
      <c r="R21" s="8">
        <f t="shared" si="1"/>
        <v>6.8504422958239051</v>
      </c>
      <c r="S21">
        <v>351.02218355806872</v>
      </c>
      <c r="T21" s="8">
        <f t="shared" si="2"/>
        <v>17.551109177903438</v>
      </c>
      <c r="U21"/>
      <c r="V21" s="10"/>
      <c r="W21" s="20"/>
      <c r="X21" s="13"/>
      <c r="Y21">
        <v>304.62866330070796</v>
      </c>
      <c r="Z21" s="8">
        <f t="shared" si="3"/>
        <v>15.231433165035398</v>
      </c>
      <c r="AA21">
        <v>53.404122423485319</v>
      </c>
      <c r="AB21" s="8">
        <f t="shared" si="4"/>
        <v>2.670206121174266</v>
      </c>
      <c r="AC21">
        <v>22.578860702944446</v>
      </c>
      <c r="AD21" s="10"/>
      <c r="AE21" s="5"/>
      <c r="AF21" s="5"/>
      <c r="AG21" s="20"/>
      <c r="AH21" s="10"/>
      <c r="AI21" s="5"/>
      <c r="AJ21" s="5"/>
      <c r="AK21" s="9"/>
      <c r="AL21" s="10"/>
      <c r="AM21" s="9"/>
      <c r="AN21" s="10"/>
      <c r="AO21" s="9"/>
      <c r="AP21" s="10"/>
      <c r="AQ21" s="9"/>
      <c r="AR21" s="10"/>
      <c r="AS21" s="9"/>
      <c r="AT21" s="10"/>
      <c r="AU21" s="9"/>
      <c r="AV21" s="10"/>
      <c r="AW21" s="20"/>
      <c r="AY21" s="12"/>
      <c r="AZ21" s="7"/>
      <c r="BA21" s="6"/>
      <c r="BB21" s="6"/>
      <c r="BC21" s="9"/>
      <c r="BD21" s="10"/>
      <c r="BE21" s="9"/>
      <c r="BF21" s="10"/>
      <c r="BG21" s="5"/>
      <c r="BH21" s="5"/>
      <c r="BI21" s="9"/>
      <c r="BJ21" s="10"/>
      <c r="BK21" s="9"/>
      <c r="BL21" s="10"/>
      <c r="BM21" s="20">
        <v>0.71830000000000005</v>
      </c>
      <c r="BN21" s="10"/>
      <c r="BO21" s="9"/>
      <c r="BP21" s="10"/>
      <c r="BQ21" s="9"/>
      <c r="BR21" s="10"/>
      <c r="BS21" s="12"/>
      <c r="BT21" s="10"/>
      <c r="BU21" s="22"/>
      <c r="BV21" s="10"/>
    </row>
    <row r="22" spans="1:74" x14ac:dyDescent="0.35">
      <c r="A22" s="33">
        <v>37879</v>
      </c>
      <c r="B22" s="5"/>
      <c r="C22" s="6"/>
      <c r="D22" s="6"/>
      <c r="E22">
        <v>2.5</v>
      </c>
      <c r="F22" s="20"/>
      <c r="G22" s="20"/>
      <c r="H22" s="20"/>
      <c r="I22" s="20"/>
      <c r="J22" s="26"/>
      <c r="K22" s="20"/>
      <c r="L22" s="20"/>
      <c r="M22" s="27"/>
      <c r="N22" s="21">
        <v>155</v>
      </c>
      <c r="O22">
        <v>414.19232496631571</v>
      </c>
      <c r="P22" s="8">
        <f t="shared" si="0"/>
        <v>20.709616248315786</v>
      </c>
      <c r="Q22">
        <v>149.76342316395804</v>
      </c>
      <c r="R22" s="8">
        <f t="shared" si="1"/>
        <v>7.4881711581979022</v>
      </c>
      <c r="S22">
        <v>415.83297085689435</v>
      </c>
      <c r="T22" s="8">
        <f t="shared" si="2"/>
        <v>20.791648542844719</v>
      </c>
      <c r="U22"/>
      <c r="V22" s="10"/>
      <c r="W22" s="20"/>
      <c r="X22" s="13"/>
      <c r="Y22">
        <v>338.47629255634217</v>
      </c>
      <c r="Z22" s="8">
        <f t="shared" si="3"/>
        <v>16.923814627817109</v>
      </c>
      <c r="AA22">
        <v>109.30668332292318</v>
      </c>
      <c r="AB22" s="8">
        <f t="shared" si="4"/>
        <v>5.4653341661461594</v>
      </c>
      <c r="AC22">
        <v>29.029963760928574</v>
      </c>
      <c r="AD22" s="10"/>
      <c r="AE22" s="5"/>
      <c r="AF22" s="5"/>
      <c r="AG22" s="20"/>
      <c r="AH22" s="10"/>
      <c r="AI22" s="5"/>
      <c r="AJ22" s="5"/>
      <c r="AK22" s="9"/>
      <c r="AL22" s="10"/>
      <c r="AM22" s="9"/>
      <c r="AN22" s="10"/>
      <c r="AO22" s="9"/>
      <c r="AP22" s="10"/>
      <c r="AQ22" s="9"/>
      <c r="AR22" s="10"/>
      <c r="AS22" s="9"/>
      <c r="AT22" s="10"/>
      <c r="AU22" s="9"/>
      <c r="AV22" s="10"/>
      <c r="AW22" s="20"/>
      <c r="AY22" s="12"/>
      <c r="AZ22" s="7"/>
      <c r="BA22" s="6"/>
      <c r="BB22" s="6"/>
      <c r="BC22" s="9"/>
      <c r="BD22" s="10"/>
      <c r="BE22" s="9"/>
      <c r="BF22" s="10"/>
      <c r="BG22" s="5"/>
      <c r="BH22" s="5"/>
      <c r="BI22" s="9"/>
      <c r="BJ22" s="10"/>
      <c r="BK22" s="9"/>
      <c r="BL22" s="10"/>
      <c r="BM22" s="20"/>
      <c r="BN22" s="10"/>
      <c r="BO22" s="9"/>
      <c r="BP22" s="10"/>
      <c r="BQ22" s="9"/>
      <c r="BR22" s="10"/>
      <c r="BS22" s="12"/>
      <c r="BT22" s="10"/>
      <c r="BU22" s="22"/>
      <c r="BV22" s="10"/>
    </row>
    <row r="23" spans="1:74" x14ac:dyDescent="0.35">
      <c r="A23" s="33">
        <v>37908</v>
      </c>
      <c r="B23" s="5"/>
      <c r="C23" s="6"/>
      <c r="D23" s="6"/>
      <c r="E23">
        <v>2.2229999999999999</v>
      </c>
      <c r="F23" s="20"/>
      <c r="G23" s="20"/>
      <c r="H23" s="20"/>
      <c r="I23" s="20"/>
      <c r="J23" s="26"/>
      <c r="K23" s="20"/>
      <c r="L23" s="20"/>
      <c r="M23" s="27"/>
      <c r="N23" s="21">
        <v>155</v>
      </c>
      <c r="O23">
        <v>421.67772842956231</v>
      </c>
      <c r="P23" s="8">
        <f t="shared" si="0"/>
        <v>21.083886421478116</v>
      </c>
      <c r="Q23">
        <v>151.82061304258383</v>
      </c>
      <c r="R23" s="8">
        <f t="shared" si="1"/>
        <v>7.5910306521291915</v>
      </c>
      <c r="S23">
        <v>404.5237059591127</v>
      </c>
      <c r="T23" s="8">
        <f t="shared" si="2"/>
        <v>20.226185297955638</v>
      </c>
      <c r="U23"/>
      <c r="V23" s="10"/>
      <c r="W23" s="20"/>
      <c r="X23" s="13"/>
      <c r="Y23">
        <v>324.37311369982791</v>
      </c>
      <c r="Z23" s="8">
        <f t="shared" si="3"/>
        <v>16.218655684991397</v>
      </c>
      <c r="AA23">
        <v>109.30668332292318</v>
      </c>
      <c r="AB23" s="8">
        <f t="shared" si="4"/>
        <v>5.4653341661461594</v>
      </c>
      <c r="AC23">
        <v>30.642739525424602</v>
      </c>
      <c r="AD23" s="10"/>
      <c r="AE23" s="5"/>
      <c r="AF23" s="5"/>
      <c r="AG23" s="20"/>
      <c r="AH23" s="10"/>
      <c r="AI23" s="5"/>
      <c r="AJ23" s="5"/>
      <c r="AK23" s="9"/>
      <c r="AL23" s="10"/>
      <c r="AM23" s="9"/>
      <c r="AN23" s="10"/>
      <c r="AO23" s="9"/>
      <c r="AP23" s="10"/>
      <c r="AQ23" s="9"/>
      <c r="AR23" s="10"/>
      <c r="AS23" s="9"/>
      <c r="AT23" s="10"/>
      <c r="AU23" s="9"/>
      <c r="AV23" s="10"/>
      <c r="AW23" s="20"/>
      <c r="AY23" s="12"/>
      <c r="AZ23" s="7"/>
      <c r="BA23" s="6"/>
      <c r="BB23" s="6"/>
      <c r="BC23" s="9"/>
      <c r="BD23" s="10"/>
      <c r="BE23" s="9"/>
      <c r="BF23" s="10"/>
      <c r="BG23" s="5"/>
      <c r="BH23" s="5"/>
      <c r="BI23" s="9"/>
      <c r="BJ23" s="10"/>
      <c r="BK23" s="9"/>
      <c r="BL23" s="10"/>
      <c r="BM23" s="20">
        <v>0.71209999999999996</v>
      </c>
      <c r="BN23" s="10"/>
      <c r="BO23" s="9"/>
      <c r="BP23" s="10"/>
      <c r="BQ23" s="9"/>
      <c r="BR23" s="10"/>
      <c r="BS23" s="12"/>
      <c r="BT23" s="10"/>
      <c r="BU23" s="22"/>
      <c r="BV23" s="10"/>
    </row>
    <row r="24" spans="1:74" x14ac:dyDescent="0.35">
      <c r="A24" s="33">
        <v>37935</v>
      </c>
      <c r="B24" s="5"/>
      <c r="C24" s="6"/>
      <c r="D24" s="6"/>
      <c r="E24">
        <v>6.3639999999999999</v>
      </c>
      <c r="F24" s="20"/>
      <c r="G24" s="20"/>
      <c r="H24" s="20"/>
      <c r="I24" s="20"/>
      <c r="J24" s="26"/>
      <c r="K24" s="20"/>
      <c r="L24" s="20"/>
      <c r="M24" s="27"/>
      <c r="N24" s="21">
        <v>155</v>
      </c>
      <c r="O24">
        <v>192.37486900543936</v>
      </c>
      <c r="P24" s="8">
        <f t="shared" si="0"/>
        <v>9.6187434502719693</v>
      </c>
      <c r="Q24">
        <v>80.641843242131245</v>
      </c>
      <c r="R24" s="8">
        <f t="shared" si="1"/>
        <v>4.0320921621065624</v>
      </c>
      <c r="S24">
        <v>244.01913875598089</v>
      </c>
      <c r="T24" s="8">
        <f t="shared" si="2"/>
        <v>12.200956937799045</v>
      </c>
      <c r="U24"/>
      <c r="V24" s="10"/>
      <c r="W24" s="20"/>
      <c r="X24" s="18"/>
      <c r="Y24">
        <v>232.42038755535495</v>
      </c>
      <c r="Z24" s="8">
        <f t="shared" si="3"/>
        <v>11.621019377767748</v>
      </c>
      <c r="AA24">
        <v>17.384967728503021</v>
      </c>
      <c r="AB24" s="8">
        <f t="shared" si="4"/>
        <v>0.86924838642515112</v>
      </c>
      <c r="AC24">
        <v>11.289430351472223</v>
      </c>
      <c r="AD24" s="10"/>
      <c r="AE24" s="5"/>
      <c r="AF24" s="5"/>
      <c r="AG24" s="20"/>
      <c r="AH24" s="10"/>
      <c r="AI24" s="5"/>
      <c r="AJ24" s="5"/>
      <c r="AK24" s="9"/>
      <c r="AL24" s="10"/>
      <c r="AM24" s="9"/>
      <c r="AN24" s="10"/>
      <c r="AO24" s="9"/>
      <c r="AP24" s="10"/>
      <c r="AQ24" s="9"/>
      <c r="AR24" s="10"/>
      <c r="AS24" s="9"/>
      <c r="AT24" s="10"/>
      <c r="AU24" s="9"/>
      <c r="AV24" s="10"/>
      <c r="AW24" s="20"/>
      <c r="AY24" s="12"/>
      <c r="AZ24" s="7"/>
      <c r="BA24" s="6"/>
      <c r="BB24" s="6"/>
      <c r="BC24" s="9"/>
      <c r="BD24" s="10"/>
      <c r="BE24" s="9"/>
      <c r="BF24" s="10"/>
      <c r="BG24" s="5"/>
      <c r="BH24" s="5"/>
      <c r="BI24" s="9"/>
      <c r="BJ24" s="10"/>
      <c r="BK24" s="9"/>
      <c r="BL24" s="10"/>
      <c r="BM24" s="20">
        <v>0.71099999999999997</v>
      </c>
      <c r="BN24" s="10"/>
      <c r="BO24" s="9"/>
      <c r="BP24" s="10"/>
      <c r="BQ24" s="9"/>
      <c r="BR24" s="10"/>
      <c r="BS24" s="12"/>
      <c r="BT24" s="10"/>
      <c r="BU24" s="22"/>
      <c r="BV24" s="10"/>
    </row>
    <row r="25" spans="1:74" x14ac:dyDescent="0.35">
      <c r="A25" s="33">
        <v>37964</v>
      </c>
      <c r="B25" s="5"/>
      <c r="C25" s="6"/>
      <c r="D25" s="6"/>
      <c r="E25">
        <v>7.0549999999999997</v>
      </c>
      <c r="F25" s="20"/>
      <c r="G25" s="20"/>
      <c r="H25" s="20"/>
      <c r="I25" s="20"/>
      <c r="J25" s="26"/>
      <c r="K25" s="20"/>
      <c r="L25" s="20"/>
      <c r="M25" s="27"/>
      <c r="N25" s="21">
        <v>155</v>
      </c>
      <c r="O25">
        <v>346.82369379709564</v>
      </c>
      <c r="P25" s="8">
        <f t="shared" si="0"/>
        <v>17.341184689854781</v>
      </c>
      <c r="Q25">
        <v>121.78564081464719</v>
      </c>
      <c r="R25" s="8">
        <f t="shared" si="1"/>
        <v>6.0892820407323605</v>
      </c>
      <c r="S25">
        <v>325.35885167464119</v>
      </c>
      <c r="T25" s="8">
        <f t="shared" si="2"/>
        <v>16.267942583732061</v>
      </c>
      <c r="U25"/>
      <c r="V25" s="10"/>
      <c r="W25" s="20"/>
      <c r="X25" s="13"/>
      <c r="Y25">
        <v>315.91120638591934</v>
      </c>
      <c r="Z25" s="8">
        <f t="shared" si="3"/>
        <v>15.795560319295967</v>
      </c>
      <c r="AA25">
        <v>106.18363522798251</v>
      </c>
      <c r="AB25" s="8">
        <f t="shared" si="4"/>
        <v>5.3091817613991257</v>
      </c>
      <c r="AC25">
        <v>30.642739525424602</v>
      </c>
      <c r="AD25" s="10"/>
      <c r="AE25" s="5"/>
      <c r="AF25" s="5"/>
      <c r="AG25" s="20"/>
      <c r="AH25" s="10"/>
      <c r="AI25" s="5"/>
      <c r="AJ25" s="5"/>
      <c r="AK25" s="9"/>
      <c r="AL25" s="10"/>
      <c r="AM25" s="9"/>
      <c r="AN25" s="10"/>
      <c r="AO25" s="9"/>
      <c r="AP25" s="10"/>
      <c r="AQ25" s="9"/>
      <c r="AR25" s="10"/>
      <c r="AS25" s="9"/>
      <c r="AT25" s="10"/>
      <c r="AU25" s="9"/>
      <c r="AV25" s="10"/>
      <c r="AW25" s="24"/>
      <c r="AX25" s="25"/>
      <c r="AY25" s="12"/>
      <c r="AZ25" s="7"/>
      <c r="BA25" s="6"/>
      <c r="BB25" s="6"/>
      <c r="BC25" s="9"/>
      <c r="BD25" s="10"/>
      <c r="BE25" s="9"/>
      <c r="BF25" s="10"/>
      <c r="BG25" s="5"/>
      <c r="BH25" s="5"/>
      <c r="BI25" s="9"/>
      <c r="BJ25" s="10"/>
      <c r="BK25" s="9"/>
      <c r="BL25" s="10"/>
      <c r="BM25" s="20">
        <v>0.70889999999999997</v>
      </c>
      <c r="BN25" s="10"/>
      <c r="BO25" s="9"/>
      <c r="BP25" s="10"/>
      <c r="BQ25" s="9"/>
      <c r="BR25" s="10"/>
      <c r="BS25" s="12"/>
      <c r="BT25" s="10"/>
      <c r="BU25" s="22"/>
      <c r="BV25" s="10"/>
    </row>
    <row r="26" spans="1:74" x14ac:dyDescent="0.35">
      <c r="A26" s="33">
        <v>38469</v>
      </c>
      <c r="B26" s="5"/>
      <c r="C26" s="6"/>
      <c r="D26" s="6"/>
      <c r="E26">
        <v>20</v>
      </c>
      <c r="F26" s="20"/>
      <c r="G26" s="20"/>
      <c r="H26" s="20"/>
      <c r="I26" s="20"/>
      <c r="J26" s="26"/>
      <c r="K26" s="20"/>
      <c r="L26" s="20"/>
      <c r="M26" s="27"/>
      <c r="N26" s="21">
        <v>155</v>
      </c>
      <c r="O26">
        <v>329.35775238285339</v>
      </c>
      <c r="P26" s="8">
        <f t="shared" si="0"/>
        <v>16.467887619142669</v>
      </c>
      <c r="Q26">
        <v>118.90557498457107</v>
      </c>
      <c r="R26" s="8">
        <f t="shared" si="1"/>
        <v>5.9452787492285539</v>
      </c>
      <c r="S26">
        <v>361.02653327533716</v>
      </c>
      <c r="T26" s="8">
        <f t="shared" si="2"/>
        <v>18.051326663766858</v>
      </c>
      <c r="U26"/>
      <c r="V26" s="10"/>
      <c r="W26" s="20"/>
      <c r="X26" s="13"/>
      <c r="Y26">
        <v>327.19374947113079</v>
      </c>
      <c r="Z26" s="8">
        <f t="shared" si="3"/>
        <v>16.359687473556541</v>
      </c>
      <c r="AA26">
        <v>88.382261086820733</v>
      </c>
      <c r="AB26" s="8">
        <f t="shared" si="4"/>
        <v>4.4191130543410369</v>
      </c>
      <c r="AC26">
        <v>36.610009854059918</v>
      </c>
      <c r="AD26" s="10"/>
      <c r="AE26" s="5"/>
      <c r="AF26" s="5"/>
      <c r="AG26" s="20"/>
      <c r="AH26" s="10"/>
      <c r="AI26" s="5"/>
      <c r="AJ26" s="5"/>
      <c r="AK26" s="9"/>
      <c r="AL26" s="10"/>
      <c r="AM26" s="9"/>
      <c r="AN26" s="10"/>
      <c r="AO26" s="9"/>
      <c r="AP26" s="10"/>
      <c r="AQ26" s="9"/>
      <c r="AR26" s="10"/>
      <c r="AS26" s="9"/>
      <c r="AT26" s="10"/>
      <c r="AU26" s="9"/>
      <c r="AV26" s="10"/>
      <c r="AW26" s="24"/>
      <c r="AX26" s="25"/>
      <c r="AY26" s="12"/>
      <c r="AZ26" s="7"/>
      <c r="BA26" s="6"/>
      <c r="BB26" s="6"/>
      <c r="BC26" s="9"/>
      <c r="BD26" s="10"/>
      <c r="BE26" s="9"/>
      <c r="BF26" s="10"/>
      <c r="BG26" s="5"/>
      <c r="BH26" s="5"/>
      <c r="BI26" s="9"/>
      <c r="BJ26" s="10"/>
      <c r="BK26" s="9"/>
      <c r="BL26" s="10"/>
      <c r="BM26" s="20"/>
      <c r="BN26" s="10"/>
      <c r="BO26" s="9"/>
      <c r="BP26" s="10"/>
      <c r="BQ26" s="9"/>
      <c r="BR26" s="10"/>
      <c r="BS26" s="12"/>
      <c r="BT26" s="10"/>
      <c r="BU26" s="22"/>
      <c r="BV26" s="10"/>
    </row>
    <row r="27" spans="1:74" x14ac:dyDescent="0.35">
      <c r="A27" s="33">
        <v>38475</v>
      </c>
      <c r="B27" s="5"/>
      <c r="C27" s="6"/>
      <c r="D27" s="6"/>
      <c r="E27">
        <v>41</v>
      </c>
      <c r="F27" s="20"/>
      <c r="G27" s="20"/>
      <c r="H27" s="20"/>
      <c r="I27" s="20"/>
      <c r="J27" s="26"/>
      <c r="K27" s="20"/>
      <c r="L27" s="20"/>
      <c r="M27" s="27"/>
      <c r="N27" s="21">
        <v>155</v>
      </c>
      <c r="O27">
        <v>329.35775238285339</v>
      </c>
      <c r="P27" s="8">
        <f t="shared" si="0"/>
        <v>16.467887619142669</v>
      </c>
      <c r="Q27">
        <v>123.84283069327299</v>
      </c>
      <c r="R27" s="8">
        <f t="shared" si="1"/>
        <v>6.1921415346636497</v>
      </c>
      <c r="S27">
        <v>321.87907785993912</v>
      </c>
      <c r="T27" s="8">
        <f t="shared" si="2"/>
        <v>16.093953892996957</v>
      </c>
      <c r="U27"/>
      <c r="V27" s="10"/>
      <c r="W27" s="20"/>
      <c r="X27" s="13"/>
      <c r="Y27">
        <v>296.16675598679944</v>
      </c>
      <c r="Z27" s="8">
        <f t="shared" si="3"/>
        <v>14.808337799339974</v>
      </c>
      <c r="AA27">
        <v>74.744951072246508</v>
      </c>
      <c r="AB27" s="8">
        <f t="shared" si="4"/>
        <v>3.7372475536123257</v>
      </c>
      <c r="AC27">
        <v>38.706618347904758</v>
      </c>
      <c r="AD27" s="10"/>
      <c r="AE27" s="5"/>
      <c r="AF27" s="5"/>
      <c r="AG27" s="20"/>
      <c r="AH27" s="10"/>
      <c r="AI27" s="5"/>
      <c r="AJ27" s="5"/>
      <c r="AK27" s="9"/>
      <c r="AL27" s="10"/>
      <c r="AM27" s="9"/>
      <c r="AN27" s="10"/>
      <c r="AO27" s="9"/>
      <c r="AP27" s="10"/>
      <c r="AQ27" s="9"/>
      <c r="AR27" s="10"/>
      <c r="AS27" s="9"/>
      <c r="AT27" s="10"/>
      <c r="AU27" s="9"/>
      <c r="AV27" s="10"/>
      <c r="AW27" s="20"/>
      <c r="AY27" s="12"/>
      <c r="AZ27" s="7"/>
      <c r="BA27" s="6"/>
      <c r="BB27" s="6"/>
      <c r="BC27" s="9"/>
      <c r="BD27" s="10"/>
      <c r="BE27" s="9"/>
      <c r="BF27" s="10"/>
      <c r="BG27" s="5"/>
      <c r="BH27" s="5"/>
      <c r="BI27" s="9"/>
      <c r="BJ27" s="10"/>
      <c r="BK27" s="9"/>
      <c r="BL27" s="10"/>
      <c r="BM27" s="20">
        <v>0.71460000000000001</v>
      </c>
      <c r="BN27" s="10"/>
      <c r="BO27" s="9"/>
      <c r="BP27" s="10"/>
      <c r="BQ27" s="9"/>
      <c r="BR27" s="10"/>
      <c r="BS27" s="12"/>
      <c r="BT27" s="10"/>
      <c r="BU27" s="22"/>
      <c r="BV27" s="10"/>
    </row>
    <row r="28" spans="1:74" x14ac:dyDescent="0.35">
      <c r="A28" s="33">
        <v>38496</v>
      </c>
      <c r="B28" s="5"/>
      <c r="C28" s="6"/>
      <c r="D28" s="6"/>
      <c r="E28">
        <v>11</v>
      </c>
      <c r="F28" s="20"/>
      <c r="G28" s="20"/>
      <c r="H28" s="20"/>
      <c r="I28" s="20"/>
      <c r="J28" s="26"/>
      <c r="K28" s="20"/>
      <c r="L28" s="20"/>
      <c r="M28" s="27"/>
      <c r="N28" s="21">
        <v>155</v>
      </c>
      <c r="O28">
        <v>266.97939018913115</v>
      </c>
      <c r="P28" s="8">
        <f t="shared" si="0"/>
        <v>13.348969509456559</v>
      </c>
      <c r="Q28">
        <v>102.03661797983953</v>
      </c>
      <c r="R28" s="8">
        <f t="shared" si="1"/>
        <v>5.1018308989919774</v>
      </c>
      <c r="S28">
        <v>291.43105698129625</v>
      </c>
      <c r="T28" s="8">
        <f t="shared" si="2"/>
        <v>14.571552849064814</v>
      </c>
      <c r="U28"/>
      <c r="V28" s="10"/>
      <c r="W28" s="20"/>
      <c r="X28" s="13"/>
      <c r="Y28">
        <v>251.03658364595378</v>
      </c>
      <c r="Z28" s="8">
        <f t="shared" si="3"/>
        <v>12.55182918229769</v>
      </c>
      <c r="AA28">
        <v>58.713304184884443</v>
      </c>
      <c r="AB28" s="8">
        <f t="shared" si="4"/>
        <v>2.9356652092442221</v>
      </c>
      <c r="AC28">
        <v>23.223971008742858</v>
      </c>
      <c r="AD28" s="10"/>
      <c r="AE28" s="5"/>
      <c r="AF28" s="5"/>
      <c r="AG28" s="20"/>
      <c r="AH28" s="10"/>
      <c r="AI28" s="5"/>
      <c r="AJ28" s="5"/>
      <c r="AK28" s="9"/>
      <c r="AL28" s="10"/>
      <c r="AM28" s="9"/>
      <c r="AN28" s="10"/>
      <c r="AO28" s="9"/>
      <c r="AP28" s="10"/>
      <c r="AQ28" s="9"/>
      <c r="AR28" s="10"/>
      <c r="AS28" s="9"/>
      <c r="AT28" s="10"/>
      <c r="AU28" s="9"/>
      <c r="AV28" s="10"/>
      <c r="AW28" s="20"/>
      <c r="AY28" s="12"/>
      <c r="AZ28" s="7"/>
      <c r="BA28" s="6"/>
      <c r="BB28" s="6"/>
      <c r="BC28" s="9"/>
      <c r="BD28" s="10"/>
      <c r="BE28" s="9"/>
      <c r="BF28" s="10"/>
      <c r="BG28" s="5"/>
      <c r="BH28" s="5"/>
      <c r="BI28" s="9"/>
      <c r="BJ28" s="10"/>
      <c r="BK28" s="9"/>
      <c r="BL28" s="10"/>
      <c r="BM28" s="20"/>
      <c r="BN28" s="10"/>
      <c r="BO28" s="9"/>
      <c r="BP28" s="10"/>
      <c r="BQ28" s="9"/>
      <c r="BR28" s="10"/>
      <c r="BS28" s="12"/>
      <c r="BT28" s="10"/>
      <c r="BU28" s="22"/>
      <c r="BV28" s="10"/>
    </row>
    <row r="29" spans="1:74" x14ac:dyDescent="0.35">
      <c r="A29" s="33">
        <v>38525</v>
      </c>
      <c r="B29" s="5"/>
      <c r="C29" s="6"/>
      <c r="D29" s="6"/>
      <c r="E29">
        <v>9</v>
      </c>
      <c r="F29" s="20"/>
      <c r="G29" s="20"/>
      <c r="H29" s="20"/>
      <c r="I29" s="20"/>
      <c r="J29" s="26"/>
      <c r="K29" s="20"/>
      <c r="L29" s="20"/>
      <c r="M29" s="27"/>
      <c r="N29" s="21">
        <v>155</v>
      </c>
      <c r="O29">
        <v>336.8431558461001</v>
      </c>
      <c r="P29" s="8">
        <f t="shared" si="0"/>
        <v>16.842157792305006</v>
      </c>
      <c r="Q29">
        <v>137.42028389220326</v>
      </c>
      <c r="R29" s="8">
        <f t="shared" si="1"/>
        <v>6.8710141946101633</v>
      </c>
      <c r="S29">
        <v>487.16833405828618</v>
      </c>
      <c r="T29" s="8">
        <f t="shared" si="2"/>
        <v>24.358416702914312</v>
      </c>
      <c r="U29"/>
      <c r="V29" s="10"/>
      <c r="W29" s="20"/>
      <c r="X29" s="13"/>
      <c r="Y29">
        <v>437.19854455194195</v>
      </c>
      <c r="Z29" s="8">
        <f t="shared" si="3"/>
        <v>21.859927227597097</v>
      </c>
      <c r="AA29">
        <v>77.659795960857807</v>
      </c>
      <c r="AB29" s="8">
        <f t="shared" si="4"/>
        <v>3.8829897980428907</v>
      </c>
      <c r="AC29">
        <v>25.80441223193651</v>
      </c>
      <c r="AD29" s="10"/>
      <c r="AE29" s="5"/>
      <c r="AF29" s="5"/>
      <c r="AG29" s="20"/>
      <c r="AH29" s="10"/>
      <c r="AI29" s="5"/>
      <c r="AJ29" s="5"/>
      <c r="AK29" s="9"/>
      <c r="AL29" s="10"/>
      <c r="AM29" s="9"/>
      <c r="AN29" s="10"/>
      <c r="AO29" s="9"/>
      <c r="AP29" s="10"/>
      <c r="AQ29" s="9"/>
      <c r="AR29" s="10"/>
      <c r="AS29" s="9"/>
      <c r="AT29" s="10"/>
      <c r="AU29" s="9"/>
      <c r="AV29" s="10"/>
      <c r="AW29" s="20"/>
      <c r="AY29" s="12"/>
      <c r="AZ29" s="7"/>
      <c r="BA29" s="6"/>
      <c r="BB29" s="6"/>
      <c r="BC29" s="9"/>
      <c r="BD29" s="10"/>
      <c r="BE29" s="9"/>
      <c r="BF29" s="10"/>
      <c r="BG29" s="5"/>
      <c r="BH29" s="5"/>
      <c r="BI29" s="9"/>
      <c r="BJ29" s="10"/>
      <c r="BK29" s="9"/>
      <c r="BL29" s="10"/>
      <c r="BM29" s="20"/>
      <c r="BN29" s="10"/>
      <c r="BO29" s="9"/>
      <c r="BP29" s="10"/>
      <c r="BQ29" s="9"/>
      <c r="BR29" s="10"/>
      <c r="BS29" s="12"/>
      <c r="BT29" s="10"/>
      <c r="BU29" s="22"/>
      <c r="BV29" s="10"/>
    </row>
    <row r="30" spans="1:74" x14ac:dyDescent="0.35">
      <c r="A30" s="33">
        <v>38559</v>
      </c>
      <c r="B30" s="5"/>
      <c r="C30" s="6"/>
      <c r="D30" s="6"/>
      <c r="E30">
        <v>4</v>
      </c>
      <c r="F30" s="20"/>
      <c r="G30" s="20"/>
      <c r="H30" s="20"/>
      <c r="I30" s="20"/>
      <c r="J30" s="26"/>
      <c r="K30" s="20"/>
      <c r="L30" s="20"/>
      <c r="M30" s="27"/>
      <c r="N30" s="21">
        <v>155</v>
      </c>
      <c r="O30">
        <v>409.20205599081783</v>
      </c>
      <c r="P30" s="8">
        <f t="shared" si="0"/>
        <v>20.460102799540891</v>
      </c>
      <c r="Q30">
        <v>146.06048138243162</v>
      </c>
      <c r="R30" s="8">
        <f t="shared" si="1"/>
        <v>7.3030240691215811</v>
      </c>
      <c r="S30">
        <v>374.07568508046978</v>
      </c>
      <c r="T30" s="8">
        <f t="shared" si="2"/>
        <v>18.703784254023489</v>
      </c>
      <c r="U30"/>
      <c r="V30" s="10"/>
      <c r="W30" s="20"/>
      <c r="X30" s="13"/>
      <c r="Y30">
        <v>310.26993484331365</v>
      </c>
      <c r="Z30" s="8">
        <f t="shared" si="3"/>
        <v>15.513496742165684</v>
      </c>
      <c r="AA30">
        <v>97.23089735581928</v>
      </c>
      <c r="AB30" s="8">
        <f t="shared" si="4"/>
        <v>4.8615448677909647</v>
      </c>
      <c r="AC30">
        <v>29.191241337378177</v>
      </c>
      <c r="AD30" s="10"/>
      <c r="AE30" s="5"/>
      <c r="AF30" s="5"/>
      <c r="AG30" s="20"/>
      <c r="AH30" s="10"/>
      <c r="AI30" s="5"/>
      <c r="AJ30" s="5"/>
      <c r="AK30" s="9"/>
      <c r="AL30" s="10"/>
      <c r="AM30" s="9"/>
      <c r="AN30" s="10"/>
      <c r="AO30" s="9"/>
      <c r="AP30" s="10"/>
      <c r="AQ30" s="9"/>
      <c r="AR30" s="10"/>
      <c r="AS30" s="9"/>
      <c r="AT30" s="10"/>
      <c r="AU30" s="9"/>
      <c r="AV30" s="10"/>
      <c r="AW30" s="20"/>
      <c r="AY30" s="12"/>
      <c r="AZ30" s="7"/>
      <c r="BA30" s="6"/>
      <c r="BB30" s="6"/>
      <c r="BC30" s="9"/>
      <c r="BD30" s="10"/>
      <c r="BE30" s="9"/>
      <c r="BF30" s="10"/>
      <c r="BG30" s="5"/>
      <c r="BH30" s="5"/>
      <c r="BI30" s="9"/>
      <c r="BJ30" s="10"/>
      <c r="BK30" s="9"/>
      <c r="BL30" s="10"/>
      <c r="BM30" s="20">
        <v>0.70940000000000003</v>
      </c>
      <c r="BN30" s="10"/>
      <c r="BO30" s="9"/>
      <c r="BP30" s="10"/>
      <c r="BQ30" s="9"/>
      <c r="BR30" s="10"/>
      <c r="BS30" s="12"/>
      <c r="BT30" s="10"/>
      <c r="BU30" s="22"/>
      <c r="BV30" s="10"/>
    </row>
    <row r="31" spans="1:74" x14ac:dyDescent="0.35">
      <c r="A31" s="33">
        <v>38596</v>
      </c>
      <c r="B31" s="5"/>
      <c r="C31" s="6"/>
      <c r="D31" s="6"/>
      <c r="E31">
        <v>4</v>
      </c>
      <c r="F31" s="20"/>
      <c r="G31" s="20"/>
      <c r="H31" s="20"/>
      <c r="I31" s="20"/>
      <c r="J31" s="26"/>
      <c r="K31" s="20"/>
      <c r="L31" s="20"/>
      <c r="M31" s="27"/>
      <c r="N31" s="21">
        <v>155</v>
      </c>
      <c r="O31">
        <v>364.28963521133784</v>
      </c>
      <c r="P31" s="8">
        <f t="shared" si="0"/>
        <v>18.214481760566894</v>
      </c>
      <c r="Q31">
        <v>131.24871425632585</v>
      </c>
      <c r="R31" s="8">
        <f t="shared" si="1"/>
        <v>6.5624357128162929</v>
      </c>
      <c r="S31">
        <v>356.67681600695954</v>
      </c>
      <c r="T31" s="8">
        <f t="shared" si="2"/>
        <v>17.833840800347978</v>
      </c>
      <c r="U31"/>
      <c r="V31" s="10"/>
      <c r="W31" s="20"/>
      <c r="X31" s="13"/>
      <c r="Y31">
        <v>279.24294135898231</v>
      </c>
      <c r="Z31" s="8">
        <f t="shared" si="3"/>
        <v>13.962147067949116</v>
      </c>
      <c r="AA31">
        <v>82.968977722256923</v>
      </c>
      <c r="AB31" s="8">
        <f t="shared" si="4"/>
        <v>4.1484488861128463</v>
      </c>
      <c r="AC31">
        <v>28.546131031579762</v>
      </c>
      <c r="AD31" s="10"/>
      <c r="AE31" s="5"/>
      <c r="AF31" s="5"/>
      <c r="AG31" s="20"/>
      <c r="AH31" s="10"/>
      <c r="AI31" s="5"/>
      <c r="AJ31" s="5"/>
      <c r="AK31" s="9"/>
      <c r="AL31" s="10"/>
      <c r="AM31" s="9"/>
      <c r="AN31" s="10"/>
      <c r="AO31" s="9"/>
      <c r="AP31" s="10"/>
      <c r="AQ31" s="9"/>
      <c r="AR31" s="10"/>
      <c r="AS31" s="9"/>
      <c r="AT31" s="10"/>
      <c r="AU31" s="9"/>
      <c r="AV31" s="10"/>
      <c r="AW31" s="20"/>
      <c r="AY31" s="12"/>
      <c r="AZ31" s="7"/>
      <c r="BA31" s="6"/>
      <c r="BB31" s="6"/>
      <c r="BC31" s="9"/>
      <c r="BD31" s="10"/>
      <c r="BE31" s="9"/>
      <c r="BF31" s="10"/>
      <c r="BG31" s="5"/>
      <c r="BH31" s="5"/>
      <c r="BI31" s="9"/>
      <c r="BJ31" s="10"/>
      <c r="BK31" s="9"/>
      <c r="BL31" s="10"/>
      <c r="BM31" s="20"/>
      <c r="BN31" s="10"/>
      <c r="BO31" s="9"/>
      <c r="BP31" s="10"/>
      <c r="BQ31" s="9"/>
      <c r="BR31" s="10"/>
      <c r="BS31" s="12"/>
      <c r="BT31" s="10"/>
      <c r="BU31" s="22"/>
      <c r="BV31" s="10"/>
    </row>
    <row r="32" spans="1:74" x14ac:dyDescent="0.35">
      <c r="A32" s="33">
        <v>38616</v>
      </c>
      <c r="B32" s="5"/>
      <c r="C32" s="6"/>
      <c r="D32" s="6"/>
      <c r="E32">
        <v>3</v>
      </c>
      <c r="F32" s="20"/>
      <c r="G32" s="20"/>
      <c r="H32" s="20"/>
      <c r="I32" s="20"/>
      <c r="J32" s="26"/>
      <c r="K32" s="20"/>
      <c r="L32" s="20"/>
      <c r="M32" s="27"/>
      <c r="N32" s="21">
        <v>155</v>
      </c>
      <c r="O32">
        <v>414.19232496631571</v>
      </c>
      <c r="P32" s="8">
        <f t="shared" si="0"/>
        <v>20.709616248315786</v>
      </c>
      <c r="Q32">
        <v>147.70623328533222</v>
      </c>
      <c r="R32" s="8">
        <f t="shared" si="1"/>
        <v>7.3853116642666112</v>
      </c>
      <c r="S32">
        <v>395.82427142235753</v>
      </c>
      <c r="T32" s="8">
        <f t="shared" si="2"/>
        <v>19.791213571117879</v>
      </c>
      <c r="U32"/>
      <c r="V32" s="10"/>
      <c r="W32" s="20"/>
      <c r="X32" s="13"/>
      <c r="Y32">
        <v>301.80802752940514</v>
      </c>
      <c r="Z32" s="8">
        <f t="shared" si="3"/>
        <v>15.090401376470258</v>
      </c>
      <c r="AA32">
        <v>95.877576514678339</v>
      </c>
      <c r="AB32" s="8">
        <f t="shared" si="4"/>
        <v>4.7938788257339171</v>
      </c>
      <c r="AC32">
        <v>28.707408608029368</v>
      </c>
      <c r="AD32" s="10"/>
      <c r="AE32" s="5"/>
      <c r="AF32" s="5"/>
      <c r="AG32" s="20"/>
      <c r="AH32" s="10"/>
      <c r="AI32" s="5"/>
      <c r="AJ32" s="5"/>
      <c r="AK32" s="9"/>
      <c r="AL32" s="10"/>
      <c r="AM32" s="9"/>
      <c r="AN32" s="10"/>
      <c r="AO32" s="9"/>
      <c r="AP32" s="10"/>
      <c r="AQ32" s="9"/>
      <c r="AR32" s="10"/>
      <c r="AS32" s="9"/>
      <c r="AT32" s="10"/>
      <c r="AU32" s="9"/>
      <c r="AV32" s="10"/>
      <c r="AW32" s="20"/>
      <c r="AY32" s="12"/>
      <c r="AZ32" s="7"/>
      <c r="BA32" s="6"/>
      <c r="BB32" s="6"/>
      <c r="BC32" s="9"/>
      <c r="BD32" s="10"/>
      <c r="BE32" s="9"/>
      <c r="BF32" s="10"/>
      <c r="BG32" s="5"/>
      <c r="BH32" s="5"/>
      <c r="BI32" s="9"/>
      <c r="BJ32" s="10"/>
      <c r="BK32" s="9"/>
      <c r="BL32" s="10"/>
      <c r="BM32" s="20">
        <v>0.71111000000000002</v>
      </c>
      <c r="BN32" s="10"/>
      <c r="BO32" s="9"/>
      <c r="BP32" s="10"/>
      <c r="BQ32" s="9"/>
      <c r="BR32" s="10"/>
      <c r="BS32" s="12"/>
      <c r="BT32" s="10"/>
      <c r="BU32" s="22"/>
      <c r="BV32" s="10"/>
    </row>
    <row r="33" spans="1:74" x14ac:dyDescent="0.35">
      <c r="A33" s="33">
        <v>38652</v>
      </c>
      <c r="B33" s="5"/>
      <c r="C33" s="6"/>
      <c r="D33" s="6"/>
      <c r="E33">
        <v>25</v>
      </c>
      <c r="F33" s="20"/>
      <c r="G33" s="20"/>
      <c r="H33" s="20"/>
      <c r="I33" s="20"/>
      <c r="J33" s="26"/>
      <c r="K33" s="20"/>
      <c r="L33" s="20"/>
      <c r="M33" s="27"/>
      <c r="N33" s="21">
        <v>155</v>
      </c>
      <c r="O33">
        <v>284.4453316033734</v>
      </c>
      <c r="P33" s="8">
        <f t="shared" si="0"/>
        <v>14.222266580168672</v>
      </c>
      <c r="Q33">
        <v>112.32256737296854</v>
      </c>
      <c r="R33" s="8">
        <f t="shared" si="1"/>
        <v>5.6161283686484271</v>
      </c>
      <c r="S33">
        <v>274.03218790778601</v>
      </c>
      <c r="T33" s="8">
        <f t="shared" si="2"/>
        <v>13.701609395389301</v>
      </c>
      <c r="U33"/>
      <c r="V33" s="10"/>
      <c r="W33" s="20"/>
      <c r="X33" s="13"/>
      <c r="Y33">
        <v>310.26993484331365</v>
      </c>
      <c r="Z33" s="8">
        <f t="shared" si="3"/>
        <v>15.513496742165684</v>
      </c>
      <c r="AA33">
        <v>102.85238392671248</v>
      </c>
      <c r="AB33" s="8">
        <f t="shared" si="4"/>
        <v>5.142619196335624</v>
      </c>
      <c r="AC33">
        <v>38.867895924354372</v>
      </c>
      <c r="AD33" s="10"/>
      <c r="AE33" s="5"/>
      <c r="AF33" s="5"/>
      <c r="AG33" s="20"/>
      <c r="AH33" s="10"/>
      <c r="AI33" s="5"/>
      <c r="AJ33" s="5"/>
      <c r="AK33" s="9"/>
      <c r="AL33" s="10"/>
      <c r="AM33" s="9"/>
      <c r="AN33" s="10"/>
      <c r="AO33" s="9"/>
      <c r="AP33" s="10"/>
      <c r="AQ33" s="9"/>
      <c r="AR33" s="10"/>
      <c r="AS33" s="9"/>
      <c r="AT33" s="10"/>
      <c r="AU33" s="9"/>
      <c r="AV33" s="10"/>
      <c r="AW33" s="20"/>
      <c r="AY33" s="12"/>
      <c r="AZ33" s="7"/>
      <c r="BA33" s="6"/>
      <c r="BB33" s="6"/>
      <c r="BC33" s="9"/>
      <c r="BD33" s="10"/>
      <c r="BE33" s="9"/>
      <c r="BF33" s="10"/>
      <c r="BG33" s="5"/>
      <c r="BH33" s="5"/>
      <c r="BI33" s="9"/>
      <c r="BJ33" s="10"/>
      <c r="BK33" s="9"/>
      <c r="BL33" s="10"/>
      <c r="BM33" s="20">
        <v>0.7087</v>
      </c>
      <c r="BN33" s="10"/>
      <c r="BO33" s="9"/>
      <c r="BP33" s="10"/>
      <c r="BQ33" s="9"/>
      <c r="BR33" s="10"/>
      <c r="BS33" s="12"/>
      <c r="BT33" s="10"/>
      <c r="BU33" s="22"/>
      <c r="BV33" s="10"/>
    </row>
    <row r="34" spans="1:74" x14ac:dyDescent="0.35">
      <c r="A34" s="33">
        <v>38659</v>
      </c>
      <c r="B34" s="5"/>
      <c r="C34" s="6"/>
      <c r="D34" s="6"/>
      <c r="E34">
        <v>41</v>
      </c>
      <c r="F34" s="20"/>
      <c r="G34" s="20"/>
      <c r="H34" s="20"/>
      <c r="I34" s="20"/>
      <c r="J34" s="26"/>
      <c r="K34" s="20"/>
      <c r="L34" s="20"/>
      <c r="M34" s="27"/>
      <c r="N34" s="21">
        <v>155</v>
      </c>
      <c r="O34">
        <v>264.48425570138227</v>
      </c>
      <c r="P34" s="8">
        <f t="shared" si="0"/>
        <v>13.224212785069113</v>
      </c>
      <c r="Q34">
        <v>101.21374202838922</v>
      </c>
      <c r="R34" s="8">
        <f t="shared" si="1"/>
        <v>5.060687101419461</v>
      </c>
      <c r="S34">
        <v>252.28360156589824</v>
      </c>
      <c r="T34" s="8">
        <f t="shared" si="2"/>
        <v>12.614180078294913</v>
      </c>
      <c r="U34"/>
      <c r="V34" s="10"/>
      <c r="W34" s="20"/>
      <c r="X34" s="13"/>
      <c r="Y34">
        <v>290.52548444419375</v>
      </c>
      <c r="Z34" s="8">
        <f t="shared" si="3"/>
        <v>14.526274222209688</v>
      </c>
      <c r="AA34">
        <v>106.18363522798251</v>
      </c>
      <c r="AB34" s="8">
        <f t="shared" si="4"/>
        <v>5.3091817613991257</v>
      </c>
      <c r="AC34">
        <v>37.577675312757542</v>
      </c>
      <c r="AD34" s="10"/>
      <c r="AE34" s="5"/>
      <c r="AF34" s="5"/>
      <c r="AG34" s="20"/>
      <c r="AH34" s="10"/>
      <c r="AI34" s="5"/>
      <c r="AJ34" s="5"/>
      <c r="AK34" s="9"/>
      <c r="AL34" s="10"/>
      <c r="AM34" s="9"/>
      <c r="AN34" s="10"/>
      <c r="AO34" s="9"/>
      <c r="AP34" s="10"/>
      <c r="AQ34" s="9"/>
      <c r="AR34" s="10"/>
      <c r="AS34" s="9"/>
      <c r="AT34" s="10"/>
      <c r="AU34" s="9"/>
      <c r="AV34" s="10"/>
      <c r="AW34" s="20"/>
      <c r="AY34" s="12"/>
      <c r="AZ34" s="7"/>
      <c r="BA34" s="6"/>
      <c r="BB34" s="6"/>
      <c r="BC34" s="9"/>
      <c r="BD34" s="10"/>
      <c r="BE34" s="9"/>
      <c r="BF34" s="10"/>
      <c r="BG34" s="5"/>
      <c r="BH34" s="5"/>
      <c r="BI34" s="9"/>
      <c r="BJ34" s="10"/>
      <c r="BK34" s="9"/>
      <c r="BL34" s="10"/>
      <c r="BM34" s="20"/>
      <c r="BN34" s="10"/>
      <c r="BO34" s="9"/>
      <c r="BP34" s="10"/>
      <c r="BQ34" s="9"/>
      <c r="BR34" s="10"/>
      <c r="BS34" s="12"/>
      <c r="BT34" s="10"/>
      <c r="BU34" s="22"/>
      <c r="BV34" s="10"/>
    </row>
    <row r="35" spans="1:74" x14ac:dyDescent="0.35">
      <c r="A35" s="33">
        <v>38700</v>
      </c>
      <c r="B35" s="5"/>
      <c r="C35" s="6"/>
      <c r="D35" s="6"/>
      <c r="E35">
        <v>17</v>
      </c>
      <c r="F35" s="20"/>
      <c r="G35" s="20"/>
      <c r="H35" s="20"/>
      <c r="I35" s="20"/>
      <c r="J35" s="26"/>
      <c r="K35" s="20"/>
      <c r="L35" s="20"/>
      <c r="M35" s="27"/>
      <c r="N35" s="21">
        <v>155</v>
      </c>
      <c r="O35">
        <v>366.78476969908672</v>
      </c>
      <c r="P35" s="8">
        <f t="shared" si="0"/>
        <v>18.339238484954336</v>
      </c>
      <c r="Q35">
        <v>133.30590413495167</v>
      </c>
      <c r="R35" s="8">
        <f t="shared" si="1"/>
        <v>6.6652952067475839</v>
      </c>
      <c r="S35">
        <v>374.07568508046978</v>
      </c>
      <c r="T35" s="8">
        <f t="shared" si="2"/>
        <v>18.703784254023489</v>
      </c>
      <c r="U35"/>
      <c r="V35" s="10"/>
      <c r="W35" s="20"/>
      <c r="X35" s="13"/>
      <c r="Y35">
        <v>380.78582912588496</v>
      </c>
      <c r="Z35" s="8">
        <f t="shared" si="3"/>
        <v>19.039291456294247</v>
      </c>
      <c r="AA35">
        <v>103.26879033937122</v>
      </c>
      <c r="AB35" s="8">
        <f t="shared" si="4"/>
        <v>5.1634395169685616</v>
      </c>
      <c r="AC35">
        <v>45.802831711687304</v>
      </c>
      <c r="AD35" s="10"/>
      <c r="AE35" s="5"/>
      <c r="AF35" s="5"/>
      <c r="AG35" s="20"/>
      <c r="AH35" s="10"/>
      <c r="AI35" s="5"/>
      <c r="AJ35" s="5"/>
      <c r="AK35" s="9"/>
      <c r="AL35" s="10"/>
      <c r="AM35" s="9"/>
      <c r="AN35" s="10"/>
      <c r="AO35" s="9"/>
      <c r="AP35" s="10"/>
      <c r="AQ35" s="9"/>
      <c r="AR35" s="10"/>
      <c r="AS35" s="9"/>
      <c r="AT35" s="10"/>
      <c r="AU35" s="9"/>
      <c r="AV35" s="10"/>
      <c r="AW35" s="20"/>
      <c r="AY35" s="19"/>
      <c r="AZ35" s="15"/>
      <c r="BA35" s="14"/>
      <c r="BB35" s="14"/>
      <c r="BC35" s="9"/>
      <c r="BD35" s="10"/>
      <c r="BE35" s="9"/>
      <c r="BF35" s="10"/>
      <c r="BG35" s="5"/>
      <c r="BH35" s="5"/>
      <c r="BI35" s="9"/>
      <c r="BJ35" s="10"/>
      <c r="BK35" s="9"/>
      <c r="BL35" s="10"/>
      <c r="BM35" s="20">
        <v>0.71140000000000003</v>
      </c>
      <c r="BN35" s="10"/>
      <c r="BO35" s="9"/>
      <c r="BP35" s="10"/>
      <c r="BQ35" s="9"/>
      <c r="BR35" s="10"/>
      <c r="BS35" s="12"/>
      <c r="BT35" s="10"/>
      <c r="BU35" s="22"/>
      <c r="BV35" s="10"/>
    </row>
    <row r="36" spans="1:74" x14ac:dyDescent="0.35">
      <c r="A36" s="34">
        <v>38747</v>
      </c>
      <c r="B36" s="5"/>
      <c r="C36" s="6"/>
      <c r="D36" s="6"/>
      <c r="E36">
        <v>9.2110000000000003</v>
      </c>
      <c r="F36" s="20"/>
      <c r="G36" s="20"/>
      <c r="H36" s="20"/>
      <c r="I36" s="20"/>
      <c r="J36" s="26"/>
      <c r="K36" s="20"/>
      <c r="L36" s="20"/>
      <c r="M36" s="27"/>
      <c r="N36" s="21">
        <v>155</v>
      </c>
      <c r="O36">
        <v>371.77503867458455</v>
      </c>
      <c r="P36" s="8">
        <f t="shared" si="0"/>
        <v>18.588751933729228</v>
      </c>
      <c r="Q36">
        <v>131.24871425632585</v>
      </c>
      <c r="R36" s="8">
        <f t="shared" si="1"/>
        <v>6.5624357128162929</v>
      </c>
      <c r="S36">
        <v>387.55980861244024</v>
      </c>
      <c r="T36" s="8">
        <f t="shared" si="2"/>
        <v>19.377990430622013</v>
      </c>
      <c r="U36" s="20"/>
      <c r="V36" s="10"/>
      <c r="W36" s="20"/>
      <c r="X36" s="13"/>
      <c r="Y36">
        <v>386.4271006684906</v>
      </c>
      <c r="Z36" s="8">
        <f t="shared" si="3"/>
        <v>19.321355033424531</v>
      </c>
      <c r="AA36">
        <v>94.00374765771393</v>
      </c>
      <c r="AB36" s="8">
        <f t="shared" si="4"/>
        <v>4.700187382885697</v>
      </c>
      <c r="AC36">
        <v>40.964504418199212</v>
      </c>
      <c r="AD36" s="10"/>
      <c r="AE36" s="5"/>
      <c r="AF36" s="5"/>
      <c r="AG36" s="20"/>
      <c r="AH36" s="10"/>
      <c r="AI36" s="5"/>
      <c r="AJ36" s="5"/>
      <c r="AK36" s="9"/>
      <c r="AL36" s="10"/>
      <c r="AM36" s="9"/>
      <c r="AN36" s="10"/>
      <c r="AO36" s="9"/>
      <c r="AP36" s="10"/>
      <c r="AQ36" s="9"/>
      <c r="AR36" s="10"/>
      <c r="AS36" s="9"/>
      <c r="AT36" s="10"/>
      <c r="AU36" s="9"/>
      <c r="AV36" s="10"/>
      <c r="AW36" s="20"/>
      <c r="AY36" s="16"/>
      <c r="AZ36" s="17"/>
      <c r="BA36" s="28"/>
      <c r="BB36" s="28"/>
      <c r="BC36" s="9"/>
      <c r="BD36" s="10"/>
      <c r="BE36" s="9"/>
      <c r="BF36" s="10"/>
      <c r="BG36" s="5"/>
      <c r="BH36" s="5"/>
      <c r="BI36" s="9"/>
      <c r="BJ36" s="10"/>
      <c r="BK36" s="9"/>
      <c r="BL36" s="10"/>
      <c r="BM36" s="20"/>
      <c r="BN36" s="10"/>
      <c r="BO36" s="9"/>
      <c r="BP36" s="10"/>
      <c r="BQ36" s="9"/>
      <c r="BR36" s="10"/>
      <c r="BS36" s="12"/>
      <c r="BT36" s="10"/>
      <c r="BU36" s="22"/>
      <c r="BV36" s="10"/>
    </row>
    <row r="37" spans="1:74" x14ac:dyDescent="0.35">
      <c r="A37" s="34">
        <v>38771</v>
      </c>
      <c r="B37" s="5"/>
      <c r="C37" s="6"/>
      <c r="D37" s="6"/>
      <c r="E37">
        <v>13.332000000000001</v>
      </c>
      <c r="F37" s="20"/>
      <c r="G37" s="20"/>
      <c r="H37" s="20"/>
      <c r="I37" s="20"/>
      <c r="J37" s="26"/>
      <c r="K37" s="20"/>
      <c r="L37" s="20"/>
      <c r="M37" s="27"/>
      <c r="N37" s="21">
        <v>155</v>
      </c>
      <c r="O37">
        <v>366.78476969908672</v>
      </c>
      <c r="P37" s="8">
        <f t="shared" si="0"/>
        <v>18.339238484954336</v>
      </c>
      <c r="Q37">
        <v>134.12878008640197</v>
      </c>
      <c r="R37" s="8">
        <f t="shared" si="1"/>
        <v>6.7064390043200994</v>
      </c>
      <c r="S37">
        <v>370.59591126576777</v>
      </c>
      <c r="T37" s="8">
        <f t="shared" si="2"/>
        <v>18.529795563288388</v>
      </c>
      <c r="U37" s="20"/>
      <c r="V37" s="10"/>
      <c r="W37" s="20"/>
      <c r="X37" s="13"/>
      <c r="Y37">
        <v>346.93819987025074</v>
      </c>
      <c r="Z37" s="8">
        <f t="shared" si="3"/>
        <v>17.346909993512536</v>
      </c>
      <c r="AA37">
        <v>99.625234228607127</v>
      </c>
      <c r="AB37" s="8">
        <f t="shared" si="4"/>
        <v>4.9812617114303563</v>
      </c>
      <c r="AC37">
        <v>41.932169876896829</v>
      </c>
      <c r="AD37" s="10"/>
      <c r="AE37" s="5"/>
      <c r="AF37" s="5"/>
      <c r="AG37" s="20"/>
      <c r="AH37" s="10"/>
      <c r="AI37" s="5"/>
      <c r="AJ37" s="5"/>
      <c r="AK37" s="9"/>
      <c r="AL37" s="10"/>
      <c r="AM37" s="9"/>
      <c r="AN37" s="10"/>
      <c r="AO37" s="9"/>
      <c r="AP37" s="10"/>
      <c r="AQ37" s="9"/>
      <c r="AR37" s="10"/>
      <c r="AS37" s="9"/>
      <c r="AT37" s="10"/>
      <c r="AU37" s="9"/>
      <c r="AV37" s="10"/>
      <c r="AW37" s="20"/>
      <c r="AY37" s="12"/>
      <c r="AZ37" s="7"/>
      <c r="BA37" s="6"/>
      <c r="BB37" s="6"/>
      <c r="BC37" s="9"/>
      <c r="BD37" s="10"/>
      <c r="BE37" s="9"/>
      <c r="BF37" s="10"/>
      <c r="BG37" s="5"/>
      <c r="BH37" s="5"/>
      <c r="BI37" s="9"/>
      <c r="BJ37" s="10"/>
      <c r="BK37" s="9"/>
      <c r="BL37" s="10"/>
      <c r="BM37" s="20"/>
      <c r="BN37" s="10"/>
      <c r="BO37" s="9"/>
      <c r="BP37" s="10"/>
      <c r="BQ37" s="9"/>
      <c r="BR37" s="10"/>
      <c r="BS37" s="12"/>
      <c r="BT37" s="10"/>
      <c r="BU37" s="22"/>
      <c r="BV37" s="10"/>
    </row>
    <row r="38" spans="1:74" x14ac:dyDescent="0.35">
      <c r="A38" s="34">
        <v>38834</v>
      </c>
      <c r="B38" s="5"/>
      <c r="C38" s="6"/>
      <c r="D38" s="6"/>
      <c r="E38">
        <v>8.2550000000000008</v>
      </c>
      <c r="F38" s="20"/>
      <c r="G38" s="20"/>
      <c r="H38" s="20"/>
      <c r="I38" s="20"/>
      <c r="J38" s="26"/>
      <c r="K38" s="20"/>
      <c r="L38" s="20"/>
      <c r="M38" s="27"/>
      <c r="N38" s="21">
        <v>155</v>
      </c>
      <c r="O38">
        <v>341.83342482159782</v>
      </c>
      <c r="P38" s="8">
        <f t="shared" si="0"/>
        <v>17.09167124107989</v>
      </c>
      <c r="Q38">
        <v>120.55132688747172</v>
      </c>
      <c r="R38" s="8">
        <f t="shared" si="1"/>
        <v>6.0275663443735858</v>
      </c>
      <c r="S38">
        <v>329.27359721618097</v>
      </c>
      <c r="T38" s="8">
        <f t="shared" si="2"/>
        <v>16.463679860809048</v>
      </c>
      <c r="U38" s="20"/>
      <c r="V38" s="10"/>
      <c r="W38" s="20"/>
      <c r="X38" s="13"/>
      <c r="Y38">
        <v>332.83502101373648</v>
      </c>
      <c r="Z38" s="8">
        <f t="shared" si="3"/>
        <v>16.641751050686825</v>
      </c>
      <c r="AA38">
        <v>91.50530918176139</v>
      </c>
      <c r="AB38" s="8">
        <f t="shared" si="4"/>
        <v>4.5752654590880697</v>
      </c>
      <c r="AC38">
        <v>46.125386864586503</v>
      </c>
      <c r="AD38" s="10"/>
      <c r="AE38" s="5"/>
      <c r="AF38" s="5"/>
      <c r="AG38" s="20"/>
      <c r="AH38" s="10"/>
      <c r="AI38" s="5"/>
      <c r="AJ38" s="5"/>
      <c r="AK38" s="9"/>
      <c r="AL38" s="10"/>
      <c r="AM38" s="9"/>
      <c r="AN38" s="10"/>
      <c r="AO38" s="9"/>
      <c r="AP38" s="10"/>
      <c r="AQ38" s="9"/>
      <c r="AR38" s="10"/>
      <c r="AS38" s="9"/>
      <c r="AT38" s="10"/>
      <c r="AU38" s="9"/>
      <c r="AV38" s="10"/>
      <c r="AW38" s="20"/>
      <c r="AY38" s="12"/>
      <c r="AZ38" s="7"/>
      <c r="BA38" s="6"/>
      <c r="BB38" s="6"/>
      <c r="BC38" s="9"/>
      <c r="BD38" s="10"/>
      <c r="BE38" s="9"/>
      <c r="BF38" s="10"/>
      <c r="BG38" s="5"/>
      <c r="BH38" s="5"/>
      <c r="BI38" s="9"/>
      <c r="BJ38" s="10"/>
      <c r="BK38" s="9"/>
      <c r="BL38" s="10"/>
      <c r="BM38" s="20">
        <v>0.7097</v>
      </c>
      <c r="BN38" s="10"/>
      <c r="BO38" s="9"/>
      <c r="BP38" s="10"/>
      <c r="BQ38" s="9"/>
      <c r="BR38" s="10"/>
      <c r="BS38" s="12"/>
      <c r="BT38" s="10"/>
      <c r="BU38" s="22"/>
      <c r="BV38" s="10"/>
    </row>
    <row r="39" spans="1:74" x14ac:dyDescent="0.35">
      <c r="A39" s="34">
        <v>38839</v>
      </c>
      <c r="B39" s="5"/>
      <c r="C39" s="6"/>
      <c r="D39" s="6"/>
      <c r="E39">
        <v>8.8209999999999997</v>
      </c>
      <c r="F39" s="20"/>
      <c r="G39" s="20"/>
      <c r="H39" s="20"/>
      <c r="I39" s="20"/>
      <c r="J39" s="26"/>
      <c r="K39" s="20"/>
      <c r="L39" s="20"/>
      <c r="M39" s="27"/>
      <c r="N39" s="21">
        <v>155</v>
      </c>
      <c r="O39">
        <v>359.29936623584007</v>
      </c>
      <c r="P39" s="8">
        <f t="shared" si="0"/>
        <v>17.964968311792003</v>
      </c>
      <c r="Q39">
        <v>130.83727628060072</v>
      </c>
      <c r="R39" s="8">
        <f t="shared" si="1"/>
        <v>6.5418638140300365</v>
      </c>
      <c r="S39">
        <v>349.28229665071768</v>
      </c>
      <c r="T39" s="8">
        <f t="shared" si="2"/>
        <v>17.464114832535884</v>
      </c>
      <c r="U39" s="20"/>
      <c r="V39" s="10"/>
      <c r="W39" s="20"/>
      <c r="X39" s="13"/>
      <c r="Y39">
        <v>341.29692832764505</v>
      </c>
      <c r="Z39" s="8">
        <f t="shared" si="3"/>
        <v>17.064846416382252</v>
      </c>
      <c r="AA39">
        <v>96.710389339995828</v>
      </c>
      <c r="AB39" s="8">
        <f t="shared" si="4"/>
        <v>4.8355194669997914</v>
      </c>
      <c r="AC39">
        <v>38.706618347904758</v>
      </c>
      <c r="AD39" s="10"/>
      <c r="AE39" s="5"/>
      <c r="AF39" s="5"/>
      <c r="AG39" s="20"/>
      <c r="AH39" s="10"/>
      <c r="AI39" s="5"/>
      <c r="AJ39" s="5"/>
      <c r="AK39" s="9"/>
      <c r="AL39" s="10"/>
      <c r="AM39" s="9"/>
      <c r="AN39" s="10"/>
      <c r="AO39" s="9"/>
      <c r="AP39" s="10"/>
      <c r="AQ39" s="9"/>
      <c r="AR39" s="10"/>
      <c r="AS39" s="9"/>
      <c r="AT39" s="10"/>
      <c r="AU39" s="9"/>
      <c r="AV39" s="10"/>
      <c r="AW39" s="20"/>
      <c r="AY39" s="12"/>
      <c r="AZ39" s="7"/>
      <c r="BA39" s="6"/>
      <c r="BB39" s="6"/>
      <c r="BC39" s="9"/>
      <c r="BD39" s="10"/>
      <c r="BE39" s="9"/>
      <c r="BF39" s="10"/>
      <c r="BG39" s="5"/>
      <c r="BH39" s="5"/>
      <c r="BI39" s="9"/>
      <c r="BJ39" s="10"/>
      <c r="BK39" s="9"/>
      <c r="BL39" s="10"/>
      <c r="BM39" s="20">
        <v>0.72067000000000003</v>
      </c>
      <c r="BN39" s="10"/>
      <c r="BO39" s="9"/>
      <c r="BP39" s="10"/>
      <c r="BQ39" s="9"/>
      <c r="BR39" s="10"/>
      <c r="BS39" s="12"/>
      <c r="BT39" s="10"/>
      <c r="BU39" s="22"/>
      <c r="BV39" s="10"/>
    </row>
    <row r="40" spans="1:74" x14ac:dyDescent="0.35">
      <c r="A40" s="34">
        <v>38860</v>
      </c>
      <c r="B40" s="5"/>
      <c r="C40" s="6"/>
      <c r="D40" s="6"/>
      <c r="E40">
        <v>12.38</v>
      </c>
      <c r="F40" s="20"/>
      <c r="G40" s="20"/>
      <c r="H40" s="20"/>
      <c r="I40" s="20"/>
      <c r="J40" s="26"/>
      <c r="K40" s="20"/>
      <c r="L40" s="20"/>
      <c r="M40" s="27"/>
      <c r="N40" s="21">
        <v>155</v>
      </c>
      <c r="O40">
        <v>231.04945356554714</v>
      </c>
      <c r="P40" s="8">
        <f t="shared" si="0"/>
        <v>11.552472678277358</v>
      </c>
      <c r="Q40">
        <v>86.401974902283484</v>
      </c>
      <c r="R40" s="8">
        <f t="shared" si="1"/>
        <v>4.3200987451141746</v>
      </c>
      <c r="S40">
        <v>249.67377120487171</v>
      </c>
      <c r="T40" s="8">
        <f t="shared" si="2"/>
        <v>12.483688560243586</v>
      </c>
      <c r="U40" s="20"/>
      <c r="V40" s="10"/>
      <c r="W40" s="20"/>
      <c r="X40" s="13"/>
      <c r="Y40">
        <v>227.34324316700986</v>
      </c>
      <c r="Z40" s="8">
        <f t="shared" si="3"/>
        <v>11.367162158350494</v>
      </c>
      <c r="AA40">
        <v>73.495731834270245</v>
      </c>
      <c r="AB40" s="8">
        <f t="shared" si="4"/>
        <v>3.6747865917135125</v>
      </c>
      <c r="AC40">
        <v>20.966084938448414</v>
      </c>
      <c r="AD40" s="10"/>
      <c r="AE40" s="5"/>
      <c r="AF40" s="5"/>
      <c r="AG40" s="20"/>
      <c r="AH40" s="10"/>
      <c r="AI40" s="5"/>
      <c r="AJ40" s="5"/>
      <c r="AK40" s="9"/>
      <c r="AL40" s="10"/>
      <c r="AM40" s="9"/>
      <c r="AN40" s="10"/>
      <c r="AO40" s="9"/>
      <c r="AP40" s="10"/>
      <c r="AQ40" s="9"/>
      <c r="AR40" s="10"/>
      <c r="AS40" s="9"/>
      <c r="AT40" s="10"/>
      <c r="AU40" s="9"/>
      <c r="AV40" s="10"/>
      <c r="AW40" s="20"/>
      <c r="AY40" s="12"/>
      <c r="AZ40" s="7"/>
      <c r="BA40" s="6"/>
      <c r="BB40" s="6"/>
      <c r="BC40" s="9"/>
      <c r="BD40" s="10"/>
      <c r="BE40" s="9"/>
      <c r="BF40" s="10"/>
      <c r="BG40" s="5"/>
      <c r="BH40" s="5"/>
      <c r="BI40" s="9"/>
      <c r="BJ40" s="10"/>
      <c r="BK40" s="9"/>
      <c r="BL40" s="10"/>
      <c r="BM40" s="20"/>
      <c r="BN40" s="10"/>
      <c r="BO40" s="9"/>
      <c r="BP40" s="10"/>
      <c r="BQ40" s="9"/>
      <c r="BR40" s="10"/>
      <c r="BS40" s="12"/>
      <c r="BT40" s="10"/>
      <c r="BU40" s="22"/>
      <c r="BV40" s="10"/>
    </row>
    <row r="41" spans="1:74" x14ac:dyDescent="0.35">
      <c r="A41" s="35">
        <v>38889</v>
      </c>
      <c r="B41" s="5"/>
      <c r="C41" s="6"/>
      <c r="D41" s="6"/>
      <c r="E41">
        <v>14.818</v>
      </c>
      <c r="F41" s="20"/>
      <c r="G41" s="20"/>
      <c r="H41" s="20"/>
      <c r="I41" s="20"/>
      <c r="J41" s="26"/>
      <c r="K41" s="20"/>
      <c r="L41" s="20"/>
      <c r="M41" s="27"/>
      <c r="N41" s="21">
        <v>155</v>
      </c>
      <c r="O41">
        <v>136.23434303108937</v>
      </c>
      <c r="P41" s="8">
        <f t="shared" si="0"/>
        <v>6.8117171515544683</v>
      </c>
      <c r="Q41">
        <v>52.252622917095252</v>
      </c>
      <c r="R41" s="8">
        <f t="shared" si="1"/>
        <v>2.6126311458547629</v>
      </c>
      <c r="S41">
        <v>170.5089169204002</v>
      </c>
      <c r="T41" s="8">
        <f t="shared" si="2"/>
        <v>8.5254458460200109</v>
      </c>
      <c r="U41" s="20"/>
      <c r="V41" s="10"/>
      <c r="W41" s="20"/>
      <c r="X41" s="13"/>
      <c r="Y41">
        <v>146.67306010774828</v>
      </c>
      <c r="Z41" s="8">
        <f t="shared" si="3"/>
        <v>7.3336530053874149</v>
      </c>
      <c r="AA41">
        <v>1.1451176348115761</v>
      </c>
      <c r="AB41" s="8">
        <f t="shared" si="4"/>
        <v>5.7255881740578808E-2</v>
      </c>
      <c r="AC41">
        <v>7.370385243746866</v>
      </c>
      <c r="AD41" s="10"/>
      <c r="AE41" s="5"/>
      <c r="AF41" s="5"/>
      <c r="AG41" s="20"/>
      <c r="AH41" s="10"/>
      <c r="AI41" s="5"/>
      <c r="AJ41" s="5"/>
      <c r="AK41" s="9"/>
      <c r="AL41" s="10"/>
      <c r="AM41" s="9"/>
      <c r="AN41" s="10"/>
      <c r="AO41" s="9"/>
      <c r="AP41" s="10"/>
      <c r="AQ41" s="9"/>
      <c r="AR41" s="10"/>
      <c r="AS41" s="9"/>
      <c r="AT41" s="10"/>
      <c r="AU41" s="9"/>
      <c r="AV41" s="10"/>
      <c r="AW41" s="20"/>
      <c r="AY41" s="12"/>
      <c r="AZ41" s="7"/>
      <c r="BA41" s="6"/>
      <c r="BB41" s="6"/>
      <c r="BC41" s="9"/>
      <c r="BD41" s="10"/>
      <c r="BE41" s="9"/>
      <c r="BF41" s="10"/>
      <c r="BG41" s="5"/>
      <c r="BH41" s="5"/>
      <c r="BI41" s="9"/>
      <c r="BJ41" s="10"/>
      <c r="BK41" s="9"/>
      <c r="BL41" s="10"/>
      <c r="BM41" s="20"/>
      <c r="BN41" s="10"/>
      <c r="BO41" s="9"/>
      <c r="BP41" s="10"/>
      <c r="BQ41" s="9"/>
      <c r="BR41" s="10"/>
      <c r="BS41" s="12"/>
      <c r="BT41" s="10"/>
      <c r="BU41" s="22"/>
      <c r="BV41" s="10"/>
    </row>
    <row r="42" spans="1:74" x14ac:dyDescent="0.35">
      <c r="A42" s="35">
        <v>38923</v>
      </c>
      <c r="B42" s="5"/>
      <c r="C42" s="6"/>
      <c r="D42" s="6"/>
      <c r="E42">
        <v>3.09</v>
      </c>
      <c r="F42" s="20"/>
      <c r="G42" s="20"/>
      <c r="H42" s="20"/>
      <c r="I42" s="20"/>
      <c r="J42" s="26"/>
      <c r="K42" s="20"/>
      <c r="L42" s="20"/>
      <c r="M42" s="27"/>
      <c r="N42" s="21">
        <v>155</v>
      </c>
      <c r="O42">
        <v>371.77503867458455</v>
      </c>
      <c r="P42" s="8">
        <f t="shared" si="0"/>
        <v>18.588751933729228</v>
      </c>
      <c r="Q42">
        <v>128.36864842624976</v>
      </c>
      <c r="R42" s="8">
        <f t="shared" si="1"/>
        <v>6.4184324213124881</v>
      </c>
      <c r="S42">
        <v>358.85167464114835</v>
      </c>
      <c r="T42" s="8">
        <f t="shared" si="2"/>
        <v>17.942583732057418</v>
      </c>
      <c r="U42" s="20"/>
      <c r="V42" s="10"/>
      <c r="W42" s="20"/>
      <c r="X42" s="13"/>
      <c r="Y42">
        <v>301.80802752940514</v>
      </c>
      <c r="Z42" s="8">
        <f t="shared" si="3"/>
        <v>15.090401376470258</v>
      </c>
      <c r="AA42">
        <v>92.650426816572974</v>
      </c>
      <c r="AB42" s="8">
        <f t="shared" si="4"/>
        <v>4.6325213408286485</v>
      </c>
      <c r="AC42">
        <v>24.191636467440478</v>
      </c>
      <c r="AD42" s="10"/>
      <c r="AE42" s="5"/>
      <c r="AF42" s="5"/>
      <c r="AG42" s="20"/>
      <c r="AH42" s="10"/>
      <c r="AI42" s="5"/>
      <c r="AJ42" s="5"/>
      <c r="AK42" s="9"/>
      <c r="AL42" s="10"/>
      <c r="AM42" s="9"/>
      <c r="AN42" s="10"/>
      <c r="AO42" s="9"/>
      <c r="AP42" s="10"/>
      <c r="AQ42" s="9"/>
      <c r="AR42" s="10"/>
      <c r="AS42" s="9"/>
      <c r="AT42" s="10"/>
      <c r="AU42" s="9"/>
      <c r="AV42" s="10"/>
      <c r="AW42" s="20"/>
      <c r="AY42" s="12"/>
      <c r="AZ42" s="7"/>
      <c r="BA42" s="6"/>
      <c r="BB42" s="6"/>
      <c r="BC42" s="9"/>
      <c r="BD42" s="10"/>
      <c r="BE42" s="9"/>
      <c r="BF42" s="10"/>
      <c r="BG42" s="5"/>
      <c r="BH42" s="5"/>
      <c r="BI42" s="9"/>
      <c r="BJ42" s="10"/>
      <c r="BK42" s="9"/>
      <c r="BL42" s="10"/>
      <c r="BM42" s="20"/>
      <c r="BN42" s="10"/>
      <c r="BO42" s="9"/>
      <c r="BP42" s="10"/>
      <c r="BQ42" s="9"/>
      <c r="BR42" s="10"/>
      <c r="BS42" s="12"/>
      <c r="BT42" s="10"/>
      <c r="BU42" s="22"/>
      <c r="BV42" s="10"/>
    </row>
    <row r="43" spans="1:74" x14ac:dyDescent="0.35">
      <c r="A43" s="35">
        <v>38953</v>
      </c>
      <c r="B43" s="5"/>
      <c r="C43" s="6"/>
      <c r="D43" s="6"/>
      <c r="E43">
        <v>3.3620000000000001</v>
      </c>
      <c r="F43" s="20"/>
      <c r="G43" s="20"/>
      <c r="H43" s="20"/>
      <c r="I43" s="20"/>
      <c r="J43" s="26"/>
      <c r="K43" s="20"/>
      <c r="L43" s="20"/>
      <c r="M43" s="27"/>
      <c r="N43" s="21">
        <v>155</v>
      </c>
      <c r="O43">
        <v>364.28963521133784</v>
      </c>
      <c r="P43" s="8">
        <f t="shared" si="0"/>
        <v>18.214481760566894</v>
      </c>
      <c r="Q43">
        <v>130.83727628060072</v>
      </c>
      <c r="R43" s="8">
        <f t="shared" si="1"/>
        <v>6.5418638140300365</v>
      </c>
      <c r="S43">
        <v>469.76946498477605</v>
      </c>
      <c r="T43" s="8">
        <f t="shared" si="2"/>
        <v>23.488473249238805</v>
      </c>
      <c r="U43" s="20"/>
      <c r="V43" s="10"/>
      <c r="W43" s="20"/>
      <c r="X43" s="11"/>
      <c r="Y43">
        <v>411.8128226102163</v>
      </c>
      <c r="Z43" s="8">
        <f t="shared" si="3"/>
        <v>20.590641130510818</v>
      </c>
      <c r="AA43">
        <v>97.751405371642733</v>
      </c>
      <c r="AB43" s="8">
        <f t="shared" si="4"/>
        <v>4.8875702685821372</v>
      </c>
      <c r="AC43">
        <v>26.772077690634127</v>
      </c>
      <c r="AD43" s="10"/>
      <c r="AE43" s="5"/>
      <c r="AF43" s="5"/>
      <c r="AG43" s="20"/>
      <c r="AH43" s="10"/>
      <c r="AI43" s="5"/>
      <c r="AJ43" s="5"/>
      <c r="AK43" s="9"/>
      <c r="AL43" s="10"/>
      <c r="AM43" s="9"/>
      <c r="AN43" s="10"/>
      <c r="AO43" s="9"/>
      <c r="AP43" s="10"/>
      <c r="AQ43" s="9"/>
      <c r="AR43" s="10"/>
      <c r="AS43" s="9"/>
      <c r="AT43" s="10"/>
      <c r="AU43" s="9"/>
      <c r="AV43" s="10"/>
      <c r="AW43" s="20"/>
      <c r="AY43" s="12"/>
      <c r="AZ43" s="7"/>
      <c r="BA43" s="6"/>
      <c r="BB43" s="6"/>
      <c r="BC43" s="9"/>
      <c r="BD43" s="10"/>
      <c r="BE43" s="9"/>
      <c r="BF43" s="10"/>
      <c r="BG43" s="5"/>
      <c r="BH43" s="5"/>
      <c r="BI43" s="9"/>
      <c r="BJ43" s="10"/>
      <c r="BK43" s="9"/>
      <c r="BL43" s="10"/>
      <c r="BM43" s="20"/>
      <c r="BN43" s="10"/>
      <c r="BO43" s="9"/>
      <c r="BP43" s="10"/>
      <c r="BQ43" s="9"/>
      <c r="BR43" s="10"/>
      <c r="BS43" s="12"/>
      <c r="BT43" s="10"/>
      <c r="BU43" s="22"/>
      <c r="BV43" s="10"/>
    </row>
    <row r="44" spans="1:74" x14ac:dyDescent="0.35">
      <c r="A44" s="35">
        <v>38988</v>
      </c>
      <c r="B44" s="5"/>
      <c r="C44" s="6"/>
      <c r="D44" s="6"/>
      <c r="E44">
        <v>9.3810000000000002</v>
      </c>
      <c r="F44" s="20"/>
      <c r="G44" s="20"/>
      <c r="H44" s="20"/>
      <c r="I44" s="20"/>
      <c r="J44" s="26"/>
      <c r="K44" s="20"/>
      <c r="L44" s="20"/>
      <c r="M44" s="27"/>
      <c r="N44" s="21">
        <v>155</v>
      </c>
      <c r="O44">
        <v>185.6380058885174</v>
      </c>
      <c r="P44" s="8">
        <f t="shared" si="0"/>
        <v>9.2819002944258706</v>
      </c>
      <c r="Q44">
        <v>70.355893849002257</v>
      </c>
      <c r="R44" s="8">
        <f t="shared" si="1"/>
        <v>3.5177946924501131</v>
      </c>
      <c r="S44">
        <v>225.31535450195739</v>
      </c>
      <c r="T44" s="8">
        <f t="shared" si="2"/>
        <v>11.26576772509787</v>
      </c>
      <c r="U44" s="20"/>
      <c r="V44" s="10"/>
      <c r="W44" s="20"/>
      <c r="X44" s="13"/>
      <c r="Y44">
        <v>149.21163230192084</v>
      </c>
      <c r="Z44" s="8">
        <f t="shared" si="3"/>
        <v>7.4605816150960429</v>
      </c>
      <c r="AA44">
        <v>50.281074328544662</v>
      </c>
      <c r="AB44" s="8">
        <f t="shared" si="4"/>
        <v>2.5140537164272332</v>
      </c>
      <c r="AC44">
        <v>7.8864734883855956</v>
      </c>
      <c r="AD44" s="10"/>
      <c r="AE44" s="5"/>
      <c r="AF44" s="5"/>
      <c r="AG44" s="20"/>
      <c r="AH44" s="10"/>
      <c r="AI44" s="5"/>
      <c r="AJ44" s="5"/>
      <c r="AK44" s="9"/>
      <c r="AL44" s="10"/>
      <c r="AM44" s="9"/>
      <c r="AN44" s="10"/>
      <c r="AO44" s="9"/>
      <c r="AP44" s="10"/>
      <c r="AQ44" s="9"/>
      <c r="AR44" s="10"/>
      <c r="AS44" s="9"/>
      <c r="AT44" s="10"/>
      <c r="AU44" s="9"/>
      <c r="AV44" s="10"/>
      <c r="AW44" s="20"/>
      <c r="AY44" s="12"/>
      <c r="AZ44" s="7"/>
      <c r="BA44" s="6"/>
      <c r="BB44" s="6"/>
      <c r="BC44" s="9"/>
      <c r="BD44" s="10"/>
      <c r="BE44" s="9"/>
      <c r="BF44" s="10"/>
      <c r="BG44" s="5"/>
      <c r="BH44" s="5"/>
      <c r="BI44" s="9"/>
      <c r="BJ44" s="10"/>
      <c r="BK44" s="9"/>
      <c r="BL44" s="10"/>
      <c r="BM44" s="20">
        <v>0.71379999999999999</v>
      </c>
      <c r="BN44" s="10"/>
      <c r="BO44" s="9"/>
      <c r="BP44" s="10"/>
      <c r="BQ44" s="9"/>
      <c r="BR44" s="10"/>
      <c r="BS44" s="12"/>
      <c r="BT44" s="10"/>
      <c r="BU44" s="22"/>
      <c r="BV44" s="10"/>
    </row>
    <row r="45" spans="1:74" x14ac:dyDescent="0.35">
      <c r="A45" s="34">
        <v>39008</v>
      </c>
      <c r="B45" s="5"/>
      <c r="C45" s="6"/>
      <c r="D45" s="6"/>
      <c r="E45">
        <v>11.744999999999999</v>
      </c>
      <c r="F45" s="20"/>
      <c r="G45" s="20"/>
      <c r="H45" s="20"/>
      <c r="I45" s="20"/>
      <c r="J45" s="26"/>
      <c r="K45" s="20"/>
      <c r="L45" s="20"/>
      <c r="M45" s="27"/>
      <c r="N45" s="21">
        <v>155</v>
      </c>
      <c r="O45">
        <v>241.77853186286737</v>
      </c>
      <c r="P45" s="8">
        <f t="shared" si="0"/>
        <v>12.08892659314337</v>
      </c>
      <c r="Q45">
        <v>89.693478708084768</v>
      </c>
      <c r="R45" s="8">
        <f t="shared" si="1"/>
        <v>4.4846739354042384</v>
      </c>
      <c r="S45">
        <v>271.85732927359726</v>
      </c>
      <c r="T45" s="8">
        <f t="shared" si="2"/>
        <v>13.592866463679863</v>
      </c>
      <c r="U45" s="20"/>
      <c r="V45" s="10"/>
      <c r="W45" s="20"/>
      <c r="X45" s="13"/>
      <c r="Y45">
        <v>213.80419146475612</v>
      </c>
      <c r="Z45" s="8">
        <f t="shared" si="3"/>
        <v>10.690209573237807</v>
      </c>
      <c r="AA45">
        <v>75.473662294399332</v>
      </c>
      <c r="AB45" s="8">
        <f t="shared" si="4"/>
        <v>3.773683114719967</v>
      </c>
      <c r="AC45">
        <v>18.546921291704361</v>
      </c>
      <c r="AD45" s="10"/>
      <c r="AE45" s="5"/>
      <c r="AF45" s="5"/>
      <c r="AG45" s="20"/>
      <c r="AH45" s="10"/>
      <c r="AI45" s="5"/>
      <c r="AJ45" s="5"/>
      <c r="AK45" s="9"/>
      <c r="AL45" s="10"/>
      <c r="AM45" s="9"/>
      <c r="AN45" s="10"/>
      <c r="AO45" s="9"/>
      <c r="AP45" s="10"/>
      <c r="AQ45" s="9"/>
      <c r="AR45" s="10"/>
      <c r="AS45" s="9"/>
      <c r="AT45" s="10"/>
      <c r="AU45" s="9"/>
      <c r="AV45" s="10"/>
      <c r="AW45" s="20"/>
      <c r="AY45" s="12"/>
      <c r="AZ45" s="7"/>
      <c r="BA45" s="6"/>
      <c r="BB45" s="6"/>
      <c r="BC45" s="9"/>
      <c r="BD45" s="10"/>
      <c r="BE45" s="9"/>
      <c r="BF45" s="10"/>
      <c r="BG45" s="5"/>
      <c r="BH45" s="5"/>
      <c r="BI45" s="9"/>
      <c r="BJ45" s="10"/>
      <c r="BK45" s="9"/>
      <c r="BL45" s="10"/>
      <c r="BM45" s="20"/>
      <c r="BN45" s="10"/>
      <c r="BO45" s="9"/>
      <c r="BP45" s="10"/>
      <c r="BQ45" s="9"/>
      <c r="BR45" s="10"/>
      <c r="BS45" s="12"/>
      <c r="BT45" s="10"/>
      <c r="BU45" s="22"/>
      <c r="BV45" s="10"/>
    </row>
    <row r="46" spans="1:74" x14ac:dyDescent="0.35">
      <c r="A46" s="34">
        <v>39035</v>
      </c>
      <c r="B46" s="5"/>
      <c r="C46" s="14"/>
      <c r="D46" s="14"/>
      <c r="E46">
        <v>9.1999999999999993</v>
      </c>
      <c r="F46" s="20"/>
      <c r="G46" s="20"/>
      <c r="H46" s="20"/>
      <c r="I46" s="20"/>
      <c r="J46" s="26"/>
      <c r="K46" s="20"/>
      <c r="L46" s="20"/>
      <c r="M46" s="27"/>
      <c r="N46" s="21">
        <v>155</v>
      </c>
      <c r="O46">
        <v>319.37721443185785</v>
      </c>
      <c r="P46" s="8">
        <f t="shared" si="0"/>
        <v>15.968860721592893</v>
      </c>
      <c r="Q46">
        <v>114.79119522731948</v>
      </c>
      <c r="R46" s="8">
        <f t="shared" si="1"/>
        <v>5.7395597613659746</v>
      </c>
      <c r="S46">
        <v>296.65071770334936</v>
      </c>
      <c r="T46" s="8">
        <f t="shared" si="2"/>
        <v>14.832535885167468</v>
      </c>
      <c r="U46" s="20"/>
      <c r="V46" s="10"/>
      <c r="W46" s="20"/>
      <c r="X46" s="13"/>
      <c r="Y46">
        <v>271.90928835359489</v>
      </c>
      <c r="Z46" s="8">
        <f t="shared" si="3"/>
        <v>13.595464417679745</v>
      </c>
      <c r="AA46">
        <v>97.23089735581928</v>
      </c>
      <c r="AB46" s="8">
        <f t="shared" si="4"/>
        <v>4.8615448677909647</v>
      </c>
      <c r="AC46">
        <v>31.932960137021432</v>
      </c>
      <c r="AD46" s="10"/>
      <c r="AE46" s="5"/>
      <c r="AF46" s="5"/>
      <c r="AG46" s="20"/>
      <c r="AH46" s="10"/>
      <c r="AI46" s="5"/>
      <c r="AJ46" s="5"/>
      <c r="AK46" s="9"/>
      <c r="AL46" s="10"/>
      <c r="AM46" s="9"/>
      <c r="AN46" s="10"/>
      <c r="AO46" s="9"/>
      <c r="AP46" s="10"/>
      <c r="AQ46" s="9"/>
      <c r="AR46" s="10"/>
      <c r="AS46" s="9"/>
      <c r="AT46" s="10"/>
      <c r="AU46" s="9"/>
      <c r="AV46" s="10"/>
      <c r="AW46" s="24"/>
      <c r="AX46" s="25"/>
      <c r="AY46" s="16"/>
      <c r="AZ46" s="17"/>
      <c r="BA46" s="28"/>
      <c r="BB46" s="28"/>
      <c r="BC46" s="9"/>
      <c r="BD46" s="10"/>
      <c r="BE46" s="9"/>
      <c r="BF46" s="10"/>
      <c r="BG46" s="5"/>
      <c r="BH46" s="5"/>
      <c r="BI46" s="9"/>
      <c r="BJ46" s="10"/>
      <c r="BK46" s="9"/>
      <c r="BL46" s="10"/>
      <c r="BM46" s="20"/>
      <c r="BN46" s="10"/>
      <c r="BO46" s="9"/>
      <c r="BP46" s="10"/>
      <c r="BQ46" s="9"/>
      <c r="BR46" s="10"/>
      <c r="BS46" s="12"/>
      <c r="BT46" s="10"/>
      <c r="BU46" s="22"/>
      <c r="BV46" s="10"/>
    </row>
    <row r="47" spans="1:74" x14ac:dyDescent="0.35">
      <c r="A47" s="34">
        <v>39064</v>
      </c>
      <c r="B47" s="5"/>
      <c r="C47" s="6"/>
      <c r="D47" s="6"/>
      <c r="E47">
        <v>80.165000000000006</v>
      </c>
      <c r="F47" s="20"/>
      <c r="G47" s="20"/>
      <c r="H47" s="20"/>
      <c r="I47" s="20"/>
      <c r="J47" s="26"/>
      <c r="K47" s="20"/>
      <c r="L47" s="20"/>
      <c r="M47" s="27"/>
      <c r="N47" s="21">
        <v>155</v>
      </c>
      <c r="O47">
        <v>291.93073506662006</v>
      </c>
      <c r="P47" s="8">
        <f t="shared" si="0"/>
        <v>14.596536753331003</v>
      </c>
      <c r="Q47">
        <v>105.32812178564082</v>
      </c>
      <c r="R47" s="8">
        <f t="shared" si="1"/>
        <v>5.2664060892820412</v>
      </c>
      <c r="S47">
        <v>337.53806002609832</v>
      </c>
      <c r="T47" s="8">
        <f t="shared" si="2"/>
        <v>16.876903001304917</v>
      </c>
      <c r="U47" s="20"/>
      <c r="V47" s="10"/>
      <c r="W47" s="20"/>
      <c r="X47" s="13"/>
      <c r="Y47">
        <v>330.0143852424336</v>
      </c>
      <c r="Z47" s="8">
        <f t="shared" si="3"/>
        <v>16.500719262121681</v>
      </c>
      <c r="AA47">
        <v>93.795544451384544</v>
      </c>
      <c r="AB47" s="8">
        <f t="shared" si="4"/>
        <v>4.6897772225692274</v>
      </c>
      <c r="AC47">
        <v>38.222785618555953</v>
      </c>
      <c r="AD47" s="10"/>
      <c r="AE47" s="5"/>
      <c r="AF47" s="5"/>
      <c r="AG47" s="20"/>
      <c r="AH47" s="10"/>
      <c r="AI47" s="5"/>
      <c r="AJ47" s="5"/>
      <c r="AK47" s="9"/>
      <c r="AL47" s="10"/>
      <c r="AM47" s="9"/>
      <c r="AN47" s="10"/>
      <c r="AO47" s="9"/>
      <c r="AP47" s="10"/>
      <c r="AQ47" s="9"/>
      <c r="AR47" s="10"/>
      <c r="AS47" s="9"/>
      <c r="AT47" s="10"/>
      <c r="AU47" s="9"/>
      <c r="AV47" s="10"/>
      <c r="AW47" s="20"/>
      <c r="AY47" s="16"/>
      <c r="AZ47" s="17"/>
      <c r="BA47" s="28"/>
      <c r="BB47" s="28"/>
      <c r="BC47" s="9"/>
      <c r="BD47" s="10"/>
      <c r="BE47" s="9"/>
      <c r="BF47" s="10"/>
      <c r="BG47" s="5"/>
      <c r="BH47" s="5"/>
      <c r="BI47" s="9"/>
      <c r="BJ47" s="10"/>
      <c r="BK47" s="9"/>
      <c r="BL47" s="10"/>
      <c r="BM47" s="20">
        <v>0.71120000000000005</v>
      </c>
      <c r="BN47" s="10"/>
      <c r="BO47" s="9"/>
      <c r="BP47" s="10"/>
      <c r="BQ47" s="9"/>
      <c r="BR47" s="10"/>
      <c r="BS47" s="12"/>
      <c r="BT47" s="10"/>
      <c r="BU47" s="22"/>
      <c r="BV47" s="10"/>
    </row>
    <row r="48" spans="1:74" x14ac:dyDescent="0.35">
      <c r="A48" s="34">
        <v>39091</v>
      </c>
      <c r="B48" s="5"/>
      <c r="C48" s="6"/>
      <c r="D48" s="6"/>
      <c r="E48">
        <v>47.445003288764404</v>
      </c>
      <c r="F48" s="20"/>
      <c r="G48" s="20"/>
      <c r="H48" s="20"/>
      <c r="I48" s="20"/>
      <c r="J48" s="26"/>
      <c r="K48" s="20"/>
      <c r="L48" s="20"/>
      <c r="M48" s="27"/>
      <c r="N48" s="21">
        <v>155</v>
      </c>
      <c r="O48">
        <v>154.69833824043116</v>
      </c>
      <c r="P48" s="8">
        <f t="shared" si="0"/>
        <v>7.734916912021558</v>
      </c>
      <c r="Q48">
        <v>60.069944455873276</v>
      </c>
      <c r="R48" s="8">
        <f t="shared" si="1"/>
        <v>3.0034972227936638</v>
      </c>
      <c r="S48">
        <v>199.6520226185298</v>
      </c>
      <c r="T48" s="8">
        <f t="shared" si="2"/>
        <v>9.9826011309264899</v>
      </c>
      <c r="U48" s="20"/>
      <c r="V48" s="10"/>
      <c r="W48" s="20"/>
      <c r="X48" s="13"/>
      <c r="Y48">
        <v>192.08529602572415</v>
      </c>
      <c r="Z48" s="8">
        <f t="shared" si="3"/>
        <v>9.6042648012862077</v>
      </c>
      <c r="AA48">
        <v>32.583801790547575</v>
      </c>
      <c r="AB48" s="8">
        <f t="shared" si="4"/>
        <v>1.6291900895273788</v>
      </c>
      <c r="AC48">
        <v>15.966480068510716</v>
      </c>
      <c r="AD48" s="10"/>
      <c r="AE48" s="5"/>
      <c r="AF48" s="5"/>
      <c r="AG48" s="20"/>
      <c r="AH48" s="10"/>
      <c r="AI48" s="5"/>
      <c r="AJ48" s="5"/>
      <c r="AK48" s="9"/>
      <c r="AL48" s="10"/>
      <c r="AM48" s="9"/>
      <c r="AN48" s="10"/>
      <c r="AO48" s="9"/>
      <c r="AP48" s="10"/>
      <c r="AQ48" s="9"/>
      <c r="AR48" s="10"/>
      <c r="AS48" s="9"/>
      <c r="AT48" s="10"/>
      <c r="AU48" s="9"/>
      <c r="AV48" s="10"/>
      <c r="AW48" s="24"/>
      <c r="AX48" s="25"/>
      <c r="AY48" s="12"/>
      <c r="AZ48" s="7"/>
      <c r="BA48" s="6"/>
      <c r="BB48" s="6"/>
      <c r="BC48" s="9"/>
      <c r="BD48" s="10"/>
      <c r="BE48" s="9"/>
      <c r="BF48" s="10"/>
      <c r="BG48" s="5"/>
      <c r="BH48" s="5"/>
      <c r="BI48" s="9"/>
      <c r="BJ48" s="10"/>
      <c r="BK48" s="9"/>
      <c r="BL48" s="10"/>
      <c r="BM48" s="20"/>
      <c r="BN48" s="10"/>
      <c r="BO48" s="9"/>
      <c r="BP48" s="10"/>
      <c r="BQ48" s="9"/>
      <c r="BR48" s="10"/>
      <c r="BS48" s="12"/>
      <c r="BT48" s="10"/>
      <c r="BU48" s="22"/>
      <c r="BV48" s="10"/>
    </row>
    <row r="49" spans="1:74" x14ac:dyDescent="0.35">
      <c r="A49" s="34">
        <v>39118</v>
      </c>
      <c r="B49" s="5"/>
      <c r="C49" s="6"/>
      <c r="D49" s="6"/>
      <c r="E49">
        <v>9.8490963213407312</v>
      </c>
      <c r="F49" s="20"/>
      <c r="G49" s="20"/>
      <c r="H49" s="20"/>
      <c r="I49" s="20"/>
      <c r="J49" s="26"/>
      <c r="K49" s="20"/>
      <c r="L49" s="20"/>
      <c r="M49" s="27"/>
      <c r="N49" s="21">
        <v>155</v>
      </c>
      <c r="O49">
        <v>391.73611457657563</v>
      </c>
      <c r="P49" s="8">
        <f t="shared" si="0"/>
        <v>19.586805728828782</v>
      </c>
      <c r="Q49">
        <v>134.12878008640197</v>
      </c>
      <c r="R49" s="8">
        <f t="shared" si="1"/>
        <v>6.7064390043200994</v>
      </c>
      <c r="S49">
        <v>374.94562853414527</v>
      </c>
      <c r="T49" s="8">
        <f t="shared" si="2"/>
        <v>18.747281426707264</v>
      </c>
      <c r="U49" s="20"/>
      <c r="V49" s="10"/>
      <c r="W49" s="20"/>
      <c r="X49" s="13"/>
      <c r="Y49">
        <v>358.22074295546213</v>
      </c>
      <c r="Z49" s="8">
        <f t="shared" si="3"/>
        <v>17.911037147773108</v>
      </c>
      <c r="AA49">
        <v>106.18363522798251</v>
      </c>
      <c r="AB49" s="8">
        <f t="shared" si="4"/>
        <v>5.3091817613991257</v>
      </c>
      <c r="AC49">
        <v>47.093052323284127</v>
      </c>
      <c r="AD49" s="10"/>
      <c r="AE49" s="5"/>
      <c r="AF49" s="5"/>
      <c r="AG49" s="20"/>
      <c r="AH49" s="10"/>
      <c r="AI49" s="5"/>
      <c r="AJ49" s="5"/>
      <c r="AK49" s="9"/>
      <c r="AL49" s="10"/>
      <c r="AM49" s="9"/>
      <c r="AN49" s="10"/>
      <c r="AO49" s="9"/>
      <c r="AP49" s="10"/>
      <c r="AQ49" s="9"/>
      <c r="AR49" s="10"/>
      <c r="AS49" s="9"/>
      <c r="AT49" s="10"/>
      <c r="AU49" s="9"/>
      <c r="AV49" s="10"/>
      <c r="AW49" s="20"/>
      <c r="AY49" s="12"/>
      <c r="AZ49" s="7"/>
      <c r="BA49" s="6"/>
      <c r="BB49" s="6"/>
      <c r="BC49" s="9"/>
      <c r="BD49" s="10"/>
      <c r="BE49" s="9"/>
      <c r="BF49" s="10"/>
      <c r="BG49" s="5"/>
      <c r="BH49" s="5"/>
      <c r="BI49" s="9"/>
      <c r="BJ49" s="10"/>
      <c r="BK49" s="9"/>
      <c r="BL49" s="10"/>
      <c r="BM49" s="20"/>
      <c r="BN49" s="10"/>
      <c r="BO49" s="9"/>
      <c r="BP49" s="10"/>
      <c r="BQ49" s="9"/>
      <c r="BR49" s="10"/>
      <c r="BS49" s="12"/>
      <c r="BT49" s="10"/>
      <c r="BU49" s="22"/>
      <c r="BV49" s="10"/>
    </row>
    <row r="50" spans="1:74" x14ac:dyDescent="0.35">
      <c r="A50" s="34">
        <v>39146</v>
      </c>
      <c r="B50" s="5"/>
      <c r="C50" s="6"/>
      <c r="D50" s="6"/>
      <c r="E50">
        <v>107.66785990835801</v>
      </c>
      <c r="F50" s="20"/>
      <c r="G50" s="20"/>
      <c r="H50" s="20"/>
      <c r="I50" s="20"/>
      <c r="J50" s="26"/>
      <c r="K50" s="20"/>
      <c r="L50" s="20"/>
      <c r="M50" s="27"/>
      <c r="N50" s="21">
        <v>155</v>
      </c>
      <c r="O50">
        <v>222.56599630720095</v>
      </c>
      <c r="P50" s="8">
        <f t="shared" si="0"/>
        <v>11.128299815360048</v>
      </c>
      <c r="Q50">
        <v>83.933347047932529</v>
      </c>
      <c r="R50" s="8">
        <f t="shared" si="1"/>
        <v>4.1966673523966262</v>
      </c>
      <c r="S50">
        <v>254.02348847324924</v>
      </c>
      <c r="T50" s="8">
        <f t="shared" si="2"/>
        <v>12.701174423662463</v>
      </c>
      <c r="U50" s="20"/>
      <c r="V50" s="10"/>
      <c r="W50" s="20"/>
      <c r="X50" s="13"/>
      <c r="Y50">
        <v>243.42086706343611</v>
      </c>
      <c r="Z50" s="8">
        <f t="shared" si="3"/>
        <v>12.171043353171806</v>
      </c>
      <c r="AA50">
        <v>71.830106183635237</v>
      </c>
      <c r="AB50" s="8">
        <f t="shared" si="4"/>
        <v>3.5915053091817621</v>
      </c>
      <c r="AC50">
        <v>31.610404984122223</v>
      </c>
      <c r="AD50" s="10"/>
      <c r="AE50" s="5"/>
      <c r="AF50" s="5"/>
      <c r="AG50" s="20"/>
      <c r="AH50" s="10"/>
      <c r="AI50" s="5"/>
      <c r="AJ50" s="5"/>
      <c r="AK50" s="9"/>
      <c r="AL50" s="10"/>
      <c r="AM50" s="9"/>
      <c r="AN50" s="10"/>
      <c r="AO50" s="9"/>
      <c r="AP50" s="10"/>
      <c r="AQ50" s="9"/>
      <c r="AR50" s="10"/>
      <c r="AS50" s="9"/>
      <c r="AT50" s="10"/>
      <c r="AU50" s="9"/>
      <c r="AV50" s="10"/>
      <c r="AW50" s="20"/>
      <c r="AY50" s="12"/>
      <c r="AZ50" s="7"/>
      <c r="BA50" s="6"/>
      <c r="BB50" s="6"/>
      <c r="BC50" s="9"/>
      <c r="BD50" s="10"/>
      <c r="BE50" s="9"/>
      <c r="BF50" s="10"/>
      <c r="BG50" s="5"/>
      <c r="BH50" s="5"/>
      <c r="BI50" s="9"/>
      <c r="BJ50" s="10"/>
      <c r="BK50" s="9"/>
      <c r="BL50" s="10"/>
      <c r="BM50" s="20"/>
      <c r="BN50" s="10"/>
      <c r="BO50" s="9"/>
      <c r="BP50" s="10"/>
      <c r="BQ50" s="9"/>
      <c r="BR50" s="10"/>
      <c r="BS50" s="12"/>
      <c r="BT50" s="10"/>
      <c r="BU50" s="22"/>
      <c r="BV50" s="10"/>
    </row>
    <row r="51" spans="1:74" x14ac:dyDescent="0.35">
      <c r="A51" s="34">
        <v>39174</v>
      </c>
      <c r="B51" s="5"/>
      <c r="C51" s="6"/>
      <c r="D51" s="6"/>
      <c r="E51">
        <v>9.3591760370653407</v>
      </c>
      <c r="F51" s="20"/>
      <c r="G51" s="20"/>
      <c r="H51" s="20"/>
      <c r="I51" s="20"/>
      <c r="J51" s="26"/>
      <c r="K51" s="20"/>
      <c r="L51" s="20"/>
      <c r="M51" s="27"/>
      <c r="N51" s="21">
        <v>155</v>
      </c>
      <c r="O51">
        <v>341.83342482159782</v>
      </c>
      <c r="P51" s="8">
        <f t="shared" si="0"/>
        <v>17.09167124107989</v>
      </c>
      <c r="Q51">
        <v>123.01995474182267</v>
      </c>
      <c r="R51" s="8">
        <f t="shared" si="1"/>
        <v>6.1509977370911342</v>
      </c>
      <c r="S51">
        <v>336.23314484558506</v>
      </c>
      <c r="T51" s="8">
        <f t="shared" si="2"/>
        <v>16.811657242279253</v>
      </c>
      <c r="U51" s="20"/>
      <c r="V51" s="10"/>
      <c r="W51" s="20"/>
      <c r="X51" s="11"/>
      <c r="Y51">
        <v>293.34612021549657</v>
      </c>
      <c r="Z51" s="8">
        <f t="shared" si="3"/>
        <v>14.66730601077483</v>
      </c>
      <c r="AA51">
        <v>89.735581927961675</v>
      </c>
      <c r="AB51" s="8">
        <f t="shared" si="4"/>
        <v>4.4867790963980836</v>
      </c>
      <c r="AC51">
        <v>37.255120159858336</v>
      </c>
      <c r="AD51" s="10"/>
      <c r="AE51" s="5"/>
      <c r="AF51" s="5"/>
      <c r="AG51" s="20"/>
      <c r="AH51" s="10"/>
      <c r="AI51" s="5"/>
      <c r="AJ51" s="5"/>
      <c r="AK51" s="9"/>
      <c r="AL51" s="10"/>
      <c r="AM51" s="9"/>
      <c r="AN51" s="10"/>
      <c r="AO51" s="9"/>
      <c r="AP51" s="10"/>
      <c r="AQ51" s="9"/>
      <c r="AR51" s="10"/>
      <c r="AS51" s="9"/>
      <c r="AT51" s="10"/>
      <c r="AU51" s="9"/>
      <c r="AV51" s="10"/>
      <c r="AW51" s="20"/>
      <c r="AY51" s="12"/>
      <c r="AZ51" s="7"/>
      <c r="BA51" s="6"/>
      <c r="BB51" s="6"/>
      <c r="BC51" s="9"/>
      <c r="BD51" s="10"/>
      <c r="BE51" s="9"/>
      <c r="BF51" s="10"/>
      <c r="BG51" s="5"/>
      <c r="BH51" s="5"/>
      <c r="BI51" s="9"/>
      <c r="BJ51" s="10"/>
      <c r="BK51" s="9"/>
      <c r="BL51" s="10"/>
      <c r="BM51" s="20"/>
      <c r="BN51" s="10"/>
      <c r="BO51" s="9"/>
      <c r="BP51" s="10"/>
      <c r="BQ51" s="9"/>
      <c r="BR51" s="10"/>
      <c r="BS51" s="12"/>
      <c r="BT51" s="10"/>
      <c r="BU51" s="22"/>
      <c r="BV51" s="10"/>
    </row>
    <row r="52" spans="1:74" x14ac:dyDescent="0.35">
      <c r="A52" s="35">
        <v>39203</v>
      </c>
      <c r="B52" s="5"/>
      <c r="C52" s="6"/>
      <c r="D52" s="6"/>
      <c r="E52">
        <v>4.7849662827094512</v>
      </c>
      <c r="F52" s="20"/>
      <c r="G52" s="20"/>
      <c r="H52" s="20"/>
      <c r="I52" s="20"/>
      <c r="J52" s="26"/>
      <c r="K52" s="20"/>
      <c r="L52" s="20"/>
      <c r="M52" s="27"/>
      <c r="N52" s="21">
        <v>155</v>
      </c>
      <c r="O52">
        <v>431.65826638055785</v>
      </c>
      <c r="P52" s="8">
        <f t="shared" si="0"/>
        <v>21.582913319027895</v>
      </c>
      <c r="Q52">
        <v>144.0032915038058</v>
      </c>
      <c r="R52" s="8">
        <f t="shared" si="1"/>
        <v>7.2001645751902901</v>
      </c>
      <c r="S52">
        <v>386.25489343192697</v>
      </c>
      <c r="T52" s="8">
        <f t="shared" si="2"/>
        <v>19.312744671596349</v>
      </c>
      <c r="U52" s="20"/>
      <c r="V52" s="10"/>
      <c r="W52" s="20"/>
      <c r="X52" s="13"/>
      <c r="Y52">
        <v>332.83502101373648</v>
      </c>
      <c r="Z52" s="8">
        <f t="shared" si="3"/>
        <v>16.641751050686825</v>
      </c>
      <c r="AA52">
        <v>131.16801998750779</v>
      </c>
      <c r="AB52" s="8">
        <f t="shared" si="4"/>
        <v>6.5584009993753902</v>
      </c>
      <c r="AC52">
        <v>38.706618347904758</v>
      </c>
      <c r="AD52" s="10"/>
      <c r="AE52" s="5"/>
      <c r="AF52" s="5"/>
      <c r="AG52" s="20"/>
      <c r="AH52" s="10"/>
      <c r="AI52" s="5"/>
      <c r="AJ52" s="5"/>
      <c r="AK52" s="9"/>
      <c r="AL52" s="10"/>
      <c r="AM52" s="9"/>
      <c r="AN52" s="10"/>
      <c r="AO52" s="9"/>
      <c r="AP52" s="10"/>
      <c r="AQ52" s="9"/>
      <c r="AR52" s="10"/>
      <c r="AS52" s="9"/>
      <c r="AT52" s="10"/>
      <c r="AU52" s="9"/>
      <c r="AV52" s="10"/>
      <c r="AW52" s="20"/>
      <c r="AY52" s="12"/>
      <c r="AZ52" s="7"/>
      <c r="BA52" s="6"/>
      <c r="BB52" s="6"/>
      <c r="BC52" s="9"/>
      <c r="BD52" s="10"/>
      <c r="BE52" s="9"/>
      <c r="BF52" s="10"/>
      <c r="BG52" s="5"/>
      <c r="BH52" s="5"/>
      <c r="BI52" s="9"/>
      <c r="BJ52" s="10"/>
      <c r="BK52" s="9"/>
      <c r="BL52" s="10"/>
      <c r="BM52" s="20"/>
      <c r="BN52" s="10"/>
      <c r="BO52" s="9"/>
      <c r="BP52" s="10"/>
      <c r="BQ52" s="9"/>
      <c r="BR52" s="10"/>
      <c r="BS52" s="12"/>
      <c r="BT52" s="10"/>
      <c r="BU52" s="22"/>
      <c r="BV52" s="10"/>
    </row>
    <row r="53" spans="1:74" x14ac:dyDescent="0.35">
      <c r="A53" s="35">
        <v>39230</v>
      </c>
      <c r="B53" s="5"/>
      <c r="C53" s="6"/>
      <c r="D53" s="6"/>
      <c r="E53">
        <v>4.1275952390666806</v>
      </c>
      <c r="F53" s="20"/>
      <c r="G53" s="20"/>
      <c r="H53" s="20"/>
      <c r="I53" s="20"/>
      <c r="J53" s="26"/>
      <c r="K53" s="20"/>
      <c r="L53" s="20"/>
      <c r="M53" s="27"/>
      <c r="N53" s="21">
        <v>155</v>
      </c>
      <c r="O53">
        <v>24.651928738959029</v>
      </c>
      <c r="P53" s="8">
        <f t="shared" si="0"/>
        <v>1.2325964369479516</v>
      </c>
      <c r="Q53">
        <v>139.47747377082905</v>
      </c>
      <c r="R53" s="8">
        <f t="shared" si="1"/>
        <v>6.9738736885414525</v>
      </c>
      <c r="S53">
        <v>353.6320139190953</v>
      </c>
      <c r="T53" s="8">
        <f t="shared" si="2"/>
        <v>17.681600695954767</v>
      </c>
      <c r="U53" s="20"/>
      <c r="V53" s="10"/>
      <c r="W53" s="20"/>
      <c r="X53" s="13"/>
      <c r="Y53">
        <v>296.16675598679944</v>
      </c>
      <c r="Z53" s="8">
        <f t="shared" si="3"/>
        <v>14.808337799339974</v>
      </c>
      <c r="AA53">
        <v>96.918592546325215</v>
      </c>
      <c r="AB53" s="8">
        <f t="shared" si="4"/>
        <v>4.8459296273162611</v>
      </c>
      <c r="AC53">
        <v>32.578070442819843</v>
      </c>
      <c r="AD53" s="10"/>
      <c r="AE53" s="5"/>
      <c r="AF53" s="5"/>
      <c r="AG53" s="20"/>
      <c r="AH53" s="10"/>
      <c r="AI53" s="5"/>
      <c r="AJ53" s="5"/>
      <c r="AK53" s="9"/>
      <c r="AL53" s="10"/>
      <c r="AM53" s="9"/>
      <c r="AN53" s="10"/>
      <c r="AO53" s="9"/>
      <c r="AP53" s="10"/>
      <c r="AQ53" s="9"/>
      <c r="AR53" s="10"/>
      <c r="AS53" s="9"/>
      <c r="AT53" s="10"/>
      <c r="AU53" s="9"/>
      <c r="AV53" s="10"/>
      <c r="AW53" s="20"/>
      <c r="AY53" s="16"/>
      <c r="AZ53" s="17"/>
      <c r="BA53" s="28"/>
      <c r="BB53" s="28"/>
      <c r="BC53" s="9"/>
      <c r="BD53" s="10"/>
      <c r="BE53" s="9"/>
      <c r="BF53" s="10"/>
      <c r="BG53" s="5"/>
      <c r="BH53" s="5"/>
      <c r="BI53" s="9"/>
      <c r="BJ53" s="10"/>
      <c r="BK53" s="9"/>
      <c r="BL53" s="10"/>
      <c r="BM53" s="20">
        <v>0.71399999999999997</v>
      </c>
      <c r="BN53" s="10"/>
      <c r="BO53" s="9"/>
      <c r="BP53" s="10"/>
      <c r="BQ53" s="9"/>
      <c r="BR53" s="10"/>
      <c r="BS53" s="12"/>
      <c r="BT53" s="10"/>
      <c r="BU53" s="22"/>
      <c r="BV53" s="10"/>
    </row>
    <row r="54" spans="1:74" x14ac:dyDescent="0.35">
      <c r="A54" s="35">
        <v>39258</v>
      </c>
      <c r="B54" s="5"/>
      <c r="C54" s="6"/>
      <c r="D54" s="6"/>
      <c r="E54">
        <v>19.7002051122805</v>
      </c>
      <c r="F54" s="20"/>
      <c r="G54" s="20"/>
      <c r="H54" s="20"/>
      <c r="I54" s="20"/>
      <c r="J54" s="26"/>
      <c r="K54" s="20"/>
      <c r="L54" s="20"/>
      <c r="M54" s="27"/>
      <c r="N54" s="21">
        <v>155</v>
      </c>
      <c r="O54">
        <v>110.78397125605071</v>
      </c>
      <c r="P54" s="8">
        <f t="shared" si="0"/>
        <v>5.539198562802536</v>
      </c>
      <c r="Q54">
        <v>51.841184941370095</v>
      </c>
      <c r="R54" s="8">
        <f t="shared" si="1"/>
        <v>2.5920592470685051</v>
      </c>
      <c r="S54">
        <v>138.75598086124401</v>
      </c>
      <c r="T54" s="8">
        <f t="shared" si="2"/>
        <v>6.937799043062201</v>
      </c>
      <c r="U54" s="20"/>
      <c r="V54" s="10"/>
      <c r="W54" s="20"/>
      <c r="X54" s="13"/>
      <c r="Y54">
        <v>140.46766141088202</v>
      </c>
      <c r="Z54" s="8">
        <f t="shared" si="3"/>
        <v>7.0233830705441012</v>
      </c>
      <c r="AA54">
        <v>1.1451176348115761</v>
      </c>
      <c r="AB54" s="8">
        <f t="shared" si="4"/>
        <v>5.7255881740578808E-2</v>
      </c>
      <c r="AC54">
        <v>9.03154428117778</v>
      </c>
      <c r="AD54" s="10"/>
      <c r="AE54" s="5"/>
      <c r="AF54" s="5"/>
      <c r="AG54" s="20"/>
      <c r="AH54" s="10"/>
      <c r="AI54" s="5"/>
      <c r="AJ54" s="5"/>
      <c r="AK54" s="9"/>
      <c r="AL54" s="10"/>
      <c r="AM54" s="9"/>
      <c r="AN54" s="10"/>
      <c r="AO54" s="9"/>
      <c r="AP54" s="10"/>
      <c r="AQ54" s="9"/>
      <c r="AR54" s="10"/>
      <c r="AS54" s="9"/>
      <c r="AT54" s="10"/>
      <c r="AU54" s="9"/>
      <c r="AV54" s="10"/>
      <c r="AW54" s="24"/>
      <c r="AX54" s="25"/>
      <c r="AY54" s="12"/>
      <c r="AZ54" s="7"/>
      <c r="BA54" s="6"/>
      <c r="BB54" s="6"/>
      <c r="BC54" s="9"/>
      <c r="BD54" s="10"/>
      <c r="BE54" s="9"/>
      <c r="BF54" s="10"/>
      <c r="BG54" s="5"/>
      <c r="BH54" s="5"/>
      <c r="BI54" s="9"/>
      <c r="BJ54" s="10"/>
      <c r="BK54" s="9"/>
      <c r="BL54" s="10"/>
      <c r="BM54" s="20"/>
      <c r="BN54" s="10"/>
      <c r="BO54" s="9"/>
      <c r="BP54" s="10"/>
      <c r="BQ54" s="9"/>
      <c r="BR54" s="10"/>
      <c r="BS54" s="12"/>
      <c r="BT54" s="10"/>
      <c r="BU54" s="22"/>
      <c r="BV54" s="10"/>
    </row>
    <row r="55" spans="1:74" x14ac:dyDescent="0.35">
      <c r="A55" s="35">
        <v>39286</v>
      </c>
      <c r="B55" s="5"/>
      <c r="C55" s="6"/>
      <c r="D55" s="6"/>
      <c r="E55">
        <v>35.446977562539303</v>
      </c>
      <c r="F55" s="20"/>
      <c r="G55" s="20"/>
      <c r="H55" s="20"/>
      <c r="I55" s="20"/>
      <c r="J55" s="26"/>
      <c r="K55" s="20"/>
      <c r="L55" s="20"/>
      <c r="M55" s="27"/>
      <c r="N55" s="21">
        <v>155</v>
      </c>
      <c r="O55">
        <v>289.43560057887117</v>
      </c>
      <c r="P55" s="8">
        <f t="shared" si="0"/>
        <v>14.471780028943559</v>
      </c>
      <c r="Q55">
        <v>104.09380785846533</v>
      </c>
      <c r="R55" s="8">
        <f t="shared" si="1"/>
        <v>5.2046903929232666</v>
      </c>
      <c r="S55">
        <v>260.54806437581561</v>
      </c>
      <c r="T55" s="8">
        <f t="shared" si="2"/>
        <v>13.027403218790781</v>
      </c>
      <c r="U55" s="20"/>
      <c r="V55" s="10"/>
      <c r="W55" s="20"/>
      <c r="X55" s="13"/>
      <c r="Y55">
        <v>216.06070008179842</v>
      </c>
      <c r="Z55" s="8">
        <f t="shared" si="3"/>
        <v>10.803035004089921</v>
      </c>
      <c r="AA55">
        <v>54.549240058296903</v>
      </c>
      <c r="AB55" s="8">
        <f t="shared" si="4"/>
        <v>2.7274620029148453</v>
      </c>
      <c r="AC55">
        <v>27.255910419982936</v>
      </c>
      <c r="AD55" s="10"/>
      <c r="AE55" s="5"/>
      <c r="AF55" s="5"/>
      <c r="AG55" s="20"/>
      <c r="AH55" s="10"/>
      <c r="AI55" s="5"/>
      <c r="AJ55" s="5"/>
      <c r="AK55" s="9"/>
      <c r="AL55" s="10"/>
      <c r="AM55" s="9"/>
      <c r="AN55" s="10"/>
      <c r="AO55" s="9"/>
      <c r="AP55" s="10"/>
      <c r="AQ55" s="9"/>
      <c r="AR55" s="10"/>
      <c r="AS55" s="9"/>
      <c r="AT55" s="10"/>
      <c r="AU55" s="9"/>
      <c r="AV55" s="10"/>
      <c r="AW55" s="20"/>
      <c r="AY55" s="12"/>
      <c r="AZ55" s="7"/>
      <c r="BA55" s="6"/>
      <c r="BB55" s="6"/>
      <c r="BC55" s="9"/>
      <c r="BD55" s="10"/>
      <c r="BE55" s="9"/>
      <c r="BF55" s="10"/>
      <c r="BG55" s="5"/>
      <c r="BH55" s="5"/>
      <c r="BI55" s="9"/>
      <c r="BJ55" s="10"/>
      <c r="BK55" s="9"/>
      <c r="BL55" s="10"/>
      <c r="BM55" s="20"/>
      <c r="BN55" s="10"/>
      <c r="BO55" s="9"/>
      <c r="BP55" s="10"/>
      <c r="BQ55" s="9"/>
      <c r="BR55" s="10"/>
      <c r="BS55" s="12"/>
      <c r="BT55" s="10"/>
      <c r="BU55" s="22"/>
      <c r="BV55" s="10"/>
    </row>
    <row r="56" spans="1:74" x14ac:dyDescent="0.35">
      <c r="A56" s="34">
        <v>39314</v>
      </c>
      <c r="B56" s="5"/>
      <c r="C56" s="6"/>
      <c r="D56" s="6"/>
      <c r="E56">
        <v>17.146311639919901</v>
      </c>
      <c r="F56" s="20"/>
      <c r="G56" s="20"/>
      <c r="H56" s="20"/>
      <c r="I56" s="20"/>
      <c r="J56" s="26"/>
      <c r="K56" s="20"/>
      <c r="L56" s="20"/>
      <c r="M56" s="27"/>
      <c r="N56" s="21">
        <v>155</v>
      </c>
      <c r="O56">
        <v>329.35775238285339</v>
      </c>
      <c r="P56" s="8">
        <f t="shared" si="0"/>
        <v>16.467887619142669</v>
      </c>
      <c r="Q56">
        <v>120.96276486319688</v>
      </c>
      <c r="R56" s="8">
        <f t="shared" si="1"/>
        <v>6.0481382431598441</v>
      </c>
      <c r="S56">
        <v>281.42670726402787</v>
      </c>
      <c r="T56" s="8">
        <f t="shared" si="2"/>
        <v>14.071335363201394</v>
      </c>
      <c r="U56" s="20"/>
      <c r="V56" s="10"/>
      <c r="W56" s="20"/>
      <c r="X56" s="13"/>
      <c r="Y56">
        <v>234.67689617239725</v>
      </c>
      <c r="Z56" s="8">
        <f t="shared" si="3"/>
        <v>11.733844808619864</v>
      </c>
      <c r="AA56">
        <v>64.959400374765778</v>
      </c>
      <c r="AB56" s="8">
        <f t="shared" si="4"/>
        <v>3.2479700187382892</v>
      </c>
      <c r="AC56">
        <v>29.35251891382778</v>
      </c>
      <c r="AD56" s="10"/>
      <c r="AE56" s="5"/>
      <c r="AF56" s="5"/>
      <c r="AG56" s="20"/>
      <c r="AH56" s="10"/>
      <c r="AI56" s="5"/>
      <c r="AJ56" s="5"/>
      <c r="AK56" s="9"/>
      <c r="AL56" s="10"/>
      <c r="AM56" s="9"/>
      <c r="AN56" s="10"/>
      <c r="AO56" s="9"/>
      <c r="AP56" s="10"/>
      <c r="AQ56" s="9"/>
      <c r="AR56" s="10"/>
      <c r="AS56" s="9"/>
      <c r="AT56" s="10"/>
      <c r="AU56" s="9"/>
      <c r="AV56" s="10"/>
      <c r="AW56" s="20"/>
      <c r="AY56" s="12"/>
      <c r="AZ56" s="7"/>
      <c r="BA56" s="6"/>
      <c r="BB56" s="6"/>
      <c r="BC56" s="9"/>
      <c r="BD56" s="10"/>
      <c r="BE56" s="9"/>
      <c r="BF56" s="10"/>
      <c r="BG56" s="5"/>
      <c r="BH56" s="5"/>
      <c r="BI56" s="9"/>
      <c r="BJ56" s="10"/>
      <c r="BK56" s="9"/>
      <c r="BL56" s="10"/>
      <c r="BM56" s="20">
        <v>0.70899999999999996</v>
      </c>
      <c r="BN56" s="10"/>
      <c r="BO56" s="9"/>
      <c r="BP56" s="10"/>
      <c r="BQ56" s="9"/>
      <c r="BR56" s="10"/>
      <c r="BS56" s="12"/>
      <c r="BT56" s="10"/>
      <c r="BU56" s="22"/>
      <c r="BV56" s="10"/>
    </row>
    <row r="57" spans="1:74" x14ac:dyDescent="0.35">
      <c r="A57" s="34">
        <v>39345</v>
      </c>
      <c r="B57" s="5"/>
      <c r="C57" s="6"/>
      <c r="D57" s="6"/>
      <c r="E57">
        <v>4.8865684976574295</v>
      </c>
      <c r="N57" s="21">
        <v>155</v>
      </c>
      <c r="O57">
        <v>444.13393881930233</v>
      </c>
      <c r="P57" s="8">
        <f t="shared" si="0"/>
        <v>22.206696940965116</v>
      </c>
      <c r="Q57">
        <v>148.94054721250771</v>
      </c>
      <c r="R57" s="8">
        <f t="shared" si="1"/>
        <v>7.4470273606253858</v>
      </c>
      <c r="S57">
        <v>401.04393214441063</v>
      </c>
      <c r="T57" s="8">
        <f t="shared" si="2"/>
        <v>20.052196607220534</v>
      </c>
      <c r="U57"/>
      <c r="V57" s="10"/>
      <c r="W57"/>
      <c r="X57" s="13"/>
      <c r="Y57">
        <v>332.83502101373648</v>
      </c>
      <c r="Z57" s="8">
        <f t="shared" si="3"/>
        <v>16.641751050686825</v>
      </c>
      <c r="AA57">
        <v>97.543202165313346</v>
      </c>
      <c r="AB57" s="8">
        <f t="shared" si="4"/>
        <v>4.8771601082656675</v>
      </c>
      <c r="AC57">
        <v>34.352123783765471</v>
      </c>
      <c r="AD57" s="10"/>
      <c r="AE57" s="5"/>
      <c r="AF57" s="5"/>
      <c r="AG57"/>
      <c r="AH57" s="10"/>
      <c r="AI57" s="5"/>
      <c r="AJ57" s="5"/>
      <c r="AK57" s="9"/>
      <c r="AL57" s="10"/>
      <c r="AM57" s="9"/>
      <c r="AN57" s="10"/>
      <c r="AO57" s="9"/>
      <c r="AP57" s="10"/>
      <c r="AQ57" s="9"/>
      <c r="AR57" s="10"/>
      <c r="AS57" s="9"/>
      <c r="AT57" s="10"/>
      <c r="AU57" s="9"/>
      <c r="AV57" s="10"/>
      <c r="AY57" s="12"/>
      <c r="AZ57" s="7"/>
      <c r="BA57" s="6"/>
      <c r="BB57" s="6"/>
      <c r="BC57" s="9"/>
      <c r="BD57" s="10"/>
      <c r="BE57" s="9"/>
      <c r="BF57" s="10"/>
      <c r="BG57" s="5"/>
      <c r="BH57" s="5"/>
      <c r="BI57" s="9"/>
      <c r="BJ57" s="10"/>
      <c r="BK57" s="9"/>
      <c r="BL57" s="10"/>
      <c r="BM57">
        <v>0.71299999999999997</v>
      </c>
      <c r="BN57" s="10"/>
      <c r="BO57" s="9"/>
      <c r="BP57" s="10"/>
      <c r="BQ57" s="9"/>
      <c r="BR57" s="10"/>
      <c r="BS57" s="12"/>
      <c r="BT57" s="10"/>
      <c r="BU57" s="5"/>
      <c r="BV57" s="10"/>
    </row>
    <row r="58" spans="1:74" x14ac:dyDescent="0.35">
      <c r="A58" s="34">
        <v>39371</v>
      </c>
      <c r="B58" s="5"/>
      <c r="C58" s="6"/>
      <c r="D58" s="6"/>
      <c r="E58">
        <v>4.0630056211889318</v>
      </c>
      <c r="N58" s="21">
        <v>155</v>
      </c>
      <c r="O58">
        <v>456.60961125804675</v>
      </c>
      <c r="P58" s="8">
        <f t="shared" si="0"/>
        <v>22.830480562902338</v>
      </c>
      <c r="Q58">
        <v>155.11211684838511</v>
      </c>
      <c r="R58" s="8">
        <f t="shared" si="1"/>
        <v>7.7556058424192562</v>
      </c>
      <c r="S58">
        <v>388.86472379295344</v>
      </c>
      <c r="T58" s="8">
        <f t="shared" si="2"/>
        <v>19.443236189647674</v>
      </c>
      <c r="U58"/>
      <c r="V58" s="10"/>
      <c r="W58"/>
      <c r="X58" s="13"/>
      <c r="Y58">
        <v>321.55247792852509</v>
      </c>
      <c r="Z58" s="8">
        <f t="shared" si="3"/>
        <v>16.077623896426257</v>
      </c>
      <c r="AA58">
        <v>100.14574224443055</v>
      </c>
      <c r="AB58" s="8">
        <f t="shared" si="4"/>
        <v>5.0072871122215279</v>
      </c>
      <c r="AC58">
        <v>35.481066818912701</v>
      </c>
      <c r="AD58" s="10"/>
      <c r="AE58" s="5"/>
      <c r="AF58" s="5"/>
      <c r="AG58"/>
      <c r="AH58" s="10"/>
      <c r="AI58" s="5"/>
      <c r="AJ58" s="5"/>
      <c r="AK58" s="9"/>
      <c r="AL58" s="10"/>
      <c r="AM58" s="9"/>
      <c r="AN58" s="10"/>
      <c r="AO58" s="9"/>
      <c r="AP58" s="10"/>
      <c r="AQ58" s="9"/>
      <c r="AR58" s="10"/>
      <c r="AS58" s="9"/>
      <c r="AT58" s="10"/>
      <c r="AU58" s="9"/>
      <c r="AV58" s="10"/>
      <c r="AY58" s="12"/>
      <c r="AZ58" s="7"/>
      <c r="BA58" s="6"/>
      <c r="BB58" s="6"/>
      <c r="BC58" s="9"/>
      <c r="BD58" s="10"/>
      <c r="BE58" s="9"/>
      <c r="BF58" s="10"/>
      <c r="BG58" s="5"/>
      <c r="BH58" s="5"/>
      <c r="BI58" s="9"/>
      <c r="BJ58" s="10"/>
      <c r="BK58" s="9"/>
      <c r="BL58" s="10"/>
      <c r="BM58"/>
      <c r="BN58" s="10"/>
      <c r="BO58" s="9"/>
      <c r="BP58" s="10"/>
      <c r="BQ58" s="9"/>
      <c r="BR58" s="10"/>
      <c r="BS58" s="12"/>
      <c r="BT58" s="10"/>
      <c r="BU58" s="5"/>
      <c r="BV58" s="10"/>
    </row>
    <row r="59" spans="1:74" x14ac:dyDescent="0.35">
      <c r="A59" s="34">
        <v>39398</v>
      </c>
      <c r="B59" s="5"/>
      <c r="C59" s="6"/>
      <c r="D59" s="6"/>
      <c r="E59">
        <v>4.6361311057839512</v>
      </c>
      <c r="N59" s="21">
        <v>155</v>
      </c>
      <c r="O59">
        <v>361.79450072358901</v>
      </c>
      <c r="P59" s="8">
        <f t="shared" si="0"/>
        <v>18.089725036179452</v>
      </c>
      <c r="Q59">
        <v>127.54577247479942</v>
      </c>
      <c r="R59" s="8">
        <f t="shared" si="1"/>
        <v>6.3772886237399717</v>
      </c>
      <c r="S59">
        <v>347.10743801652899</v>
      </c>
      <c r="T59" s="8">
        <f t="shared" si="2"/>
        <v>17.355371900826452</v>
      </c>
      <c r="U59"/>
      <c r="V59" s="10"/>
      <c r="W59"/>
      <c r="X59" s="13"/>
      <c r="Y59">
        <v>313.09057061461647</v>
      </c>
      <c r="Z59" s="8">
        <f t="shared" si="3"/>
        <v>15.654528530730824</v>
      </c>
      <c r="AA59">
        <v>74.744951072246508</v>
      </c>
      <c r="AB59" s="8">
        <f t="shared" si="4"/>
        <v>3.7372475536123257</v>
      </c>
      <c r="AC59">
        <v>25.159301926138095</v>
      </c>
      <c r="AD59" s="10"/>
      <c r="AE59" s="5"/>
      <c r="AF59" s="5"/>
      <c r="AG59"/>
      <c r="AH59" s="10"/>
      <c r="AI59" s="5"/>
      <c r="AJ59" s="5"/>
      <c r="AK59" s="9"/>
      <c r="AL59" s="10"/>
      <c r="AM59" s="9"/>
      <c r="AN59" s="10"/>
      <c r="AO59" s="9"/>
      <c r="AP59" s="10"/>
      <c r="AQ59" s="9"/>
      <c r="AR59" s="10"/>
      <c r="AS59" s="9"/>
      <c r="AT59" s="10"/>
      <c r="AU59" s="9"/>
      <c r="AV59" s="10"/>
      <c r="AY59" s="12"/>
      <c r="AZ59" s="7"/>
      <c r="BA59" s="6"/>
      <c r="BB59" s="6"/>
      <c r="BC59" s="9"/>
      <c r="BD59" s="10"/>
      <c r="BE59" s="9"/>
      <c r="BF59" s="10"/>
      <c r="BG59" s="5"/>
      <c r="BH59" s="5"/>
      <c r="BI59" s="9"/>
      <c r="BJ59" s="10"/>
      <c r="BK59" s="9"/>
      <c r="BL59" s="10"/>
      <c r="BM59"/>
      <c r="BN59" s="10"/>
      <c r="BO59" s="9"/>
      <c r="BP59" s="10"/>
      <c r="BQ59" s="9"/>
      <c r="BR59" s="10"/>
      <c r="BS59" s="12"/>
      <c r="BT59" s="10"/>
      <c r="BU59" s="5"/>
      <c r="BV59" s="10"/>
    </row>
    <row r="60" spans="1:74" x14ac:dyDescent="0.35">
      <c r="A60" s="34">
        <v>39455</v>
      </c>
      <c r="B60" s="5"/>
      <c r="C60" s="6"/>
      <c r="D60" s="6"/>
      <c r="E60">
        <v>64.599366991513804</v>
      </c>
      <c r="N60" s="21">
        <v>155</v>
      </c>
      <c r="O60">
        <v>356.80423174809124</v>
      </c>
      <c r="P60" s="8">
        <f t="shared" si="0"/>
        <v>17.840211587404564</v>
      </c>
      <c r="Q60">
        <v>132.48302818350135</v>
      </c>
      <c r="R60" s="8">
        <f t="shared" si="1"/>
        <v>6.6241514091750675</v>
      </c>
      <c r="S60">
        <v>351.45715528490649</v>
      </c>
      <c r="T60" s="8">
        <f t="shared" si="2"/>
        <v>17.572857764245324</v>
      </c>
      <c r="U60"/>
      <c r="V60" s="10"/>
      <c r="W60"/>
      <c r="X60" s="13"/>
      <c r="Y60">
        <v>392.06837221109635</v>
      </c>
      <c r="Z60" s="8">
        <f t="shared" si="3"/>
        <v>19.603418610554819</v>
      </c>
      <c r="AA60">
        <v>97.126795752654587</v>
      </c>
      <c r="AB60" s="8">
        <f t="shared" si="4"/>
        <v>4.8563397876327299</v>
      </c>
      <c r="AC60">
        <v>50.802436581624995</v>
      </c>
      <c r="AD60" s="10"/>
      <c r="AE60" s="5"/>
      <c r="AF60" s="5"/>
      <c r="AG60"/>
      <c r="AH60" s="10"/>
      <c r="AI60" s="5"/>
      <c r="AJ60" s="5"/>
      <c r="AK60" s="9"/>
      <c r="AL60" s="10"/>
      <c r="AM60" s="9"/>
      <c r="AN60" s="10"/>
      <c r="AO60" s="9"/>
      <c r="AP60" s="10"/>
      <c r="AQ60" s="9"/>
      <c r="AR60" s="10"/>
      <c r="AS60" s="9"/>
      <c r="AT60" s="10"/>
      <c r="AU60" s="9"/>
      <c r="AV60" s="10"/>
      <c r="AY60" s="12"/>
      <c r="AZ60" s="7"/>
      <c r="BA60" s="6"/>
      <c r="BB60" s="6"/>
      <c r="BC60" s="9"/>
      <c r="BD60" s="10"/>
      <c r="BE60" s="9"/>
      <c r="BF60" s="10"/>
      <c r="BG60" s="5"/>
      <c r="BH60" s="5"/>
      <c r="BI60" s="9"/>
      <c r="BJ60" s="10"/>
      <c r="BK60" s="9"/>
      <c r="BL60" s="10"/>
      <c r="BM60">
        <v>0.70823999999999998</v>
      </c>
      <c r="BN60" s="10"/>
      <c r="BO60" s="9"/>
      <c r="BP60" s="10"/>
      <c r="BQ60" s="9"/>
      <c r="BR60" s="10"/>
      <c r="BS60" s="12"/>
      <c r="BT60" s="10"/>
      <c r="BU60" s="5"/>
      <c r="BV60" s="10"/>
    </row>
    <row r="61" spans="1:74" x14ac:dyDescent="0.35">
      <c r="A61" s="34">
        <v>39482</v>
      </c>
      <c r="B61" s="5"/>
      <c r="C61" s="6"/>
      <c r="D61" s="6"/>
      <c r="E61">
        <v>42.5539070633628</v>
      </c>
      <c r="N61" s="21">
        <v>155</v>
      </c>
      <c r="O61">
        <v>219.07280802435247</v>
      </c>
      <c r="P61" s="8">
        <f t="shared" si="0"/>
        <v>10.953640401217625</v>
      </c>
      <c r="Q61">
        <v>85.167660975108006</v>
      </c>
      <c r="R61" s="8">
        <f t="shared" si="1"/>
        <v>4.2583830487554009</v>
      </c>
      <c r="S61">
        <v>256.63331883427583</v>
      </c>
      <c r="T61" s="8">
        <f t="shared" si="2"/>
        <v>12.831665941713792</v>
      </c>
      <c r="U61"/>
      <c r="V61" s="10"/>
      <c r="W61"/>
      <c r="X61" s="13"/>
      <c r="Y61">
        <v>271.62722477646463</v>
      </c>
      <c r="Z61" s="8">
        <f t="shared" si="3"/>
        <v>13.581361238823233</v>
      </c>
      <c r="AA61">
        <v>65.063501977930457</v>
      </c>
      <c r="AB61" s="8">
        <f t="shared" si="4"/>
        <v>3.2531750988965231</v>
      </c>
      <c r="AC61">
        <v>29.35251891382778</v>
      </c>
      <c r="AD61" s="10"/>
      <c r="AE61" s="5"/>
      <c r="AF61" s="5"/>
      <c r="AG61"/>
      <c r="AH61" s="10"/>
      <c r="AI61" s="5"/>
      <c r="AJ61" s="5"/>
      <c r="AK61" s="9"/>
      <c r="AL61" s="10"/>
      <c r="AM61" s="9"/>
      <c r="AN61" s="10"/>
      <c r="AO61" s="9"/>
      <c r="AP61" s="10"/>
      <c r="AQ61" s="9"/>
      <c r="AR61" s="10"/>
      <c r="AS61" s="9"/>
      <c r="AT61" s="10"/>
      <c r="AU61" s="9"/>
      <c r="AV61" s="10"/>
      <c r="AY61" s="12"/>
      <c r="AZ61" s="7"/>
      <c r="BA61" s="6"/>
      <c r="BB61" s="6"/>
      <c r="BC61" s="9"/>
      <c r="BD61" s="10"/>
      <c r="BE61" s="9"/>
      <c r="BF61" s="10"/>
      <c r="BG61" s="5"/>
      <c r="BH61" s="5"/>
      <c r="BI61" s="9"/>
      <c r="BJ61" s="10"/>
      <c r="BK61" s="9"/>
      <c r="BL61" s="10"/>
      <c r="BM61"/>
      <c r="BN61" s="10"/>
      <c r="BO61" s="9"/>
      <c r="BP61" s="10"/>
      <c r="BQ61" s="9"/>
      <c r="BR61" s="10"/>
      <c r="BS61" s="12"/>
      <c r="BT61" s="10"/>
      <c r="BU61" s="5"/>
      <c r="BV61" s="10"/>
    </row>
    <row r="62" spans="1:74" x14ac:dyDescent="0.35">
      <c r="A62" s="34">
        <v>39510</v>
      </c>
      <c r="B62" s="5"/>
      <c r="C62" s="6"/>
      <c r="D62" s="6"/>
      <c r="E62">
        <v>10.099070061781999</v>
      </c>
      <c r="N62" s="21">
        <v>155</v>
      </c>
      <c r="O62">
        <v>369.27990418683567</v>
      </c>
      <c r="P62" s="8">
        <f t="shared" si="0"/>
        <v>18.463995209341785</v>
      </c>
      <c r="Q62">
        <v>130.01440032915036</v>
      </c>
      <c r="R62" s="8">
        <f t="shared" si="1"/>
        <v>6.5007200164575183</v>
      </c>
      <c r="S62">
        <v>406.26359286646368</v>
      </c>
      <c r="T62" s="8">
        <f t="shared" si="2"/>
        <v>20.313179643323185</v>
      </c>
      <c r="U62"/>
      <c r="V62" s="10"/>
      <c r="W62"/>
      <c r="X62" s="13"/>
      <c r="Y62">
        <v>437.19854455194195</v>
      </c>
      <c r="Z62" s="8">
        <f t="shared" si="3"/>
        <v>21.859927227597097</v>
      </c>
      <c r="AA62">
        <v>86.924838642515084</v>
      </c>
      <c r="AB62" s="8">
        <f t="shared" si="4"/>
        <v>4.3462419321257544</v>
      </c>
      <c r="AC62">
        <v>45.802831711687304</v>
      </c>
      <c r="AD62" s="10"/>
      <c r="AE62" s="5"/>
      <c r="AF62" s="5"/>
      <c r="AG62"/>
      <c r="AH62" s="10"/>
      <c r="AI62" s="5"/>
      <c r="AJ62" s="5"/>
      <c r="AK62" s="9"/>
      <c r="AL62" s="10"/>
      <c r="AM62" s="9"/>
      <c r="AN62" s="10"/>
      <c r="AO62" s="9"/>
      <c r="AP62" s="10"/>
      <c r="AQ62" s="9"/>
      <c r="AR62" s="10"/>
      <c r="AS62" s="9"/>
      <c r="AT62" s="10"/>
      <c r="AU62" s="9"/>
      <c r="AV62" s="10"/>
      <c r="AY62" s="12"/>
      <c r="AZ62" s="7"/>
      <c r="BA62" s="6"/>
      <c r="BB62" s="6"/>
      <c r="BC62" s="9"/>
      <c r="BD62" s="10"/>
      <c r="BE62" s="9"/>
      <c r="BF62" s="10"/>
      <c r="BG62" s="5"/>
      <c r="BH62" s="5"/>
      <c r="BI62" s="9"/>
      <c r="BJ62" s="10"/>
      <c r="BK62" s="9"/>
      <c r="BL62" s="10"/>
      <c r="BM62"/>
      <c r="BN62" s="10"/>
      <c r="BO62" s="9"/>
      <c r="BP62" s="10"/>
      <c r="BQ62" s="9"/>
      <c r="BR62" s="10"/>
      <c r="BS62" s="12"/>
      <c r="BT62" s="10"/>
      <c r="BU62" s="5"/>
      <c r="BV62" s="10"/>
    </row>
    <row r="63" spans="1:74" x14ac:dyDescent="0.35">
      <c r="A63" s="35">
        <v>39526</v>
      </c>
      <c r="B63" s="5"/>
      <c r="C63" s="6"/>
      <c r="D63" s="6"/>
      <c r="E63">
        <v>8.7017909126835509</v>
      </c>
      <c r="N63" s="21">
        <v>155</v>
      </c>
      <c r="O63">
        <v>319.37721443185785</v>
      </c>
      <c r="P63" s="8">
        <f t="shared" si="0"/>
        <v>15.968860721592893</v>
      </c>
      <c r="Q63">
        <v>117.67126105739558</v>
      </c>
      <c r="R63" s="8">
        <f t="shared" si="1"/>
        <v>5.8835630528697793</v>
      </c>
      <c r="S63">
        <v>344.49760765550241</v>
      </c>
      <c r="T63" s="8">
        <f t="shared" si="2"/>
        <v>17.224880382775122</v>
      </c>
      <c r="U63"/>
      <c r="V63" s="10"/>
      <c r="W63"/>
      <c r="X63" s="13"/>
      <c r="Y63">
        <v>324.37311369982791</v>
      </c>
      <c r="Z63" s="8">
        <f t="shared" si="3"/>
        <v>16.218655684991397</v>
      </c>
      <c r="AA63">
        <v>88.278159483656054</v>
      </c>
      <c r="AB63" s="8">
        <f t="shared" si="4"/>
        <v>4.4139079741828029</v>
      </c>
      <c r="AC63">
        <v>35.158511666013496</v>
      </c>
      <c r="AD63" s="10"/>
      <c r="AE63" s="5"/>
      <c r="AF63" s="5"/>
      <c r="AG63"/>
      <c r="AH63" s="10"/>
      <c r="AI63" s="5"/>
      <c r="AJ63" s="5"/>
      <c r="AK63" s="9"/>
      <c r="AL63" s="10"/>
      <c r="AM63" s="9"/>
      <c r="AN63" s="10"/>
      <c r="AO63" s="9"/>
      <c r="AP63" s="10"/>
      <c r="AQ63" s="9"/>
      <c r="AR63" s="10"/>
      <c r="AS63" s="9"/>
      <c r="AT63" s="10"/>
      <c r="AU63" s="9"/>
      <c r="AV63" s="10"/>
      <c r="AY63" s="16"/>
      <c r="AZ63" s="17"/>
      <c r="BA63" s="28"/>
      <c r="BB63" s="28"/>
      <c r="BC63" s="9"/>
      <c r="BD63" s="10"/>
      <c r="BE63" s="9"/>
      <c r="BF63" s="10"/>
      <c r="BG63" s="5"/>
      <c r="BH63" s="5"/>
      <c r="BI63" s="9"/>
      <c r="BJ63" s="10"/>
      <c r="BK63" s="9"/>
      <c r="BL63" s="10"/>
      <c r="BM63"/>
      <c r="BN63" s="10"/>
      <c r="BO63" s="9"/>
      <c r="BP63" s="10"/>
      <c r="BQ63" s="9"/>
      <c r="BR63" s="10"/>
      <c r="BS63" s="12"/>
      <c r="BT63" s="10"/>
      <c r="BU63" s="5"/>
      <c r="BV63" s="10"/>
    </row>
    <row r="64" spans="1:74" x14ac:dyDescent="0.35">
      <c r="A64" s="35">
        <v>39567</v>
      </c>
      <c r="B64" s="5"/>
      <c r="E64">
        <v>13.171082354615301</v>
      </c>
      <c r="N64" s="21">
        <v>155</v>
      </c>
      <c r="O64">
        <v>225.31064424372471</v>
      </c>
      <c r="P64" s="8">
        <f t="shared" si="0"/>
        <v>11.265532212186237</v>
      </c>
      <c r="Q64">
        <v>85.167660975108006</v>
      </c>
      <c r="R64" s="8">
        <f t="shared" si="1"/>
        <v>4.2583830487554009</v>
      </c>
      <c r="S64">
        <v>280.9917355371901</v>
      </c>
      <c r="T64" s="8">
        <f t="shared" si="2"/>
        <v>14.049586776859506</v>
      </c>
      <c r="Y64">
        <v>279.52500493611262</v>
      </c>
      <c r="Z64" s="8">
        <f t="shared" si="3"/>
        <v>13.976250246805632</v>
      </c>
      <c r="AA64">
        <v>68.394753279200501</v>
      </c>
      <c r="AB64" s="8">
        <f t="shared" si="4"/>
        <v>3.4197376639600252</v>
      </c>
      <c r="AC64">
        <v>17.740533409456351</v>
      </c>
    </row>
    <row r="65" spans="1:29" x14ac:dyDescent="0.35">
      <c r="A65" s="35">
        <v>39622</v>
      </c>
      <c r="B65" s="5"/>
      <c r="E65">
        <v>7.8272681305433798</v>
      </c>
      <c r="N65" s="21">
        <v>155</v>
      </c>
      <c r="O65">
        <v>226.55821148759915</v>
      </c>
      <c r="P65" s="8">
        <f t="shared" si="0"/>
        <v>11.327910574379958</v>
      </c>
      <c r="Q65">
        <v>85.167660975108006</v>
      </c>
      <c r="R65" s="8">
        <f t="shared" si="1"/>
        <v>4.2583830487554009</v>
      </c>
      <c r="S65">
        <v>257.0682905611136</v>
      </c>
      <c r="T65" s="8">
        <f t="shared" si="2"/>
        <v>12.85341452805568</v>
      </c>
      <c r="Y65">
        <v>234.39483259526696</v>
      </c>
      <c r="Z65" s="8">
        <f t="shared" si="3"/>
        <v>11.719741629763348</v>
      </c>
      <c r="AA65">
        <v>64.022485946283567</v>
      </c>
      <c r="AB65" s="8">
        <f t="shared" si="4"/>
        <v>3.2011242973141787</v>
      </c>
      <c r="AC65">
        <v>22.256305550045237</v>
      </c>
    </row>
    <row r="66" spans="1:29" x14ac:dyDescent="0.35">
      <c r="A66" s="35">
        <v>39650</v>
      </c>
      <c r="B66" s="5"/>
      <c r="E66">
        <v>4.8910235800330701</v>
      </c>
      <c r="N66" s="21">
        <v>155</v>
      </c>
      <c r="O66">
        <v>319.37721443185785</v>
      </c>
      <c r="P66" s="8">
        <f t="shared" si="0"/>
        <v>15.968860721592893</v>
      </c>
      <c r="Q66">
        <v>112.7340053486937</v>
      </c>
      <c r="R66" s="8">
        <f t="shared" si="1"/>
        <v>5.6367002674346853</v>
      </c>
      <c r="S66">
        <v>345.36755110917795</v>
      </c>
      <c r="T66" s="8">
        <f t="shared" si="2"/>
        <v>17.268377555458898</v>
      </c>
      <c r="Y66">
        <v>315.91120638591934</v>
      </c>
      <c r="Z66" s="8">
        <f t="shared" si="3"/>
        <v>15.795560319295967</v>
      </c>
      <c r="AA66">
        <v>67.770143660212355</v>
      </c>
      <c r="AB66" s="8">
        <f t="shared" si="4"/>
        <v>3.3885071830106179</v>
      </c>
      <c r="AC66">
        <v>16.030991099090556</v>
      </c>
    </row>
    <row r="67" spans="1:29" x14ac:dyDescent="0.35">
      <c r="A67" s="34">
        <v>39678</v>
      </c>
      <c r="B67" s="5"/>
      <c r="E67">
        <v>35.4296341756096</v>
      </c>
      <c r="N67" s="21">
        <v>155</v>
      </c>
      <c r="O67">
        <v>306.90154199311343</v>
      </c>
      <c r="P67" s="8">
        <f t="shared" ref="P67:P107" si="5">O67*0.05</f>
        <v>15.345077099655672</v>
      </c>
      <c r="Q67">
        <v>116.02550915449496</v>
      </c>
      <c r="R67" s="8">
        <f t="shared" ref="R67:R107" si="6">Q67*0.05</f>
        <v>5.8012754577247483</v>
      </c>
      <c r="S67">
        <v>320.13919095258814</v>
      </c>
      <c r="T67" s="8">
        <f t="shared" ref="T67:T108" si="7">S67*0.05</f>
        <v>16.006959547629407</v>
      </c>
      <c r="Y67">
        <v>258.65230022847146</v>
      </c>
      <c r="Z67" s="8">
        <f t="shared" ref="Z67:Z107" si="8">Y67*0.05</f>
        <v>12.932615011423573</v>
      </c>
      <c r="AA67">
        <v>74.120341453258376</v>
      </c>
      <c r="AB67" s="8">
        <f t="shared" ref="AB67:AB107" si="9">AA67*0.05</f>
        <v>3.7060170726629189</v>
      </c>
      <c r="AC67">
        <v>20.482252209099606</v>
      </c>
    </row>
    <row r="68" spans="1:29" x14ac:dyDescent="0.35">
      <c r="A68" s="34">
        <v>39688</v>
      </c>
      <c r="B68" s="5"/>
      <c r="E68">
        <v>13.2086563972439</v>
      </c>
      <c r="N68" s="21">
        <v>155</v>
      </c>
      <c r="O68">
        <v>336.8431558461001</v>
      </c>
      <c r="P68" s="8">
        <f t="shared" si="5"/>
        <v>16.842157792305006</v>
      </c>
      <c r="Q68">
        <v>120.13988891174655</v>
      </c>
      <c r="R68" s="8">
        <f t="shared" si="6"/>
        <v>6.0069944455873276</v>
      </c>
      <c r="S68">
        <v>312.74467159634628</v>
      </c>
      <c r="T68" s="8">
        <f t="shared" si="7"/>
        <v>15.637233579817314</v>
      </c>
      <c r="Y68">
        <v>262.31912673116517</v>
      </c>
      <c r="Z68" s="8">
        <f t="shared" si="8"/>
        <v>13.115956336558259</v>
      </c>
      <c r="AA68">
        <v>75.577763897564012</v>
      </c>
      <c r="AB68" s="8">
        <f t="shared" si="9"/>
        <v>3.7788881948782009</v>
      </c>
      <c r="AC68">
        <v>27.417187996432538</v>
      </c>
    </row>
    <row r="69" spans="1:29" x14ac:dyDescent="0.35">
      <c r="A69" s="34">
        <v>39709</v>
      </c>
      <c r="B69" s="5"/>
      <c r="E69">
        <v>28.687324707568099</v>
      </c>
      <c r="N69" s="21">
        <v>155</v>
      </c>
      <c r="O69">
        <v>264.48425570138227</v>
      </c>
      <c r="P69" s="8">
        <f t="shared" si="5"/>
        <v>13.224212785069113</v>
      </c>
      <c r="Q69">
        <v>100.80230405266407</v>
      </c>
      <c r="R69" s="8">
        <f t="shared" si="6"/>
        <v>5.0401152026332037</v>
      </c>
      <c r="S69">
        <v>288.82122662026973</v>
      </c>
      <c r="T69" s="8">
        <f t="shared" si="7"/>
        <v>14.441061331013486</v>
      </c>
      <c r="Y69">
        <v>265.4218260795983</v>
      </c>
      <c r="Z69" s="8">
        <f t="shared" si="8"/>
        <v>13.271091303979915</v>
      </c>
      <c r="AA69">
        <v>70.893191755153012</v>
      </c>
      <c r="AB69" s="8">
        <f t="shared" si="9"/>
        <v>3.5446595877576508</v>
      </c>
      <c r="AC69">
        <v>20.32097463265</v>
      </c>
    </row>
    <row r="70" spans="1:29" x14ac:dyDescent="0.35">
      <c r="A70" s="34">
        <v>39728</v>
      </c>
      <c r="B70" s="5"/>
      <c r="E70">
        <v>56.384724116360601</v>
      </c>
      <c r="N70" s="21">
        <v>155</v>
      </c>
      <c r="O70">
        <v>366.78476969908672</v>
      </c>
      <c r="P70" s="8">
        <f t="shared" si="5"/>
        <v>18.339238484954336</v>
      </c>
      <c r="Q70">
        <v>128.36864842624976</v>
      </c>
      <c r="R70" s="8">
        <f t="shared" si="6"/>
        <v>6.4184324213124881</v>
      </c>
      <c r="S70">
        <v>381.90517616354936</v>
      </c>
      <c r="T70" s="8">
        <f t="shared" si="7"/>
        <v>19.095258808177469</v>
      </c>
      <c r="Y70">
        <v>346.93819987025074</v>
      </c>
      <c r="Z70" s="8">
        <f t="shared" si="8"/>
        <v>17.346909993512536</v>
      </c>
      <c r="AA70">
        <v>81.615656881115967</v>
      </c>
      <c r="AB70" s="8">
        <f t="shared" si="9"/>
        <v>4.0807828440557987</v>
      </c>
      <c r="AC70">
        <v>31.932960137021432</v>
      </c>
    </row>
    <row r="71" spans="1:29" x14ac:dyDescent="0.35">
      <c r="A71" s="34">
        <v>39762</v>
      </c>
      <c r="B71" s="5"/>
      <c r="E71">
        <v>19.272850290876999</v>
      </c>
      <c r="N71" s="21">
        <v>155</v>
      </c>
      <c r="O71">
        <v>309.39667648086231</v>
      </c>
      <c r="P71" s="8">
        <f t="shared" si="5"/>
        <v>15.469833824043116</v>
      </c>
      <c r="Q71">
        <v>113.96831927586916</v>
      </c>
      <c r="R71" s="8">
        <f t="shared" si="6"/>
        <v>5.6984159637934582</v>
      </c>
      <c r="S71">
        <v>280.12179208351461</v>
      </c>
      <c r="T71" s="8">
        <f t="shared" si="7"/>
        <v>14.006089604175731</v>
      </c>
      <c r="Y71">
        <v>267.39627111951029</v>
      </c>
      <c r="Z71" s="8">
        <f t="shared" si="8"/>
        <v>13.369813555975515</v>
      </c>
      <c r="AA71">
        <v>65.896314803247961</v>
      </c>
      <c r="AB71" s="8">
        <f t="shared" si="9"/>
        <v>3.2948157401623983</v>
      </c>
      <c r="AC71">
        <v>31.126572254773411</v>
      </c>
    </row>
    <row r="72" spans="1:29" x14ac:dyDescent="0.35">
      <c r="A72" s="34">
        <v>39835</v>
      </c>
      <c r="B72" s="5"/>
      <c r="E72">
        <v>81.776979256551215</v>
      </c>
      <c r="N72" s="21">
        <v>155</v>
      </c>
      <c r="O72">
        <v>233.79410150207093</v>
      </c>
      <c r="P72" s="8">
        <f t="shared" si="5"/>
        <v>11.689705075103547</v>
      </c>
      <c r="Q72">
        <v>141.94610162518001</v>
      </c>
      <c r="R72" s="8">
        <f t="shared" si="6"/>
        <v>7.0973050812590008</v>
      </c>
      <c r="S72">
        <v>281.42670726402787</v>
      </c>
      <c r="T72" s="8">
        <f t="shared" si="7"/>
        <v>14.071335363201394</v>
      </c>
      <c r="Y72">
        <v>327.19374947113079</v>
      </c>
      <c r="Z72" s="8">
        <f t="shared" si="8"/>
        <v>16.359687473556541</v>
      </c>
      <c r="AA72">
        <v>66.312721215906734</v>
      </c>
      <c r="AB72" s="8">
        <f t="shared" si="9"/>
        <v>3.3156360607953368</v>
      </c>
      <c r="AC72">
        <v>30.642739525424602</v>
      </c>
    </row>
    <row r="73" spans="1:29" x14ac:dyDescent="0.35">
      <c r="A73" s="34">
        <v>39846</v>
      </c>
      <c r="B73" s="5"/>
      <c r="E73">
        <v>24.568178262837407</v>
      </c>
      <c r="N73" s="21">
        <v>155</v>
      </c>
      <c r="O73">
        <v>381.75557662558015</v>
      </c>
      <c r="P73" s="8">
        <f t="shared" si="5"/>
        <v>19.087778831279007</v>
      </c>
      <c r="Q73">
        <v>132.89446615922651</v>
      </c>
      <c r="R73" s="8">
        <f t="shared" si="6"/>
        <v>6.6447233079613257</v>
      </c>
      <c r="S73">
        <v>530.66550674206178</v>
      </c>
      <c r="T73" s="8">
        <f t="shared" si="7"/>
        <v>26.533275337103092</v>
      </c>
      <c r="Y73">
        <v>555.6652469466618</v>
      </c>
      <c r="Z73" s="8">
        <f t="shared" si="8"/>
        <v>27.783262347333093</v>
      </c>
      <c r="AA73">
        <v>92.858630022902346</v>
      </c>
      <c r="AB73" s="8">
        <f t="shared" si="9"/>
        <v>4.6429315011451173</v>
      </c>
      <c r="AC73">
        <v>45.318998982338492</v>
      </c>
    </row>
    <row r="74" spans="1:29" x14ac:dyDescent="0.35">
      <c r="A74" s="34">
        <v>39874</v>
      </c>
      <c r="B74" s="5"/>
      <c r="E74">
        <v>13.830509751400303</v>
      </c>
      <c r="N74" s="21">
        <v>155</v>
      </c>
      <c r="O74">
        <v>359.29936623584007</v>
      </c>
      <c r="P74" s="8">
        <f t="shared" si="5"/>
        <v>17.964968311792003</v>
      </c>
      <c r="Q74">
        <v>113.96831927586916</v>
      </c>
      <c r="R74" s="8">
        <f t="shared" si="6"/>
        <v>5.6984159637934582</v>
      </c>
      <c r="S74">
        <v>289.69117007394522</v>
      </c>
      <c r="T74" s="8">
        <f t="shared" si="7"/>
        <v>14.484558503697262</v>
      </c>
      <c r="Y74">
        <v>293.34612021549657</v>
      </c>
      <c r="Z74" s="8">
        <f t="shared" si="8"/>
        <v>14.66730601077483</v>
      </c>
      <c r="AA74">
        <v>80.158234436810332</v>
      </c>
      <c r="AB74" s="8">
        <f t="shared" si="9"/>
        <v>4.0079117218405171</v>
      </c>
      <c r="AC74">
        <v>37.093842583408723</v>
      </c>
    </row>
    <row r="75" spans="1:29" x14ac:dyDescent="0.35">
      <c r="A75" s="35">
        <v>39890</v>
      </c>
      <c r="B75" s="5"/>
      <c r="E75">
        <v>9.1454875931787125</v>
      </c>
      <c r="N75" s="21">
        <v>155</v>
      </c>
      <c r="O75">
        <v>396.72638355207346</v>
      </c>
      <c r="P75" s="8">
        <f t="shared" si="5"/>
        <v>19.836319177603674</v>
      </c>
      <c r="Q75">
        <v>130.01440032915036</v>
      </c>
      <c r="R75" s="8">
        <f t="shared" si="6"/>
        <v>6.5007200164575183</v>
      </c>
      <c r="S75">
        <v>316.65941713788607</v>
      </c>
      <c r="T75" s="8">
        <f t="shared" si="7"/>
        <v>15.832970856894304</v>
      </c>
      <c r="Y75">
        <v>318.73184215722222</v>
      </c>
      <c r="Z75" s="8">
        <f t="shared" si="8"/>
        <v>15.936592107861111</v>
      </c>
      <c r="AA75">
        <v>87.54944826150323</v>
      </c>
      <c r="AB75" s="8">
        <f t="shared" si="9"/>
        <v>4.3774724130751617</v>
      </c>
      <c r="AC75">
        <v>37.577675312757542</v>
      </c>
    </row>
    <row r="76" spans="1:29" x14ac:dyDescent="0.35">
      <c r="A76" s="35">
        <v>39931</v>
      </c>
      <c r="B76" s="5"/>
      <c r="E76">
        <v>8.2424519894913928</v>
      </c>
      <c r="N76" s="21">
        <v>155</v>
      </c>
      <c r="O76">
        <v>281.95019711562452</v>
      </c>
      <c r="P76" s="8">
        <f t="shared" si="5"/>
        <v>14.097509855781226</v>
      </c>
      <c r="Q76">
        <v>95.04217239251183</v>
      </c>
      <c r="R76" s="8">
        <f t="shared" si="6"/>
        <v>4.7521086196255915</v>
      </c>
      <c r="S76">
        <v>238.36450630709007</v>
      </c>
      <c r="T76" s="8">
        <f t="shared" si="7"/>
        <v>11.918225315354505</v>
      </c>
      <c r="Y76">
        <v>233.54864186387607</v>
      </c>
      <c r="Z76" s="8">
        <f t="shared" si="8"/>
        <v>11.677432093193804</v>
      </c>
      <c r="AA76">
        <v>66.312721215906734</v>
      </c>
      <c r="AB76" s="8">
        <f t="shared" si="9"/>
        <v>3.3156360607953368</v>
      </c>
      <c r="AC76">
        <v>22.256305550045237</v>
      </c>
    </row>
    <row r="77" spans="1:29" x14ac:dyDescent="0.35">
      <c r="A77" s="35">
        <v>39958</v>
      </c>
      <c r="B77" s="5"/>
      <c r="E77">
        <v>10.752743165712801</v>
      </c>
      <c r="N77" s="21">
        <v>155</v>
      </c>
      <c r="O77">
        <v>289.43560057887117</v>
      </c>
      <c r="P77" s="8">
        <f t="shared" si="5"/>
        <v>14.471780028943559</v>
      </c>
      <c r="Q77">
        <v>109.85393951861757</v>
      </c>
      <c r="R77" s="8">
        <f t="shared" si="6"/>
        <v>5.4926969759308788</v>
      </c>
      <c r="S77">
        <v>293.605915615485</v>
      </c>
      <c r="T77" s="8">
        <f t="shared" si="7"/>
        <v>14.680295780774252</v>
      </c>
      <c r="Y77">
        <v>251.31864722308407</v>
      </c>
      <c r="Z77" s="8">
        <f t="shared" si="8"/>
        <v>12.565932361154204</v>
      </c>
      <c r="AA77">
        <v>72.454715802623355</v>
      </c>
      <c r="AB77" s="8">
        <f t="shared" si="9"/>
        <v>3.6227357901311681</v>
      </c>
      <c r="AC77">
        <v>25.481857079037304</v>
      </c>
    </row>
    <row r="78" spans="1:29" x14ac:dyDescent="0.35">
      <c r="A78" s="35">
        <v>39986</v>
      </c>
      <c r="B78" s="5"/>
      <c r="E78">
        <v>8.8900602561453397</v>
      </c>
      <c r="N78" s="21">
        <v>155</v>
      </c>
      <c r="O78">
        <v>306.90154199311343</v>
      </c>
      <c r="P78" s="8">
        <f t="shared" si="5"/>
        <v>15.345077099655672</v>
      </c>
      <c r="Q78">
        <v>116.43694713022012</v>
      </c>
      <c r="R78" s="8">
        <f t="shared" si="6"/>
        <v>5.8218473565110065</v>
      </c>
      <c r="S78">
        <v>318.3993040452371</v>
      </c>
      <c r="T78" s="8">
        <f t="shared" si="7"/>
        <v>15.919965202261857</v>
      </c>
      <c r="Y78">
        <v>252.1648379544749</v>
      </c>
      <c r="Z78" s="8">
        <f t="shared" si="8"/>
        <v>12.608241897723746</v>
      </c>
      <c r="AA78">
        <v>75.785967103893398</v>
      </c>
      <c r="AB78" s="8">
        <f t="shared" si="9"/>
        <v>3.7892983551946702</v>
      </c>
      <c r="AC78">
        <v>23.707803738091666</v>
      </c>
    </row>
    <row r="79" spans="1:29" x14ac:dyDescent="0.35">
      <c r="A79" s="34">
        <v>40014</v>
      </c>
      <c r="B79" s="5"/>
      <c r="E79">
        <v>8.9082058224099736</v>
      </c>
      <c r="N79" s="21">
        <v>155</v>
      </c>
      <c r="O79">
        <v>252.00858326263781</v>
      </c>
      <c r="P79" s="8">
        <f t="shared" si="5"/>
        <v>12.600429163131892</v>
      </c>
      <c r="Q79">
        <v>96.687924295412472</v>
      </c>
      <c r="R79" s="8">
        <f t="shared" si="6"/>
        <v>4.8343962147706243</v>
      </c>
      <c r="S79">
        <v>267.5076120052197</v>
      </c>
      <c r="T79" s="8">
        <f t="shared" si="7"/>
        <v>13.375380600260986</v>
      </c>
      <c r="Y79">
        <v>210.41942853919272</v>
      </c>
      <c r="Z79" s="8">
        <f t="shared" si="8"/>
        <v>10.520971426959637</v>
      </c>
      <c r="AA79">
        <v>50.593379138038728</v>
      </c>
      <c r="AB79" s="8">
        <f t="shared" si="9"/>
        <v>2.5296689569019364</v>
      </c>
      <c r="AC79">
        <v>17.901810985905954</v>
      </c>
    </row>
    <row r="80" spans="1:29" x14ac:dyDescent="0.35">
      <c r="A80" s="34">
        <v>40042</v>
      </c>
      <c r="B80" s="5"/>
      <c r="E80">
        <v>8.7895014808262815</v>
      </c>
      <c r="N80" s="21">
        <v>155</v>
      </c>
      <c r="O80">
        <v>349.31882828484453</v>
      </c>
      <c r="P80" s="8">
        <f t="shared" si="5"/>
        <v>17.465941414242227</v>
      </c>
      <c r="Q80">
        <v>127.54577247479942</v>
      </c>
      <c r="R80" s="8">
        <f t="shared" si="6"/>
        <v>6.3772886237399717</v>
      </c>
      <c r="S80">
        <v>319.26924749891259</v>
      </c>
      <c r="T80" s="8">
        <f t="shared" si="7"/>
        <v>15.96346237494563</v>
      </c>
      <c r="Y80">
        <v>268.24246185090118</v>
      </c>
      <c r="Z80" s="8">
        <f t="shared" si="8"/>
        <v>13.412123092545059</v>
      </c>
      <c r="AA80">
        <v>74.016239850093683</v>
      </c>
      <c r="AB80" s="8">
        <f t="shared" si="9"/>
        <v>3.7008119925046845</v>
      </c>
      <c r="AC80">
        <v>26.288244961285319</v>
      </c>
    </row>
    <row r="81" spans="1:29" x14ac:dyDescent="0.35">
      <c r="A81" s="34">
        <v>40079</v>
      </c>
      <c r="B81" s="5"/>
      <c r="E81">
        <v>7.3201018054349207</v>
      </c>
      <c r="N81" s="21">
        <v>155</v>
      </c>
      <c r="O81">
        <v>394.23124906432457</v>
      </c>
      <c r="P81" s="8">
        <f t="shared" si="5"/>
        <v>19.711562453216231</v>
      </c>
      <c r="Q81">
        <v>140.71178769800451</v>
      </c>
      <c r="R81" s="8">
        <f t="shared" si="6"/>
        <v>7.0355893849002262</v>
      </c>
      <c r="S81">
        <v>351.02218355806872</v>
      </c>
      <c r="T81" s="8">
        <f t="shared" si="7"/>
        <v>17.551109177903438</v>
      </c>
      <c r="Y81">
        <v>304.62866330070796</v>
      </c>
      <c r="Z81" s="8">
        <f t="shared" si="8"/>
        <v>15.231433165035398</v>
      </c>
      <c r="AA81">
        <v>84.530501769727252</v>
      </c>
      <c r="AB81" s="8">
        <f t="shared" si="9"/>
        <v>4.2265250884863628</v>
      </c>
      <c r="AC81">
        <v>34.83595651311429</v>
      </c>
    </row>
    <row r="82" spans="1:29" x14ac:dyDescent="0.35">
      <c r="A82" s="34">
        <v>40092</v>
      </c>
      <c r="B82" s="5"/>
      <c r="E82">
        <v>5.310365669722251</v>
      </c>
      <c r="N82" s="21">
        <v>155</v>
      </c>
      <c r="O82">
        <v>424.17286291731119</v>
      </c>
      <c r="P82" s="8">
        <f t="shared" si="5"/>
        <v>21.208643145865562</v>
      </c>
      <c r="Q82">
        <v>148.52910923678255</v>
      </c>
      <c r="R82" s="8">
        <f t="shared" si="6"/>
        <v>7.4264554618391276</v>
      </c>
      <c r="S82">
        <v>370.59591126576777</v>
      </c>
      <c r="T82" s="8">
        <f t="shared" si="7"/>
        <v>18.529795563288388</v>
      </c>
      <c r="Y82">
        <v>330.0143852424336</v>
      </c>
      <c r="Z82" s="8">
        <f t="shared" si="8"/>
        <v>16.500719262121681</v>
      </c>
      <c r="AA82">
        <v>96.398084530501762</v>
      </c>
      <c r="AB82" s="8">
        <f t="shared" si="9"/>
        <v>4.8199042265250887</v>
      </c>
      <c r="AC82">
        <v>36.448732277610311</v>
      </c>
    </row>
    <row r="83" spans="1:29" x14ac:dyDescent="0.35">
      <c r="A83" s="34">
        <v>40126</v>
      </c>
      <c r="B83" s="5"/>
      <c r="E83">
        <v>21.325481667456305</v>
      </c>
      <c r="N83" s="21">
        <v>155</v>
      </c>
      <c r="O83">
        <v>394.23124906432457</v>
      </c>
      <c r="P83" s="8">
        <f t="shared" si="5"/>
        <v>19.711562453216231</v>
      </c>
      <c r="Q83">
        <v>141.53466364945484</v>
      </c>
      <c r="R83" s="8">
        <f t="shared" si="6"/>
        <v>7.0767331824727426</v>
      </c>
      <c r="S83">
        <v>357.11178773379737</v>
      </c>
      <c r="T83" s="8">
        <f t="shared" si="7"/>
        <v>17.855589386689868</v>
      </c>
      <c r="Y83">
        <v>335.65565678503935</v>
      </c>
      <c r="Z83" s="8">
        <f t="shared" si="8"/>
        <v>16.782782839251968</v>
      </c>
      <c r="AA83">
        <v>97.959608577972105</v>
      </c>
      <c r="AB83" s="8">
        <f t="shared" si="9"/>
        <v>4.897980428898606</v>
      </c>
      <c r="AC83">
        <v>48.22199535843135</v>
      </c>
    </row>
    <row r="84" spans="1:29" x14ac:dyDescent="0.35">
      <c r="A84" s="34">
        <v>40267</v>
      </c>
      <c r="B84" s="5"/>
      <c r="E84">
        <v>28.074000000000002</v>
      </c>
      <c r="N84" s="21">
        <v>155</v>
      </c>
      <c r="O84">
        <v>409.20205599081783</v>
      </c>
      <c r="P84" s="8">
        <f t="shared" si="5"/>
        <v>20.460102799540891</v>
      </c>
      <c r="Q84">
        <v>142.76897757663033</v>
      </c>
      <c r="R84" s="8">
        <f t="shared" si="6"/>
        <v>7.1384488788315172</v>
      </c>
      <c r="S84">
        <v>617.65985210961298</v>
      </c>
      <c r="T84" s="8">
        <f t="shared" si="7"/>
        <v>30.882992605480652</v>
      </c>
      <c r="Y84">
        <v>660.02877048486721</v>
      </c>
      <c r="Z84" s="8">
        <f t="shared" si="8"/>
        <v>33.001438524243362</v>
      </c>
      <c r="AA84">
        <v>93.170934832396412</v>
      </c>
      <c r="AB84" s="8">
        <f t="shared" si="9"/>
        <v>4.658546741619821</v>
      </c>
      <c r="AC84">
        <v>54.995653569314683</v>
      </c>
    </row>
    <row r="85" spans="1:29" x14ac:dyDescent="0.35">
      <c r="A85" s="34">
        <v>40295</v>
      </c>
      <c r="B85" s="5"/>
      <c r="E85">
        <v>9.6921999999999997</v>
      </c>
      <c r="N85" s="21">
        <v>155</v>
      </c>
      <c r="O85">
        <v>249.51344877488896</v>
      </c>
      <c r="P85" s="8">
        <f t="shared" si="5"/>
        <v>12.475672438744448</v>
      </c>
      <c r="Q85">
        <v>85.99053692655832</v>
      </c>
      <c r="R85" s="8">
        <f t="shared" si="6"/>
        <v>4.2995268463279164</v>
      </c>
      <c r="S85">
        <v>238.36450630709007</v>
      </c>
      <c r="T85" s="8">
        <f t="shared" si="7"/>
        <v>11.918225315354505</v>
      </c>
      <c r="Y85">
        <v>211.82974642484413</v>
      </c>
      <c r="Z85" s="8">
        <f t="shared" si="8"/>
        <v>10.591487321242207</v>
      </c>
      <c r="AA85">
        <v>58.50510097855507</v>
      </c>
      <c r="AB85" s="8">
        <f t="shared" si="9"/>
        <v>2.9252550489277538</v>
      </c>
      <c r="AC85">
        <v>19.353309173952379</v>
      </c>
    </row>
    <row r="86" spans="1:29" x14ac:dyDescent="0.35">
      <c r="A86" s="34">
        <v>40456</v>
      </c>
      <c r="B86" s="5"/>
      <c r="E86">
        <v>23.015000000000001</v>
      </c>
      <c r="N86" s="21">
        <v>155</v>
      </c>
      <c r="O86">
        <v>211.58740456110584</v>
      </c>
      <c r="P86" s="8">
        <f t="shared" si="5"/>
        <v>10.579370228055293</v>
      </c>
      <c r="Q86">
        <v>76.116025509154497</v>
      </c>
      <c r="R86" s="8">
        <f t="shared" si="6"/>
        <v>3.8058012754577248</v>
      </c>
      <c r="S86">
        <v>230.10004349717269</v>
      </c>
      <c r="T86" s="8">
        <f t="shared" si="7"/>
        <v>11.505002174858635</v>
      </c>
      <c r="Y86">
        <v>188.41846952303047</v>
      </c>
      <c r="Z86" s="8">
        <f t="shared" si="8"/>
        <v>9.4209234761515237</v>
      </c>
      <c r="AA86">
        <v>51.84259837601499</v>
      </c>
      <c r="AB86" s="8">
        <f t="shared" si="9"/>
        <v>2.5921299188007496</v>
      </c>
      <c r="AC86">
        <v>16.450312797859524</v>
      </c>
    </row>
    <row r="87" spans="1:29" x14ac:dyDescent="0.35">
      <c r="A87" s="35">
        <v>40499</v>
      </c>
      <c r="B87" s="5"/>
      <c r="E87">
        <v>16.152000000000001</v>
      </c>
      <c r="N87" s="21">
        <v>155</v>
      </c>
      <c r="O87">
        <v>341.83342482159782</v>
      </c>
      <c r="P87" s="8">
        <f t="shared" si="5"/>
        <v>17.09167124107989</v>
      </c>
      <c r="Q87">
        <v>118.49413700884591</v>
      </c>
      <c r="R87" s="8">
        <f t="shared" si="6"/>
        <v>5.9247068504422957</v>
      </c>
      <c r="S87">
        <v>301.87037842540235</v>
      </c>
      <c r="T87" s="8">
        <f t="shared" si="7"/>
        <v>15.093518921270118</v>
      </c>
      <c r="Y87">
        <v>290.52548444419375</v>
      </c>
      <c r="Z87" s="8">
        <f t="shared" si="8"/>
        <v>14.526274222209688</v>
      </c>
      <c r="AA87">
        <v>75.473662294399332</v>
      </c>
      <c r="AB87" s="8">
        <f t="shared" si="9"/>
        <v>3.773683114719967</v>
      </c>
      <c r="AC87">
        <v>28.384853455130163</v>
      </c>
    </row>
    <row r="88" spans="1:29" x14ac:dyDescent="0.35">
      <c r="A88" s="35">
        <v>40926</v>
      </c>
      <c r="B88" s="5"/>
      <c r="E88">
        <v>12.084</v>
      </c>
      <c r="N88" s="21">
        <v>155</v>
      </c>
      <c r="O88">
        <v>404.21178701532006</v>
      </c>
      <c r="P88" s="8">
        <f t="shared" si="5"/>
        <v>20.210589350766003</v>
      </c>
      <c r="Q88">
        <v>137.00884591647809</v>
      </c>
      <c r="R88" s="8">
        <f t="shared" si="6"/>
        <v>6.8504422958239051</v>
      </c>
      <c r="S88">
        <v>351.45715528490649</v>
      </c>
      <c r="T88" s="8">
        <f t="shared" si="7"/>
        <v>17.572857764245324</v>
      </c>
      <c r="Y88">
        <v>338.47629255634217</v>
      </c>
      <c r="Z88" s="8">
        <f t="shared" si="8"/>
        <v>16.923814627817109</v>
      </c>
      <c r="AA88">
        <v>86.40433062669166</v>
      </c>
      <c r="AB88" s="8">
        <f t="shared" si="9"/>
        <v>4.3202165313345828</v>
      </c>
      <c r="AC88">
        <v>36.12617712471112</v>
      </c>
    </row>
    <row r="89" spans="1:29" x14ac:dyDescent="0.35">
      <c r="A89" s="35">
        <v>40966</v>
      </c>
      <c r="B89" s="5"/>
      <c r="E89">
        <v>8.0960000000000001</v>
      </c>
      <c r="N89" s="21">
        <v>155</v>
      </c>
      <c r="O89">
        <v>444.13393881930233</v>
      </c>
      <c r="P89" s="8">
        <f t="shared" si="5"/>
        <v>22.206696940965116</v>
      </c>
      <c r="Q89">
        <v>148.11767126105741</v>
      </c>
      <c r="R89" s="8">
        <f t="shared" si="6"/>
        <v>7.4058835630528712</v>
      </c>
      <c r="S89">
        <v>422.35754675946066</v>
      </c>
      <c r="T89" s="8">
        <f t="shared" si="7"/>
        <v>21.117877337973034</v>
      </c>
      <c r="Y89">
        <v>434.37790878063913</v>
      </c>
      <c r="Z89" s="8">
        <f t="shared" si="8"/>
        <v>21.718895439031957</v>
      </c>
      <c r="AA89">
        <v>96.918592546325215</v>
      </c>
      <c r="AB89" s="8">
        <f t="shared" si="9"/>
        <v>4.8459296273162611</v>
      </c>
      <c r="AC89">
        <v>40.803226841749598</v>
      </c>
    </row>
    <row r="90" spans="1:29" x14ac:dyDescent="0.35">
      <c r="A90" s="35">
        <v>40989</v>
      </c>
      <c r="B90" s="5"/>
      <c r="E90">
        <v>5.31</v>
      </c>
      <c r="N90" s="21">
        <v>155</v>
      </c>
      <c r="O90">
        <v>444.13393881930233</v>
      </c>
      <c r="P90" s="8">
        <f t="shared" si="5"/>
        <v>22.206696940965116</v>
      </c>
      <c r="Q90">
        <v>144.0032915038058</v>
      </c>
      <c r="R90" s="8">
        <f t="shared" si="6"/>
        <v>7.2001645751902901</v>
      </c>
      <c r="S90">
        <v>339.71291866028707</v>
      </c>
      <c r="T90" s="8">
        <f t="shared" si="7"/>
        <v>16.985645933014354</v>
      </c>
      <c r="Y90">
        <v>327.19374947113079</v>
      </c>
      <c r="Z90" s="8">
        <f t="shared" si="8"/>
        <v>16.359687473556541</v>
      </c>
      <c r="AA90">
        <v>97.334998958983974</v>
      </c>
      <c r="AB90" s="8">
        <f t="shared" si="9"/>
        <v>4.8667499479491987</v>
      </c>
      <c r="AC90">
        <v>33.061903172168648</v>
      </c>
    </row>
    <row r="91" spans="1:29" x14ac:dyDescent="0.35">
      <c r="A91" s="36">
        <v>40995</v>
      </c>
      <c r="B91" s="5"/>
      <c r="E91">
        <v>4.5789999999999997</v>
      </c>
      <c r="N91" s="21">
        <v>155</v>
      </c>
      <c r="O91">
        <v>474.07555267228901</v>
      </c>
      <c r="P91" s="8">
        <f t="shared" si="5"/>
        <v>23.70377763361445</v>
      </c>
      <c r="Q91">
        <v>159.63793458136186</v>
      </c>
      <c r="R91" s="8">
        <f t="shared" si="6"/>
        <v>7.9818967290680938</v>
      </c>
      <c r="S91">
        <v>406.26359286646368</v>
      </c>
      <c r="T91" s="8">
        <f t="shared" si="7"/>
        <v>20.313179643323185</v>
      </c>
      <c r="Y91">
        <v>358.22074295546213</v>
      </c>
      <c r="Z91" s="8">
        <f t="shared" si="8"/>
        <v>17.911037147773108</v>
      </c>
      <c r="AA91">
        <v>106.18363522798251</v>
      </c>
      <c r="AB91" s="8">
        <f t="shared" si="9"/>
        <v>5.3091817613991257</v>
      </c>
      <c r="AC91">
        <v>36.610009854059918</v>
      </c>
    </row>
    <row r="92" spans="1:29" x14ac:dyDescent="0.35">
      <c r="A92" s="36">
        <v>41023</v>
      </c>
      <c r="B92" s="5"/>
      <c r="E92">
        <v>44.051000000000002</v>
      </c>
      <c r="N92" s="21">
        <v>155</v>
      </c>
      <c r="O92">
        <v>207.59518938070761</v>
      </c>
      <c r="P92" s="8">
        <f t="shared" si="5"/>
        <v>10.379759469035381</v>
      </c>
      <c r="Q92">
        <v>81.053281217856409</v>
      </c>
      <c r="R92" s="8">
        <f t="shared" si="6"/>
        <v>4.0526640608928206</v>
      </c>
      <c r="S92">
        <v>226.62026968247065</v>
      </c>
      <c r="T92" s="8">
        <f t="shared" si="7"/>
        <v>11.331013484123533</v>
      </c>
      <c r="Y92">
        <v>219.16339943023155</v>
      </c>
      <c r="Z92" s="8">
        <f t="shared" si="8"/>
        <v>10.958169971511579</v>
      </c>
      <c r="AA92">
        <v>46.845721424109925</v>
      </c>
      <c r="AB92" s="8">
        <f t="shared" si="9"/>
        <v>2.3422860712054963</v>
      </c>
      <c r="AC92">
        <v>22.256305550045237</v>
      </c>
    </row>
    <row r="93" spans="1:29" x14ac:dyDescent="0.35">
      <c r="A93" s="36">
        <v>41032</v>
      </c>
      <c r="E93">
        <v>16.314</v>
      </c>
      <c r="N93" s="21">
        <v>155</v>
      </c>
      <c r="O93">
        <v>339.33829033384893</v>
      </c>
      <c r="P93" s="8">
        <f t="shared" si="5"/>
        <v>16.966914516692448</v>
      </c>
      <c r="Q93">
        <v>117.67126105739558</v>
      </c>
      <c r="R93" s="8">
        <f t="shared" si="6"/>
        <v>5.8835630528697793</v>
      </c>
      <c r="S93">
        <v>311.87472814267073</v>
      </c>
      <c r="T93" s="8">
        <f t="shared" si="7"/>
        <v>15.593736407133537</v>
      </c>
      <c r="Y93">
        <v>264.01150819394684</v>
      </c>
      <c r="Z93" s="8">
        <f t="shared" si="8"/>
        <v>13.200575409697343</v>
      </c>
      <c r="AA93">
        <v>73.391630231105552</v>
      </c>
      <c r="AB93" s="8">
        <f t="shared" si="9"/>
        <v>3.6695815115552777</v>
      </c>
      <c r="AC93">
        <v>29.997629219626194</v>
      </c>
    </row>
    <row r="94" spans="1:29" x14ac:dyDescent="0.35">
      <c r="A94" s="36">
        <v>41085</v>
      </c>
      <c r="E94">
        <v>20.864999999999998</v>
      </c>
      <c r="N94" s="21">
        <v>155</v>
      </c>
      <c r="O94">
        <v>391.73611457657563</v>
      </c>
      <c r="P94" s="8">
        <f t="shared" si="5"/>
        <v>19.586805728828782</v>
      </c>
      <c r="Q94">
        <v>130.83727628060072</v>
      </c>
      <c r="R94" s="8">
        <f t="shared" si="6"/>
        <v>6.5418638140300365</v>
      </c>
      <c r="S94">
        <v>321.00913440626363</v>
      </c>
      <c r="T94" s="8">
        <f t="shared" si="7"/>
        <v>16.050456720313182</v>
      </c>
      <c r="Y94">
        <v>304.62866330070796</v>
      </c>
      <c r="Z94" s="8">
        <f t="shared" si="8"/>
        <v>15.231433165035398</v>
      </c>
      <c r="AA94">
        <v>87.133041848844456</v>
      </c>
      <c r="AB94" s="8">
        <f t="shared" si="9"/>
        <v>4.3566520924422232</v>
      </c>
      <c r="AC94">
        <v>40.964504418199212</v>
      </c>
    </row>
    <row r="95" spans="1:29" x14ac:dyDescent="0.35">
      <c r="A95" s="36">
        <v>41113</v>
      </c>
      <c r="E95">
        <v>13.121</v>
      </c>
      <c r="N95" s="21">
        <v>155</v>
      </c>
      <c r="O95">
        <v>386.74584560107786</v>
      </c>
      <c r="P95" s="8">
        <f t="shared" si="5"/>
        <v>19.337292280053894</v>
      </c>
      <c r="Q95">
        <v>132.89446615922651</v>
      </c>
      <c r="R95" s="8">
        <f t="shared" si="6"/>
        <v>6.6447233079613257</v>
      </c>
      <c r="S95">
        <v>316.22444541104829</v>
      </c>
      <c r="T95" s="8">
        <f t="shared" si="7"/>
        <v>15.811222270552415</v>
      </c>
      <c r="Y95">
        <v>298.98739175810226</v>
      </c>
      <c r="Z95" s="8">
        <f t="shared" si="8"/>
        <v>14.949369587905114</v>
      </c>
      <c r="AA95">
        <v>84.218196960233186</v>
      </c>
      <c r="AB95" s="8">
        <f t="shared" si="9"/>
        <v>4.2109098480116591</v>
      </c>
      <c r="AC95">
        <v>34.513401360215077</v>
      </c>
    </row>
    <row r="96" spans="1:29" x14ac:dyDescent="0.35">
      <c r="A96" s="36">
        <v>41141</v>
      </c>
      <c r="E96">
        <v>17.777000000000001</v>
      </c>
      <c r="N96" s="21">
        <v>155</v>
      </c>
      <c r="O96">
        <v>404.21178701532006</v>
      </c>
      <c r="P96" s="8">
        <f t="shared" si="5"/>
        <v>20.210589350766003</v>
      </c>
      <c r="Q96">
        <v>140.71178769800451</v>
      </c>
      <c r="R96" s="8">
        <f t="shared" si="6"/>
        <v>7.0355893849002262</v>
      </c>
      <c r="S96">
        <v>328.83862548934314</v>
      </c>
      <c r="T96" s="8">
        <f t="shared" si="7"/>
        <v>16.441931274467159</v>
      </c>
      <c r="Y96">
        <v>298.98739175810226</v>
      </c>
      <c r="Z96" s="8">
        <f t="shared" si="8"/>
        <v>14.949369587905114</v>
      </c>
      <c r="AA96">
        <v>89.735581927961675</v>
      </c>
      <c r="AB96" s="8">
        <f t="shared" si="9"/>
        <v>4.4867790963980836</v>
      </c>
      <c r="AC96">
        <v>38.38406319500556</v>
      </c>
    </row>
    <row r="97" spans="1:29" x14ac:dyDescent="0.35">
      <c r="A97" s="36">
        <v>41165</v>
      </c>
      <c r="E97">
        <v>14.558999999999999</v>
      </c>
      <c r="N97" s="21">
        <v>155</v>
      </c>
      <c r="O97">
        <v>461.59988023354452</v>
      </c>
      <c r="P97" s="8">
        <f t="shared" si="5"/>
        <v>23.079994011677229</v>
      </c>
      <c r="Q97">
        <v>154.70067887265995</v>
      </c>
      <c r="R97" s="8">
        <f t="shared" si="6"/>
        <v>7.735033943632998</v>
      </c>
      <c r="S97">
        <v>375.81557198782082</v>
      </c>
      <c r="T97" s="8">
        <f t="shared" si="7"/>
        <v>18.790778599391043</v>
      </c>
      <c r="Y97">
        <v>332.83502101373648</v>
      </c>
      <c r="Z97" s="8">
        <f t="shared" si="8"/>
        <v>16.641751050686825</v>
      </c>
      <c r="AA97">
        <v>95.1488652925255</v>
      </c>
      <c r="AB97" s="8">
        <f t="shared" si="9"/>
        <v>4.757443264626275</v>
      </c>
      <c r="AC97">
        <v>40.964504418199212</v>
      </c>
    </row>
    <row r="98" spans="1:29" x14ac:dyDescent="0.35">
      <c r="A98" s="36">
        <v>41183</v>
      </c>
      <c r="E98">
        <v>13.234999999999999</v>
      </c>
      <c r="N98" s="21">
        <v>155</v>
      </c>
      <c r="O98">
        <v>426.66799740506013</v>
      </c>
      <c r="P98" s="8">
        <f t="shared" si="5"/>
        <v>21.333399870253007</v>
      </c>
      <c r="Q98">
        <v>139.88891174655421</v>
      </c>
      <c r="R98" s="8">
        <f t="shared" si="6"/>
        <v>6.9944455873277107</v>
      </c>
      <c r="S98">
        <v>333.18834275772082</v>
      </c>
      <c r="T98" s="8">
        <f t="shared" si="7"/>
        <v>16.659417137886042</v>
      </c>
      <c r="Y98">
        <v>315.91120638591934</v>
      </c>
      <c r="Z98" s="8">
        <f t="shared" si="8"/>
        <v>15.795560319295967</v>
      </c>
      <c r="AA98">
        <v>98.688319800124916</v>
      </c>
      <c r="AB98" s="8">
        <f t="shared" si="9"/>
        <v>4.9344159900062463</v>
      </c>
      <c r="AC98">
        <v>36.771287430509524</v>
      </c>
    </row>
    <row r="99" spans="1:29" x14ac:dyDescent="0.35">
      <c r="A99" s="36">
        <v>41219</v>
      </c>
      <c r="E99">
        <v>14.005000000000001</v>
      </c>
      <c r="N99" s="21">
        <v>155</v>
      </c>
      <c r="O99">
        <v>449.1242077948001</v>
      </c>
      <c r="P99" s="8">
        <f t="shared" si="5"/>
        <v>22.456210389740008</v>
      </c>
      <c r="Q99">
        <v>152.23205101830899</v>
      </c>
      <c r="R99" s="8">
        <f t="shared" si="6"/>
        <v>7.6116025509154497</v>
      </c>
      <c r="S99">
        <v>404.5237059591127</v>
      </c>
      <c r="T99" s="8">
        <f t="shared" si="7"/>
        <v>20.226185297955638</v>
      </c>
      <c r="Y99">
        <v>392.06837221109635</v>
      </c>
      <c r="Z99" s="8">
        <f t="shared" si="8"/>
        <v>19.603418610554819</v>
      </c>
      <c r="AA99">
        <v>92.858630022902346</v>
      </c>
      <c r="AB99" s="8">
        <f t="shared" si="9"/>
        <v>4.6429315011451173</v>
      </c>
      <c r="AC99">
        <v>38.706618347904758</v>
      </c>
    </row>
    <row r="100" spans="1:29" x14ac:dyDescent="0.35">
      <c r="A100" s="36">
        <v>41304</v>
      </c>
      <c r="E100">
        <v>88.168000000000006</v>
      </c>
      <c r="N100" s="21">
        <v>155</v>
      </c>
      <c r="O100">
        <v>232.04750736064676</v>
      </c>
      <c r="P100" s="8">
        <f t="shared" si="5"/>
        <v>11.602375368032339</v>
      </c>
      <c r="Q100">
        <v>103.68236988274019</v>
      </c>
      <c r="R100" s="8">
        <f t="shared" si="6"/>
        <v>5.1841184941370102</v>
      </c>
      <c r="S100">
        <v>304.48020878642888</v>
      </c>
      <c r="T100" s="8">
        <f t="shared" si="7"/>
        <v>15.224010439321445</v>
      </c>
      <c r="Y100">
        <v>361.041378726765</v>
      </c>
      <c r="Z100" s="8">
        <f t="shared" si="8"/>
        <v>18.052068936338252</v>
      </c>
      <c r="AA100">
        <v>71.72600458047053</v>
      </c>
      <c r="AB100" s="8">
        <f t="shared" si="9"/>
        <v>3.5863002290235269</v>
      </c>
      <c r="AC100">
        <v>27.417187996432538</v>
      </c>
    </row>
    <row r="101" spans="1:29" x14ac:dyDescent="0.35">
      <c r="A101" s="36">
        <v>41332</v>
      </c>
      <c r="E101">
        <v>13.218999999999999</v>
      </c>
      <c r="N101" s="21">
        <v>155</v>
      </c>
      <c r="O101">
        <v>446.62907330705121</v>
      </c>
      <c r="P101" s="8">
        <f t="shared" si="5"/>
        <v>22.331453665352562</v>
      </c>
      <c r="Q101">
        <v>149.35198518823287</v>
      </c>
      <c r="R101" s="8">
        <f t="shared" si="6"/>
        <v>7.467599259411644</v>
      </c>
      <c r="S101">
        <v>413.22314049586777</v>
      </c>
      <c r="T101" s="8">
        <f t="shared" si="7"/>
        <v>20.66115702479339</v>
      </c>
      <c r="Y101">
        <v>389.24773643979347</v>
      </c>
      <c r="Z101" s="8">
        <f t="shared" si="8"/>
        <v>19.462386821989675</v>
      </c>
      <c r="AA101">
        <v>101.81136789506557</v>
      </c>
      <c r="AB101" s="8">
        <f t="shared" si="9"/>
        <v>5.0905683947532792</v>
      </c>
      <c r="AC101">
        <v>41.932169876896829</v>
      </c>
    </row>
    <row r="102" spans="1:29" x14ac:dyDescent="0.35">
      <c r="A102" s="36">
        <v>41347</v>
      </c>
      <c r="E102">
        <v>13.167</v>
      </c>
      <c r="N102" s="21">
        <v>155</v>
      </c>
      <c r="O102">
        <v>461.59988023354452</v>
      </c>
      <c r="P102" s="8">
        <f t="shared" si="5"/>
        <v>23.079994011677229</v>
      </c>
      <c r="Q102">
        <v>155.93499279983541</v>
      </c>
      <c r="R102" s="8">
        <f t="shared" si="6"/>
        <v>7.7967496399917708</v>
      </c>
      <c r="S102">
        <v>434.97172683775557</v>
      </c>
      <c r="T102" s="8">
        <f t="shared" si="7"/>
        <v>21.74858634188778</v>
      </c>
      <c r="Y102">
        <v>445.66045186585058</v>
      </c>
      <c r="Z102" s="8">
        <f t="shared" si="8"/>
        <v>22.283022593292529</v>
      </c>
      <c r="AA102">
        <v>108.26566729127629</v>
      </c>
      <c r="AB102" s="8">
        <f t="shared" si="9"/>
        <v>5.4132833645638145</v>
      </c>
      <c r="AC102">
        <v>40.641949265299999</v>
      </c>
    </row>
    <row r="103" spans="1:29" x14ac:dyDescent="0.35">
      <c r="A103" s="36">
        <v>41409</v>
      </c>
      <c r="E103">
        <v>12.627000000000001</v>
      </c>
      <c r="N103" s="21">
        <v>155</v>
      </c>
      <c r="O103">
        <v>252.00858326263781</v>
      </c>
      <c r="P103" s="8">
        <f t="shared" si="5"/>
        <v>12.600429163131892</v>
      </c>
      <c r="Q103">
        <v>90.104916683809918</v>
      </c>
      <c r="R103" s="8">
        <f t="shared" si="6"/>
        <v>4.5052458341904957</v>
      </c>
      <c r="S103">
        <v>260.98303610265333</v>
      </c>
      <c r="T103" s="8">
        <f t="shared" si="7"/>
        <v>13.049151805132666</v>
      </c>
      <c r="Y103">
        <v>248.21594787465096</v>
      </c>
      <c r="Z103" s="8">
        <f t="shared" si="8"/>
        <v>12.410797393732549</v>
      </c>
      <c r="AA103">
        <v>62.044555486154486</v>
      </c>
      <c r="AB103" s="8">
        <f t="shared" si="9"/>
        <v>3.1022277743077247</v>
      </c>
      <c r="AC103">
        <v>17.095423103657939</v>
      </c>
    </row>
    <row r="104" spans="1:29" x14ac:dyDescent="0.35">
      <c r="A104" s="36">
        <v>41443</v>
      </c>
      <c r="E104">
        <v>5.484</v>
      </c>
      <c r="N104" s="21">
        <v>155</v>
      </c>
      <c r="O104">
        <v>364.28963521133784</v>
      </c>
      <c r="P104" s="8">
        <f t="shared" si="5"/>
        <v>18.214481760566894</v>
      </c>
      <c r="Q104">
        <v>123.84283069327299</v>
      </c>
      <c r="R104" s="8">
        <f t="shared" si="6"/>
        <v>6.1921415346636497</v>
      </c>
      <c r="S104">
        <v>339.2779469334493</v>
      </c>
      <c r="T104" s="8">
        <f t="shared" si="7"/>
        <v>16.963897346672464</v>
      </c>
      <c r="Y104">
        <v>318.73184215722222</v>
      </c>
      <c r="Z104" s="8">
        <f t="shared" si="8"/>
        <v>15.936592107861111</v>
      </c>
      <c r="AA104">
        <v>97.855506974807412</v>
      </c>
      <c r="AB104" s="8">
        <f t="shared" si="9"/>
        <v>4.8927753487403711</v>
      </c>
      <c r="AC104">
        <v>22.41758312649484</v>
      </c>
    </row>
    <row r="105" spans="1:29" x14ac:dyDescent="0.35">
      <c r="A105" s="36">
        <v>41563</v>
      </c>
      <c r="E105">
        <v>4.97</v>
      </c>
      <c r="N105" s="21">
        <v>155</v>
      </c>
      <c r="O105">
        <v>264.48425570138227</v>
      </c>
      <c r="P105" s="8">
        <f t="shared" si="5"/>
        <v>13.224212785069113</v>
      </c>
      <c r="Q105">
        <v>97.922238222587936</v>
      </c>
      <c r="R105" s="8">
        <f t="shared" si="6"/>
        <v>4.8961119111293971</v>
      </c>
      <c r="S105">
        <v>269.68247063940845</v>
      </c>
      <c r="T105" s="8">
        <f t="shared" si="7"/>
        <v>13.484123531970424</v>
      </c>
      <c r="Y105">
        <v>267.96039827377086</v>
      </c>
      <c r="Z105" s="8">
        <f t="shared" si="8"/>
        <v>13.398019913688543</v>
      </c>
      <c r="AA105">
        <v>40.807828440557984</v>
      </c>
      <c r="AB105" s="8">
        <f t="shared" si="9"/>
        <v>2.0403914220278994</v>
      </c>
      <c r="AC105">
        <v>19.675864326851588</v>
      </c>
    </row>
    <row r="106" spans="1:29" x14ac:dyDescent="0.35">
      <c r="A106" s="36">
        <v>41592</v>
      </c>
      <c r="E106">
        <v>8.8989999999999991</v>
      </c>
      <c r="N106" s="21">
        <v>155</v>
      </c>
      <c r="O106">
        <v>364.28963521133784</v>
      </c>
      <c r="P106" s="8">
        <f t="shared" si="5"/>
        <v>18.214481760566894</v>
      </c>
      <c r="Q106">
        <v>129.60296235342523</v>
      </c>
      <c r="R106" s="8">
        <f t="shared" si="6"/>
        <v>6.4801481176712619</v>
      </c>
      <c r="S106">
        <v>347.97738147020448</v>
      </c>
      <c r="T106" s="8">
        <f t="shared" si="7"/>
        <v>17.398869073510223</v>
      </c>
      <c r="Y106">
        <v>307.44929907201077</v>
      </c>
      <c r="Z106" s="8">
        <f t="shared" si="8"/>
        <v>15.37246495360054</v>
      </c>
      <c r="AA106">
        <v>90.151988340620449</v>
      </c>
      <c r="AB106" s="8">
        <f t="shared" si="9"/>
        <v>4.507599417031023</v>
      </c>
      <c r="AC106" t="e">
        <v>#N/A</v>
      </c>
    </row>
    <row r="107" spans="1:29" x14ac:dyDescent="0.35">
      <c r="A107" s="36">
        <v>41599</v>
      </c>
      <c r="E107">
        <v>9.5269999999999992</v>
      </c>
      <c r="N107" s="21">
        <v>155</v>
      </c>
      <c r="O107">
        <v>354.30909726034224</v>
      </c>
      <c r="P107" s="8">
        <f t="shared" si="5"/>
        <v>17.715454863017111</v>
      </c>
      <c r="Q107">
        <v>136.59740794075293</v>
      </c>
      <c r="R107" s="8">
        <f t="shared" si="6"/>
        <v>6.8298703970376469</v>
      </c>
      <c r="S107">
        <v>434.97172683775557</v>
      </c>
      <c r="T107" s="8">
        <f t="shared" si="7"/>
        <v>21.74858634188778</v>
      </c>
      <c r="Y107">
        <v>479.50808112148474</v>
      </c>
      <c r="Z107" s="8">
        <f t="shared" si="8"/>
        <v>23.97540405607424</v>
      </c>
      <c r="AA107">
        <v>110.34769935457005</v>
      </c>
      <c r="AB107" s="8">
        <f t="shared" si="9"/>
        <v>5.5173849677285034</v>
      </c>
      <c r="AC107">
        <v>30.642739525424602</v>
      </c>
    </row>
    <row r="108" spans="1:29" x14ac:dyDescent="0.35">
      <c r="T108" s="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2023-03-20T13:12:54Z</dcterms:modified>
</cp:coreProperties>
</file>