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C6079CE2-4747-4AC4-AC1B-643BD2F2443C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T55" i="1"/>
  <c r="T56" i="1"/>
  <c r="T57" i="1"/>
  <c r="T58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2" i="1"/>
  <c r="Z2" i="1"/>
  <c r="V2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<sst xmlns="http://schemas.openxmlformats.org/spreadsheetml/2006/main" count="74" uniqueCount="74">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</sst>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4" fillId="0" borderId="0"/>
    <xf numFmtId="0" fontId="10" fillId="0" borderId="0"/>
  </cellStyleXfs>
  <cellXfs count="35">
    <xf numFmtId="0" fontId="0" fillId="0" borderId="0" xfId="0"/>
    <xf numFmtId="0" fontId="3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5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5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5" fillId="0" borderId="4" xfId="0" applyNumberFormat="1" applyFont="1" applyBorder="1" applyAlignment="1">
      <alignment horizontal="left"/>
    </xf>
    <xf numFmtId="164" fontId="5" fillId="0" borderId="0" xfId="0" applyNumberFormat="1" applyFont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3" xfId="2" applyNumberFormat="1" applyFont="1" applyBorder="1" applyAlignment="1">
      <alignment horizontal="left"/>
    </xf>
    <xf numFmtId="164" fontId="5" fillId="0" borderId="4" xfId="2" applyNumberFormat="1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0" fontId="5" fillId="0" borderId="0" xfId="0" applyFont="1"/>
    <xf numFmtId="1" fontId="6" fillId="0" borderId="6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3" xfId="0" applyFont="1" applyBorder="1"/>
    <xf numFmtId="0" fontId="5" fillId="0" borderId="4" xfId="0" applyFont="1" applyBorder="1"/>
    <xf numFmtId="164" fontId="5" fillId="0" borderId="0" xfId="2" applyNumberFormat="1" applyFont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5" fontId="11" fillId="0" borderId="7" xfId="3" applyNumberFormat="1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81"/>
  <sheetViews>
    <sheetView tabSelected="1" workbookViewId="0">
      <pane xSplit="1" ySplit="1" topLeftCell="W44" activePane="bottomRight" state="frozen"/>
      <selection pane="topRight" activeCell="B1" sqref="B1"/>
      <selection pane="bottomLeft" activeCell="A2" sqref="A2"/>
      <selection pane="bottomRight" activeCell="A59" sqref="A59:XFD59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2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8" t="s">
        <v>0</v>
      </c>
      <c r="B1" s="29" t="s">
        <v>1</v>
      </c>
      <c r="C1" s="29" t="s">
        <v>13</v>
      </c>
      <c r="D1" s="29" t="s">
        <v>14</v>
      </c>
      <c r="E1" s="28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8" t="s">
        <v>29</v>
      </c>
      <c r="K1" s="29" t="s">
        <v>31</v>
      </c>
      <c r="L1" s="29" t="s">
        <v>30</v>
      </c>
      <c r="M1" s="30" t="s">
        <v>32</v>
      </c>
      <c r="N1" s="31" t="s">
        <v>15</v>
      </c>
      <c r="O1" s="28" t="s">
        <v>2</v>
      </c>
      <c r="P1" s="30" t="s">
        <v>33</v>
      </c>
      <c r="Q1" s="29" t="s">
        <v>3</v>
      </c>
      <c r="R1" s="30" t="s">
        <v>34</v>
      </c>
      <c r="S1" s="29" t="s">
        <v>4</v>
      </c>
      <c r="T1" s="30" t="s">
        <v>35</v>
      </c>
      <c r="U1" s="29" t="s">
        <v>5</v>
      </c>
      <c r="V1" s="30" t="s">
        <v>36</v>
      </c>
      <c r="W1" s="29" t="s">
        <v>7</v>
      </c>
      <c r="X1" s="30" t="s">
        <v>37</v>
      </c>
      <c r="Y1" s="29" t="s">
        <v>8</v>
      </c>
      <c r="Z1" s="30" t="s">
        <v>38</v>
      </c>
      <c r="AA1" s="29" t="s">
        <v>10</v>
      </c>
      <c r="AB1" s="30" t="s">
        <v>39</v>
      </c>
      <c r="AC1" s="29" t="s">
        <v>11</v>
      </c>
      <c r="AD1" s="30" t="s">
        <v>40</v>
      </c>
      <c r="AE1" s="29" t="s">
        <v>23</v>
      </c>
      <c r="AF1" s="29" t="s">
        <v>41</v>
      </c>
      <c r="AG1" s="28" t="s">
        <v>12</v>
      </c>
      <c r="AH1" s="30" t="s">
        <v>42</v>
      </c>
      <c r="AI1" s="29" t="s">
        <v>24</v>
      </c>
      <c r="AJ1" s="29" t="s">
        <v>43</v>
      </c>
      <c r="AK1" s="28" t="s">
        <v>6</v>
      </c>
      <c r="AL1" s="30" t="s">
        <v>44</v>
      </c>
      <c r="AM1" s="29" t="s">
        <v>9</v>
      </c>
      <c r="AN1" s="30" t="s">
        <v>45</v>
      </c>
      <c r="AO1" s="29" t="s">
        <v>25</v>
      </c>
      <c r="AP1" s="30" t="s">
        <v>46</v>
      </c>
      <c r="AQ1" s="29" t="s">
        <v>26</v>
      </c>
      <c r="AR1" s="30" t="s">
        <v>47</v>
      </c>
      <c r="AS1" s="29" t="s">
        <v>27</v>
      </c>
      <c r="AT1" s="30" t="s">
        <v>48</v>
      </c>
      <c r="AU1" s="29" t="s">
        <v>28</v>
      </c>
      <c r="AV1" s="30" t="s">
        <v>49</v>
      </c>
      <c r="AW1" s="29" t="s">
        <v>22</v>
      </c>
      <c r="AX1" s="29" t="s">
        <v>50</v>
      </c>
      <c r="AY1" s="28" t="s">
        <v>51</v>
      </c>
      <c r="AZ1" s="30" t="s">
        <v>52</v>
      </c>
      <c r="BA1" s="29" t="s">
        <v>53</v>
      </c>
      <c r="BB1" s="30" t="s">
        <v>54</v>
      </c>
      <c r="BC1" s="29" t="s">
        <v>55</v>
      </c>
      <c r="BD1" s="30" t="s">
        <v>56</v>
      </c>
      <c r="BE1" s="29" t="s">
        <v>57</v>
      </c>
      <c r="BF1" s="30" t="s">
        <v>58</v>
      </c>
      <c r="BG1" s="29" t="s">
        <v>59</v>
      </c>
      <c r="BH1" s="29" t="s">
        <v>60</v>
      </c>
      <c r="BI1" s="28" t="s">
        <v>61</v>
      </c>
      <c r="BJ1" s="30" t="s">
        <v>62</v>
      </c>
      <c r="BK1" s="29" t="s">
        <v>63</v>
      </c>
      <c r="BL1" s="30" t="s">
        <v>64</v>
      </c>
      <c r="BM1" s="29" t="s">
        <v>16</v>
      </c>
      <c r="BN1" s="30" t="s">
        <v>65</v>
      </c>
      <c r="BO1" s="29" t="s">
        <v>66</v>
      </c>
      <c r="BP1" s="30" t="s">
        <v>67</v>
      </c>
      <c r="BQ1" s="29" t="s">
        <v>72</v>
      </c>
      <c r="BR1" s="30" t="s">
        <v>73</v>
      </c>
      <c r="BS1" s="29" t="s">
        <v>68</v>
      </c>
      <c r="BT1" s="30" t="s">
        <v>69</v>
      </c>
      <c r="BU1" s="29" t="s">
        <v>70</v>
      </c>
      <c r="BV1" s="30" t="s">
        <v>71</v>
      </c>
    </row>
    <row r="2" spans="1:74" x14ac:dyDescent="0.35">
      <c r="A2" s="34">
        <v>27778</v>
      </c>
      <c r="B2" s="5"/>
      <c r="C2" s="6"/>
      <c r="D2" s="6"/>
      <c r="E2">
        <v>7.17</v>
      </c>
      <c r="F2" s="19"/>
      <c r="G2" s="19"/>
      <c r="H2" s="19"/>
      <c r="I2" s="19"/>
      <c r="J2" s="25"/>
      <c r="K2" s="19"/>
      <c r="L2" s="19"/>
      <c r="M2" s="26"/>
      <c r="N2" s="20">
        <v>267</v>
      </c>
      <c r="O2">
        <v>2153.3010629272917</v>
      </c>
      <c r="P2" s="8">
        <f>O2*0.05</f>
        <v>107.66505314636458</v>
      </c>
      <c r="Q2">
        <v>65.830076116025509</v>
      </c>
      <c r="R2" s="8">
        <f>Q2*0.05</f>
        <v>3.2915038058012756</v>
      </c>
      <c r="S2">
        <v>387.12483688560246</v>
      </c>
      <c r="T2" s="8">
        <f>S2*0.05</f>
        <v>19.356241844280124</v>
      </c>
      <c r="U2">
        <v>49.106994421752347</v>
      </c>
      <c r="V2" s="10">
        <f>U2*0.05</f>
        <v>2.4553497210876176</v>
      </c>
      <c r="W2" s="19"/>
      <c r="X2" s="11"/>
      <c r="Y2">
        <v>482.32871689278761</v>
      </c>
      <c r="Z2" s="8">
        <f>Y2*0.05</f>
        <v>24.116435844639383</v>
      </c>
      <c r="AA2">
        <v>164.4805330002082</v>
      </c>
      <c r="AB2" s="8">
        <f>0.05*AA2</f>
        <v>8.2240266500104102</v>
      </c>
      <c r="AC2">
        <v>81.929008836398424</v>
      </c>
      <c r="AD2" s="10"/>
      <c r="AE2" s="5"/>
      <c r="AF2" s="5"/>
      <c r="AG2" s="19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19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19">
        <v>0.71148</v>
      </c>
      <c r="BN2" s="10"/>
      <c r="BO2" s="9"/>
      <c r="BP2" s="10"/>
      <c r="BQ2" s="9"/>
      <c r="BR2" s="10"/>
      <c r="BS2" s="12"/>
      <c r="BT2" s="10"/>
      <c r="BU2" s="21"/>
      <c r="BV2" s="10"/>
    </row>
    <row r="3" spans="1:74" x14ac:dyDescent="0.35">
      <c r="A3" s="34">
        <v>27785</v>
      </c>
      <c r="B3" s="5"/>
      <c r="C3" s="6"/>
      <c r="D3" s="6"/>
      <c r="E3">
        <v>6.88</v>
      </c>
      <c r="F3" s="19"/>
      <c r="G3" s="19"/>
      <c r="H3" s="19"/>
      <c r="I3" s="19"/>
      <c r="J3" s="25"/>
      <c r="K3" s="19"/>
      <c r="L3" s="19"/>
      <c r="M3" s="26"/>
      <c r="N3" s="20">
        <v>267</v>
      </c>
      <c r="O3">
        <v>2574.9787913568539</v>
      </c>
      <c r="P3" s="8">
        <f t="shared" ref="P3:P56" si="0">O3*0.05</f>
        <v>128.74893956784271</v>
      </c>
      <c r="Q3">
        <v>82.287595145031901</v>
      </c>
      <c r="R3" s="8">
        <f t="shared" ref="R3:R56" si="1">Q3*0.05</f>
        <v>4.1143797572515952</v>
      </c>
      <c r="S3">
        <v>374.07568508046978</v>
      </c>
      <c r="T3" s="8">
        <f t="shared" ref="T3:T56" si="2">S3*0.05</f>
        <v>18.703784254023489</v>
      </c>
      <c r="U3">
        <v>58.314555875830912</v>
      </c>
      <c r="V3" s="10">
        <f t="shared" ref="V3:V56" si="3">U3*0.05</f>
        <v>2.9157277937915458</v>
      </c>
      <c r="W3" s="19"/>
      <c r="X3" s="13"/>
      <c r="Y3">
        <v>414.63345838151918</v>
      </c>
      <c r="Z3" s="8">
        <f t="shared" ref="Z3:Z56" si="4">Y3*0.05</f>
        <v>20.731672919075962</v>
      </c>
      <c r="AA3">
        <v>106.18363522798251</v>
      </c>
      <c r="AB3" s="8">
        <f t="shared" ref="AB3:AB56" si="5">0.05*AA3</f>
        <v>5.3091817613991257</v>
      </c>
      <c r="AC3">
        <v>79.026012460305566</v>
      </c>
      <c r="AD3" s="10"/>
      <c r="AE3" s="5"/>
      <c r="AF3" s="5"/>
      <c r="AG3" s="19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19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19">
        <v>0.71070999999999995</v>
      </c>
      <c r="BN3" s="10"/>
      <c r="BO3" s="9"/>
      <c r="BP3" s="10"/>
      <c r="BQ3" s="9"/>
      <c r="BR3" s="10"/>
      <c r="BS3" s="12"/>
      <c r="BT3" s="10"/>
      <c r="BU3" s="21"/>
      <c r="BV3" s="10"/>
    </row>
    <row r="4" spans="1:74" x14ac:dyDescent="0.35">
      <c r="A4" s="34">
        <v>27940</v>
      </c>
      <c r="B4" s="5"/>
      <c r="C4" s="6"/>
      <c r="D4" s="6"/>
      <c r="E4">
        <v>3.91</v>
      </c>
      <c r="F4" s="19"/>
      <c r="G4" s="19"/>
      <c r="H4" s="19"/>
      <c r="I4" s="19"/>
      <c r="J4" s="25"/>
      <c r="K4" s="19"/>
      <c r="L4" s="19"/>
      <c r="M4" s="26"/>
      <c r="N4" s="20">
        <v>267</v>
      </c>
      <c r="O4">
        <v>2662.3084984280649</v>
      </c>
      <c r="P4" s="8">
        <f t="shared" si="0"/>
        <v>133.11542492140325</v>
      </c>
      <c r="Q4">
        <v>63.36144826167456</v>
      </c>
      <c r="R4" s="8">
        <f t="shared" si="1"/>
        <v>3.1680724130837281</v>
      </c>
      <c r="S4">
        <v>478.46889952153117</v>
      </c>
      <c r="T4" s="8">
        <f t="shared" si="2"/>
        <v>23.92344497607656</v>
      </c>
      <c r="U4">
        <v>40.922495351460292</v>
      </c>
      <c r="V4" s="10">
        <f t="shared" si="3"/>
        <v>2.0461247675730148</v>
      </c>
      <c r="W4" s="19"/>
      <c r="X4" s="13"/>
      <c r="Y4">
        <v>614.89859814402155</v>
      </c>
      <c r="Z4" s="8">
        <f t="shared" si="4"/>
        <v>30.74492990720108</v>
      </c>
      <c r="AA4">
        <v>137.41411617738913</v>
      </c>
      <c r="AB4" s="8">
        <f t="shared" si="5"/>
        <v>6.8707058088694568</v>
      </c>
      <c r="AC4">
        <v>55.802041451562701</v>
      </c>
      <c r="AD4" s="10"/>
      <c r="AE4" s="5"/>
      <c r="AF4" s="5"/>
      <c r="AG4" s="19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19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19">
        <v>0.71020000000000005</v>
      </c>
      <c r="BN4" s="10"/>
      <c r="BO4" s="9"/>
      <c r="BP4" s="10"/>
      <c r="BQ4" s="9"/>
      <c r="BR4" s="10"/>
      <c r="BS4" s="12"/>
      <c r="BT4" s="10"/>
      <c r="BU4" s="21"/>
      <c r="BV4" s="10"/>
    </row>
    <row r="5" spans="1:74" x14ac:dyDescent="0.35">
      <c r="A5" s="34">
        <v>27974</v>
      </c>
      <c r="B5" s="5"/>
      <c r="C5" s="6"/>
      <c r="D5" s="6"/>
      <c r="E5">
        <v>3.99</v>
      </c>
      <c r="F5" s="19"/>
      <c r="G5" s="19"/>
      <c r="H5" s="19"/>
      <c r="I5" s="19"/>
      <c r="J5" s="25"/>
      <c r="K5" s="19"/>
      <c r="L5" s="19"/>
      <c r="M5" s="26"/>
      <c r="N5" s="20">
        <v>267</v>
      </c>
      <c r="O5">
        <v>2163.281600878287</v>
      </c>
      <c r="P5" s="8">
        <f t="shared" si="0"/>
        <v>108.16408004391435</v>
      </c>
      <c r="Q5">
        <v>84.756222999382842</v>
      </c>
      <c r="R5" s="8">
        <f t="shared" si="1"/>
        <v>4.2378111499691427</v>
      </c>
      <c r="S5">
        <v>434.97172683775557</v>
      </c>
      <c r="T5" s="8">
        <f t="shared" si="2"/>
        <v>21.74858634188778</v>
      </c>
      <c r="U5">
        <v>23.530434827089671</v>
      </c>
      <c r="V5" s="10">
        <f t="shared" si="3"/>
        <v>1.1765217413544835</v>
      </c>
      <c r="W5" s="19"/>
      <c r="X5" s="13"/>
      <c r="Y5">
        <v>496.43189574930193</v>
      </c>
      <c r="Z5" s="8">
        <f t="shared" si="4"/>
        <v>24.821594787465099</v>
      </c>
      <c r="AA5">
        <v>74.953154278575894</v>
      </c>
      <c r="AB5" s="8">
        <f t="shared" si="5"/>
        <v>3.747657713928795</v>
      </c>
      <c r="AC5">
        <v>47.738162629082545</v>
      </c>
      <c r="AD5" s="10"/>
      <c r="AE5" s="5"/>
      <c r="AF5" s="5"/>
      <c r="AG5" s="19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19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19"/>
      <c r="BN5" s="10"/>
      <c r="BO5" s="9"/>
      <c r="BP5" s="10"/>
      <c r="BQ5" s="9"/>
      <c r="BR5" s="10"/>
      <c r="BS5" s="12"/>
      <c r="BT5" s="10"/>
      <c r="BU5" s="21"/>
      <c r="BV5" s="10"/>
    </row>
    <row r="6" spans="1:74" x14ac:dyDescent="0.35">
      <c r="A6" s="34">
        <v>27981</v>
      </c>
      <c r="B6" s="5"/>
      <c r="C6" s="6"/>
      <c r="D6" s="6"/>
      <c r="E6">
        <v>4.08</v>
      </c>
      <c r="F6" s="19"/>
      <c r="G6" s="19"/>
      <c r="H6" s="19"/>
      <c r="I6" s="19"/>
      <c r="J6" s="25"/>
      <c r="K6" s="19"/>
      <c r="L6" s="19"/>
      <c r="M6" s="26"/>
      <c r="N6" s="20">
        <v>267</v>
      </c>
      <c r="O6">
        <v>2402.8145117021804</v>
      </c>
      <c r="P6" s="8">
        <f t="shared" si="0"/>
        <v>120.14072558510902</v>
      </c>
      <c r="Q6">
        <v>78.173215387780289</v>
      </c>
      <c r="R6" s="8">
        <f t="shared" si="1"/>
        <v>3.9086607693890145</v>
      </c>
      <c r="S6">
        <v>500.21748586341897</v>
      </c>
      <c r="T6" s="8">
        <f t="shared" si="2"/>
        <v>25.01087429317095</v>
      </c>
      <c r="U6">
        <v>20.461247675730146</v>
      </c>
      <c r="V6" s="10">
        <f t="shared" si="3"/>
        <v>1.0230623837865074</v>
      </c>
      <c r="W6" s="19"/>
      <c r="X6" s="13"/>
      <c r="Y6">
        <v>451.30172340845621</v>
      </c>
      <c r="Z6" s="8">
        <f t="shared" si="4"/>
        <v>22.565086170422813</v>
      </c>
      <c r="AA6">
        <v>77.035186341869661</v>
      </c>
      <c r="AB6" s="8">
        <f t="shared" si="5"/>
        <v>3.8517593170934834</v>
      </c>
      <c r="AC6">
        <v>53.705432957717861</v>
      </c>
      <c r="AD6" s="10"/>
      <c r="AE6" s="5"/>
      <c r="AF6" s="5"/>
      <c r="AG6" s="19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19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19">
        <v>0.72489999999999999</v>
      </c>
      <c r="BN6" s="10"/>
      <c r="BO6" s="9"/>
      <c r="BP6" s="10"/>
      <c r="BQ6" s="9"/>
      <c r="BR6" s="10"/>
      <c r="BS6" s="12"/>
      <c r="BT6" s="10"/>
      <c r="BU6" s="21"/>
      <c r="BV6" s="10"/>
    </row>
    <row r="7" spans="1:74" x14ac:dyDescent="0.35">
      <c r="A7" s="34">
        <v>27995</v>
      </c>
      <c r="B7" s="5"/>
      <c r="C7" s="6"/>
      <c r="D7" s="6"/>
      <c r="E7">
        <v>4.2</v>
      </c>
      <c r="F7" s="19"/>
      <c r="G7" s="19"/>
      <c r="H7" s="19"/>
      <c r="I7" s="19"/>
      <c r="J7" s="25"/>
      <c r="K7" s="19"/>
      <c r="L7" s="19"/>
      <c r="M7" s="26"/>
      <c r="N7" s="20">
        <v>267</v>
      </c>
      <c r="O7">
        <v>2148.3107939517936</v>
      </c>
      <c r="P7" s="8">
        <f t="shared" si="0"/>
        <v>107.41553969758968</v>
      </c>
      <c r="Q7">
        <v>43.612425426866899</v>
      </c>
      <c r="R7" s="8">
        <f t="shared" si="1"/>
        <v>2.180621271343345</v>
      </c>
      <c r="S7">
        <v>478.46889952153117</v>
      </c>
      <c r="T7" s="8">
        <f t="shared" si="2"/>
        <v>23.92344497607656</v>
      </c>
      <c r="U7">
        <v>24.297731614929546</v>
      </c>
      <c r="V7" s="10">
        <f t="shared" si="3"/>
        <v>1.2148865807464775</v>
      </c>
      <c r="W7" s="19"/>
      <c r="X7" s="13"/>
      <c r="Y7">
        <v>487.9699884353933</v>
      </c>
      <c r="Z7" s="8">
        <f t="shared" si="4"/>
        <v>24.398499421769667</v>
      </c>
      <c r="AA7">
        <v>65.792213200083282</v>
      </c>
      <c r="AB7" s="8">
        <f t="shared" si="5"/>
        <v>3.2896106600041644</v>
      </c>
      <c r="AC7">
        <v>49.189660817128967</v>
      </c>
      <c r="AD7" s="10"/>
      <c r="AE7" s="5"/>
      <c r="AF7" s="5"/>
      <c r="AG7" s="19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19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19">
        <v>0.70889999999999997</v>
      </c>
      <c r="BN7" s="10"/>
      <c r="BO7" s="9"/>
      <c r="BP7" s="10"/>
      <c r="BQ7" s="9"/>
      <c r="BR7" s="10"/>
      <c r="BS7" s="12"/>
      <c r="BT7" s="10"/>
      <c r="BU7" s="21"/>
      <c r="BV7" s="10"/>
    </row>
    <row r="8" spans="1:74" x14ac:dyDescent="0.35">
      <c r="A8" s="34">
        <v>28004</v>
      </c>
      <c r="B8" s="5"/>
      <c r="C8" s="6"/>
      <c r="D8" s="6"/>
      <c r="E8">
        <v>5.66</v>
      </c>
      <c r="F8" s="19"/>
      <c r="G8" s="19"/>
      <c r="H8" s="19"/>
      <c r="I8" s="19"/>
      <c r="J8" s="25"/>
      <c r="K8" s="19"/>
      <c r="L8" s="19"/>
      <c r="M8" s="26"/>
      <c r="N8" s="20">
        <v>267</v>
      </c>
      <c r="O8">
        <v>2442.736663506163</v>
      </c>
      <c r="P8" s="8">
        <f t="shared" si="0"/>
        <v>122.13683317530815</v>
      </c>
      <c r="Q8">
        <v>78.584653363505453</v>
      </c>
      <c r="R8" s="8">
        <f t="shared" si="1"/>
        <v>3.9292326681752727</v>
      </c>
      <c r="S8">
        <v>456.72031317964337</v>
      </c>
      <c r="T8" s="8">
        <f t="shared" si="2"/>
        <v>22.83601565898217</v>
      </c>
      <c r="U8">
        <v>52.431947169058496</v>
      </c>
      <c r="V8" s="10">
        <f t="shared" si="3"/>
        <v>2.6215973584529251</v>
      </c>
      <c r="W8" s="19"/>
      <c r="X8" s="13"/>
      <c r="Y8">
        <v>516.17634614842177</v>
      </c>
      <c r="Z8" s="8">
        <f t="shared" si="4"/>
        <v>25.808817307421091</v>
      </c>
      <c r="AA8">
        <v>157.19342077867998</v>
      </c>
      <c r="AB8" s="8">
        <f t="shared" si="5"/>
        <v>7.8596710389339997</v>
      </c>
      <c r="AC8">
        <v>57.092262063159524</v>
      </c>
      <c r="AD8" s="10"/>
      <c r="AE8" s="5"/>
      <c r="AF8" s="5"/>
      <c r="AG8" s="19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19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19"/>
      <c r="BN8" s="10"/>
      <c r="BO8" s="9"/>
      <c r="BP8" s="10"/>
      <c r="BQ8" s="9"/>
      <c r="BR8" s="10"/>
      <c r="BS8" s="12"/>
      <c r="BT8" s="10"/>
      <c r="BU8" s="21"/>
      <c r="BV8" s="10"/>
    </row>
    <row r="9" spans="1:74" x14ac:dyDescent="0.35">
      <c r="A9" s="34">
        <v>28009</v>
      </c>
      <c r="B9" s="5"/>
      <c r="C9" s="6"/>
      <c r="D9" s="6"/>
      <c r="E9">
        <v>4.82</v>
      </c>
      <c r="F9" s="19"/>
      <c r="G9" s="19"/>
      <c r="H9" s="19"/>
      <c r="I9" s="19"/>
      <c r="J9" s="25"/>
      <c r="K9" s="19"/>
      <c r="L9" s="19"/>
      <c r="M9" s="26"/>
      <c r="N9" s="20">
        <v>267</v>
      </c>
      <c r="O9">
        <v>2382.8534358001898</v>
      </c>
      <c r="P9" s="8">
        <f t="shared" si="0"/>
        <v>119.1426717900095</v>
      </c>
      <c r="Q9">
        <v>75.704587533429347</v>
      </c>
      <c r="R9" s="8">
        <f t="shared" si="1"/>
        <v>3.7852293766714675</v>
      </c>
      <c r="S9">
        <v>478.46889952153117</v>
      </c>
      <c r="T9" s="8">
        <f t="shared" si="2"/>
        <v>23.92344497607656</v>
      </c>
      <c r="U9">
        <v>21.484310059516652</v>
      </c>
      <c r="V9" s="10">
        <f t="shared" si="3"/>
        <v>1.0742155029758327</v>
      </c>
      <c r="W9" s="19"/>
      <c r="X9" s="13"/>
      <c r="Y9">
        <v>451.30172340845621</v>
      </c>
      <c r="Z9" s="8">
        <f t="shared" si="4"/>
        <v>22.565086170422813</v>
      </c>
      <c r="AA9">
        <v>45.28419737663959</v>
      </c>
      <c r="AB9" s="8">
        <f t="shared" si="5"/>
        <v>2.2642098688319794</v>
      </c>
      <c r="AC9">
        <v>59.027592980554765</v>
      </c>
      <c r="AD9" s="10"/>
      <c r="AE9" s="5"/>
      <c r="AF9" s="5"/>
      <c r="AG9" s="19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19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19"/>
      <c r="BN9" s="10"/>
      <c r="BO9" s="9"/>
      <c r="BP9" s="10"/>
      <c r="BQ9" s="9"/>
      <c r="BR9" s="10"/>
      <c r="BS9" s="12"/>
      <c r="BT9" s="10"/>
      <c r="BU9" s="21"/>
      <c r="BV9" s="10"/>
    </row>
    <row r="10" spans="1:74" x14ac:dyDescent="0.35">
      <c r="A10" s="34">
        <v>28017</v>
      </c>
      <c r="B10" s="5"/>
      <c r="C10" s="6"/>
      <c r="D10" s="6"/>
      <c r="E10">
        <v>5.38</v>
      </c>
      <c r="F10" s="19"/>
      <c r="G10" s="19"/>
      <c r="H10" s="19"/>
      <c r="I10" s="19"/>
      <c r="J10" s="25"/>
      <c r="K10" s="19"/>
      <c r="L10" s="19"/>
      <c r="M10" s="26"/>
      <c r="N10" s="20">
        <v>267</v>
      </c>
      <c r="O10">
        <v>2485.1539497978938</v>
      </c>
      <c r="P10" s="8">
        <f t="shared" si="0"/>
        <v>124.2576974898947</v>
      </c>
      <c r="Q10">
        <v>78.173215387780289</v>
      </c>
      <c r="R10" s="8">
        <f t="shared" si="1"/>
        <v>3.9086607693890145</v>
      </c>
      <c r="S10">
        <v>478.46889952153117</v>
      </c>
      <c r="T10" s="8">
        <f t="shared" si="2"/>
        <v>23.92344497607656</v>
      </c>
      <c r="U10">
        <v>31.714933897381727</v>
      </c>
      <c r="V10" s="10">
        <f t="shared" si="3"/>
        <v>1.5857466948690864</v>
      </c>
      <c r="X10" s="11"/>
      <c r="Y10">
        <v>473.86680957887904</v>
      </c>
      <c r="Z10" s="8">
        <f t="shared" si="4"/>
        <v>23.693340478943952</v>
      </c>
      <c r="AA10">
        <v>106.18363522798251</v>
      </c>
      <c r="AB10" s="8">
        <f t="shared" si="5"/>
        <v>5.3091817613991257</v>
      </c>
      <c r="AC10">
        <v>54.995653569314683</v>
      </c>
      <c r="AD10" s="10"/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19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19">
        <v>0.71099999999999997</v>
      </c>
      <c r="BN10" s="10"/>
      <c r="BO10" s="9"/>
      <c r="BP10" s="10"/>
      <c r="BQ10" s="9"/>
      <c r="BR10" s="10"/>
      <c r="BS10" s="12"/>
      <c r="BT10" s="10"/>
      <c r="BU10" s="21"/>
      <c r="BV10" s="10"/>
    </row>
    <row r="11" spans="1:74" x14ac:dyDescent="0.35">
      <c r="A11" s="34">
        <v>28023</v>
      </c>
      <c r="B11" s="5"/>
      <c r="C11" s="6"/>
      <c r="D11" s="6"/>
      <c r="E11">
        <v>5.25</v>
      </c>
      <c r="F11" s="19"/>
      <c r="G11" s="19"/>
      <c r="H11" s="19"/>
      <c r="I11" s="19"/>
      <c r="J11" s="25"/>
      <c r="K11" s="19"/>
      <c r="L11" s="19"/>
      <c r="M11" s="26"/>
      <c r="N11" s="20">
        <v>267</v>
      </c>
      <c r="O11">
        <v>2360.3972254104492</v>
      </c>
      <c r="P11" s="8">
        <f t="shared" si="0"/>
        <v>118.01986127052247</v>
      </c>
      <c r="Q11">
        <v>76.527463484879661</v>
      </c>
      <c r="R11" s="8">
        <f t="shared" si="1"/>
        <v>3.826373174243983</v>
      </c>
      <c r="S11">
        <v>369.72596781209222</v>
      </c>
      <c r="T11" s="8">
        <f t="shared" si="2"/>
        <v>18.486298390604613</v>
      </c>
      <c r="U11">
        <v>32.737996281168236</v>
      </c>
      <c r="V11" s="10">
        <f t="shared" si="3"/>
        <v>1.6368998140584119</v>
      </c>
      <c r="W11" s="19"/>
      <c r="X11" s="13"/>
      <c r="Y11">
        <v>473.86680957887904</v>
      </c>
      <c r="Z11" s="8">
        <f t="shared" si="4"/>
        <v>23.693340478943952</v>
      </c>
      <c r="AA11">
        <v>130.12700395586091</v>
      </c>
      <c r="AB11" s="8">
        <f t="shared" si="5"/>
        <v>6.5063501977930462</v>
      </c>
      <c r="AC11">
        <v>56.930984486709917</v>
      </c>
      <c r="AD11" s="10"/>
      <c r="AE11" s="5"/>
      <c r="AF11" s="5"/>
      <c r="AG11" s="19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19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19">
        <v>0.70962999999999998</v>
      </c>
      <c r="BN11" s="10"/>
      <c r="BO11" s="9"/>
      <c r="BP11" s="10"/>
      <c r="BQ11" s="9"/>
      <c r="BR11" s="10"/>
      <c r="BS11" s="12"/>
      <c r="BT11" s="10"/>
      <c r="BU11" s="21"/>
      <c r="BV11" s="10"/>
    </row>
    <row r="12" spans="1:74" x14ac:dyDescent="0.35">
      <c r="A12" s="34">
        <v>28038</v>
      </c>
      <c r="B12" s="5"/>
      <c r="C12" s="6"/>
      <c r="D12" s="6"/>
      <c r="E12">
        <v>7.4</v>
      </c>
      <c r="F12" s="19"/>
      <c r="G12" s="19"/>
      <c r="H12" s="19"/>
      <c r="I12" s="19"/>
      <c r="J12" s="25"/>
      <c r="K12" s="19"/>
      <c r="L12" s="19"/>
      <c r="M12" s="26"/>
      <c r="N12" s="20">
        <v>267</v>
      </c>
      <c r="O12">
        <v>2557.5128499426119</v>
      </c>
      <c r="P12" s="8">
        <f t="shared" si="0"/>
        <v>127.8756424971306</v>
      </c>
      <c r="Q12">
        <v>89.693478708084768</v>
      </c>
      <c r="R12" s="8">
        <f t="shared" si="1"/>
        <v>4.4846739354042384</v>
      </c>
      <c r="S12">
        <v>434.97172683775557</v>
      </c>
      <c r="T12" s="8">
        <f t="shared" si="2"/>
        <v>21.74858634188778</v>
      </c>
      <c r="U12">
        <v>40.922495351460292</v>
      </c>
      <c r="V12" s="10">
        <f t="shared" si="3"/>
        <v>2.0461247675730148</v>
      </c>
      <c r="W12" s="19"/>
      <c r="X12" s="11"/>
      <c r="Y12">
        <v>521.81761769102752</v>
      </c>
      <c r="Z12" s="8">
        <f t="shared" si="4"/>
        <v>26.090880884551378</v>
      </c>
      <c r="AA12">
        <v>249.84384759525295</v>
      </c>
      <c r="AB12" s="8">
        <f t="shared" si="5"/>
        <v>12.492192379762649</v>
      </c>
      <c r="AC12">
        <v>72.73618697877103</v>
      </c>
      <c r="AD12" s="10"/>
      <c r="AE12" s="5"/>
      <c r="AF12" s="5"/>
      <c r="AG12" s="19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19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19"/>
      <c r="BN12" s="10"/>
      <c r="BO12" s="9"/>
      <c r="BP12" s="10"/>
      <c r="BQ12" s="9"/>
      <c r="BR12" s="10"/>
      <c r="BS12" s="12"/>
      <c r="BT12" s="10"/>
      <c r="BU12" s="21"/>
      <c r="BV12" s="10"/>
    </row>
    <row r="13" spans="1:74" x14ac:dyDescent="0.35">
      <c r="A13" s="34">
        <v>28044</v>
      </c>
      <c r="B13" s="5"/>
      <c r="C13" s="6"/>
      <c r="D13" s="6"/>
      <c r="E13">
        <v>6.6</v>
      </c>
      <c r="F13" s="19"/>
      <c r="G13" s="19"/>
      <c r="H13" s="19"/>
      <c r="I13" s="19"/>
      <c r="J13" s="25"/>
      <c r="K13" s="19"/>
      <c r="L13" s="19"/>
      <c r="M13" s="26"/>
      <c r="N13" s="20">
        <v>267</v>
      </c>
      <c r="O13">
        <v>2522.5809671141269</v>
      </c>
      <c r="P13" s="8">
        <f t="shared" si="0"/>
        <v>126.12904835570635</v>
      </c>
      <c r="Q13">
        <v>96.687924295412472</v>
      </c>
      <c r="R13" s="8">
        <f t="shared" si="1"/>
        <v>4.8343962147706243</v>
      </c>
      <c r="S13">
        <v>448.02087864288825</v>
      </c>
      <c r="T13" s="8">
        <f t="shared" si="2"/>
        <v>22.401043932144415</v>
      </c>
      <c r="U13">
        <v>52.943478360951751</v>
      </c>
      <c r="V13" s="10">
        <f t="shared" si="3"/>
        <v>2.6471739180475877</v>
      </c>
      <c r="W13" s="19"/>
      <c r="X13" s="13"/>
      <c r="Y13">
        <v>550.02397540405605</v>
      </c>
      <c r="Z13" s="8">
        <f t="shared" si="4"/>
        <v>27.501198770202805</v>
      </c>
      <c r="AA13">
        <v>359.15053091817612</v>
      </c>
      <c r="AB13" s="8">
        <f t="shared" si="5"/>
        <v>17.957526545908806</v>
      </c>
      <c r="AC13">
        <v>67.414026955934119</v>
      </c>
      <c r="AD13" s="10"/>
      <c r="AE13" s="5"/>
      <c r="AF13" s="5"/>
      <c r="AG13" s="19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19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19">
        <v>0.71067999999999998</v>
      </c>
      <c r="BN13" s="10"/>
      <c r="BO13" s="9"/>
      <c r="BP13" s="10"/>
      <c r="BQ13" s="9"/>
      <c r="BR13" s="10"/>
      <c r="BS13" s="12"/>
      <c r="BT13" s="10"/>
      <c r="BU13" s="21"/>
      <c r="BV13" s="10"/>
    </row>
    <row r="14" spans="1:74" x14ac:dyDescent="0.35">
      <c r="A14" s="34">
        <v>28051</v>
      </c>
      <c r="B14" s="5"/>
      <c r="C14" s="14"/>
      <c r="D14" s="14"/>
      <c r="E14">
        <v>8.3000000000000007</v>
      </c>
      <c r="F14" s="19"/>
      <c r="G14" s="19"/>
      <c r="H14" s="19"/>
      <c r="I14" s="19"/>
      <c r="J14" s="25"/>
      <c r="K14" s="19"/>
      <c r="L14" s="19"/>
      <c r="M14" s="26"/>
      <c r="N14" s="20">
        <v>267</v>
      </c>
      <c r="O14">
        <v>2485.1539497978938</v>
      </c>
      <c r="P14" s="8">
        <f t="shared" si="0"/>
        <v>124.2576974898947</v>
      </c>
      <c r="Q14">
        <v>91.33923061098541</v>
      </c>
      <c r="R14" s="8">
        <f t="shared" si="1"/>
        <v>4.5669615305492703</v>
      </c>
      <c r="S14">
        <v>608.96041757285775</v>
      </c>
      <c r="T14" s="8">
        <f t="shared" si="2"/>
        <v>30.44802087864289</v>
      </c>
      <c r="U14">
        <v>51.153119189325366</v>
      </c>
      <c r="V14" s="10">
        <f t="shared" si="3"/>
        <v>2.5576559594662687</v>
      </c>
      <c r="W14" s="19"/>
      <c r="X14" s="13"/>
      <c r="Y14">
        <v>516.17634614842177</v>
      </c>
      <c r="Z14" s="8">
        <f t="shared" si="4"/>
        <v>25.808817307421091</v>
      </c>
      <c r="AA14">
        <v>284.19737663960024</v>
      </c>
      <c r="AB14" s="8">
        <f t="shared" si="5"/>
        <v>14.209868831980012</v>
      </c>
      <c r="AC14">
        <v>72.574909402321438</v>
      </c>
      <c r="AD14" s="10"/>
      <c r="AE14" s="5"/>
      <c r="AF14" s="5"/>
      <c r="AG14" s="19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19"/>
      <c r="AY14" s="16"/>
      <c r="AZ14" s="17"/>
      <c r="BA14" s="27"/>
      <c r="BB14" s="27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19"/>
      <c r="BN14" s="10"/>
      <c r="BO14" s="9"/>
      <c r="BP14" s="10"/>
      <c r="BQ14" s="9"/>
      <c r="BR14" s="10"/>
      <c r="BS14" s="12"/>
      <c r="BT14" s="10"/>
      <c r="BU14" s="21"/>
      <c r="BV14" s="10"/>
    </row>
    <row r="15" spans="1:74" x14ac:dyDescent="0.35">
      <c r="A15" s="34">
        <v>28072</v>
      </c>
      <c r="B15" s="5"/>
      <c r="C15" s="6"/>
      <c r="D15" s="6"/>
      <c r="E15">
        <v>9.5</v>
      </c>
      <c r="F15" s="19"/>
      <c r="G15" s="19"/>
      <c r="H15" s="19"/>
      <c r="I15" s="19"/>
      <c r="J15" s="25"/>
      <c r="K15" s="19"/>
      <c r="L15" s="19"/>
      <c r="M15" s="26"/>
      <c r="N15" s="20">
        <v>267</v>
      </c>
      <c r="O15">
        <v>1838.9141174709316</v>
      </c>
      <c r="P15" s="8">
        <f t="shared" si="0"/>
        <v>91.945705873546586</v>
      </c>
      <c r="Q15">
        <v>122.60851676609751</v>
      </c>
      <c r="R15" s="8">
        <f t="shared" si="1"/>
        <v>6.130425838304876</v>
      </c>
      <c r="S15">
        <v>448.02087864288825</v>
      </c>
      <c r="T15" s="8">
        <f t="shared" si="2"/>
        <v>22.401043932144415</v>
      </c>
      <c r="U15">
        <v>45.782041674446205</v>
      </c>
      <c r="V15" s="10">
        <f t="shared" si="3"/>
        <v>2.2891020837223102</v>
      </c>
      <c r="X15" s="13"/>
      <c r="Y15">
        <v>550.02397540405605</v>
      </c>
      <c r="Z15" s="8">
        <f t="shared" si="4"/>
        <v>27.501198770202805</v>
      </c>
      <c r="AA15">
        <v>364.35561107641058</v>
      </c>
      <c r="AB15" s="8">
        <f t="shared" si="5"/>
        <v>18.217780553820528</v>
      </c>
      <c r="AC15">
        <v>79.187290036755158</v>
      </c>
      <c r="AD15" s="10"/>
      <c r="AE15" s="5"/>
      <c r="AF15" s="5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19"/>
      <c r="AY15" s="16"/>
      <c r="AZ15" s="17"/>
      <c r="BA15" s="27"/>
      <c r="BB15" s="27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19">
        <v>0.71020000000000005</v>
      </c>
      <c r="BN15" s="10"/>
      <c r="BO15" s="9"/>
      <c r="BP15" s="10"/>
      <c r="BQ15" s="9"/>
      <c r="BR15" s="10"/>
      <c r="BS15" s="12"/>
      <c r="BT15" s="10"/>
      <c r="BU15" s="21"/>
      <c r="BV15" s="10"/>
    </row>
    <row r="16" spans="1:74" x14ac:dyDescent="0.35">
      <c r="A16" s="34">
        <v>28079</v>
      </c>
      <c r="B16" s="5"/>
      <c r="C16" s="6"/>
      <c r="D16" s="6"/>
      <c r="E16">
        <v>9.6</v>
      </c>
      <c r="F16" s="19"/>
      <c r="G16" s="19"/>
      <c r="H16" s="19"/>
      <c r="I16" s="19"/>
      <c r="J16" s="25"/>
      <c r="K16" s="19"/>
      <c r="L16" s="19"/>
      <c r="M16" s="26"/>
      <c r="N16" s="20">
        <v>267</v>
      </c>
      <c r="O16">
        <v>3064.0251509556365</v>
      </c>
      <c r="P16" s="8">
        <f t="shared" si="0"/>
        <v>153.20125754778184</v>
      </c>
      <c r="Q16">
        <v>95.45361036823698</v>
      </c>
      <c r="R16" s="8">
        <f t="shared" si="1"/>
        <v>4.7726805184118488</v>
      </c>
      <c r="S16">
        <v>552.41409308394952</v>
      </c>
      <c r="T16" s="8">
        <f t="shared" si="2"/>
        <v>27.620704654197478</v>
      </c>
      <c r="U16">
        <v>21.484310059516652</v>
      </c>
      <c r="V16" s="10">
        <f t="shared" si="3"/>
        <v>1.0742155029758327</v>
      </c>
      <c r="W16" s="19"/>
      <c r="X16" s="13"/>
      <c r="Y16">
        <v>521.81761769102752</v>
      </c>
      <c r="Z16" s="8">
        <f t="shared" si="4"/>
        <v>26.090880884551378</v>
      </c>
      <c r="AA16">
        <v>224.8594628357277</v>
      </c>
      <c r="AB16" s="8">
        <f t="shared" si="5"/>
        <v>11.242973141786386</v>
      </c>
      <c r="AC16">
        <v>90.315442811777785</v>
      </c>
      <c r="AD16" s="10"/>
      <c r="AE16" s="5"/>
      <c r="AF16" s="5"/>
      <c r="AG16" s="19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19"/>
      <c r="AY16" s="16"/>
      <c r="AZ16" s="17"/>
      <c r="BA16" s="27"/>
      <c r="BB16" s="27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19">
        <v>0.71918000000000004</v>
      </c>
      <c r="BN16" s="10"/>
      <c r="BO16" s="9"/>
      <c r="BP16" s="10"/>
      <c r="BQ16" s="9"/>
      <c r="BR16" s="10"/>
      <c r="BS16" s="12"/>
      <c r="BT16" s="10"/>
      <c r="BU16" s="21"/>
      <c r="BV16" s="10"/>
    </row>
    <row r="17" spans="1:74" x14ac:dyDescent="0.35">
      <c r="A17" s="34">
        <v>28093</v>
      </c>
      <c r="B17" s="5"/>
      <c r="C17" s="6"/>
      <c r="D17" s="6"/>
      <c r="E17">
        <v>11.7</v>
      </c>
      <c r="F17" s="19"/>
      <c r="G17" s="19"/>
      <c r="H17" s="19"/>
      <c r="I17" s="19"/>
      <c r="J17" s="25"/>
      <c r="K17" s="19"/>
      <c r="L17" s="19"/>
      <c r="M17" s="26"/>
      <c r="N17" s="20">
        <v>267</v>
      </c>
      <c r="O17">
        <v>2789.5603573032586</v>
      </c>
      <c r="P17" s="8">
        <f t="shared" si="0"/>
        <v>139.47801786516294</v>
      </c>
      <c r="Q17">
        <v>108.6196255914421</v>
      </c>
      <c r="R17" s="8">
        <f t="shared" si="1"/>
        <v>5.4309812795721051</v>
      </c>
      <c r="S17">
        <v>434.97172683775557</v>
      </c>
      <c r="T17" s="8">
        <f t="shared" si="2"/>
        <v>21.74858634188778</v>
      </c>
      <c r="U17">
        <v>50.641587997432111</v>
      </c>
      <c r="V17" s="10">
        <f t="shared" si="3"/>
        <v>2.5320793998716056</v>
      </c>
      <c r="W17" s="19"/>
      <c r="X17" s="13"/>
      <c r="Y17">
        <v>550.02397540405605</v>
      </c>
      <c r="Z17" s="8">
        <f t="shared" si="4"/>
        <v>27.501198770202805</v>
      </c>
      <c r="AA17">
        <v>371.6427232979388</v>
      </c>
      <c r="AB17" s="8">
        <f t="shared" si="5"/>
        <v>18.582136164896941</v>
      </c>
      <c r="AC17">
        <v>86.60605855343691</v>
      </c>
      <c r="AD17" s="10"/>
      <c r="AE17" s="5"/>
      <c r="AF17" s="5"/>
      <c r="AG17" s="19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19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19">
        <v>0.7137</v>
      </c>
      <c r="BN17" s="10"/>
      <c r="BO17" s="9"/>
      <c r="BP17" s="10"/>
      <c r="BQ17" s="9"/>
      <c r="BR17" s="10"/>
      <c r="BS17" s="12"/>
      <c r="BT17" s="10"/>
      <c r="BU17" s="21"/>
      <c r="BV17" s="10"/>
    </row>
    <row r="18" spans="1:74" x14ac:dyDescent="0.35">
      <c r="A18" s="34">
        <v>28129</v>
      </c>
      <c r="B18" s="5"/>
      <c r="C18" s="6"/>
      <c r="D18" s="6"/>
      <c r="E18">
        <v>13.71</v>
      </c>
      <c r="F18" s="19"/>
      <c r="G18" s="19"/>
      <c r="H18" s="19"/>
      <c r="I18" s="19"/>
      <c r="J18" s="25"/>
      <c r="K18" s="19"/>
      <c r="L18" s="19"/>
      <c r="M18" s="26"/>
      <c r="N18" s="20">
        <v>267</v>
      </c>
      <c r="O18">
        <v>2584.9593293078497</v>
      </c>
      <c r="P18" s="8">
        <f t="shared" si="0"/>
        <v>129.24796646539249</v>
      </c>
      <c r="Q18">
        <v>41.966673523966264</v>
      </c>
      <c r="R18" s="8">
        <f t="shared" si="1"/>
        <v>2.0983336761983131</v>
      </c>
      <c r="S18">
        <v>434.97172683775557</v>
      </c>
      <c r="T18" s="8">
        <f t="shared" si="2"/>
        <v>21.74858634188778</v>
      </c>
      <c r="U18">
        <v>41.434026543353546</v>
      </c>
      <c r="V18" s="10">
        <f t="shared" si="3"/>
        <v>2.0717013271676774</v>
      </c>
      <c r="W18" s="19"/>
      <c r="X18" s="13"/>
      <c r="Y18">
        <v>521.81761769102752</v>
      </c>
      <c r="Z18" s="8">
        <f t="shared" si="4"/>
        <v>26.090880884551378</v>
      </c>
      <c r="AA18">
        <v>145.22173641474077</v>
      </c>
      <c r="AB18" s="8">
        <f t="shared" si="5"/>
        <v>7.2610868207370389</v>
      </c>
      <c r="AC18">
        <v>96.4439907168627</v>
      </c>
      <c r="AD18" s="10"/>
      <c r="AE18" s="5"/>
      <c r="AF18" s="5"/>
      <c r="AG18" s="19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19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19"/>
      <c r="BN18" s="10"/>
      <c r="BO18" s="9"/>
      <c r="BP18" s="10"/>
      <c r="BQ18" s="9"/>
      <c r="BR18" s="10"/>
      <c r="BS18" s="12"/>
      <c r="BT18" s="10"/>
      <c r="BU18" s="21"/>
      <c r="BV18" s="10"/>
    </row>
    <row r="19" spans="1:74" x14ac:dyDescent="0.35">
      <c r="A19" s="34">
        <v>28149</v>
      </c>
      <c r="B19" s="5"/>
      <c r="C19" s="6"/>
      <c r="D19" s="6"/>
      <c r="E19">
        <v>15.07</v>
      </c>
      <c r="F19" s="19"/>
      <c r="G19" s="19"/>
      <c r="H19" s="19"/>
      <c r="I19" s="19"/>
      <c r="J19" s="25"/>
      <c r="K19" s="19"/>
      <c r="L19" s="19"/>
      <c r="M19" s="26"/>
      <c r="N19" s="20">
        <v>267</v>
      </c>
      <c r="O19">
        <v>2607.4155396975893</v>
      </c>
      <c r="P19" s="8">
        <f t="shared" si="0"/>
        <v>130.37077698487948</v>
      </c>
      <c r="Q19">
        <v>95.45361036823698</v>
      </c>
      <c r="R19" s="8">
        <f t="shared" si="1"/>
        <v>4.7726805184118488</v>
      </c>
      <c r="S19">
        <v>469.76946498477605</v>
      </c>
      <c r="T19" s="8">
        <f t="shared" si="2"/>
        <v>23.488473249238805</v>
      </c>
      <c r="U19">
        <v>42.457088927140049</v>
      </c>
      <c r="V19" s="10">
        <f t="shared" si="3"/>
        <v>2.1228544463570027</v>
      </c>
      <c r="W19" s="19"/>
      <c r="X19" s="13"/>
      <c r="Y19">
        <v>507.71443883451326</v>
      </c>
      <c r="Z19" s="8">
        <f t="shared" si="4"/>
        <v>25.385721941725663</v>
      </c>
      <c r="AA19">
        <v>183.2188215698522</v>
      </c>
      <c r="AB19" s="8">
        <f t="shared" si="5"/>
        <v>9.1609410784926109</v>
      </c>
      <c r="AC19">
        <v>99.830819822304377</v>
      </c>
      <c r="AD19" s="10"/>
      <c r="AE19" s="5"/>
      <c r="AF19" s="5"/>
      <c r="AG19" s="19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19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19">
        <v>0.71209999999999996</v>
      </c>
      <c r="BN19" s="10"/>
      <c r="BO19" s="9"/>
      <c r="BP19" s="10"/>
      <c r="BQ19" s="9"/>
      <c r="BR19" s="10"/>
      <c r="BS19" s="12"/>
      <c r="BT19" s="10"/>
      <c r="BU19" s="21"/>
      <c r="BV19" s="10"/>
    </row>
    <row r="20" spans="1:74" x14ac:dyDescent="0.35">
      <c r="A20" s="34">
        <v>28219</v>
      </c>
      <c r="B20" s="5"/>
      <c r="C20" s="6"/>
      <c r="D20" s="6"/>
      <c r="E20">
        <v>17.39</v>
      </c>
      <c r="F20" s="19"/>
      <c r="G20" s="19"/>
      <c r="H20" s="19"/>
      <c r="I20" s="19"/>
      <c r="J20" s="25"/>
      <c r="K20" s="19"/>
      <c r="L20" s="19"/>
      <c r="M20" s="26"/>
      <c r="N20" s="20">
        <v>267</v>
      </c>
      <c r="O20">
        <v>2550.0274464793652</v>
      </c>
      <c r="P20" s="8">
        <f t="shared" si="0"/>
        <v>127.50137232396827</v>
      </c>
      <c r="Q20">
        <v>72.824521703353227</v>
      </c>
      <c r="R20" s="8">
        <f t="shared" si="1"/>
        <v>3.6412260851676614</v>
      </c>
      <c r="S20">
        <v>443.67116137451069</v>
      </c>
      <c r="T20" s="8">
        <f t="shared" si="2"/>
        <v>22.183558068725535</v>
      </c>
      <c r="U20">
        <v>39.643667371727155</v>
      </c>
      <c r="V20" s="10">
        <f t="shared" si="3"/>
        <v>1.9821833685863579</v>
      </c>
      <c r="W20" s="19"/>
      <c r="X20" s="13"/>
      <c r="Y20">
        <v>510.53507460581613</v>
      </c>
      <c r="Z20" s="8">
        <f t="shared" si="4"/>
        <v>25.526753730290807</v>
      </c>
      <c r="AA20">
        <v>238.91317926296063</v>
      </c>
      <c r="AB20" s="8">
        <f t="shared" si="5"/>
        <v>11.945658963148032</v>
      </c>
      <c r="AC20">
        <v>88.541389470832144</v>
      </c>
      <c r="AD20" s="10"/>
      <c r="AE20" s="5"/>
      <c r="AF20" s="5"/>
      <c r="AG20" s="19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3"/>
      <c r="AX20" s="24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19">
        <v>0.70889999999999997</v>
      </c>
      <c r="BN20" s="10"/>
      <c r="BO20" s="9"/>
      <c r="BP20" s="10"/>
      <c r="BQ20" s="9"/>
      <c r="BR20" s="10"/>
      <c r="BS20" s="12"/>
      <c r="BT20" s="10"/>
      <c r="BU20" s="21"/>
      <c r="BV20" s="10"/>
    </row>
    <row r="21" spans="1:74" x14ac:dyDescent="0.35">
      <c r="A21" s="34">
        <v>28247</v>
      </c>
      <c r="B21" s="5"/>
      <c r="C21" s="6"/>
      <c r="D21" s="6"/>
      <c r="E21">
        <v>13.39</v>
      </c>
      <c r="F21" s="19"/>
      <c r="G21" s="19"/>
      <c r="H21" s="19"/>
      <c r="I21" s="19"/>
      <c r="J21" s="25"/>
      <c r="K21" s="19"/>
      <c r="L21" s="19"/>
      <c r="M21" s="26"/>
      <c r="N21" s="20">
        <v>267</v>
      </c>
      <c r="O21">
        <v>2527.571236089625</v>
      </c>
      <c r="P21" s="8">
        <f t="shared" si="0"/>
        <v>126.37856180448125</v>
      </c>
      <c r="Q21">
        <v>74.470273606253855</v>
      </c>
      <c r="R21" s="8">
        <f t="shared" si="1"/>
        <v>3.7235136803126929</v>
      </c>
      <c r="S21">
        <v>413.22314049586777</v>
      </c>
      <c r="T21" s="8">
        <f t="shared" si="2"/>
        <v>20.66115702479339</v>
      </c>
      <c r="U21">
        <v>38.87637058388728</v>
      </c>
      <c r="V21" s="10">
        <f t="shared" si="3"/>
        <v>1.9438185291943642</v>
      </c>
      <c r="W21" s="19"/>
      <c r="X21" s="13"/>
      <c r="Y21">
        <v>451.30172340845621</v>
      </c>
      <c r="Z21" s="8">
        <f t="shared" si="4"/>
        <v>22.565086170422813</v>
      </c>
      <c r="AA21">
        <v>46.845721424109925</v>
      </c>
      <c r="AB21" s="8">
        <f t="shared" si="5"/>
        <v>2.3422860712054963</v>
      </c>
      <c r="AC21">
        <v>74.671517896166279</v>
      </c>
      <c r="AD21" s="10"/>
      <c r="AE21" s="5"/>
      <c r="AF21" s="5"/>
      <c r="AG21" s="19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3"/>
      <c r="AX21" s="24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19"/>
      <c r="BN21" s="10"/>
      <c r="BO21" s="9"/>
      <c r="BP21" s="10"/>
      <c r="BQ21" s="9"/>
      <c r="BR21" s="10"/>
      <c r="BS21" s="12"/>
      <c r="BT21" s="10"/>
      <c r="BU21" s="21"/>
      <c r="BV21" s="10"/>
    </row>
    <row r="22" spans="1:74" x14ac:dyDescent="0.35">
      <c r="A22" s="34">
        <v>28345</v>
      </c>
      <c r="B22" s="5"/>
      <c r="C22" s="6"/>
      <c r="D22" s="6"/>
      <c r="E22">
        <v>7.62</v>
      </c>
      <c r="F22" s="19"/>
      <c r="G22" s="19"/>
      <c r="H22" s="19"/>
      <c r="I22" s="19"/>
      <c r="J22" s="25"/>
      <c r="K22" s="19"/>
      <c r="L22" s="19"/>
      <c r="M22" s="26"/>
      <c r="N22" s="20">
        <v>267</v>
      </c>
      <c r="O22">
        <v>2490.1442187733919</v>
      </c>
      <c r="P22" s="8">
        <f t="shared" si="0"/>
        <v>124.5072109386696</v>
      </c>
      <c r="Q22">
        <v>92.573544538160874</v>
      </c>
      <c r="R22" s="8">
        <f t="shared" si="1"/>
        <v>4.6286772269080441</v>
      </c>
      <c r="S22">
        <v>339.2779469334493</v>
      </c>
      <c r="T22" s="8">
        <f t="shared" si="2"/>
        <v>16.963897346672464</v>
      </c>
      <c r="U22">
        <v>57.035727896097782</v>
      </c>
      <c r="V22" s="10">
        <f t="shared" si="3"/>
        <v>2.8517863948048894</v>
      </c>
      <c r="W22" s="19"/>
      <c r="X22" s="13"/>
      <c r="Y22">
        <v>425.91600146673051</v>
      </c>
      <c r="Z22" s="8">
        <f t="shared" si="4"/>
        <v>21.295800073336526</v>
      </c>
      <c r="AA22">
        <v>60.89943785134291</v>
      </c>
      <c r="AB22" s="8">
        <f t="shared" si="5"/>
        <v>3.0449718925671458</v>
      </c>
      <c r="AC22">
        <v>74.832795472615871</v>
      </c>
      <c r="AD22" s="10"/>
      <c r="AE22" s="5"/>
      <c r="AF22" s="5"/>
      <c r="AG22" s="19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19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19"/>
      <c r="BN22" s="10"/>
      <c r="BO22" s="9"/>
      <c r="BP22" s="10"/>
      <c r="BQ22" s="9"/>
      <c r="BR22" s="10"/>
      <c r="BS22" s="12"/>
      <c r="BT22" s="10"/>
      <c r="BU22" s="21"/>
      <c r="BV22" s="10"/>
    </row>
    <row r="23" spans="1:74" x14ac:dyDescent="0.35">
      <c r="A23" s="34">
        <v>28373</v>
      </c>
      <c r="B23" s="5"/>
      <c r="C23" s="6"/>
      <c r="D23" s="6"/>
      <c r="E23">
        <v>7.93</v>
      </c>
      <c r="F23" s="19"/>
      <c r="G23" s="19"/>
      <c r="H23" s="19"/>
      <c r="I23" s="19"/>
      <c r="J23" s="25"/>
      <c r="K23" s="19"/>
      <c r="L23" s="19"/>
      <c r="M23" s="26"/>
      <c r="N23" s="20">
        <v>267</v>
      </c>
      <c r="O23">
        <v>2457.707470432656</v>
      </c>
      <c r="P23" s="8">
        <f t="shared" si="0"/>
        <v>122.8853735216328</v>
      </c>
      <c r="Q23">
        <v>43.612425426866899</v>
      </c>
      <c r="R23" s="8">
        <f t="shared" si="1"/>
        <v>2.180621271343345</v>
      </c>
      <c r="S23">
        <v>452.37059591126581</v>
      </c>
      <c r="T23" s="8">
        <f t="shared" si="2"/>
        <v>22.61852979556329</v>
      </c>
      <c r="U23">
        <v>37.597542604154143</v>
      </c>
      <c r="V23" s="10">
        <f t="shared" si="3"/>
        <v>1.8798771302077073</v>
      </c>
      <c r="W23" s="19"/>
      <c r="X23" s="13"/>
      <c r="Y23">
        <v>473.86680957887904</v>
      </c>
      <c r="Z23" s="8">
        <f t="shared" si="4"/>
        <v>23.693340478943952</v>
      </c>
      <c r="AA23">
        <v>174.8906933166771</v>
      </c>
      <c r="AB23" s="8">
        <f t="shared" si="5"/>
        <v>8.7445346658338554</v>
      </c>
      <c r="AC23">
        <v>71.929799096523013</v>
      </c>
      <c r="AD23" s="10"/>
      <c r="AE23" s="5"/>
      <c r="AF23" s="5"/>
      <c r="AG23" s="19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19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19">
        <v>0.70940000000000003</v>
      </c>
      <c r="BN23" s="10"/>
      <c r="BO23" s="9"/>
      <c r="BP23" s="10"/>
      <c r="BQ23" s="9"/>
      <c r="BR23" s="10"/>
      <c r="BS23" s="12"/>
      <c r="BT23" s="10"/>
      <c r="BU23" s="21"/>
      <c r="BV23" s="10"/>
    </row>
    <row r="24" spans="1:74" x14ac:dyDescent="0.35">
      <c r="A24" s="34">
        <v>28401</v>
      </c>
      <c r="B24" s="5"/>
      <c r="C24" s="6"/>
      <c r="D24" s="6"/>
      <c r="E24">
        <v>6.51</v>
      </c>
      <c r="F24" s="19"/>
      <c r="G24" s="19"/>
      <c r="H24" s="19"/>
      <c r="I24" s="19"/>
      <c r="J24" s="25"/>
      <c r="K24" s="19"/>
      <c r="L24" s="19"/>
      <c r="M24" s="26"/>
      <c r="N24" s="20">
        <v>267</v>
      </c>
      <c r="O24">
        <v>2400.3193772144318</v>
      </c>
      <c r="P24" s="8">
        <f t="shared" si="0"/>
        <v>120.0159688607216</v>
      </c>
      <c r="Q24">
        <v>64.184324213124881</v>
      </c>
      <c r="R24" s="8">
        <f t="shared" si="1"/>
        <v>3.2092162106562441</v>
      </c>
      <c r="S24">
        <v>417.57285776424533</v>
      </c>
      <c r="T24" s="8">
        <f t="shared" si="2"/>
        <v>20.878642888212269</v>
      </c>
      <c r="U24">
        <v>35.807183432527758</v>
      </c>
      <c r="V24" s="10">
        <f t="shared" si="3"/>
        <v>1.790359171626388</v>
      </c>
      <c r="W24" s="19"/>
      <c r="X24" s="13"/>
      <c r="Y24">
        <v>448.48108763715339</v>
      </c>
      <c r="Z24" s="8">
        <f t="shared" si="4"/>
        <v>22.424054381857673</v>
      </c>
      <c r="AA24">
        <v>122.1111805121799</v>
      </c>
      <c r="AB24" s="8">
        <f t="shared" si="5"/>
        <v>6.1055590256089953</v>
      </c>
      <c r="AC24">
        <v>61.769311780198016</v>
      </c>
      <c r="AD24" s="10"/>
      <c r="AE24" s="5"/>
      <c r="AF24" s="5"/>
      <c r="AG24" s="19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19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19"/>
      <c r="BN24" s="10"/>
      <c r="BO24" s="9"/>
      <c r="BP24" s="10"/>
      <c r="BQ24" s="9"/>
      <c r="BR24" s="10"/>
      <c r="BS24" s="12"/>
      <c r="BT24" s="10"/>
      <c r="BU24" s="21"/>
      <c r="BV24" s="10"/>
    </row>
    <row r="25" spans="1:74" x14ac:dyDescent="0.35">
      <c r="A25" s="34">
        <v>28429</v>
      </c>
      <c r="B25" s="5"/>
      <c r="C25" s="6"/>
      <c r="D25" s="6"/>
      <c r="E25">
        <v>7.79</v>
      </c>
      <c r="F25" s="19"/>
      <c r="G25" s="19"/>
      <c r="H25" s="19"/>
      <c r="I25" s="19"/>
      <c r="J25" s="25"/>
      <c r="K25" s="19"/>
      <c r="L25" s="19"/>
      <c r="M25" s="26"/>
      <c r="N25" s="20">
        <v>267</v>
      </c>
      <c r="O25">
        <v>2682.269574330056</v>
      </c>
      <c r="P25" s="8">
        <f t="shared" si="0"/>
        <v>134.11347871650281</v>
      </c>
      <c r="Q25">
        <v>73.647397654803541</v>
      </c>
      <c r="R25" s="8">
        <f t="shared" si="1"/>
        <v>3.6823698827401774</v>
      </c>
      <c r="S25">
        <v>443.67116137451069</v>
      </c>
      <c r="T25" s="8">
        <f t="shared" si="2"/>
        <v>22.183558068725535</v>
      </c>
      <c r="U25">
        <v>43.480151310926558</v>
      </c>
      <c r="V25" s="10">
        <f t="shared" si="3"/>
        <v>2.174007565546328</v>
      </c>
      <c r="W25" s="19"/>
      <c r="X25" s="13"/>
      <c r="Y25">
        <v>431.55727300933626</v>
      </c>
      <c r="Z25" s="8">
        <f t="shared" si="4"/>
        <v>21.577863650466814</v>
      </c>
      <c r="AA25">
        <v>122.00707890901521</v>
      </c>
      <c r="AB25" s="8">
        <f t="shared" si="5"/>
        <v>6.1003539454507605</v>
      </c>
      <c r="AC25">
        <v>75.477905778414282</v>
      </c>
      <c r="AD25" s="10"/>
      <c r="AE25" s="5"/>
      <c r="AF25" s="5"/>
      <c r="AG25" s="19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19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19">
        <v>0.71111000000000002</v>
      </c>
      <c r="BN25" s="10"/>
      <c r="BO25" s="9"/>
      <c r="BP25" s="10"/>
      <c r="BQ25" s="9"/>
      <c r="BR25" s="10"/>
      <c r="BS25" s="12"/>
      <c r="BT25" s="10"/>
      <c r="BU25" s="21"/>
      <c r="BV25" s="10"/>
    </row>
    <row r="26" spans="1:74" x14ac:dyDescent="0.35">
      <c r="A26" s="34">
        <v>28527</v>
      </c>
      <c r="B26" s="5"/>
      <c r="C26" s="6"/>
      <c r="D26" s="6"/>
      <c r="E26">
        <v>16.2</v>
      </c>
      <c r="F26" s="19"/>
      <c r="G26" s="19"/>
      <c r="H26" s="19"/>
      <c r="I26" s="19"/>
      <c r="J26" s="25"/>
      <c r="K26" s="19"/>
      <c r="L26" s="19"/>
      <c r="M26" s="26"/>
      <c r="N26" s="20">
        <v>267</v>
      </c>
      <c r="O26">
        <v>2714.7063226707915</v>
      </c>
      <c r="P26" s="8">
        <f t="shared" si="0"/>
        <v>135.73531613353958</v>
      </c>
      <c r="Q26">
        <v>88.87060275663444</v>
      </c>
      <c r="R26" s="8">
        <f t="shared" si="1"/>
        <v>4.443530137831722</v>
      </c>
      <c r="S26">
        <v>469.76946498477605</v>
      </c>
      <c r="T26" s="8">
        <f t="shared" si="2"/>
        <v>23.488473249238805</v>
      </c>
      <c r="U26">
        <v>45.782041674446205</v>
      </c>
      <c r="V26" s="10">
        <f t="shared" si="3"/>
        <v>2.2891020837223102</v>
      </c>
      <c r="W26" s="19"/>
      <c r="X26" s="13"/>
      <c r="Y26">
        <v>527.45888923363316</v>
      </c>
      <c r="Z26" s="8">
        <f t="shared" si="4"/>
        <v>26.372944461681659</v>
      </c>
      <c r="AA26">
        <v>202.99812617114301</v>
      </c>
      <c r="AB26" s="8">
        <f t="shared" si="5"/>
        <v>10.149906308557151</v>
      </c>
      <c r="AC26">
        <v>83.864339753793658</v>
      </c>
      <c r="AD26" s="10"/>
      <c r="AE26" s="5"/>
      <c r="AF26" s="5"/>
      <c r="AG26" s="19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19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19"/>
      <c r="BN26" s="10"/>
      <c r="BO26" s="9"/>
      <c r="BP26" s="10"/>
      <c r="BQ26" s="9"/>
      <c r="BR26" s="10"/>
      <c r="BS26" s="12"/>
      <c r="BT26" s="10"/>
      <c r="BU26" s="21"/>
      <c r="BV26" s="10"/>
    </row>
    <row r="27" spans="1:74" x14ac:dyDescent="0.35">
      <c r="A27" s="34">
        <v>28569</v>
      </c>
      <c r="B27" s="5"/>
      <c r="C27" s="6"/>
      <c r="D27" s="6"/>
      <c r="E27">
        <v>15.4</v>
      </c>
      <c r="F27" s="19"/>
      <c r="G27" s="19"/>
      <c r="H27" s="19"/>
      <c r="I27" s="19"/>
      <c r="J27" s="25"/>
      <c r="K27" s="19"/>
      <c r="L27" s="19"/>
      <c r="M27" s="26"/>
      <c r="N27" s="20">
        <v>267</v>
      </c>
      <c r="O27">
        <v>2584.9593293078497</v>
      </c>
      <c r="P27" s="8">
        <f t="shared" si="0"/>
        <v>129.24796646539249</v>
      </c>
      <c r="Q27">
        <v>88.047726805184126</v>
      </c>
      <c r="R27" s="8">
        <f t="shared" si="1"/>
        <v>4.4023863402592065</v>
      </c>
      <c r="S27">
        <v>434.97172683775557</v>
      </c>
      <c r="T27" s="8">
        <f t="shared" si="2"/>
        <v>21.74858634188778</v>
      </c>
      <c r="U27">
        <v>57.29149349204441</v>
      </c>
      <c r="V27" s="10">
        <f t="shared" si="3"/>
        <v>2.8645746746022205</v>
      </c>
      <c r="W27" s="19"/>
      <c r="X27" s="13"/>
      <c r="Y27">
        <v>482.32871689278761</v>
      </c>
      <c r="Z27" s="8">
        <f t="shared" si="4"/>
        <v>24.116435844639383</v>
      </c>
      <c r="AA27">
        <v>199.87507807620236</v>
      </c>
      <c r="AB27" s="8">
        <f t="shared" si="5"/>
        <v>9.9937539038101182</v>
      </c>
      <c r="AC27">
        <v>95.153770105265878</v>
      </c>
      <c r="AD27" s="10"/>
      <c r="AE27" s="5"/>
      <c r="AF27" s="5"/>
      <c r="AG27" s="19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19"/>
      <c r="AY27" s="18"/>
      <c r="AZ27" s="15"/>
      <c r="BA27" s="14"/>
      <c r="BB27" s="14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19">
        <v>0.71140000000000003</v>
      </c>
      <c r="BN27" s="10"/>
      <c r="BO27" s="9"/>
      <c r="BP27" s="10"/>
      <c r="BQ27" s="9"/>
      <c r="BR27" s="10"/>
      <c r="BS27" s="12"/>
      <c r="BT27" s="10"/>
      <c r="BU27" s="21"/>
      <c r="BV27" s="10"/>
    </row>
    <row r="28" spans="1:74" x14ac:dyDescent="0.35">
      <c r="A28" s="34">
        <v>28618</v>
      </c>
      <c r="B28" s="5"/>
      <c r="C28" s="6"/>
      <c r="D28" s="6"/>
      <c r="E28">
        <v>12.82</v>
      </c>
      <c r="F28" s="19"/>
      <c r="G28" s="19"/>
      <c r="H28" s="19"/>
      <c r="I28" s="19"/>
      <c r="J28" s="25"/>
      <c r="K28" s="19"/>
      <c r="L28" s="19"/>
      <c r="M28" s="26"/>
      <c r="N28" s="20">
        <v>267</v>
      </c>
      <c r="O28">
        <v>2564.9982534058581</v>
      </c>
      <c r="P28" s="8">
        <f t="shared" si="0"/>
        <v>128.2499126702929</v>
      </c>
      <c r="Q28">
        <v>90.927792635260246</v>
      </c>
      <c r="R28" s="8">
        <f t="shared" si="1"/>
        <v>4.5463896317630121</v>
      </c>
      <c r="S28">
        <v>443.67116137451069</v>
      </c>
      <c r="T28" s="8">
        <f t="shared" si="2"/>
        <v>22.183558068725535</v>
      </c>
      <c r="U28">
        <v>41.689792139300174</v>
      </c>
      <c r="V28" s="10">
        <f t="shared" si="3"/>
        <v>2.084489606965009</v>
      </c>
      <c r="W28" s="19"/>
      <c r="X28" s="13"/>
      <c r="Y28">
        <v>459.76363072236484</v>
      </c>
      <c r="Z28" s="8">
        <f t="shared" si="4"/>
        <v>22.988181536118244</v>
      </c>
      <c r="AA28">
        <v>285.55069748074118</v>
      </c>
      <c r="AB28" s="8">
        <f t="shared" si="5"/>
        <v>14.277534874037059</v>
      </c>
      <c r="AC28">
        <v>86.928613706336108</v>
      </c>
      <c r="AD28" s="10"/>
      <c r="AE28" s="5"/>
      <c r="AF28" s="5"/>
      <c r="AG28" s="19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19"/>
      <c r="AY28" s="16"/>
      <c r="AZ28" s="17"/>
      <c r="BA28" s="27"/>
      <c r="BB28" s="27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19"/>
      <c r="BN28" s="10"/>
      <c r="BO28" s="9"/>
      <c r="BP28" s="10"/>
      <c r="BQ28" s="9"/>
      <c r="BR28" s="10"/>
      <c r="BS28" s="12"/>
      <c r="BT28" s="10"/>
      <c r="BU28" s="21"/>
      <c r="BV28" s="10"/>
    </row>
    <row r="29" spans="1:74" x14ac:dyDescent="0.35">
      <c r="A29" s="34">
        <v>28632</v>
      </c>
      <c r="B29" s="5"/>
      <c r="C29" s="6"/>
      <c r="D29" s="6"/>
      <c r="E29">
        <v>12</v>
      </c>
      <c r="F29" s="19"/>
      <c r="G29" s="19"/>
      <c r="H29" s="19"/>
      <c r="I29" s="19"/>
      <c r="J29" s="25"/>
      <c r="K29" s="19"/>
      <c r="L29" s="19"/>
      <c r="M29" s="26"/>
      <c r="N29" s="20">
        <v>267</v>
      </c>
      <c r="O29">
        <v>2480.1636808223961</v>
      </c>
      <c r="P29" s="8">
        <f t="shared" si="0"/>
        <v>124.00818404111982</v>
      </c>
      <c r="Q29">
        <v>81.053281217856409</v>
      </c>
      <c r="R29" s="8">
        <f t="shared" si="1"/>
        <v>4.0526640608928206</v>
      </c>
      <c r="S29">
        <v>400.17398869073514</v>
      </c>
      <c r="T29" s="8">
        <f t="shared" si="2"/>
        <v>20.008699434536759</v>
      </c>
      <c r="U29">
        <v>41.434026543353546</v>
      </c>
      <c r="V29" s="10">
        <f t="shared" si="3"/>
        <v>2.0717013271676774</v>
      </c>
      <c r="W29" s="19"/>
      <c r="X29" s="13"/>
      <c r="Y29">
        <v>282.06357713028513</v>
      </c>
      <c r="Z29" s="8">
        <f t="shared" si="4"/>
        <v>14.103178856514257</v>
      </c>
      <c r="AA29">
        <v>149.90630855715179</v>
      </c>
      <c r="AB29" s="8">
        <f t="shared" si="5"/>
        <v>7.49531542785759</v>
      </c>
      <c r="AC29">
        <v>71.929799096523013</v>
      </c>
      <c r="AD29" s="10"/>
      <c r="AE29" s="5"/>
      <c r="AF29" s="5"/>
      <c r="AG29" s="19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19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19"/>
      <c r="BN29" s="10"/>
      <c r="BO29" s="9"/>
      <c r="BP29" s="10"/>
      <c r="BQ29" s="9"/>
      <c r="BR29" s="10"/>
      <c r="BS29" s="12"/>
      <c r="BT29" s="10"/>
      <c r="BU29" s="21"/>
      <c r="BV29" s="10"/>
    </row>
    <row r="30" spans="1:74" x14ac:dyDescent="0.35">
      <c r="A30" s="34">
        <v>28653</v>
      </c>
      <c r="B30" s="5"/>
      <c r="C30" s="6"/>
      <c r="D30" s="6"/>
      <c r="E30">
        <v>11.16</v>
      </c>
      <c r="F30" s="19"/>
      <c r="G30" s="19"/>
      <c r="H30" s="19"/>
      <c r="I30" s="19"/>
      <c r="J30" s="25"/>
      <c r="K30" s="19"/>
      <c r="L30" s="19"/>
      <c r="M30" s="26"/>
      <c r="N30" s="20">
        <v>267</v>
      </c>
      <c r="O30">
        <v>2425.2707220919206</v>
      </c>
      <c r="P30" s="8">
        <f t="shared" si="0"/>
        <v>121.26353610459603</v>
      </c>
      <c r="Q30">
        <v>83.1104710964822</v>
      </c>
      <c r="R30" s="8">
        <f t="shared" si="1"/>
        <v>4.1555235548241098</v>
      </c>
      <c r="S30">
        <v>374.07568508046978</v>
      </c>
      <c r="T30" s="8">
        <f t="shared" si="2"/>
        <v>18.703784254023489</v>
      </c>
      <c r="U30">
        <v>32.226465089274981</v>
      </c>
      <c r="V30" s="10">
        <f t="shared" si="3"/>
        <v>1.6113232544637492</v>
      </c>
      <c r="W30" s="19"/>
      <c r="X30" s="13"/>
      <c r="Y30">
        <v>423.09536569542774</v>
      </c>
      <c r="Z30" s="8">
        <f t="shared" si="4"/>
        <v>21.154768284771389</v>
      </c>
      <c r="AA30">
        <v>185.30085363314595</v>
      </c>
      <c r="AB30" s="8">
        <f t="shared" si="5"/>
        <v>9.2650426816572971</v>
      </c>
      <c r="AC30">
        <v>72.574909402321438</v>
      </c>
      <c r="AD30" s="10"/>
      <c r="AE30" s="5"/>
      <c r="AF30" s="5"/>
      <c r="AG30" s="19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19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19">
        <v>0.7097</v>
      </c>
      <c r="BN30" s="10"/>
      <c r="BO30" s="9"/>
      <c r="BP30" s="10"/>
      <c r="BQ30" s="9"/>
      <c r="BR30" s="10"/>
      <c r="BS30" s="12"/>
      <c r="BT30" s="10"/>
      <c r="BU30" s="21"/>
      <c r="BV30" s="10"/>
    </row>
    <row r="31" spans="1:74" x14ac:dyDescent="0.35">
      <c r="A31" s="34">
        <v>28667</v>
      </c>
      <c r="B31" s="5"/>
      <c r="C31" s="6"/>
      <c r="D31" s="6"/>
      <c r="E31">
        <v>9.4600000000000009</v>
      </c>
      <c r="F31" s="19"/>
      <c r="G31" s="19"/>
      <c r="H31" s="19"/>
      <c r="I31" s="19"/>
      <c r="J31" s="25"/>
      <c r="K31" s="19"/>
      <c r="L31" s="19"/>
      <c r="M31" s="26"/>
      <c r="N31" s="20">
        <v>267</v>
      </c>
      <c r="O31">
        <v>2560.0079844303605</v>
      </c>
      <c r="P31" s="8">
        <f t="shared" si="0"/>
        <v>128.00039922151802</v>
      </c>
      <c r="Q31">
        <v>85.167660975108006</v>
      </c>
      <c r="R31" s="8">
        <f t="shared" si="1"/>
        <v>4.2583830487554009</v>
      </c>
      <c r="S31">
        <v>413.22314049586777</v>
      </c>
      <c r="T31" s="8">
        <f t="shared" si="2"/>
        <v>20.66115702479339</v>
      </c>
      <c r="U31">
        <v>40.155198563620409</v>
      </c>
      <c r="V31" s="10">
        <f t="shared" si="3"/>
        <v>2.0077599281810206</v>
      </c>
      <c r="W31" s="19"/>
      <c r="X31" s="13"/>
      <c r="Y31">
        <v>445.66045186585058</v>
      </c>
      <c r="Z31" s="8">
        <f t="shared" si="4"/>
        <v>22.283022593292529</v>
      </c>
      <c r="AA31">
        <v>147.82427649385798</v>
      </c>
      <c r="AB31" s="8">
        <f t="shared" si="5"/>
        <v>7.3912138246928993</v>
      </c>
      <c r="AC31">
        <v>77.574514272259123</v>
      </c>
      <c r="AD31" s="10"/>
      <c r="AE31" s="5"/>
      <c r="AF31" s="5"/>
      <c r="AG31" s="19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19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19">
        <v>0.72067000000000003</v>
      </c>
      <c r="BN31" s="10"/>
      <c r="BO31" s="9"/>
      <c r="BP31" s="10"/>
      <c r="BQ31" s="9"/>
      <c r="BR31" s="10"/>
      <c r="BS31" s="12"/>
      <c r="BT31" s="10"/>
      <c r="BU31" s="21"/>
      <c r="BV31" s="10"/>
    </row>
    <row r="32" spans="1:74" x14ac:dyDescent="0.35">
      <c r="A32" s="34">
        <v>28681</v>
      </c>
      <c r="B32" s="5"/>
      <c r="C32" s="6"/>
      <c r="D32" s="6"/>
      <c r="E32">
        <v>8.84</v>
      </c>
      <c r="F32" s="19"/>
      <c r="G32" s="19"/>
      <c r="H32" s="19"/>
      <c r="I32" s="19"/>
      <c r="J32" s="25"/>
      <c r="K32" s="19"/>
      <c r="L32" s="19"/>
      <c r="M32" s="26"/>
      <c r="N32" s="20">
        <v>267</v>
      </c>
      <c r="O32">
        <v>2567.4933878936072</v>
      </c>
      <c r="P32" s="8">
        <f t="shared" si="0"/>
        <v>128.37466939468035</v>
      </c>
      <c r="Q32">
        <v>86.401974902283484</v>
      </c>
      <c r="R32" s="8">
        <f t="shared" si="1"/>
        <v>4.3200987451141746</v>
      </c>
      <c r="S32">
        <v>456.72031317964337</v>
      </c>
      <c r="T32" s="8">
        <f t="shared" si="2"/>
        <v>22.83601565898217</v>
      </c>
      <c r="U32">
        <v>35.551417836581123</v>
      </c>
      <c r="V32" s="10">
        <f t="shared" si="3"/>
        <v>1.7775708918290563</v>
      </c>
      <c r="W32" s="19"/>
      <c r="X32" s="13"/>
      <c r="Y32">
        <v>456.94299495106191</v>
      </c>
      <c r="Z32" s="8">
        <f t="shared" si="4"/>
        <v>22.847149747553097</v>
      </c>
      <c r="AA32">
        <v>187.3828856964397</v>
      </c>
      <c r="AB32" s="8">
        <f t="shared" si="5"/>
        <v>9.369144284821985</v>
      </c>
      <c r="AC32">
        <v>81.606453683499197</v>
      </c>
      <c r="AD32" s="10"/>
      <c r="AE32" s="5"/>
      <c r="AF32" s="5"/>
      <c r="AG32" s="19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19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19"/>
      <c r="BN32" s="10"/>
      <c r="BO32" s="9"/>
      <c r="BP32" s="10"/>
      <c r="BQ32" s="9"/>
      <c r="BR32" s="10"/>
      <c r="BS32" s="12"/>
      <c r="BT32" s="10"/>
      <c r="BU32" s="21"/>
      <c r="BV32" s="10"/>
    </row>
    <row r="33" spans="1:74" x14ac:dyDescent="0.35">
      <c r="A33" s="34">
        <v>28688</v>
      </c>
      <c r="B33" s="5"/>
      <c r="C33" s="6"/>
      <c r="D33" s="6"/>
      <c r="E33">
        <v>8.15</v>
      </c>
      <c r="F33" s="19"/>
      <c r="G33" s="19"/>
      <c r="H33" s="19"/>
      <c r="I33" s="19"/>
      <c r="J33" s="25"/>
      <c r="K33" s="19"/>
      <c r="L33" s="19"/>
      <c r="M33" s="26"/>
      <c r="N33" s="20">
        <v>267</v>
      </c>
      <c r="O33">
        <v>2437.7463945306654</v>
      </c>
      <c r="P33" s="8">
        <f t="shared" si="0"/>
        <v>121.88731972653328</v>
      </c>
      <c r="Q33">
        <v>76.527463484879661</v>
      </c>
      <c r="R33" s="8">
        <f t="shared" si="1"/>
        <v>3.826373174243983</v>
      </c>
      <c r="S33">
        <v>452.37059591126581</v>
      </c>
      <c r="T33" s="8">
        <f t="shared" si="2"/>
        <v>22.61852979556329</v>
      </c>
      <c r="U33">
        <v>34.784121048741248</v>
      </c>
      <c r="V33" s="10">
        <f t="shared" si="3"/>
        <v>1.7392060524370625</v>
      </c>
      <c r="W33" s="19"/>
      <c r="X33" s="13"/>
      <c r="Y33">
        <v>423.09536569542774</v>
      </c>
      <c r="Z33" s="8">
        <f t="shared" si="4"/>
        <v>21.154768284771389</v>
      </c>
      <c r="AA33">
        <v>192.58796585467417</v>
      </c>
      <c r="AB33" s="8">
        <f t="shared" si="5"/>
        <v>9.6293982927337094</v>
      </c>
      <c r="AC33">
        <v>70.155745755577371</v>
      </c>
      <c r="AD33" s="10"/>
      <c r="AE33" s="5"/>
      <c r="AF33" s="5"/>
      <c r="AG33" s="19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19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19"/>
      <c r="BN33" s="10"/>
      <c r="BO33" s="9"/>
      <c r="BP33" s="10"/>
      <c r="BQ33" s="9"/>
      <c r="BR33" s="10"/>
      <c r="BS33" s="12"/>
      <c r="BT33" s="10"/>
      <c r="BU33" s="21"/>
      <c r="BV33" s="10"/>
    </row>
    <row r="34" spans="1:74" x14ac:dyDescent="0.35">
      <c r="A34" s="34">
        <v>28695</v>
      </c>
      <c r="B34" s="5"/>
      <c r="C34" s="6"/>
      <c r="D34" s="6"/>
      <c r="E34">
        <v>8.51</v>
      </c>
      <c r="F34" s="19"/>
      <c r="G34" s="19"/>
      <c r="H34" s="19"/>
      <c r="I34" s="19"/>
      <c r="J34" s="25"/>
      <c r="K34" s="19"/>
      <c r="L34" s="19"/>
      <c r="M34" s="26"/>
      <c r="N34" s="20">
        <v>267</v>
      </c>
      <c r="O34">
        <v>2520.0858326263783</v>
      </c>
      <c r="P34" s="8">
        <f t="shared" si="0"/>
        <v>126.00429163131892</v>
      </c>
      <c r="Q34">
        <v>82.287595145031901</v>
      </c>
      <c r="R34" s="8">
        <f t="shared" si="1"/>
        <v>4.1143797572515952</v>
      </c>
      <c r="S34">
        <v>461.07003044802093</v>
      </c>
      <c r="T34" s="8">
        <f t="shared" si="2"/>
        <v>23.053501522401049</v>
      </c>
      <c r="U34">
        <v>38.364839391994025</v>
      </c>
      <c r="V34" s="10">
        <f t="shared" si="3"/>
        <v>1.9182419695997013</v>
      </c>
      <c r="W34" s="19"/>
      <c r="X34" s="13"/>
      <c r="Y34">
        <v>550.02397540405605</v>
      </c>
      <c r="Z34" s="8">
        <f t="shared" si="4"/>
        <v>27.501198770202805</v>
      </c>
      <c r="AA34">
        <v>88.486362689985427</v>
      </c>
      <c r="AB34" s="8">
        <f t="shared" si="5"/>
        <v>4.4243181344992717</v>
      </c>
      <c r="AC34">
        <v>89.992887658878573</v>
      </c>
      <c r="AD34" s="10"/>
      <c r="AE34" s="5"/>
      <c r="AF34" s="5"/>
      <c r="AG34" s="19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19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19"/>
      <c r="BN34" s="10"/>
      <c r="BO34" s="9"/>
      <c r="BP34" s="10"/>
      <c r="BQ34" s="9"/>
      <c r="BR34" s="10"/>
      <c r="BS34" s="12"/>
      <c r="BT34" s="10"/>
      <c r="BU34" s="21"/>
      <c r="BV34" s="10"/>
    </row>
    <row r="35" spans="1:74" x14ac:dyDescent="0.35">
      <c r="A35" s="34">
        <v>28737</v>
      </c>
      <c r="B35" s="5"/>
      <c r="C35" s="6"/>
      <c r="D35" s="6"/>
      <c r="E35">
        <v>7.28</v>
      </c>
      <c r="F35" s="19"/>
      <c r="G35" s="19"/>
      <c r="H35" s="19"/>
      <c r="I35" s="19"/>
      <c r="J35" s="25"/>
      <c r="K35" s="19"/>
      <c r="L35" s="19"/>
      <c r="M35" s="26"/>
      <c r="N35" s="20">
        <v>267</v>
      </c>
      <c r="O35">
        <v>3091.4716303208738</v>
      </c>
      <c r="P35" s="8">
        <f t="shared" si="0"/>
        <v>154.5735815160437</v>
      </c>
      <c r="Q35">
        <v>122.19707879037236</v>
      </c>
      <c r="R35" s="8">
        <f t="shared" si="1"/>
        <v>6.1098539395186187</v>
      </c>
      <c r="S35">
        <v>508.91692040017398</v>
      </c>
      <c r="T35" s="8">
        <f t="shared" si="2"/>
        <v>25.445846020008702</v>
      </c>
      <c r="U35">
        <v>40.155198563620409</v>
      </c>
      <c r="V35" s="10">
        <f t="shared" si="3"/>
        <v>2.0077599281810206</v>
      </c>
      <c r="W35" s="19"/>
      <c r="X35" s="11"/>
      <c r="Y35">
        <v>490.79062420669612</v>
      </c>
      <c r="Z35" s="8">
        <f t="shared" si="4"/>
        <v>24.539531210334808</v>
      </c>
      <c r="AA35">
        <v>199.87507807620236</v>
      </c>
      <c r="AB35" s="8">
        <f t="shared" si="5"/>
        <v>9.9937539038101182</v>
      </c>
      <c r="AC35">
        <v>73.058742131670243</v>
      </c>
      <c r="AD35" s="10"/>
      <c r="AE35" s="5"/>
      <c r="AF35" s="5"/>
      <c r="AG35" s="19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19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19"/>
      <c r="BN35" s="10"/>
      <c r="BO35" s="9"/>
      <c r="BP35" s="10"/>
      <c r="BQ35" s="9"/>
      <c r="BR35" s="10"/>
      <c r="BS35" s="12"/>
      <c r="BT35" s="10"/>
      <c r="BU35" s="21"/>
      <c r="BV35" s="10"/>
    </row>
    <row r="36" spans="1:74" x14ac:dyDescent="0.35">
      <c r="A36" s="34">
        <v>28751</v>
      </c>
      <c r="B36" s="5"/>
      <c r="C36" s="6"/>
      <c r="D36" s="6"/>
      <c r="E36">
        <v>6.87</v>
      </c>
      <c r="F36" s="19"/>
      <c r="G36" s="19"/>
      <c r="H36" s="19"/>
      <c r="I36" s="19"/>
      <c r="J36" s="25"/>
      <c r="K36" s="19"/>
      <c r="L36" s="19"/>
      <c r="M36" s="26"/>
      <c r="N36" s="20">
        <v>267</v>
      </c>
      <c r="O36">
        <v>2792.0554917910076</v>
      </c>
      <c r="P36" s="8">
        <f t="shared" si="0"/>
        <v>139.60277458955039</v>
      </c>
      <c r="Q36">
        <v>162.51800041143798</v>
      </c>
      <c r="R36" s="8">
        <f t="shared" si="1"/>
        <v>8.1259000205718994</v>
      </c>
      <c r="S36">
        <v>556.76381035232714</v>
      </c>
      <c r="T36" s="8">
        <f t="shared" si="2"/>
        <v>27.838190517616358</v>
      </c>
      <c r="U36">
        <v>42.457088927140049</v>
      </c>
      <c r="V36" s="10">
        <f t="shared" si="3"/>
        <v>2.1228544463570027</v>
      </c>
      <c r="W36" s="19"/>
      <c r="X36" s="13"/>
      <c r="Y36">
        <v>578.23033311708446</v>
      </c>
      <c r="Z36" s="8">
        <f t="shared" si="4"/>
        <v>28.911516655854225</v>
      </c>
      <c r="AA36">
        <v>124.92192379762648</v>
      </c>
      <c r="AB36" s="8">
        <f t="shared" si="5"/>
        <v>6.2460961898813245</v>
      </c>
      <c r="AC36">
        <v>71.929799096523013</v>
      </c>
      <c r="AD36" s="10"/>
      <c r="AE36" s="5"/>
      <c r="AF36" s="5"/>
      <c r="AG36" s="19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19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19">
        <v>0.71379999999999999</v>
      </c>
      <c r="BN36" s="10"/>
      <c r="BO36" s="9"/>
      <c r="BP36" s="10"/>
      <c r="BQ36" s="9"/>
      <c r="BR36" s="10"/>
      <c r="BS36" s="12"/>
      <c r="BT36" s="10"/>
      <c r="BU36" s="21"/>
      <c r="BV36" s="10"/>
    </row>
    <row r="37" spans="1:74" x14ac:dyDescent="0.35">
      <c r="A37" s="34">
        <v>28793</v>
      </c>
      <c r="B37" s="5"/>
      <c r="C37" s="6"/>
      <c r="D37" s="6"/>
      <c r="E37">
        <v>6.0679999999999996</v>
      </c>
      <c r="F37" s="19"/>
      <c r="G37" s="19"/>
      <c r="H37" s="19"/>
      <c r="I37" s="19"/>
      <c r="J37" s="25"/>
      <c r="K37" s="19"/>
      <c r="L37" s="19"/>
      <c r="M37" s="26"/>
      <c r="N37" s="20">
        <v>267</v>
      </c>
      <c r="O37">
        <v>3039.0738060781473</v>
      </c>
      <c r="P37" s="8">
        <f t="shared" si="0"/>
        <v>151.95369030390736</v>
      </c>
      <c r="Q37">
        <v>92.573544538160874</v>
      </c>
      <c r="R37" s="8">
        <f t="shared" si="1"/>
        <v>4.6286772269080441</v>
      </c>
      <c r="S37">
        <v>513.26663766855165</v>
      </c>
      <c r="T37" s="8">
        <f t="shared" si="2"/>
        <v>25.663331883427585</v>
      </c>
      <c r="U37">
        <v>46.805104058232708</v>
      </c>
      <c r="V37" s="10">
        <f t="shared" si="3"/>
        <v>2.3402552029116355</v>
      </c>
      <c r="W37" s="19"/>
      <c r="X37" s="13"/>
      <c r="Y37">
        <v>578.23033311708446</v>
      </c>
      <c r="Z37" s="8">
        <f t="shared" si="4"/>
        <v>28.911516655854225</v>
      </c>
      <c r="AA37">
        <v>104.10160316468874</v>
      </c>
      <c r="AB37" s="8">
        <f t="shared" si="5"/>
        <v>5.2050801582344377</v>
      </c>
      <c r="AC37">
        <v>79.832400342553584</v>
      </c>
      <c r="AD37" s="10"/>
      <c r="AE37" s="5"/>
      <c r="AF37" s="5"/>
      <c r="AG37" s="19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19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19"/>
      <c r="BN37" s="10"/>
      <c r="BO37" s="9"/>
      <c r="BP37" s="10"/>
      <c r="BQ37" s="9"/>
      <c r="BR37" s="10"/>
      <c r="BS37" s="12"/>
      <c r="BT37" s="10"/>
      <c r="BU37" s="21"/>
      <c r="BV37" s="10"/>
    </row>
    <row r="38" spans="1:74" x14ac:dyDescent="0.35">
      <c r="A38" s="34">
        <v>28821</v>
      </c>
      <c r="B38" s="5"/>
      <c r="C38" s="14"/>
      <c r="D38" s="14"/>
      <c r="E38">
        <v>5.68</v>
      </c>
      <c r="F38" s="19"/>
      <c r="G38" s="19"/>
      <c r="H38" s="19"/>
      <c r="I38" s="19"/>
      <c r="J38" s="25"/>
      <c r="K38" s="19"/>
      <c r="L38" s="19"/>
      <c r="M38" s="26"/>
      <c r="N38" s="20">
        <v>267</v>
      </c>
      <c r="O38">
        <v>2886.8706023254649</v>
      </c>
      <c r="P38" s="8">
        <f t="shared" si="0"/>
        <v>144.34353011627326</v>
      </c>
      <c r="Q38">
        <v>88.047726805184126</v>
      </c>
      <c r="R38" s="8">
        <f t="shared" si="1"/>
        <v>4.4023863402592065</v>
      </c>
      <c r="S38">
        <v>495.86776859504141</v>
      </c>
      <c r="T38" s="8">
        <f t="shared" si="2"/>
        <v>24.793388429752071</v>
      </c>
      <c r="U38">
        <v>34.528355452794628</v>
      </c>
      <c r="V38" s="10">
        <f t="shared" si="3"/>
        <v>1.7264177726397314</v>
      </c>
      <c r="W38" s="19"/>
      <c r="X38" s="13"/>
      <c r="Y38">
        <v>499.25253152060469</v>
      </c>
      <c r="Z38" s="8">
        <f t="shared" si="4"/>
        <v>24.962626576030235</v>
      </c>
      <c r="AA38">
        <v>494.4826150322715</v>
      </c>
      <c r="AB38" s="8">
        <f t="shared" si="5"/>
        <v>24.724130751613576</v>
      </c>
      <c r="AC38">
        <v>80.961343377700786</v>
      </c>
      <c r="AD38" s="10"/>
      <c r="AE38" s="5"/>
      <c r="AF38" s="5"/>
      <c r="AG38" s="19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3"/>
      <c r="AX38" s="24"/>
      <c r="AY38" s="16"/>
      <c r="AZ38" s="17"/>
      <c r="BA38" s="27"/>
      <c r="BB38" s="27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19"/>
      <c r="BN38" s="10"/>
      <c r="BO38" s="9"/>
      <c r="BP38" s="10"/>
      <c r="BQ38" s="9"/>
      <c r="BR38" s="10"/>
      <c r="BS38" s="12"/>
      <c r="BT38" s="10"/>
      <c r="BU38" s="21"/>
      <c r="BV38" s="10"/>
    </row>
    <row r="39" spans="1:74" x14ac:dyDescent="0.35">
      <c r="A39" s="34">
        <v>28863</v>
      </c>
      <c r="B39" s="5"/>
      <c r="C39" s="6"/>
      <c r="D39" s="6"/>
      <c r="E39">
        <v>12.29</v>
      </c>
      <c r="F39" s="19"/>
      <c r="G39" s="19"/>
      <c r="H39" s="19"/>
      <c r="I39" s="19"/>
      <c r="J39" s="25"/>
      <c r="K39" s="19"/>
      <c r="L39" s="19"/>
      <c r="M39" s="26"/>
      <c r="N39" s="20">
        <v>267</v>
      </c>
      <c r="O39">
        <v>2522.5809671141269</v>
      </c>
      <c r="P39" s="8">
        <f t="shared" si="0"/>
        <v>126.12904835570635</v>
      </c>
      <c r="Q39">
        <v>101.21374202838922</v>
      </c>
      <c r="R39" s="8">
        <f t="shared" si="1"/>
        <v>5.060687101419461</v>
      </c>
      <c r="S39">
        <v>517.61635493692916</v>
      </c>
      <c r="T39" s="8">
        <f t="shared" si="2"/>
        <v>25.880817746846461</v>
      </c>
      <c r="U39">
        <v>51.408884785271987</v>
      </c>
      <c r="V39" s="10">
        <f t="shared" si="3"/>
        <v>2.5704442392635993</v>
      </c>
      <c r="W39" s="19"/>
      <c r="X39" s="13"/>
      <c r="Y39">
        <v>586.69224043099314</v>
      </c>
      <c r="Z39" s="8">
        <f t="shared" si="4"/>
        <v>29.33461202154966</v>
      </c>
      <c r="AA39">
        <v>145.74224443056423</v>
      </c>
      <c r="AB39" s="8">
        <f t="shared" si="5"/>
        <v>7.2871122215282114</v>
      </c>
      <c r="AC39">
        <v>88.541389470832144</v>
      </c>
      <c r="AD39" s="10"/>
      <c r="AE39" s="5"/>
      <c r="AF39" s="5"/>
      <c r="AG39" s="19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3"/>
      <c r="AX39" s="24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19"/>
      <c r="BN39" s="10"/>
      <c r="BO39" s="9"/>
      <c r="BP39" s="10"/>
      <c r="BQ39" s="9"/>
      <c r="BR39" s="10"/>
      <c r="BS39" s="12"/>
      <c r="BT39" s="10"/>
      <c r="BU39" s="21"/>
      <c r="BV39" s="10"/>
    </row>
    <row r="40" spans="1:74" x14ac:dyDescent="0.35">
      <c r="A40" s="34">
        <v>28877</v>
      </c>
      <c r="B40" s="5"/>
      <c r="C40" s="6"/>
      <c r="D40" s="6"/>
      <c r="E40">
        <v>12.44</v>
      </c>
      <c r="F40" s="19"/>
      <c r="G40" s="19"/>
      <c r="H40" s="19"/>
      <c r="I40" s="19"/>
      <c r="J40" s="25"/>
      <c r="K40" s="19"/>
      <c r="L40" s="19"/>
      <c r="M40" s="26"/>
      <c r="N40" s="20">
        <v>267</v>
      </c>
      <c r="O40">
        <v>2467.6880083836518</v>
      </c>
      <c r="P40" s="8">
        <f t="shared" si="0"/>
        <v>123.3844004191826</v>
      </c>
      <c r="Q40">
        <v>96.276486319687294</v>
      </c>
      <c r="R40" s="8">
        <f t="shared" si="1"/>
        <v>4.8138243159843652</v>
      </c>
      <c r="S40">
        <v>500.21748586341897</v>
      </c>
      <c r="T40" s="8">
        <f t="shared" si="2"/>
        <v>25.01087429317095</v>
      </c>
      <c r="U40">
        <v>50.641587997432111</v>
      </c>
      <c r="V40" s="10">
        <f t="shared" si="3"/>
        <v>2.5320793998716056</v>
      </c>
      <c r="W40" s="19"/>
      <c r="X40" s="13"/>
      <c r="Y40">
        <v>521.81761769102752</v>
      </c>
      <c r="Z40" s="8">
        <f t="shared" si="4"/>
        <v>26.090880884551378</v>
      </c>
      <c r="AA40">
        <v>200.91609410784926</v>
      </c>
      <c r="AB40" s="8">
        <f t="shared" si="5"/>
        <v>10.045804705392463</v>
      </c>
      <c r="AC40">
        <v>90.79927554112659</v>
      </c>
      <c r="AD40" s="10"/>
      <c r="AE40" s="5"/>
      <c r="AF40" s="5"/>
      <c r="AG40" s="19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19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19"/>
      <c r="BN40" s="10"/>
      <c r="BO40" s="9"/>
      <c r="BP40" s="10"/>
      <c r="BQ40" s="9"/>
      <c r="BR40" s="10"/>
      <c r="BS40" s="12"/>
      <c r="BT40" s="10"/>
      <c r="BU40" s="21"/>
      <c r="BV40" s="10"/>
    </row>
    <row r="41" spans="1:74" x14ac:dyDescent="0.35">
      <c r="A41" s="34">
        <v>28892</v>
      </c>
      <c r="B41" s="5"/>
      <c r="C41" s="6"/>
      <c r="D41" s="6"/>
      <c r="E41">
        <v>12.86</v>
      </c>
      <c r="F41" s="19"/>
      <c r="G41" s="19"/>
      <c r="H41" s="19"/>
      <c r="I41" s="19"/>
      <c r="J41" s="25"/>
      <c r="K41" s="19"/>
      <c r="L41" s="19"/>
      <c r="M41" s="26"/>
      <c r="N41" s="20">
        <v>267</v>
      </c>
      <c r="O41">
        <v>2931.7830231049452</v>
      </c>
      <c r="P41" s="8">
        <f t="shared" si="0"/>
        <v>146.58915115524727</v>
      </c>
      <c r="Q41">
        <v>116.02550915449496</v>
      </c>
      <c r="R41" s="8">
        <f t="shared" si="1"/>
        <v>5.8012754577247483</v>
      </c>
      <c r="S41">
        <v>482.81861678990867</v>
      </c>
      <c r="T41" s="8">
        <f t="shared" si="2"/>
        <v>24.140930839495436</v>
      </c>
      <c r="U41">
        <v>42.968620119033304</v>
      </c>
      <c r="V41" s="10">
        <f t="shared" si="3"/>
        <v>2.1484310059516654</v>
      </c>
      <c r="W41" s="19"/>
      <c r="X41" s="13"/>
      <c r="Y41">
        <v>535.92079654754173</v>
      </c>
      <c r="Z41" s="8">
        <f t="shared" si="4"/>
        <v>26.796039827377086</v>
      </c>
      <c r="AA41">
        <v>137.41411617738913</v>
      </c>
      <c r="AB41" s="8">
        <f t="shared" si="5"/>
        <v>6.8707058088694568</v>
      </c>
      <c r="AC41">
        <v>104.02403680999406</v>
      </c>
      <c r="AD41" s="10"/>
      <c r="AE41" s="5"/>
      <c r="AF41" s="5"/>
      <c r="AG41" s="19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19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19"/>
      <c r="BN41" s="10"/>
      <c r="BO41" s="9"/>
      <c r="BP41" s="10"/>
      <c r="BQ41" s="9"/>
      <c r="BR41" s="10"/>
      <c r="BS41" s="12"/>
      <c r="BT41" s="10"/>
      <c r="BU41" s="21"/>
      <c r="BV41" s="10"/>
    </row>
    <row r="42" spans="1:74" x14ac:dyDescent="0.35">
      <c r="A42" s="34">
        <v>28926</v>
      </c>
      <c r="B42" s="5"/>
      <c r="C42" s="6"/>
      <c r="D42" s="6"/>
      <c r="E42">
        <v>11.84</v>
      </c>
      <c r="F42" s="19"/>
      <c r="G42" s="19"/>
      <c r="H42" s="19"/>
      <c r="I42" s="19"/>
      <c r="J42" s="25"/>
      <c r="K42" s="19"/>
      <c r="L42" s="19"/>
      <c r="M42" s="26"/>
      <c r="N42" s="20">
        <v>267</v>
      </c>
      <c r="O42">
        <v>2619.8912121363337</v>
      </c>
      <c r="P42" s="8">
        <f t="shared" si="0"/>
        <v>130.99456060681669</v>
      </c>
      <c r="Q42">
        <v>90.104916683809918</v>
      </c>
      <c r="R42" s="8">
        <f t="shared" si="1"/>
        <v>4.5052458341904957</v>
      </c>
      <c r="S42">
        <v>461.07003044802093</v>
      </c>
      <c r="T42" s="8">
        <f t="shared" si="2"/>
        <v>23.053501522401049</v>
      </c>
      <c r="U42">
        <v>40.410964159567044</v>
      </c>
      <c r="V42" s="10">
        <f t="shared" si="3"/>
        <v>2.0205482079783521</v>
      </c>
      <c r="W42" s="19"/>
      <c r="X42" s="11"/>
      <c r="Y42">
        <v>473.86680957887904</v>
      </c>
      <c r="Z42" s="8">
        <f t="shared" si="4"/>
        <v>23.693340478943952</v>
      </c>
      <c r="AA42">
        <v>191.54694982302726</v>
      </c>
      <c r="AB42" s="8">
        <f t="shared" si="5"/>
        <v>9.5773474911513627</v>
      </c>
      <c r="AC42">
        <v>92.41205130562264</v>
      </c>
      <c r="AD42" s="10"/>
      <c r="AE42" s="5"/>
      <c r="AF42" s="5"/>
      <c r="AG42" s="19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19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19"/>
      <c r="BN42" s="10"/>
      <c r="BO42" s="9"/>
      <c r="BP42" s="10"/>
      <c r="BQ42" s="9"/>
      <c r="BR42" s="10"/>
      <c r="BS42" s="12"/>
      <c r="BT42" s="10"/>
      <c r="BU42" s="21"/>
      <c r="BV42" s="10"/>
    </row>
    <row r="43" spans="1:74" x14ac:dyDescent="0.35">
      <c r="A43" s="34">
        <v>28933</v>
      </c>
      <c r="B43" s="5"/>
      <c r="C43" s="6"/>
      <c r="D43" s="6"/>
      <c r="E43">
        <v>11.5</v>
      </c>
      <c r="F43" s="19"/>
      <c r="G43" s="19"/>
      <c r="H43" s="19"/>
      <c r="I43" s="19"/>
      <c r="J43" s="25"/>
      <c r="K43" s="19"/>
      <c r="L43" s="19"/>
      <c r="M43" s="26"/>
      <c r="N43" s="20">
        <v>267</v>
      </c>
      <c r="O43">
        <v>2604.9204052098407</v>
      </c>
      <c r="P43" s="8">
        <f t="shared" si="0"/>
        <v>130.24602026049203</v>
      </c>
      <c r="Q43">
        <v>85.167660975108006</v>
      </c>
      <c r="R43" s="8">
        <f t="shared" si="1"/>
        <v>4.2583830487554009</v>
      </c>
      <c r="S43">
        <v>469.76946498477605</v>
      </c>
      <c r="T43" s="8">
        <f t="shared" si="2"/>
        <v>23.488473249238805</v>
      </c>
      <c r="U43">
        <v>38.87637058388728</v>
      </c>
      <c r="V43" s="10">
        <f t="shared" si="3"/>
        <v>1.9438185291943642</v>
      </c>
      <c r="W43" s="19"/>
      <c r="X43" s="13"/>
      <c r="Y43">
        <v>479.50808112148474</v>
      </c>
      <c r="Z43" s="8">
        <f t="shared" si="4"/>
        <v>23.97540405607424</v>
      </c>
      <c r="AA43">
        <v>208.20320632937748</v>
      </c>
      <c r="AB43" s="8">
        <f t="shared" si="5"/>
        <v>10.410160316468875</v>
      </c>
      <c r="AC43">
        <v>96.4439907168627</v>
      </c>
      <c r="AD43" s="10"/>
      <c r="AE43" s="5"/>
      <c r="AF43" s="5"/>
      <c r="AG43" s="19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19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19"/>
      <c r="BN43" s="10"/>
      <c r="BO43" s="9"/>
      <c r="BP43" s="10"/>
      <c r="BQ43" s="9"/>
      <c r="BR43" s="10"/>
      <c r="BS43" s="12"/>
      <c r="BT43" s="10"/>
      <c r="BU43" s="21"/>
      <c r="BV43" s="10"/>
    </row>
    <row r="44" spans="1:74" x14ac:dyDescent="0.35">
      <c r="A44" s="34">
        <v>28968</v>
      </c>
      <c r="B44" s="5"/>
      <c r="C44" s="6"/>
      <c r="D44" s="6"/>
      <c r="E44">
        <v>15.52</v>
      </c>
      <c r="F44" s="19"/>
      <c r="G44" s="19"/>
      <c r="H44" s="19"/>
      <c r="I44" s="19"/>
      <c r="J44" s="25"/>
      <c r="K44" s="19"/>
      <c r="L44" s="19"/>
      <c r="M44" s="26"/>
      <c r="N44" s="20">
        <v>267</v>
      </c>
      <c r="O44">
        <v>2597.435001746594</v>
      </c>
      <c r="P44" s="8">
        <f t="shared" si="0"/>
        <v>129.8717500873297</v>
      </c>
      <c r="Q44">
        <v>83.933347047932529</v>
      </c>
      <c r="R44" s="8">
        <f t="shared" si="1"/>
        <v>4.1966673523966262</v>
      </c>
      <c r="S44">
        <v>722.05306655067432</v>
      </c>
      <c r="T44" s="8">
        <f t="shared" si="2"/>
        <v>36.102653327533716</v>
      </c>
      <c r="U44">
        <v>36.83024581631426</v>
      </c>
      <c r="V44" s="10">
        <f t="shared" si="3"/>
        <v>1.8415122908157131</v>
      </c>
      <c r="W44" s="19"/>
      <c r="X44" s="13"/>
      <c r="Y44">
        <v>535.92079654754173</v>
      </c>
      <c r="Z44" s="8">
        <f t="shared" si="4"/>
        <v>26.796039827377086</v>
      </c>
      <c r="AA44">
        <v>145.74224443056423</v>
      </c>
      <c r="AB44" s="8">
        <f t="shared" si="5"/>
        <v>7.2871122215282114</v>
      </c>
      <c r="AC44">
        <v>93.057161611421023</v>
      </c>
      <c r="AD44" s="10"/>
      <c r="AE44" s="5"/>
      <c r="AF44" s="5"/>
      <c r="AG44" s="19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19"/>
      <c r="AY44" s="16"/>
      <c r="AZ44" s="17"/>
      <c r="BA44" s="27"/>
      <c r="BB44" s="27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19">
        <v>0.71399999999999997</v>
      </c>
      <c r="BN44" s="10"/>
      <c r="BO44" s="9"/>
      <c r="BP44" s="10"/>
      <c r="BQ44" s="9"/>
      <c r="BR44" s="10"/>
      <c r="BS44" s="12"/>
      <c r="BT44" s="10"/>
      <c r="BU44" s="21"/>
      <c r="BV44" s="10"/>
    </row>
    <row r="45" spans="1:74" x14ac:dyDescent="0.35">
      <c r="A45" s="34">
        <v>29024</v>
      </c>
      <c r="B45" s="5"/>
      <c r="C45" s="6"/>
      <c r="D45" s="6"/>
      <c r="E45">
        <v>12.99</v>
      </c>
      <c r="F45" s="19"/>
      <c r="G45" s="19"/>
      <c r="H45" s="19"/>
      <c r="I45" s="19"/>
      <c r="J45" s="25"/>
      <c r="K45" s="19"/>
      <c r="L45" s="19"/>
      <c r="M45" s="26"/>
      <c r="N45" s="20">
        <v>267</v>
      </c>
      <c r="O45">
        <v>2826.9873746194917</v>
      </c>
      <c r="P45" s="8">
        <f t="shared" si="0"/>
        <v>141.34936873097459</v>
      </c>
      <c r="Q45">
        <v>122.19707879037236</v>
      </c>
      <c r="R45" s="8">
        <f t="shared" si="1"/>
        <v>6.1098539395186187</v>
      </c>
      <c r="S45">
        <v>535.0152240104394</v>
      </c>
      <c r="T45" s="8">
        <f t="shared" si="2"/>
        <v>26.750761200521971</v>
      </c>
      <c r="U45">
        <v>46.54933846228608</v>
      </c>
      <c r="V45" s="10">
        <f t="shared" si="3"/>
        <v>2.3274669231143039</v>
      </c>
      <c r="W45" s="19"/>
      <c r="X45" s="13"/>
      <c r="Y45">
        <v>465.40490226497047</v>
      </c>
      <c r="Z45" s="8">
        <f t="shared" si="4"/>
        <v>23.270245113248524</v>
      </c>
      <c r="AA45">
        <v>156.1524047470331</v>
      </c>
      <c r="AB45" s="8">
        <f t="shared" si="5"/>
        <v>7.8076202373516557</v>
      </c>
      <c r="AC45">
        <v>88.380111894382551</v>
      </c>
      <c r="AD45" s="10"/>
      <c r="AE45" s="5"/>
      <c r="AF45" s="5"/>
      <c r="AG45" s="19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3"/>
      <c r="AX45" s="24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19"/>
      <c r="BN45" s="10"/>
      <c r="BO45" s="9"/>
      <c r="BP45" s="10"/>
      <c r="BQ45" s="9"/>
      <c r="BR45" s="10"/>
      <c r="BS45" s="12"/>
      <c r="BT45" s="10"/>
      <c r="BU45" s="21"/>
      <c r="BV45" s="10"/>
    </row>
    <row r="46" spans="1:74" x14ac:dyDescent="0.35">
      <c r="A46" s="34">
        <v>29038</v>
      </c>
      <c r="B46" s="5"/>
      <c r="C46" s="6"/>
      <c r="D46" s="6"/>
      <c r="E46">
        <v>10.994999999999999</v>
      </c>
      <c r="F46" s="19"/>
      <c r="G46" s="19"/>
      <c r="H46" s="19"/>
      <c r="I46" s="19"/>
      <c r="J46" s="25"/>
      <c r="K46" s="19"/>
      <c r="L46" s="19"/>
      <c r="M46" s="26"/>
      <c r="N46" s="20">
        <v>267</v>
      </c>
      <c r="O46">
        <v>2784.5700883277605</v>
      </c>
      <c r="P46" s="8">
        <f t="shared" si="0"/>
        <v>139.22850441638803</v>
      </c>
      <c r="Q46">
        <v>80.641843242131245</v>
      </c>
      <c r="R46" s="8">
        <f t="shared" si="1"/>
        <v>4.0320921621065624</v>
      </c>
      <c r="S46">
        <v>417.57285776424533</v>
      </c>
      <c r="T46" s="8">
        <f t="shared" si="2"/>
        <v>20.878642888212269</v>
      </c>
      <c r="U46">
        <v>33.505293069008118</v>
      </c>
      <c r="V46" s="10">
        <f t="shared" si="3"/>
        <v>1.6752646534504061</v>
      </c>
      <c r="W46" s="19"/>
      <c r="X46" s="13"/>
      <c r="Y46">
        <v>423.09536569542774</v>
      </c>
      <c r="Z46" s="8">
        <f t="shared" si="4"/>
        <v>21.154768284771389</v>
      </c>
      <c r="AA46">
        <v>151.98834062044557</v>
      </c>
      <c r="AB46" s="8">
        <f t="shared" si="5"/>
        <v>7.5994170310222788</v>
      </c>
      <c r="AC46">
        <v>83.05795187154564</v>
      </c>
      <c r="AD46" s="10"/>
      <c r="AE46" s="5"/>
      <c r="AF46" s="5"/>
      <c r="AG46" s="19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19"/>
      <c r="AY46" s="12"/>
      <c r="AZ46" s="7"/>
      <c r="BA46" s="6"/>
      <c r="BB46" s="6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19"/>
      <c r="BN46" s="10"/>
      <c r="BO46" s="9"/>
      <c r="BP46" s="10"/>
      <c r="BQ46" s="9"/>
      <c r="BR46" s="10"/>
      <c r="BS46" s="12"/>
      <c r="BT46" s="10"/>
      <c r="BU46" s="21"/>
      <c r="BV46" s="10"/>
    </row>
    <row r="47" spans="1:74" x14ac:dyDescent="0.35">
      <c r="A47" s="34">
        <v>29080</v>
      </c>
      <c r="B47" s="5"/>
      <c r="C47" s="6"/>
      <c r="D47" s="6"/>
      <c r="E47">
        <v>9.375</v>
      </c>
      <c r="F47" s="19"/>
      <c r="G47" s="19"/>
      <c r="H47" s="19"/>
      <c r="I47" s="19"/>
      <c r="J47" s="25"/>
      <c r="K47" s="19"/>
      <c r="L47" s="19"/>
      <c r="M47" s="26"/>
      <c r="N47" s="20">
        <v>267</v>
      </c>
      <c r="O47">
        <v>2704.7257847197966</v>
      </c>
      <c r="P47" s="8">
        <f t="shared" si="0"/>
        <v>135.23628923598983</v>
      </c>
      <c r="Q47">
        <v>85.167660975108006</v>
      </c>
      <c r="R47" s="8">
        <f t="shared" si="1"/>
        <v>4.2583830487554009</v>
      </c>
      <c r="S47">
        <v>430.62200956937801</v>
      </c>
      <c r="T47" s="8">
        <f t="shared" si="2"/>
        <v>21.5311004784689</v>
      </c>
      <c r="U47">
        <v>35.295652240634503</v>
      </c>
      <c r="V47" s="10">
        <f t="shared" si="3"/>
        <v>1.7647826120317252</v>
      </c>
      <c r="W47" s="19"/>
      <c r="X47" s="13"/>
      <c r="Y47">
        <v>468.22553803627335</v>
      </c>
      <c r="Z47" s="8">
        <f t="shared" si="4"/>
        <v>23.411276901813668</v>
      </c>
      <c r="AA47">
        <v>88.486362689985427</v>
      </c>
      <c r="AB47" s="8">
        <f t="shared" si="5"/>
        <v>4.4243181344992717</v>
      </c>
      <c r="AC47">
        <v>77.090681542910318</v>
      </c>
      <c r="AD47" s="10"/>
      <c r="AE47" s="5"/>
      <c r="AF47" s="5"/>
      <c r="AG47" s="19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19"/>
      <c r="AY47" s="12"/>
      <c r="AZ47" s="7"/>
      <c r="BA47" s="6"/>
      <c r="BB47" s="6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19">
        <v>0.70899999999999996</v>
      </c>
      <c r="BN47" s="10"/>
      <c r="BO47" s="9"/>
      <c r="BP47" s="10"/>
      <c r="BQ47" s="9"/>
      <c r="BR47" s="10"/>
      <c r="BS47" s="12"/>
      <c r="BT47" s="10"/>
      <c r="BU47" s="21"/>
      <c r="BV47" s="10"/>
    </row>
    <row r="48" spans="1:74" x14ac:dyDescent="0.35">
      <c r="A48" s="34">
        <v>29143</v>
      </c>
      <c r="B48" s="5"/>
      <c r="C48" s="6"/>
      <c r="D48" s="6"/>
      <c r="E48">
        <v>8.08</v>
      </c>
      <c r="N48" s="20">
        <v>267</v>
      </c>
      <c r="O48">
        <v>2861.9192574479762</v>
      </c>
      <c r="P48" s="8">
        <f t="shared" si="0"/>
        <v>143.09596287239881</v>
      </c>
      <c r="Q48">
        <v>91.750668586710546</v>
      </c>
      <c r="R48" s="8">
        <f t="shared" si="1"/>
        <v>4.5875334293355277</v>
      </c>
      <c r="S48">
        <v>430.62200956937801</v>
      </c>
      <c r="T48" s="8">
        <f t="shared" si="2"/>
        <v>21.5311004784689</v>
      </c>
      <c r="U48">
        <v>41.178260947406919</v>
      </c>
      <c r="V48" s="10">
        <f t="shared" si="3"/>
        <v>2.0589130473703459</v>
      </c>
      <c r="W48"/>
      <c r="X48" s="13"/>
      <c r="Y48">
        <v>499.25253152060469</v>
      </c>
      <c r="Z48" s="8">
        <f t="shared" si="4"/>
        <v>24.962626576030235</v>
      </c>
      <c r="AA48">
        <v>104.10160316468874</v>
      </c>
      <c r="AB48" s="8">
        <f t="shared" si="5"/>
        <v>5.2050801582344377</v>
      </c>
      <c r="AC48">
        <v>71.607243943623814</v>
      </c>
      <c r="AD48" s="10"/>
      <c r="AE48" s="5"/>
      <c r="AF48" s="5"/>
      <c r="AG48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>
        <v>0.71299999999999997</v>
      </c>
      <c r="BN48" s="10"/>
      <c r="BO48" s="9"/>
      <c r="BP48" s="10"/>
      <c r="BQ48" s="9"/>
      <c r="BR48" s="10"/>
      <c r="BS48" s="12"/>
      <c r="BT48" s="10"/>
      <c r="BU48" s="5"/>
      <c r="BV48" s="10"/>
    </row>
    <row r="49" spans="1:74" x14ac:dyDescent="0.35">
      <c r="A49" s="34">
        <v>29157</v>
      </c>
      <c r="B49" s="5"/>
      <c r="C49" s="6"/>
      <c r="D49" s="6"/>
      <c r="E49">
        <v>7.82</v>
      </c>
      <c r="N49" s="20">
        <v>267</v>
      </c>
      <c r="O49">
        <v>2966.7149059334297</v>
      </c>
      <c r="P49" s="8">
        <f t="shared" si="0"/>
        <v>148.33574529667149</v>
      </c>
      <c r="Q49">
        <v>232.4624562847151</v>
      </c>
      <c r="R49" s="8">
        <f t="shared" si="1"/>
        <v>11.623122814235757</v>
      </c>
      <c r="S49">
        <v>617.65985210961298</v>
      </c>
      <c r="T49" s="8">
        <f t="shared" si="2"/>
        <v>30.882992605480652</v>
      </c>
      <c r="U49">
        <v>48.595463229859092</v>
      </c>
      <c r="V49" s="10">
        <f t="shared" si="3"/>
        <v>2.429773161492955</v>
      </c>
      <c r="W49"/>
      <c r="X49" s="13"/>
      <c r="Y49">
        <v>487.9699884353933</v>
      </c>
      <c r="Z49" s="8">
        <f t="shared" si="4"/>
        <v>24.398499421769667</v>
      </c>
      <c r="AA49">
        <v>213.40828648761189</v>
      </c>
      <c r="AB49" s="8">
        <f t="shared" si="5"/>
        <v>10.670414324380594</v>
      </c>
      <c r="AC49">
        <v>80.800065801251193</v>
      </c>
      <c r="AD49" s="10"/>
      <c r="AE49" s="5"/>
      <c r="AF49" s="5"/>
      <c r="AG49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/>
      <c r="BN49" s="10"/>
      <c r="BO49" s="9"/>
      <c r="BP49" s="10"/>
      <c r="BQ49" s="9"/>
      <c r="BR49" s="10"/>
      <c r="BS49" s="12"/>
      <c r="BT49" s="10"/>
      <c r="BU49" s="5"/>
      <c r="BV49" s="10"/>
    </row>
    <row r="50" spans="1:74" x14ac:dyDescent="0.35">
      <c r="A50" s="34">
        <v>29199</v>
      </c>
      <c r="B50" s="5"/>
      <c r="C50" s="6"/>
      <c r="D50" s="6"/>
      <c r="E50">
        <v>11.18</v>
      </c>
      <c r="N50" s="20">
        <v>267</v>
      </c>
      <c r="O50">
        <v>2664.803632915814</v>
      </c>
      <c r="P50" s="8">
        <f t="shared" si="0"/>
        <v>133.2401816457907</v>
      </c>
      <c r="Q50">
        <v>120.55132688747172</v>
      </c>
      <c r="R50" s="8">
        <f t="shared" si="1"/>
        <v>6.0275663443735858</v>
      </c>
      <c r="S50">
        <v>461.07003044802093</v>
      </c>
      <c r="T50" s="8">
        <f t="shared" si="2"/>
        <v>23.053501522401049</v>
      </c>
      <c r="U50">
        <v>74.939319612361672</v>
      </c>
      <c r="V50" s="10">
        <f t="shared" si="3"/>
        <v>3.7469659806180839</v>
      </c>
      <c r="W50"/>
      <c r="X50" s="13"/>
      <c r="Y50">
        <v>518.9969819197247</v>
      </c>
      <c r="Z50" s="8">
        <f t="shared" si="4"/>
        <v>25.949849095986238</v>
      </c>
      <c r="AA50">
        <v>192.58796585467417</v>
      </c>
      <c r="AB50" s="8">
        <f t="shared" si="5"/>
        <v>9.6293982927337094</v>
      </c>
      <c r="AC50">
        <v>85.960948247638484</v>
      </c>
      <c r="AD50" s="10"/>
      <c r="AE50" s="5"/>
      <c r="AF50" s="5"/>
      <c r="AG5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/>
      <c r="BN50" s="10"/>
      <c r="BO50" s="9"/>
      <c r="BP50" s="10"/>
      <c r="BQ50" s="9"/>
      <c r="BR50" s="10"/>
      <c r="BS50" s="12"/>
      <c r="BT50" s="10"/>
      <c r="BU50" s="5"/>
      <c r="BV50" s="10"/>
    </row>
    <row r="51" spans="1:74" x14ac:dyDescent="0.35">
      <c r="A51" s="34">
        <v>29227</v>
      </c>
      <c r="B51" s="5"/>
      <c r="C51" s="6"/>
      <c r="D51" s="6"/>
      <c r="E51">
        <v>13.09</v>
      </c>
      <c r="N51" s="20">
        <v>267</v>
      </c>
      <c r="O51">
        <v>2849.4435850092318</v>
      </c>
      <c r="P51" s="8">
        <f t="shared" si="0"/>
        <v>142.47217925046161</v>
      </c>
      <c r="Q51">
        <v>97.099362271137622</v>
      </c>
      <c r="R51" s="8">
        <f t="shared" si="1"/>
        <v>4.8549681135568816</v>
      </c>
      <c r="S51">
        <v>456.72031317964337</v>
      </c>
      <c r="T51" s="8">
        <f t="shared" si="2"/>
        <v>22.83601565898217</v>
      </c>
      <c r="U51">
        <v>44.247448098766441</v>
      </c>
      <c r="V51" s="10">
        <f t="shared" si="3"/>
        <v>2.2123724049383222</v>
      </c>
      <c r="W51"/>
      <c r="X51" s="13"/>
      <c r="Y51">
        <v>521.81761769102752</v>
      </c>
      <c r="Z51" s="8">
        <f t="shared" si="4"/>
        <v>26.090880884551378</v>
      </c>
      <c r="AA51">
        <v>187.3828856964397</v>
      </c>
      <c r="AB51" s="8">
        <f t="shared" si="5"/>
        <v>9.369144284821985</v>
      </c>
      <c r="AC51">
        <v>21.28864009134762</v>
      </c>
      <c r="AD51" s="10"/>
      <c r="AE51" s="5"/>
      <c r="AF51" s="5"/>
      <c r="AG51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>
        <v>0.70823999999999998</v>
      </c>
      <c r="BN51" s="10"/>
      <c r="BO51" s="9"/>
      <c r="BP51" s="10"/>
      <c r="BQ51" s="9"/>
      <c r="BR51" s="10"/>
      <c r="BS51" s="12"/>
      <c r="BT51" s="10"/>
      <c r="BU51" s="5"/>
      <c r="BV51" s="10"/>
    </row>
    <row r="52" spans="1:74" x14ac:dyDescent="0.35">
      <c r="A52" s="34">
        <v>29241</v>
      </c>
      <c r="B52" s="5"/>
      <c r="C52" s="6"/>
      <c r="D52" s="6"/>
      <c r="E52">
        <v>15.86</v>
      </c>
      <c r="N52" s="20">
        <v>267</v>
      </c>
      <c r="O52">
        <v>2589.9495982833473</v>
      </c>
      <c r="P52" s="8">
        <f t="shared" si="0"/>
        <v>129.49747991416737</v>
      </c>
      <c r="Q52">
        <v>83.933347047932529</v>
      </c>
      <c r="R52" s="8">
        <f t="shared" si="1"/>
        <v>4.1966673523966262</v>
      </c>
      <c r="S52">
        <v>517.61635493692916</v>
      </c>
      <c r="T52" s="8">
        <f t="shared" si="2"/>
        <v>25.880817746846461</v>
      </c>
      <c r="U52">
        <v>53.710775148791633</v>
      </c>
      <c r="V52" s="10">
        <f t="shared" si="3"/>
        <v>2.6855387574395819</v>
      </c>
      <c r="W52"/>
      <c r="X52" s="13"/>
      <c r="Y52">
        <v>555.6652469466618</v>
      </c>
      <c r="Z52" s="8">
        <f t="shared" si="4"/>
        <v>27.783262347333093</v>
      </c>
      <c r="AA52">
        <v>202.99812617114301</v>
      </c>
      <c r="AB52" s="8">
        <f t="shared" si="5"/>
        <v>10.149906308557151</v>
      </c>
      <c r="AC52">
        <v>88.057556741483324</v>
      </c>
      <c r="AD52" s="10"/>
      <c r="AE52" s="5"/>
      <c r="AF52" s="5"/>
      <c r="AG52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/>
      <c r="BN52" s="10"/>
      <c r="BO52" s="9"/>
      <c r="BP52" s="10"/>
      <c r="BQ52" s="9"/>
      <c r="BR52" s="10"/>
      <c r="BS52" s="12"/>
      <c r="BT52" s="10"/>
      <c r="BU52" s="5"/>
      <c r="BV52" s="10"/>
    </row>
    <row r="53" spans="1:74" x14ac:dyDescent="0.35">
      <c r="A53" s="34">
        <v>29255</v>
      </c>
      <c r="B53" s="5"/>
      <c r="C53" s="6"/>
      <c r="D53" s="6"/>
      <c r="E53">
        <v>15.63</v>
      </c>
      <c r="N53" s="20">
        <v>267</v>
      </c>
      <c r="O53">
        <v>2894.3560057887121</v>
      </c>
      <c r="P53" s="8">
        <f t="shared" si="0"/>
        <v>144.71780028943562</v>
      </c>
      <c r="Q53">
        <v>107.38531166426661</v>
      </c>
      <c r="R53" s="8">
        <f t="shared" si="1"/>
        <v>5.3692655832133305</v>
      </c>
      <c r="S53">
        <v>491.51805132666379</v>
      </c>
      <c r="T53" s="8">
        <f t="shared" si="2"/>
        <v>24.575902566333191</v>
      </c>
      <c r="U53">
        <v>48.595463229859092</v>
      </c>
      <c r="V53" s="10">
        <f t="shared" si="3"/>
        <v>2.429773161492955</v>
      </c>
      <c r="W53"/>
      <c r="X53" s="13"/>
      <c r="Y53">
        <v>558.48588271796461</v>
      </c>
      <c r="Z53" s="8">
        <f t="shared" si="4"/>
        <v>27.924294135898233</v>
      </c>
      <c r="AA53">
        <v>160.31646887362066</v>
      </c>
      <c r="AB53" s="8">
        <f t="shared" si="5"/>
        <v>8.0158234436810343</v>
      </c>
      <c r="AC53">
        <v>96.121435563963487</v>
      </c>
      <c r="AD53" s="10"/>
      <c r="AE53" s="5"/>
      <c r="AF53" s="5"/>
      <c r="AG53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/>
      <c r="BN53" s="10"/>
      <c r="BO53" s="9"/>
      <c r="BP53" s="10"/>
      <c r="BQ53" s="9"/>
      <c r="BR53" s="10"/>
      <c r="BS53" s="12"/>
      <c r="BT53" s="10"/>
      <c r="BU53" s="5"/>
      <c r="BV53" s="10"/>
    </row>
    <row r="54" spans="1:74" x14ac:dyDescent="0.35">
      <c r="A54" s="34">
        <v>29283</v>
      </c>
      <c r="B54" s="5"/>
      <c r="C54" s="6"/>
      <c r="D54" s="6"/>
      <c r="E54">
        <v>13.15</v>
      </c>
      <c r="N54" s="20">
        <v>267</v>
      </c>
      <c r="O54">
        <v>2819.501971156245</v>
      </c>
      <c r="P54" s="8">
        <f t="shared" si="0"/>
        <v>140.97509855781226</v>
      </c>
      <c r="Q54">
        <v>98.745114174038264</v>
      </c>
      <c r="R54" s="8">
        <f t="shared" si="1"/>
        <v>4.9372557087019135</v>
      </c>
      <c r="S54">
        <v>456.72031317964337</v>
      </c>
      <c r="T54" s="8">
        <f t="shared" si="2"/>
        <v>22.83601565898217</v>
      </c>
      <c r="U54">
        <v>27.878449958182326</v>
      </c>
      <c r="V54" s="10">
        <f t="shared" si="3"/>
        <v>1.3939224979091165</v>
      </c>
      <c r="W54"/>
      <c r="X54" s="13"/>
      <c r="Y54">
        <v>454.12235917975914</v>
      </c>
      <c r="Z54" s="8">
        <f t="shared" si="4"/>
        <v>22.70611795898796</v>
      </c>
      <c r="AA54">
        <v>154.07037268373932</v>
      </c>
      <c r="AB54" s="8">
        <f t="shared" si="5"/>
        <v>7.7035186341869668</v>
      </c>
      <c r="AC54">
        <v>99.99209739875397</v>
      </c>
      <c r="AD54" s="10"/>
      <c r="AE54" s="5"/>
      <c r="AF54" s="5"/>
      <c r="AG54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Y54" s="16"/>
      <c r="AZ54" s="17"/>
      <c r="BA54" s="27"/>
      <c r="BB54" s="27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/>
      <c r="BN54" s="10"/>
      <c r="BO54" s="9"/>
      <c r="BP54" s="10"/>
      <c r="BQ54" s="9"/>
      <c r="BR54" s="10"/>
      <c r="BS54" s="12"/>
      <c r="BT54" s="10"/>
      <c r="BU54" s="5"/>
      <c r="BV54" s="10"/>
    </row>
    <row r="55" spans="1:74" x14ac:dyDescent="0.35">
      <c r="A55" s="34">
        <v>29311</v>
      </c>
      <c r="B55" s="5"/>
      <c r="E55">
        <v>14.26</v>
      </c>
      <c r="N55" s="20">
        <v>267</v>
      </c>
      <c r="O55">
        <v>2871.8997953989715</v>
      </c>
      <c r="P55" s="8">
        <f t="shared" si="0"/>
        <v>143.59498976994857</v>
      </c>
      <c r="Q55">
        <v>80.230405266406081</v>
      </c>
      <c r="R55" s="8">
        <f t="shared" si="1"/>
        <v>4.0115202633203042</v>
      </c>
      <c r="S55">
        <v>448.02087864288825</v>
      </c>
      <c r="T55" s="8">
        <f t="shared" si="2"/>
        <v>22.401043932144415</v>
      </c>
      <c r="U55">
        <v>41.689792139300174</v>
      </c>
      <c r="V55" s="10">
        <f t="shared" si="3"/>
        <v>2.084489606965009</v>
      </c>
      <c r="Y55">
        <v>454.12235917975914</v>
      </c>
      <c r="Z55" s="8">
        <f t="shared" si="4"/>
        <v>22.70611795898796</v>
      </c>
      <c r="AA55">
        <v>179.05475744326463</v>
      </c>
      <c r="AB55" s="8">
        <f t="shared" si="5"/>
        <v>8.9527378721632314</v>
      </c>
      <c r="AC55">
        <v>94.024827070118647</v>
      </c>
    </row>
    <row r="56" spans="1:74" x14ac:dyDescent="0.35">
      <c r="A56" s="34">
        <v>29381</v>
      </c>
      <c r="B56" s="5"/>
      <c r="E56">
        <v>12.1</v>
      </c>
      <c r="N56" s="20">
        <v>267</v>
      </c>
      <c r="O56">
        <v>2779.5798193522628</v>
      </c>
      <c r="P56" s="8">
        <f t="shared" si="0"/>
        <v>138.97899096761316</v>
      </c>
      <c r="Q56">
        <v>81.464719193581573</v>
      </c>
      <c r="R56" s="8">
        <f t="shared" si="1"/>
        <v>4.0732359596790788</v>
      </c>
      <c r="S56">
        <v>430.62200956937801</v>
      </c>
      <c r="T56" s="8">
        <f t="shared" si="2"/>
        <v>21.5311004784689</v>
      </c>
      <c r="U56">
        <v>35.807183432527758</v>
      </c>
      <c r="V56" s="10">
        <f t="shared" si="3"/>
        <v>1.790359171626388</v>
      </c>
      <c r="Y56">
        <v>473.86680957887904</v>
      </c>
      <c r="Z56" s="8">
        <f t="shared" si="4"/>
        <v>23.693340478943952</v>
      </c>
      <c r="AA56">
        <v>131.16801998750779</v>
      </c>
      <c r="AB56" s="8">
        <f t="shared" si="5"/>
        <v>6.5584009993753902</v>
      </c>
      <c r="AC56">
        <v>82.090286412848016</v>
      </c>
    </row>
    <row r="57" spans="1:74" x14ac:dyDescent="0.35">
      <c r="A57" s="34">
        <v>29416</v>
      </c>
      <c r="B57" s="5"/>
      <c r="E57">
        <v>8.1199999999999992</v>
      </c>
      <c r="N57" s="20">
        <v>267</v>
      </c>
      <c r="O57">
        <v>2460.2026049204051</v>
      </c>
      <c r="P57" s="8">
        <f t="shared" ref="P57:P58" si="6">O57*0.05</f>
        <v>123.01013024602025</v>
      </c>
      <c r="Q57">
        <v>81.876157169306722</v>
      </c>
      <c r="R57" s="8">
        <f t="shared" ref="R57:R58" si="7">Q57*0.05</f>
        <v>4.0938078584653361</v>
      </c>
      <c r="S57">
        <v>769.89995650282742</v>
      </c>
      <c r="T57" s="8">
        <f t="shared" ref="T57:T58" si="8">S57*0.05</f>
        <v>38.494997825141375</v>
      </c>
      <c r="U57">
        <v>49.362760017698974</v>
      </c>
      <c r="V57" s="10">
        <f t="shared" ref="V57:V58" si="9">U57*0.05</f>
        <v>2.4681380008849487</v>
      </c>
      <c r="Y57">
        <v>473.86680957887904</v>
      </c>
      <c r="Z57" s="8">
        <f t="shared" ref="Z57:Z58" si="10">Y57*0.05</f>
        <v>23.693340478943952</v>
      </c>
      <c r="AA57">
        <v>138.45513220903601</v>
      </c>
      <c r="AB57" s="8">
        <f t="shared" ref="AB57:AB58" si="11">0.05*AA57</f>
        <v>6.9227566104518008</v>
      </c>
      <c r="AC57">
        <v>73.220019708119835</v>
      </c>
    </row>
    <row r="58" spans="1:74" x14ac:dyDescent="0.35">
      <c r="A58" s="34">
        <v>29430</v>
      </c>
      <c r="B58" s="5"/>
      <c r="E58">
        <v>7.23</v>
      </c>
      <c r="N58" s="20">
        <v>267</v>
      </c>
      <c r="O58">
        <v>2861.9192574479762</v>
      </c>
      <c r="P58" s="8">
        <f t="shared" si="6"/>
        <v>143.09596287239881</v>
      </c>
      <c r="Q58">
        <v>78.584653363505453</v>
      </c>
      <c r="R58" s="8">
        <f t="shared" si="7"/>
        <v>3.9292326681752727</v>
      </c>
      <c r="S58">
        <v>395.82427142235753</v>
      </c>
      <c r="T58" s="8">
        <f t="shared" si="8"/>
        <v>19.791213571117879</v>
      </c>
      <c r="U58">
        <v>37.341777008207515</v>
      </c>
      <c r="V58" s="10">
        <f t="shared" si="9"/>
        <v>1.8670888504103758</v>
      </c>
      <c r="Y58">
        <v>479.50808112148474</v>
      </c>
      <c r="Z58" s="8">
        <f t="shared" si="10"/>
        <v>23.97540405607424</v>
      </c>
      <c r="AA58">
        <v>204.03914220278992</v>
      </c>
      <c r="AB58" s="8">
        <f t="shared" si="11"/>
        <v>10.201957110139496</v>
      </c>
      <c r="AC58">
        <v>74.348962743267066</v>
      </c>
    </row>
    <row r="59" spans="1:74" x14ac:dyDescent="0.35">
      <c r="A59" s="33"/>
      <c r="B59" s="5"/>
      <c r="N59" s="20"/>
    </row>
    <row r="60" spans="1:74" x14ac:dyDescent="0.35">
      <c r="A60" s="33"/>
      <c r="B60" s="5"/>
      <c r="N60" s="20"/>
    </row>
    <row r="61" spans="1:74" x14ac:dyDescent="0.35">
      <c r="A61" s="33"/>
      <c r="B61" s="5"/>
      <c r="N61" s="20"/>
    </row>
    <row r="62" spans="1:74" x14ac:dyDescent="0.35">
      <c r="A62" s="33"/>
      <c r="B62" s="5"/>
      <c r="N62" s="20"/>
    </row>
    <row r="63" spans="1:74" x14ac:dyDescent="0.35">
      <c r="A63" s="33"/>
      <c r="B63" s="5"/>
      <c r="N63" s="20"/>
    </row>
    <row r="64" spans="1:74" x14ac:dyDescent="0.35">
      <c r="A64" s="32"/>
      <c r="B64" s="5"/>
      <c r="N64" s="20"/>
    </row>
    <row r="65" spans="1:14" x14ac:dyDescent="0.35">
      <c r="A65" s="32"/>
      <c r="B65" s="5"/>
      <c r="N65" s="20"/>
    </row>
    <row r="66" spans="1:14" x14ac:dyDescent="0.35">
      <c r="A66" s="32"/>
      <c r="B66" s="5"/>
      <c r="N66" s="20"/>
    </row>
    <row r="67" spans="1:14" x14ac:dyDescent="0.35">
      <c r="A67" s="32"/>
      <c r="B67" s="5"/>
      <c r="N67" s="20"/>
    </row>
    <row r="68" spans="1:14" x14ac:dyDescent="0.35">
      <c r="A68" s="33"/>
      <c r="B68" s="5"/>
      <c r="N68" s="20"/>
    </row>
    <row r="69" spans="1:14" x14ac:dyDescent="0.35">
      <c r="A69" s="33"/>
      <c r="B69" s="5"/>
      <c r="N69" s="20"/>
    </row>
    <row r="70" spans="1:14" x14ac:dyDescent="0.35">
      <c r="A70" s="33"/>
      <c r="B70" s="5"/>
      <c r="N70" s="20"/>
    </row>
    <row r="71" spans="1:14" x14ac:dyDescent="0.35">
      <c r="A71" s="33"/>
      <c r="B71" s="5"/>
      <c r="N71" s="20"/>
    </row>
    <row r="72" spans="1:14" x14ac:dyDescent="0.35">
      <c r="A72" s="33"/>
      <c r="B72" s="5"/>
      <c r="N72" s="20"/>
    </row>
    <row r="73" spans="1:14" x14ac:dyDescent="0.35">
      <c r="A73" s="33"/>
      <c r="B73" s="5"/>
      <c r="N73" s="20"/>
    </row>
    <row r="74" spans="1:14" x14ac:dyDescent="0.35">
      <c r="A74" s="33"/>
      <c r="B74" s="5"/>
      <c r="N74" s="20"/>
    </row>
    <row r="75" spans="1:14" x14ac:dyDescent="0.35">
      <c r="A75" s="33"/>
      <c r="B75" s="5"/>
      <c r="N75" s="20"/>
    </row>
    <row r="76" spans="1:14" x14ac:dyDescent="0.35">
      <c r="A76" s="32"/>
      <c r="B76" s="5"/>
      <c r="N76" s="20"/>
    </row>
    <row r="77" spans="1:14" x14ac:dyDescent="0.35">
      <c r="A77" s="32"/>
      <c r="B77" s="5"/>
      <c r="N77" s="20"/>
    </row>
    <row r="78" spans="1:14" x14ac:dyDescent="0.35">
      <c r="A78" s="32"/>
      <c r="B78" s="5"/>
      <c r="N78" s="20"/>
    </row>
    <row r="79" spans="1:14" x14ac:dyDescent="0.35">
      <c r="A79" s="32"/>
      <c r="B79" s="5"/>
      <c r="N79" s="20"/>
    </row>
    <row r="80" spans="1:14" x14ac:dyDescent="0.35">
      <c r="B80" s="5"/>
      <c r="N80" s="20"/>
    </row>
    <row r="81" spans="2:14" x14ac:dyDescent="0.35">
      <c r="B81" s="5"/>
      <c r="N81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2023-03-27T20:46:30Z</dcterms:modified>
</cp:coreProperties>
</file>