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Chapter_2_UK_fluxes\DataFiles_forMeandir\"/>
    </mc:Choice>
  </mc:AlternateContent>
  <xr:revisionPtr revIDLastSave="0" documentId="13_ncr:1_{E6199770-6E18-4711-8623-1F2F854A03FB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52" i="1" l="1"/>
  <c r="AD53" i="1"/>
  <c r="AD54" i="1"/>
  <c r="AD55" i="1"/>
  <c r="AD56" i="1"/>
  <c r="AD57" i="1"/>
  <c r="AD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2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AB2" i="1"/>
  <c r="Z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2" i="1"/>
  <c r="T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2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<sst xmlns="http://schemas.openxmlformats.org/spreadsheetml/2006/main" count="74" uniqueCount="74">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</sst>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6" formatCode="0.000"/>
    <numFmt numFmtId="167" formatCode="0.0000"/>
  </numFmts>
  <fonts count="1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4" fillId="0" borderId="0"/>
    <xf numFmtId="0" fontId="10" fillId="0" borderId="0"/>
  </cellStyleXfs>
  <cellXfs count="38">
    <xf numFmtId="0" fontId="0" fillId="0" borderId="0" xfId="0"/>
    <xf numFmtId="0" fontId="3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1" fontId="5" fillId="0" borderId="4" xfId="0" applyNumberFormat="1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6" fontId="5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" fontId="0" fillId="0" borderId="4" xfId="0" applyNumberFormat="1" applyBorder="1" applyAlignment="1">
      <alignment horizontal="left"/>
    </xf>
    <xf numFmtId="166" fontId="5" fillId="0" borderId="4" xfId="0" applyNumberFormat="1" applyFont="1" applyBorder="1" applyAlignment="1">
      <alignment horizontal="left"/>
    </xf>
    <xf numFmtId="164" fontId="5" fillId="0" borderId="0" xfId="0" applyNumberFormat="1" applyFont="1" applyAlignment="1">
      <alignment horizontal="left"/>
    </xf>
    <xf numFmtId="164" fontId="5" fillId="0" borderId="4" xfId="0" applyNumberFormat="1" applyFont="1" applyBorder="1" applyAlignment="1">
      <alignment horizontal="left"/>
    </xf>
    <xf numFmtId="164" fontId="5" fillId="0" borderId="3" xfId="2" applyNumberFormat="1" applyFont="1" applyBorder="1" applyAlignment="1">
      <alignment horizontal="left"/>
    </xf>
    <xf numFmtId="164" fontId="5" fillId="0" borderId="4" xfId="2" applyNumberFormat="1" applyFont="1" applyBorder="1" applyAlignment="1">
      <alignment horizontal="left"/>
    </xf>
    <xf numFmtId="2" fontId="5" fillId="0" borderId="4" xfId="0" applyNumberFormat="1" applyFont="1" applyBorder="1" applyAlignment="1">
      <alignment horizontal="left"/>
    </xf>
    <xf numFmtId="164" fontId="5" fillId="0" borderId="3" xfId="0" applyNumberFormat="1" applyFont="1" applyBorder="1" applyAlignment="1">
      <alignment horizontal="left"/>
    </xf>
    <xf numFmtId="0" fontId="5" fillId="0" borderId="0" xfId="0" applyFont="1"/>
    <xf numFmtId="1" fontId="6" fillId="0" borderId="6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right"/>
    </xf>
    <xf numFmtId="0" fontId="8" fillId="0" borderId="0" xfId="0" applyFont="1"/>
    <xf numFmtId="0" fontId="7" fillId="0" borderId="0" xfId="0" applyFont="1" applyAlignment="1">
      <alignment horizontal="right"/>
    </xf>
    <xf numFmtId="0" fontId="5" fillId="0" borderId="3" xfId="0" applyFont="1" applyBorder="1"/>
    <xf numFmtId="0" fontId="5" fillId="0" borderId="4" xfId="0" applyFont="1" applyBorder="1"/>
    <xf numFmtId="164" fontId="5" fillId="0" borderId="0" xfId="2" applyNumberFormat="1" applyFont="1" applyAlignment="1">
      <alignment horizontal="left"/>
    </xf>
    <xf numFmtId="0" fontId="9" fillId="3" borderId="1" xfId="0" applyFont="1" applyFill="1" applyBorder="1" applyAlignment="1">
      <alignment horizontal="left"/>
    </xf>
    <xf numFmtId="0" fontId="9" fillId="3" borderId="5" xfId="0" applyFont="1" applyFill="1" applyBorder="1" applyAlignment="1">
      <alignment horizontal="left"/>
    </xf>
    <xf numFmtId="0" fontId="9" fillId="3" borderId="2" xfId="0" applyFont="1" applyFill="1" applyBorder="1" applyAlignment="1">
      <alignment horizontal="left"/>
    </xf>
    <xf numFmtId="0" fontId="9" fillId="3" borderId="0" xfId="0" applyFont="1" applyFill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5" fontId="11" fillId="0" borderId="7" xfId="3" applyNumberFormat="1" applyFont="1" applyBorder="1" applyAlignment="1">
      <alignment horizontal="right" wrapText="1"/>
    </xf>
    <xf numFmtId="167" fontId="5" fillId="0" borderId="4" xfId="0" applyNumberFormat="1" applyFont="1" applyBorder="1" applyAlignment="1">
      <alignment horizontal="left"/>
    </xf>
  </cellXfs>
  <cellStyles count="4">
    <cellStyle name="Good" xfId="1" builtinId="26"/>
    <cellStyle name="Normal" xfId="0" builtinId="0"/>
    <cellStyle name="Normal 2" xfId="2" xr:uid="{FB7303E1-C311-1944-AC0E-C528DBEE247E}"/>
    <cellStyle name="Normal_Sheet1" xfId="3" xr:uid="{D0C97376-13AE-49CF-9C18-28A8A9FF61E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92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D51" sqref="AD51:AD57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24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30" t="s">
        <v>0</v>
      </c>
      <c r="B1" s="31" t="s">
        <v>1</v>
      </c>
      <c r="C1" s="31" t="s">
        <v>13</v>
      </c>
      <c r="D1" s="31" t="s">
        <v>14</v>
      </c>
      <c r="E1" s="30" t="s">
        <v>17</v>
      </c>
      <c r="F1" s="31" t="s">
        <v>18</v>
      </c>
      <c r="G1" s="31" t="s">
        <v>19</v>
      </c>
      <c r="H1" s="31" t="s">
        <v>20</v>
      </c>
      <c r="I1" s="31" t="s">
        <v>21</v>
      </c>
      <c r="J1" s="30" t="s">
        <v>29</v>
      </c>
      <c r="K1" s="31" t="s">
        <v>31</v>
      </c>
      <c r="L1" s="31" t="s">
        <v>30</v>
      </c>
      <c r="M1" s="32" t="s">
        <v>32</v>
      </c>
      <c r="N1" s="33" t="s">
        <v>15</v>
      </c>
      <c r="O1" s="30" t="s">
        <v>2</v>
      </c>
      <c r="P1" s="32" t="s">
        <v>33</v>
      </c>
      <c r="Q1" s="31" t="s">
        <v>3</v>
      </c>
      <c r="R1" s="32" t="s">
        <v>34</v>
      </c>
      <c r="S1" s="31" t="s">
        <v>4</v>
      </c>
      <c r="T1" s="32" t="s">
        <v>35</v>
      </c>
      <c r="U1" s="31" t="s">
        <v>5</v>
      </c>
      <c r="V1" s="32" t="s">
        <v>36</v>
      </c>
      <c r="W1" s="31" t="s">
        <v>7</v>
      </c>
      <c r="X1" s="32" t="s">
        <v>37</v>
      </c>
      <c r="Y1" s="31" t="s">
        <v>8</v>
      </c>
      <c r="Z1" s="32" t="s">
        <v>38</v>
      </c>
      <c r="AA1" s="31" t="s">
        <v>10</v>
      </c>
      <c r="AB1" s="32" t="s">
        <v>39</v>
      </c>
      <c r="AC1" s="31" t="s">
        <v>11</v>
      </c>
      <c r="AD1" s="32" t="s">
        <v>40</v>
      </c>
      <c r="AE1" s="31" t="s">
        <v>23</v>
      </c>
      <c r="AF1" s="31" t="s">
        <v>41</v>
      </c>
      <c r="AG1" s="30" t="s">
        <v>12</v>
      </c>
      <c r="AH1" s="32" t="s">
        <v>42</v>
      </c>
      <c r="AI1" s="31" t="s">
        <v>24</v>
      </c>
      <c r="AJ1" s="31" t="s">
        <v>43</v>
      </c>
      <c r="AK1" s="30" t="s">
        <v>6</v>
      </c>
      <c r="AL1" s="32" t="s">
        <v>44</v>
      </c>
      <c r="AM1" s="31" t="s">
        <v>9</v>
      </c>
      <c r="AN1" s="32" t="s">
        <v>45</v>
      </c>
      <c r="AO1" s="31" t="s">
        <v>25</v>
      </c>
      <c r="AP1" s="32" t="s">
        <v>46</v>
      </c>
      <c r="AQ1" s="31" t="s">
        <v>26</v>
      </c>
      <c r="AR1" s="32" t="s">
        <v>47</v>
      </c>
      <c r="AS1" s="31" t="s">
        <v>27</v>
      </c>
      <c r="AT1" s="32" t="s">
        <v>48</v>
      </c>
      <c r="AU1" s="31" t="s">
        <v>28</v>
      </c>
      <c r="AV1" s="32" t="s">
        <v>49</v>
      </c>
      <c r="AW1" s="31" t="s">
        <v>22</v>
      </c>
      <c r="AX1" s="31" t="s">
        <v>50</v>
      </c>
      <c r="AY1" s="30" t="s">
        <v>51</v>
      </c>
      <c r="AZ1" s="32" t="s">
        <v>52</v>
      </c>
      <c r="BA1" s="31" t="s">
        <v>53</v>
      </c>
      <c r="BB1" s="32" t="s">
        <v>54</v>
      </c>
      <c r="BC1" s="31" t="s">
        <v>55</v>
      </c>
      <c r="BD1" s="32" t="s">
        <v>56</v>
      </c>
      <c r="BE1" s="31" t="s">
        <v>57</v>
      </c>
      <c r="BF1" s="32" t="s">
        <v>58</v>
      </c>
      <c r="BG1" s="31" t="s">
        <v>59</v>
      </c>
      <c r="BH1" s="31" t="s">
        <v>60</v>
      </c>
      <c r="BI1" s="30" t="s">
        <v>61</v>
      </c>
      <c r="BJ1" s="32" t="s">
        <v>62</v>
      </c>
      <c r="BK1" s="31" t="s">
        <v>63</v>
      </c>
      <c r="BL1" s="32" t="s">
        <v>64</v>
      </c>
      <c r="BM1" s="31" t="s">
        <v>16</v>
      </c>
      <c r="BN1" s="32" t="s">
        <v>65</v>
      </c>
      <c r="BO1" s="31" t="s">
        <v>66</v>
      </c>
      <c r="BP1" s="32" t="s">
        <v>67</v>
      </c>
      <c r="BQ1" s="31" t="s">
        <v>72</v>
      </c>
      <c r="BR1" s="32" t="s">
        <v>73</v>
      </c>
      <c r="BS1" s="31" t="s">
        <v>68</v>
      </c>
      <c r="BT1" s="32" t="s">
        <v>69</v>
      </c>
      <c r="BU1" s="31" t="s">
        <v>70</v>
      </c>
      <c r="BV1" s="32" t="s">
        <v>71</v>
      </c>
    </row>
    <row r="2" spans="1:74" x14ac:dyDescent="0.35">
      <c r="A2" s="36">
        <v>36560</v>
      </c>
      <c r="B2" s="5"/>
      <c r="C2" s="6"/>
      <c r="D2" s="6"/>
      <c r="E2">
        <v>13.037000000000001</v>
      </c>
      <c r="F2" s="21"/>
      <c r="G2" s="21"/>
      <c r="H2" s="21"/>
      <c r="I2" s="21"/>
      <c r="J2" s="27"/>
      <c r="K2" s="21"/>
      <c r="L2" s="21"/>
      <c r="M2" s="28"/>
      <c r="N2" s="22">
        <v>316</v>
      </c>
      <c r="O2">
        <v>1741.6038724487248</v>
      </c>
      <c r="P2" s="8">
        <f>O2*0.05</f>
        <v>87.080193622436241</v>
      </c>
      <c r="Q2">
        <v>1090.3106356716726</v>
      </c>
      <c r="R2" s="37">
        <f>Q2*0.05</f>
        <v>54.515531783583633</v>
      </c>
      <c r="S2">
        <v>4697.69464984776</v>
      </c>
      <c r="T2" s="37">
        <f>S2*0.05</f>
        <v>234.88473249238803</v>
      </c>
      <c r="U2">
        <v>258.32325190609305</v>
      </c>
      <c r="V2" s="10">
        <f>U2*0.05</f>
        <v>12.916162595304653</v>
      </c>
      <c r="W2" s="21"/>
      <c r="X2" s="11"/>
      <c r="Y2">
        <v>3384.762925563422</v>
      </c>
      <c r="Z2" s="14">
        <f>Y2*0.05</f>
        <v>169.23814627817112</v>
      </c>
      <c r="AA2">
        <v>1832.1882156985216</v>
      </c>
      <c r="AB2" s="37">
        <f>AA2*0.05</f>
        <v>91.609410784926084</v>
      </c>
      <c r="AC2">
        <v>161.11629887315357</v>
      </c>
      <c r="AD2" s="10">
        <f>AC2*0.05</f>
        <v>8.055814943657678</v>
      </c>
      <c r="AE2" s="5"/>
      <c r="AF2" s="5"/>
      <c r="AG2" s="21"/>
      <c r="AH2" s="10"/>
      <c r="AI2" s="5"/>
      <c r="AJ2" s="5"/>
      <c r="AK2" s="9"/>
      <c r="AL2" s="10"/>
      <c r="AM2" s="9"/>
      <c r="AN2" s="10"/>
      <c r="AO2" s="9"/>
      <c r="AP2" s="10"/>
      <c r="AQ2" s="9"/>
      <c r="AR2" s="10"/>
      <c r="AS2" s="9"/>
      <c r="AT2" s="10"/>
      <c r="AU2" s="9"/>
      <c r="AV2" s="10"/>
      <c r="AW2" s="21"/>
      <c r="AY2" s="12"/>
      <c r="AZ2" s="7"/>
      <c r="BA2" s="6"/>
      <c r="BB2" s="6"/>
      <c r="BC2" s="9"/>
      <c r="BD2" s="10"/>
      <c r="BE2" s="9"/>
      <c r="BF2" s="10"/>
      <c r="BG2" s="5"/>
      <c r="BH2" s="5"/>
      <c r="BI2" s="9"/>
      <c r="BJ2" s="10"/>
      <c r="BK2" s="9"/>
      <c r="BL2" s="10"/>
      <c r="BM2" s="21">
        <v>0.71148</v>
      </c>
      <c r="BN2" s="10"/>
      <c r="BO2" s="9"/>
      <c r="BP2" s="10"/>
      <c r="BQ2" s="9"/>
      <c r="BR2" s="10"/>
      <c r="BS2" s="12"/>
      <c r="BT2" s="10"/>
      <c r="BU2" s="23"/>
      <c r="BV2" s="10"/>
    </row>
    <row r="3" spans="1:74" x14ac:dyDescent="0.35">
      <c r="A3" s="36">
        <v>36571</v>
      </c>
      <c r="B3" s="5"/>
      <c r="C3" s="6"/>
      <c r="D3" s="6"/>
      <c r="E3">
        <v>17.420999999999999</v>
      </c>
      <c r="F3" s="21"/>
      <c r="G3" s="21"/>
      <c r="H3" s="21"/>
      <c r="I3" s="21"/>
      <c r="J3" s="27"/>
      <c r="K3" s="21"/>
      <c r="L3" s="21"/>
      <c r="M3" s="28"/>
      <c r="N3" s="22">
        <v>316</v>
      </c>
      <c r="O3">
        <v>1442.1877339188579</v>
      </c>
      <c r="P3" s="8">
        <f t="shared" ref="P3:P57" si="0">O3*0.05</f>
        <v>72.109386695942902</v>
      </c>
      <c r="Q3">
        <v>826.99033120757053</v>
      </c>
      <c r="R3" s="37">
        <f t="shared" ref="R3:R57" si="1">Q3*0.05</f>
        <v>41.349516560378532</v>
      </c>
      <c r="S3">
        <v>3932.1444106133104</v>
      </c>
      <c r="T3" s="37">
        <f t="shared" ref="T3:T57" si="2">S3*0.05</f>
        <v>196.60722053066553</v>
      </c>
      <c r="U3">
        <v>228.39867718033773</v>
      </c>
      <c r="V3" s="10">
        <f t="shared" ref="V3:V57" si="3">U3*0.05</f>
        <v>11.419933859016886</v>
      </c>
      <c r="W3" s="21"/>
      <c r="X3" s="14"/>
      <c r="Y3">
        <v>3271.9374947113079</v>
      </c>
      <c r="Z3" s="14">
        <f t="shared" ref="Z3:Z57" si="4">Y3*0.05</f>
        <v>163.59687473556539</v>
      </c>
      <c r="AA3">
        <v>1342.9106808244846</v>
      </c>
      <c r="AB3" s="37">
        <f t="shared" ref="AB3:AB57" si="5">AA3*0.05</f>
        <v>67.145534041224238</v>
      </c>
      <c r="AC3">
        <v>122.73223567814802</v>
      </c>
      <c r="AD3" s="10">
        <f t="shared" ref="AD3:AD57" si="6">AC3*0.05</f>
        <v>6.1366117839074015</v>
      </c>
      <c r="AE3" s="5"/>
      <c r="AF3" s="5"/>
      <c r="AG3" s="21"/>
      <c r="AH3" s="10"/>
      <c r="AI3" s="5"/>
      <c r="AJ3" s="5"/>
      <c r="AK3" s="9"/>
      <c r="AL3" s="10"/>
      <c r="AM3" s="9"/>
      <c r="AN3" s="10"/>
      <c r="AO3" s="9"/>
      <c r="AP3" s="10"/>
      <c r="AQ3" s="9"/>
      <c r="AR3" s="10"/>
      <c r="AS3" s="9"/>
      <c r="AT3" s="10"/>
      <c r="AU3" s="9"/>
      <c r="AV3" s="10"/>
      <c r="AW3" s="21"/>
      <c r="AY3" s="12"/>
      <c r="AZ3" s="7"/>
      <c r="BA3" s="6"/>
      <c r="BB3" s="6"/>
      <c r="BC3" s="9"/>
      <c r="BD3" s="10"/>
      <c r="BE3" s="9"/>
      <c r="BF3" s="10"/>
      <c r="BG3" s="5"/>
      <c r="BH3" s="5"/>
      <c r="BI3" s="9"/>
      <c r="BJ3" s="10"/>
      <c r="BK3" s="9"/>
      <c r="BL3" s="10"/>
      <c r="BM3" s="21">
        <v>0.71070999999999995</v>
      </c>
      <c r="BN3" s="10"/>
      <c r="BO3" s="9"/>
      <c r="BP3" s="10"/>
      <c r="BQ3" s="9"/>
      <c r="BR3" s="10"/>
      <c r="BS3" s="12"/>
      <c r="BT3" s="10"/>
      <c r="BU3" s="23"/>
      <c r="BV3" s="10"/>
    </row>
    <row r="4" spans="1:74" x14ac:dyDescent="0.35">
      <c r="A4" s="36">
        <v>36577</v>
      </c>
      <c r="B4" s="5"/>
      <c r="C4" s="6"/>
      <c r="D4" s="6"/>
      <c r="E4">
        <v>21.942</v>
      </c>
      <c r="F4" s="21"/>
      <c r="G4" s="21"/>
      <c r="H4" s="21"/>
      <c r="I4" s="21"/>
      <c r="J4" s="27"/>
      <c r="K4" s="21"/>
      <c r="L4" s="21"/>
      <c r="M4" s="28"/>
      <c r="N4" s="22">
        <v>316</v>
      </c>
      <c r="O4">
        <v>1197.6645541194671</v>
      </c>
      <c r="P4" s="8">
        <f t="shared" si="0"/>
        <v>59.883227705973354</v>
      </c>
      <c r="Q4">
        <v>711.78769800452585</v>
      </c>
      <c r="R4" s="37">
        <f t="shared" si="1"/>
        <v>35.589384900226293</v>
      </c>
      <c r="S4">
        <v>3001.3049151805135</v>
      </c>
      <c r="T4" s="37">
        <f t="shared" si="2"/>
        <v>150.06524575902569</v>
      </c>
      <c r="U4">
        <v>190.03383778834373</v>
      </c>
      <c r="V4" s="10">
        <f t="shared" si="3"/>
        <v>9.5016918894171862</v>
      </c>
      <c r="W4" s="21"/>
      <c r="X4" s="14"/>
      <c r="Y4">
        <v>2620.3706315403492</v>
      </c>
      <c r="Z4" s="14">
        <f t="shared" si="4"/>
        <v>131.01853157701746</v>
      </c>
      <c r="AA4">
        <v>1061.8363522798252</v>
      </c>
      <c r="AB4" s="37">
        <f t="shared" si="5"/>
        <v>53.09181761399126</v>
      </c>
      <c r="AC4">
        <v>119.50668414915596</v>
      </c>
      <c r="AD4" s="10">
        <f t="shared" si="6"/>
        <v>5.9753342074577986</v>
      </c>
      <c r="AE4" s="5"/>
      <c r="AF4" s="5"/>
      <c r="AG4" s="21"/>
      <c r="AH4" s="10"/>
      <c r="AI4" s="5"/>
      <c r="AJ4" s="5"/>
      <c r="AK4" s="9"/>
      <c r="AL4" s="10"/>
      <c r="AM4" s="9"/>
      <c r="AN4" s="10"/>
      <c r="AO4" s="9"/>
      <c r="AP4" s="10"/>
      <c r="AQ4" s="9"/>
      <c r="AR4" s="10"/>
      <c r="AS4" s="9"/>
      <c r="AT4" s="10"/>
      <c r="AU4" s="9"/>
      <c r="AV4" s="10"/>
      <c r="AW4" s="21"/>
      <c r="AY4" s="12"/>
      <c r="AZ4" s="7"/>
      <c r="BA4" s="6"/>
      <c r="BB4" s="6"/>
      <c r="BC4" s="9"/>
      <c r="BD4" s="10"/>
      <c r="BE4" s="9"/>
      <c r="BF4" s="10"/>
      <c r="BG4" s="5"/>
      <c r="BH4" s="5"/>
      <c r="BI4" s="9"/>
      <c r="BJ4" s="10"/>
      <c r="BK4" s="9"/>
      <c r="BL4" s="10"/>
      <c r="BM4" s="21">
        <v>0.71020000000000005</v>
      </c>
      <c r="BN4" s="10"/>
      <c r="BO4" s="9"/>
      <c r="BP4" s="10"/>
      <c r="BQ4" s="9"/>
      <c r="BR4" s="10"/>
      <c r="BS4" s="12"/>
      <c r="BT4" s="10"/>
      <c r="BU4" s="23"/>
      <c r="BV4" s="10"/>
    </row>
    <row r="5" spans="1:74" x14ac:dyDescent="0.35">
      <c r="A5" s="36">
        <v>36598</v>
      </c>
      <c r="B5" s="5"/>
      <c r="C5" s="6"/>
      <c r="D5" s="6"/>
      <c r="E5">
        <v>12.375999999999999</v>
      </c>
      <c r="F5" s="21"/>
      <c r="G5" s="21"/>
      <c r="H5" s="21"/>
      <c r="I5" s="21"/>
      <c r="J5" s="27"/>
      <c r="K5" s="21"/>
      <c r="L5" s="21"/>
      <c r="M5" s="28"/>
      <c r="N5" s="22">
        <v>316</v>
      </c>
      <c r="O5">
        <v>1379.8093717251359</v>
      </c>
      <c r="P5" s="8">
        <f t="shared" si="0"/>
        <v>68.990468586256796</v>
      </c>
      <c r="Q5">
        <v>802.30405266406092</v>
      </c>
      <c r="R5" s="37">
        <f t="shared" si="1"/>
        <v>40.115202633203047</v>
      </c>
      <c r="S5">
        <v>3571.1178773379729</v>
      </c>
      <c r="T5" s="37">
        <f t="shared" si="2"/>
        <v>178.55589386689866</v>
      </c>
      <c r="U5">
        <v>224.56219324113832</v>
      </c>
      <c r="V5" s="10">
        <f t="shared" si="3"/>
        <v>11.228109662056916</v>
      </c>
      <c r="W5" s="21"/>
      <c r="X5" s="14"/>
      <c r="Y5">
        <v>2848.8421290158799</v>
      </c>
      <c r="Z5" s="14">
        <f t="shared" si="4"/>
        <v>142.442106450794</v>
      </c>
      <c r="AA5">
        <v>1353.3208411409537</v>
      </c>
      <c r="AB5" s="37">
        <f t="shared" si="5"/>
        <v>67.66604205704769</v>
      </c>
      <c r="AC5">
        <v>131.27994722997698</v>
      </c>
      <c r="AD5" s="10">
        <f t="shared" si="6"/>
        <v>6.5639973614988492</v>
      </c>
      <c r="AE5" s="5"/>
      <c r="AF5" s="5"/>
      <c r="AG5" s="21"/>
      <c r="AH5" s="10"/>
      <c r="AI5" s="5"/>
      <c r="AJ5" s="5"/>
      <c r="AK5" s="9"/>
      <c r="AL5" s="10"/>
      <c r="AM5" s="9"/>
      <c r="AN5" s="10"/>
      <c r="AO5" s="9"/>
      <c r="AP5" s="10"/>
      <c r="AQ5" s="9"/>
      <c r="AR5" s="10"/>
      <c r="AS5" s="9"/>
      <c r="AT5" s="10"/>
      <c r="AU5" s="9"/>
      <c r="AV5" s="10"/>
      <c r="AW5" s="21"/>
      <c r="AY5" s="12"/>
      <c r="AZ5" s="7"/>
      <c r="BA5" s="6"/>
      <c r="BB5" s="6"/>
      <c r="BC5" s="9"/>
      <c r="BD5" s="10"/>
      <c r="BE5" s="9"/>
      <c r="BF5" s="10"/>
      <c r="BG5" s="5"/>
      <c r="BH5" s="5"/>
      <c r="BI5" s="9"/>
      <c r="BJ5" s="10"/>
      <c r="BK5" s="9"/>
      <c r="BL5" s="10"/>
      <c r="BM5" s="21"/>
      <c r="BN5" s="10"/>
      <c r="BO5" s="9"/>
      <c r="BP5" s="10"/>
      <c r="BQ5" s="9"/>
      <c r="BR5" s="10"/>
      <c r="BS5" s="12"/>
      <c r="BT5" s="10"/>
      <c r="BU5" s="23"/>
      <c r="BV5" s="10"/>
    </row>
    <row r="6" spans="1:74" x14ac:dyDescent="0.35">
      <c r="A6" s="36">
        <v>36612</v>
      </c>
      <c r="B6" s="5"/>
      <c r="C6" s="6"/>
      <c r="D6" s="6"/>
      <c r="E6">
        <v>9.8580000000000005</v>
      </c>
      <c r="F6" s="21"/>
      <c r="G6" s="21"/>
      <c r="H6" s="21"/>
      <c r="I6" s="21"/>
      <c r="J6" s="27"/>
      <c r="K6" s="21"/>
      <c r="L6" s="21"/>
      <c r="M6" s="28"/>
      <c r="N6" s="22">
        <v>316</v>
      </c>
      <c r="O6">
        <v>1442.1877339188579</v>
      </c>
      <c r="P6" s="8">
        <f t="shared" si="0"/>
        <v>72.109386695942902</v>
      </c>
      <c r="Q6">
        <v>925.73544538160866</v>
      </c>
      <c r="R6" s="37">
        <f t="shared" si="1"/>
        <v>46.286772269080437</v>
      </c>
      <c r="S6">
        <v>3549.3692909960855</v>
      </c>
      <c r="T6" s="37">
        <f t="shared" si="2"/>
        <v>177.46846454980428</v>
      </c>
      <c r="U6">
        <v>220.46994370599231</v>
      </c>
      <c r="V6" s="10">
        <f t="shared" si="3"/>
        <v>11.023497185299616</v>
      </c>
      <c r="W6" s="21"/>
      <c r="X6" s="14"/>
      <c r="Y6">
        <v>2792.4294135898231</v>
      </c>
      <c r="Z6" s="14">
        <f t="shared" si="4"/>
        <v>139.62147067949115</v>
      </c>
      <c r="AA6">
        <v>1499.0630855715176</v>
      </c>
      <c r="AB6" s="37">
        <f t="shared" si="5"/>
        <v>74.95315427857588</v>
      </c>
      <c r="AC6">
        <v>134.18294360606987</v>
      </c>
      <c r="AD6" s="10">
        <f t="shared" si="6"/>
        <v>6.7091471803034937</v>
      </c>
      <c r="AE6" s="5"/>
      <c r="AF6" s="5"/>
      <c r="AG6" s="21"/>
      <c r="AH6" s="10"/>
      <c r="AI6" s="5"/>
      <c r="AJ6" s="5"/>
      <c r="AK6" s="9"/>
      <c r="AL6" s="10"/>
      <c r="AM6" s="9"/>
      <c r="AN6" s="10"/>
      <c r="AO6" s="9"/>
      <c r="AP6" s="10"/>
      <c r="AQ6" s="9"/>
      <c r="AR6" s="10"/>
      <c r="AS6" s="9"/>
      <c r="AT6" s="10"/>
      <c r="AU6" s="9"/>
      <c r="AV6" s="10"/>
      <c r="AW6" s="21"/>
      <c r="AY6" s="12"/>
      <c r="AZ6" s="7"/>
      <c r="BA6" s="6"/>
      <c r="BB6" s="6"/>
      <c r="BC6" s="9"/>
      <c r="BD6" s="10"/>
      <c r="BE6" s="9"/>
      <c r="BF6" s="10"/>
      <c r="BG6" s="5"/>
      <c r="BH6" s="5"/>
      <c r="BI6" s="9"/>
      <c r="BJ6" s="10"/>
      <c r="BK6" s="9"/>
      <c r="BL6" s="10"/>
      <c r="BM6" s="21">
        <v>0.72489999999999999</v>
      </c>
      <c r="BN6" s="10"/>
      <c r="BO6" s="9"/>
      <c r="BP6" s="10"/>
      <c r="BQ6" s="9"/>
      <c r="BR6" s="10"/>
      <c r="BS6" s="12"/>
      <c r="BT6" s="10"/>
      <c r="BU6" s="23"/>
      <c r="BV6" s="10"/>
    </row>
    <row r="7" spans="1:74" x14ac:dyDescent="0.35">
      <c r="A7" s="36">
        <v>36648</v>
      </c>
      <c r="B7" s="5"/>
      <c r="C7" s="6"/>
      <c r="D7" s="6"/>
      <c r="E7">
        <v>14.978999999999999</v>
      </c>
      <c r="F7" s="21"/>
      <c r="G7" s="21"/>
      <c r="H7" s="21"/>
      <c r="I7" s="21"/>
      <c r="J7" s="27"/>
      <c r="K7" s="21"/>
      <c r="L7" s="21"/>
      <c r="M7" s="28"/>
      <c r="N7" s="22">
        <v>316</v>
      </c>
      <c r="O7">
        <v>1342.3823544089023</v>
      </c>
      <c r="P7" s="8">
        <f t="shared" si="0"/>
        <v>67.119117720445118</v>
      </c>
      <c r="Q7">
        <v>851.67660975108004</v>
      </c>
      <c r="R7" s="37">
        <f t="shared" si="1"/>
        <v>42.583830487554003</v>
      </c>
      <c r="S7">
        <v>2401.043932144411</v>
      </c>
      <c r="T7" s="37">
        <f t="shared" si="2"/>
        <v>120.05219660722055</v>
      </c>
      <c r="U7">
        <v>172.64177726397313</v>
      </c>
      <c r="V7" s="10">
        <f t="shared" si="3"/>
        <v>8.632088863198657</v>
      </c>
      <c r="W7" s="21"/>
      <c r="X7" s="14"/>
      <c r="Y7">
        <v>2016.7545764815386</v>
      </c>
      <c r="Z7" s="14">
        <f t="shared" si="4"/>
        <v>100.83772882407693</v>
      </c>
      <c r="AA7">
        <v>1207.5785967103893</v>
      </c>
      <c r="AB7" s="37">
        <f t="shared" si="5"/>
        <v>60.378929835519472</v>
      </c>
      <c r="AC7">
        <v>127.73184054808573</v>
      </c>
      <c r="AD7" s="10">
        <f t="shared" si="6"/>
        <v>6.3865920274042871</v>
      </c>
      <c r="AE7" s="5"/>
      <c r="AF7" s="5"/>
      <c r="AG7" s="21"/>
      <c r="AH7" s="10"/>
      <c r="AI7" s="5"/>
      <c r="AJ7" s="5"/>
      <c r="AK7" s="9"/>
      <c r="AL7" s="10"/>
      <c r="AM7" s="9"/>
      <c r="AN7" s="10"/>
      <c r="AO7" s="9"/>
      <c r="AP7" s="10"/>
      <c r="AQ7" s="9"/>
      <c r="AR7" s="10"/>
      <c r="AS7" s="9"/>
      <c r="AT7" s="10"/>
      <c r="AU7" s="9"/>
      <c r="AV7" s="10"/>
      <c r="AW7" s="21"/>
      <c r="AY7" s="12"/>
      <c r="AZ7" s="7"/>
      <c r="BA7" s="6"/>
      <c r="BB7" s="6"/>
      <c r="BC7" s="9"/>
      <c r="BD7" s="10"/>
      <c r="BE7" s="9"/>
      <c r="BF7" s="10"/>
      <c r="BG7" s="5"/>
      <c r="BH7" s="5"/>
      <c r="BI7" s="9"/>
      <c r="BJ7" s="10"/>
      <c r="BK7" s="9"/>
      <c r="BL7" s="10"/>
      <c r="BM7" s="21">
        <v>0.70889999999999997</v>
      </c>
      <c r="BN7" s="10"/>
      <c r="BO7" s="9"/>
      <c r="BP7" s="10"/>
      <c r="BQ7" s="9"/>
      <c r="BR7" s="10"/>
      <c r="BS7" s="12"/>
      <c r="BT7" s="10"/>
      <c r="BU7" s="23"/>
      <c r="BV7" s="10"/>
    </row>
    <row r="8" spans="1:74" x14ac:dyDescent="0.35">
      <c r="A8" s="36">
        <v>36655</v>
      </c>
      <c r="B8" s="5"/>
      <c r="C8" s="6"/>
      <c r="D8" s="6"/>
      <c r="E8">
        <v>10.170999999999999</v>
      </c>
      <c r="F8" s="21"/>
      <c r="G8" s="21"/>
      <c r="H8" s="21"/>
      <c r="I8" s="21"/>
      <c r="J8" s="27"/>
      <c r="K8" s="21"/>
      <c r="L8" s="21"/>
      <c r="M8" s="28"/>
      <c r="N8" s="22">
        <v>316</v>
      </c>
      <c r="O8">
        <v>1654.2741653775138</v>
      </c>
      <c r="P8" s="8">
        <f t="shared" si="0"/>
        <v>82.713708268875692</v>
      </c>
      <c r="Q8">
        <v>1114.9969142151822</v>
      </c>
      <c r="R8" s="37">
        <f t="shared" si="1"/>
        <v>55.749845710759111</v>
      </c>
      <c r="S8">
        <v>3066.5506742061771</v>
      </c>
      <c r="T8" s="37">
        <f t="shared" si="2"/>
        <v>153.32753371030887</v>
      </c>
      <c r="U8">
        <v>227.8871459884445</v>
      </c>
      <c r="V8" s="10">
        <f t="shared" si="3"/>
        <v>11.394357299422225</v>
      </c>
      <c r="W8" s="21"/>
      <c r="X8" s="14"/>
      <c r="Y8">
        <v>2377.7959552083039</v>
      </c>
      <c r="Z8" s="14">
        <f t="shared" si="4"/>
        <v>118.88979776041521</v>
      </c>
      <c r="AA8">
        <v>1717.6764522173642</v>
      </c>
      <c r="AB8" s="37">
        <f t="shared" si="5"/>
        <v>85.883822610868208</v>
      </c>
      <c r="AC8">
        <v>146.44003941623967</v>
      </c>
      <c r="AD8" s="10">
        <f t="shared" si="6"/>
        <v>7.3220019708119839</v>
      </c>
      <c r="AE8" s="5"/>
      <c r="AF8" s="5"/>
      <c r="AG8" s="21"/>
      <c r="AH8" s="10"/>
      <c r="AI8" s="5"/>
      <c r="AJ8" s="5"/>
      <c r="AK8" s="9"/>
      <c r="AL8" s="10"/>
      <c r="AM8" s="9"/>
      <c r="AN8" s="10"/>
      <c r="AO8" s="9"/>
      <c r="AP8" s="10"/>
      <c r="AQ8" s="9"/>
      <c r="AR8" s="10"/>
      <c r="AS8" s="9"/>
      <c r="AT8" s="10"/>
      <c r="AU8" s="9"/>
      <c r="AV8" s="10"/>
      <c r="AW8" s="21"/>
      <c r="AY8" s="12"/>
      <c r="AZ8" s="7"/>
      <c r="BA8" s="6"/>
      <c r="BB8" s="6"/>
      <c r="BC8" s="9"/>
      <c r="BD8" s="10"/>
      <c r="BE8" s="9"/>
      <c r="BF8" s="10"/>
      <c r="BG8" s="5"/>
      <c r="BH8" s="5"/>
      <c r="BI8" s="9"/>
      <c r="BJ8" s="10"/>
      <c r="BK8" s="9"/>
      <c r="BL8" s="10"/>
      <c r="BM8" s="21"/>
      <c r="BN8" s="10"/>
      <c r="BO8" s="9"/>
      <c r="BP8" s="10"/>
      <c r="BQ8" s="9"/>
      <c r="BR8" s="10"/>
      <c r="BS8" s="12"/>
      <c r="BT8" s="10"/>
      <c r="BU8" s="23"/>
      <c r="BV8" s="10"/>
    </row>
    <row r="9" spans="1:74" x14ac:dyDescent="0.35">
      <c r="A9" s="36">
        <v>36668</v>
      </c>
      <c r="B9" s="5"/>
      <c r="C9" s="6"/>
      <c r="D9" s="6"/>
      <c r="E9">
        <v>10.079000000000001</v>
      </c>
      <c r="F9" s="21"/>
      <c r="G9" s="21"/>
      <c r="H9" s="21"/>
      <c r="I9" s="21"/>
      <c r="J9" s="27"/>
      <c r="K9" s="21"/>
      <c r="L9" s="21"/>
      <c r="M9" s="28"/>
      <c r="N9" s="22">
        <v>316</v>
      </c>
      <c r="O9">
        <v>1911.2730176156492</v>
      </c>
      <c r="P9" s="8">
        <f t="shared" si="0"/>
        <v>95.563650880782461</v>
      </c>
      <c r="Q9">
        <v>1300.1440032915039</v>
      </c>
      <c r="R9" s="37">
        <f t="shared" si="1"/>
        <v>65.007200164575195</v>
      </c>
      <c r="S9">
        <v>4697.69464984776</v>
      </c>
      <c r="T9" s="37">
        <f t="shared" si="2"/>
        <v>234.88473249238803</v>
      </c>
      <c r="U9">
        <v>301.80340321701965</v>
      </c>
      <c r="V9" s="10">
        <f t="shared" si="3"/>
        <v>15.090170160850983</v>
      </c>
      <c r="W9" s="21"/>
      <c r="X9" s="14"/>
      <c r="Y9">
        <v>3441.1756409894788</v>
      </c>
      <c r="Z9" s="14">
        <f t="shared" si="4"/>
        <v>172.05878204947396</v>
      </c>
      <c r="AA9">
        <v>2029.9812617114301</v>
      </c>
      <c r="AB9" s="37">
        <f t="shared" si="5"/>
        <v>101.49906308557151</v>
      </c>
      <c r="AC9">
        <v>154.02008550937106</v>
      </c>
      <c r="AD9" s="10">
        <f t="shared" si="6"/>
        <v>7.701004275468553</v>
      </c>
      <c r="AE9" s="5"/>
      <c r="AF9" s="5"/>
      <c r="AG9" s="21"/>
      <c r="AH9" s="10"/>
      <c r="AI9" s="5"/>
      <c r="AJ9" s="5"/>
      <c r="AK9" s="9"/>
      <c r="AL9" s="10"/>
      <c r="AM9" s="9"/>
      <c r="AN9" s="10"/>
      <c r="AO9" s="9"/>
      <c r="AP9" s="10"/>
      <c r="AQ9" s="9"/>
      <c r="AR9" s="10"/>
      <c r="AS9" s="9"/>
      <c r="AT9" s="10"/>
      <c r="AU9" s="9"/>
      <c r="AV9" s="10"/>
      <c r="AW9" s="21"/>
      <c r="AY9" s="12"/>
      <c r="AZ9" s="7"/>
      <c r="BA9" s="6"/>
      <c r="BB9" s="6"/>
      <c r="BC9" s="9"/>
      <c r="BD9" s="10"/>
      <c r="BE9" s="9"/>
      <c r="BF9" s="10"/>
      <c r="BG9" s="5"/>
      <c r="BH9" s="5"/>
      <c r="BI9" s="9"/>
      <c r="BJ9" s="10"/>
      <c r="BK9" s="9"/>
      <c r="BL9" s="10"/>
      <c r="BM9" s="21"/>
      <c r="BN9" s="10"/>
      <c r="BO9" s="9"/>
      <c r="BP9" s="10"/>
      <c r="BQ9" s="9"/>
      <c r="BR9" s="10"/>
      <c r="BS9" s="12"/>
      <c r="BT9" s="10"/>
      <c r="BU9" s="23"/>
      <c r="BV9" s="10"/>
    </row>
    <row r="10" spans="1:74" x14ac:dyDescent="0.35">
      <c r="A10" s="36">
        <v>36678</v>
      </c>
      <c r="B10" s="5"/>
      <c r="C10" s="6"/>
      <c r="D10" s="6"/>
      <c r="E10">
        <v>9.3019999999999996</v>
      </c>
      <c r="F10" s="21"/>
      <c r="G10" s="21"/>
      <c r="H10" s="21"/>
      <c r="I10" s="21"/>
      <c r="J10" s="27"/>
      <c r="K10" s="21"/>
      <c r="L10" s="21"/>
      <c r="M10" s="28"/>
      <c r="N10" s="22">
        <v>316</v>
      </c>
      <c r="O10">
        <v>1599.3812066470382</v>
      </c>
      <c r="P10" s="8">
        <f t="shared" si="0"/>
        <v>79.969060332351916</v>
      </c>
      <c r="Q10">
        <v>1094.4250154289241</v>
      </c>
      <c r="R10" s="37">
        <f t="shared" si="1"/>
        <v>54.721250771446208</v>
      </c>
      <c r="S10">
        <v>4332.3183993040457</v>
      </c>
      <c r="T10" s="37">
        <f t="shared" si="2"/>
        <v>216.61591996520229</v>
      </c>
      <c r="U10">
        <v>268.55387574395814</v>
      </c>
      <c r="V10" s="10">
        <f t="shared" si="3"/>
        <v>13.427693787197908</v>
      </c>
      <c r="X10" s="11"/>
      <c r="Y10">
        <v>2989.8739175810224</v>
      </c>
      <c r="Z10" s="14">
        <f t="shared" si="4"/>
        <v>149.49369587905113</v>
      </c>
      <c r="AA10">
        <v>1613.5748490526753</v>
      </c>
      <c r="AB10" s="37">
        <f t="shared" si="5"/>
        <v>80.67874245263377</v>
      </c>
      <c r="AC10">
        <v>105.47553499804047</v>
      </c>
      <c r="AD10" s="10">
        <f t="shared" si="6"/>
        <v>5.2737767499020238</v>
      </c>
      <c r="AE10" s="5"/>
      <c r="AF10" s="5"/>
      <c r="AH10" s="10"/>
      <c r="AI10" s="5"/>
      <c r="AJ10" s="5"/>
      <c r="AK10" s="9"/>
      <c r="AL10" s="10"/>
      <c r="AM10" s="9"/>
      <c r="AN10" s="10"/>
      <c r="AO10" s="9"/>
      <c r="AP10" s="10"/>
      <c r="AQ10" s="9"/>
      <c r="AR10" s="10"/>
      <c r="AS10" s="9"/>
      <c r="AT10" s="10"/>
      <c r="AU10" s="9"/>
      <c r="AV10" s="10"/>
      <c r="AW10" s="21"/>
      <c r="AY10" s="12"/>
      <c r="AZ10" s="7"/>
      <c r="BA10" s="6"/>
      <c r="BB10" s="6"/>
      <c r="BC10" s="9"/>
      <c r="BD10" s="10"/>
      <c r="BE10" s="9"/>
      <c r="BF10" s="10"/>
      <c r="BG10" s="5"/>
      <c r="BH10" s="5"/>
      <c r="BI10" s="9"/>
      <c r="BJ10" s="10"/>
      <c r="BK10" s="9"/>
      <c r="BL10" s="10"/>
      <c r="BM10" s="21">
        <v>0.71099999999999997</v>
      </c>
      <c r="BN10" s="10"/>
      <c r="BO10" s="9"/>
      <c r="BP10" s="10"/>
      <c r="BQ10" s="9"/>
      <c r="BR10" s="10"/>
      <c r="BS10" s="12"/>
      <c r="BT10" s="10"/>
      <c r="BU10" s="23"/>
      <c r="BV10" s="10"/>
    </row>
    <row r="11" spans="1:74" x14ac:dyDescent="0.35">
      <c r="A11" s="36">
        <v>36685</v>
      </c>
      <c r="B11" s="5"/>
      <c r="C11" s="6"/>
      <c r="D11" s="6"/>
      <c r="E11">
        <v>11.64</v>
      </c>
      <c r="F11" s="21"/>
      <c r="G11" s="21"/>
      <c r="H11" s="21"/>
      <c r="I11" s="21"/>
      <c r="J11" s="27"/>
      <c r="K11" s="21"/>
      <c r="L11" s="21"/>
      <c r="M11" s="28"/>
      <c r="N11" s="22">
        <v>316</v>
      </c>
      <c r="O11">
        <v>1235.0915714357002</v>
      </c>
      <c r="P11" s="8">
        <f t="shared" si="0"/>
        <v>61.754578571785011</v>
      </c>
      <c r="Q11">
        <v>773.50339436329978</v>
      </c>
      <c r="R11" s="37">
        <f t="shared" si="1"/>
        <v>38.675169718164994</v>
      </c>
      <c r="S11">
        <v>2496.7377120487167</v>
      </c>
      <c r="T11" s="37">
        <f t="shared" si="2"/>
        <v>124.83688560243584</v>
      </c>
      <c r="U11">
        <v>191.31266576807687</v>
      </c>
      <c r="V11" s="10">
        <f t="shared" si="3"/>
        <v>9.5656332884038431</v>
      </c>
      <c r="W11" s="21"/>
      <c r="X11" s="14"/>
      <c r="Y11">
        <v>1768.5386286068879</v>
      </c>
      <c r="Z11" s="14">
        <f t="shared" si="4"/>
        <v>88.426931430344396</v>
      </c>
      <c r="AA11">
        <v>1176.3481157609826</v>
      </c>
      <c r="AB11" s="37">
        <f t="shared" si="5"/>
        <v>58.817405788049136</v>
      </c>
      <c r="AC11">
        <v>81.767731259948818</v>
      </c>
      <c r="AD11" s="10">
        <f t="shared" si="6"/>
        <v>4.0883865629974414</v>
      </c>
      <c r="AE11" s="5"/>
      <c r="AF11" s="5"/>
      <c r="AG11" s="21"/>
      <c r="AH11" s="10"/>
      <c r="AI11" s="5"/>
      <c r="AJ11" s="5"/>
      <c r="AK11" s="9"/>
      <c r="AL11" s="10"/>
      <c r="AM11" s="9"/>
      <c r="AN11" s="10"/>
      <c r="AO11" s="9"/>
      <c r="AP11" s="10"/>
      <c r="AQ11" s="9"/>
      <c r="AR11" s="10"/>
      <c r="AS11" s="9"/>
      <c r="AT11" s="10"/>
      <c r="AU11" s="9"/>
      <c r="AV11" s="10"/>
      <c r="AW11" s="21"/>
      <c r="AY11" s="12"/>
      <c r="AZ11" s="7"/>
      <c r="BA11" s="6"/>
      <c r="BB11" s="6"/>
      <c r="BC11" s="9"/>
      <c r="BD11" s="10"/>
      <c r="BE11" s="9"/>
      <c r="BF11" s="10"/>
      <c r="BG11" s="5"/>
      <c r="BH11" s="5"/>
      <c r="BI11" s="9"/>
      <c r="BJ11" s="10"/>
      <c r="BK11" s="9"/>
      <c r="BL11" s="10"/>
      <c r="BM11" s="21">
        <v>0.70962999999999998</v>
      </c>
      <c r="BN11" s="10"/>
      <c r="BO11" s="9"/>
      <c r="BP11" s="10"/>
      <c r="BQ11" s="9"/>
      <c r="BR11" s="10"/>
      <c r="BS11" s="12"/>
      <c r="BT11" s="10"/>
      <c r="BU11" s="23"/>
      <c r="BV11" s="10"/>
    </row>
    <row r="12" spans="1:74" x14ac:dyDescent="0.35">
      <c r="A12" s="36">
        <v>36690</v>
      </c>
      <c r="B12" s="5"/>
      <c r="C12" s="6"/>
      <c r="D12" s="6"/>
      <c r="E12">
        <v>8.1890000000000001</v>
      </c>
      <c r="F12" s="21"/>
      <c r="G12" s="21"/>
      <c r="H12" s="21"/>
      <c r="I12" s="21"/>
      <c r="J12" s="27"/>
      <c r="K12" s="21"/>
      <c r="L12" s="21"/>
      <c r="M12" s="28"/>
      <c r="N12" s="22">
        <v>316</v>
      </c>
      <c r="O12">
        <v>1469.6342132840957</v>
      </c>
      <c r="P12" s="8">
        <f t="shared" si="0"/>
        <v>73.481710664204783</v>
      </c>
      <c r="Q12">
        <v>913.39230610985385</v>
      </c>
      <c r="R12" s="37">
        <f t="shared" si="1"/>
        <v>45.669615305492698</v>
      </c>
      <c r="S12">
        <v>3183.9930404523707</v>
      </c>
      <c r="T12" s="37">
        <f t="shared" si="2"/>
        <v>159.19965202261855</v>
      </c>
      <c r="U12">
        <v>215.09886619111316</v>
      </c>
      <c r="V12" s="10">
        <f t="shared" si="3"/>
        <v>10.754943309555658</v>
      </c>
      <c r="W12" s="21"/>
      <c r="X12" s="11"/>
      <c r="Y12">
        <v>2332.6657828674583</v>
      </c>
      <c r="Z12" s="14">
        <f t="shared" si="4"/>
        <v>116.63328914337292</v>
      </c>
      <c r="AA12">
        <v>1405.3716427232978</v>
      </c>
      <c r="AB12" s="37">
        <f t="shared" si="5"/>
        <v>70.268582136164895</v>
      </c>
      <c r="AC12">
        <v>112.41047078537342</v>
      </c>
      <c r="AD12" s="10">
        <f t="shared" si="6"/>
        <v>5.620523539268671</v>
      </c>
      <c r="AE12" s="5"/>
      <c r="AF12" s="5"/>
      <c r="AG12" s="21"/>
      <c r="AH12" s="10"/>
      <c r="AI12" s="5"/>
      <c r="AJ12" s="5"/>
      <c r="AK12" s="9"/>
      <c r="AL12" s="10"/>
      <c r="AM12" s="9"/>
      <c r="AN12" s="10"/>
      <c r="AO12" s="9"/>
      <c r="AP12" s="10"/>
      <c r="AQ12" s="9"/>
      <c r="AR12" s="10"/>
      <c r="AS12" s="9"/>
      <c r="AT12" s="10"/>
      <c r="AU12" s="9"/>
      <c r="AV12" s="10"/>
      <c r="AW12" s="21"/>
      <c r="AY12" s="12"/>
      <c r="AZ12" s="7"/>
      <c r="BA12" s="6"/>
      <c r="BB12" s="6"/>
      <c r="BC12" s="9"/>
      <c r="BD12" s="10"/>
      <c r="BE12" s="9"/>
      <c r="BF12" s="10"/>
      <c r="BG12" s="5"/>
      <c r="BH12" s="5"/>
      <c r="BI12" s="9"/>
      <c r="BJ12" s="10"/>
      <c r="BK12" s="9"/>
      <c r="BL12" s="10"/>
      <c r="BM12" s="21"/>
      <c r="BN12" s="10"/>
      <c r="BO12" s="9"/>
      <c r="BP12" s="10"/>
      <c r="BQ12" s="9"/>
      <c r="BR12" s="10"/>
      <c r="BS12" s="12"/>
      <c r="BT12" s="10"/>
      <c r="BU12" s="23"/>
      <c r="BV12" s="10"/>
    </row>
    <row r="13" spans="1:74" x14ac:dyDescent="0.35">
      <c r="A13" s="36">
        <v>36706</v>
      </c>
      <c r="B13" s="5"/>
      <c r="C13" s="6"/>
      <c r="D13" s="6"/>
      <c r="E13">
        <v>6.266</v>
      </c>
      <c r="F13" s="21"/>
      <c r="G13" s="21"/>
      <c r="H13" s="21"/>
      <c r="I13" s="21"/>
      <c r="J13" s="27"/>
      <c r="K13" s="21"/>
      <c r="L13" s="21"/>
      <c r="M13" s="28"/>
      <c r="N13" s="22">
        <v>316</v>
      </c>
      <c r="O13">
        <v>1619.3422825490293</v>
      </c>
      <c r="P13" s="8">
        <f t="shared" si="0"/>
        <v>80.967114127451467</v>
      </c>
      <c r="Q13">
        <v>1102.6537749434274</v>
      </c>
      <c r="R13" s="37">
        <f t="shared" si="1"/>
        <v>55.132688747171372</v>
      </c>
      <c r="S13">
        <v>4110.4828186167906</v>
      </c>
      <c r="T13" s="37">
        <f t="shared" si="2"/>
        <v>205.52414093083954</v>
      </c>
      <c r="U13">
        <v>283.89981150075579</v>
      </c>
      <c r="V13" s="10">
        <f t="shared" si="3"/>
        <v>14.19499057503779</v>
      </c>
      <c r="W13" s="21"/>
      <c r="X13" s="14"/>
      <c r="Y13">
        <v>2877.0484867289088</v>
      </c>
      <c r="Z13" s="14">
        <f t="shared" si="4"/>
        <v>143.85242433644544</v>
      </c>
      <c r="AA13">
        <v>1811.367895065584</v>
      </c>
      <c r="AB13" s="37">
        <f t="shared" si="5"/>
        <v>90.568394753279208</v>
      </c>
      <c r="AC13">
        <v>132.57016784157383</v>
      </c>
      <c r="AD13" s="10">
        <f t="shared" si="6"/>
        <v>6.6285083920786922</v>
      </c>
      <c r="AE13" s="5"/>
      <c r="AF13" s="5"/>
      <c r="AG13" s="21"/>
      <c r="AH13" s="10"/>
      <c r="AI13" s="5"/>
      <c r="AJ13" s="5"/>
      <c r="AK13" s="9"/>
      <c r="AL13" s="10"/>
      <c r="AM13" s="9"/>
      <c r="AN13" s="10"/>
      <c r="AO13" s="9"/>
      <c r="AP13" s="10"/>
      <c r="AQ13" s="9"/>
      <c r="AR13" s="10"/>
      <c r="AS13" s="9"/>
      <c r="AT13" s="10"/>
      <c r="AU13" s="9"/>
      <c r="AV13" s="10"/>
      <c r="AW13" s="21"/>
      <c r="AY13" s="12"/>
      <c r="AZ13" s="7"/>
      <c r="BA13" s="6"/>
      <c r="BB13" s="6"/>
      <c r="BC13" s="9"/>
      <c r="BD13" s="10"/>
      <c r="BE13" s="9"/>
      <c r="BF13" s="10"/>
      <c r="BG13" s="5"/>
      <c r="BH13" s="5"/>
      <c r="BI13" s="9"/>
      <c r="BJ13" s="10"/>
      <c r="BK13" s="9"/>
      <c r="BL13" s="10"/>
      <c r="BM13" s="21">
        <v>0.71067999999999998</v>
      </c>
      <c r="BN13" s="10"/>
      <c r="BO13" s="9"/>
      <c r="BP13" s="10"/>
      <c r="BQ13" s="9"/>
      <c r="BR13" s="10"/>
      <c r="BS13" s="12"/>
      <c r="BT13" s="10"/>
      <c r="BU13" s="23"/>
      <c r="BV13" s="10"/>
    </row>
    <row r="14" spans="1:74" x14ac:dyDescent="0.35">
      <c r="A14" s="36">
        <v>36721</v>
      </c>
      <c r="B14" s="5"/>
      <c r="C14" s="15"/>
      <c r="D14" s="15"/>
      <c r="E14">
        <v>6.6360000000000001</v>
      </c>
      <c r="F14" s="21"/>
      <c r="G14" s="21"/>
      <c r="H14" s="21"/>
      <c r="I14" s="21"/>
      <c r="J14" s="27"/>
      <c r="K14" s="21"/>
      <c r="L14" s="21"/>
      <c r="M14" s="28"/>
      <c r="N14" s="22">
        <v>316</v>
      </c>
      <c r="O14">
        <v>1484.6050202105891</v>
      </c>
      <c r="P14" s="8">
        <f t="shared" si="0"/>
        <v>74.230251010529457</v>
      </c>
      <c r="Q14">
        <v>987.45114174038258</v>
      </c>
      <c r="R14" s="37">
        <f t="shared" si="1"/>
        <v>49.372557087019132</v>
      </c>
      <c r="S14">
        <v>4075.6850804697697</v>
      </c>
      <c r="T14" s="37">
        <f t="shared" si="2"/>
        <v>203.7842540234885</v>
      </c>
      <c r="U14">
        <v>255.76559594662683</v>
      </c>
      <c r="V14" s="10">
        <f t="shared" si="3"/>
        <v>12.788279797331342</v>
      </c>
      <c r="W14" s="21"/>
      <c r="X14" s="14"/>
      <c r="Y14">
        <v>2961.667559867994</v>
      </c>
      <c r="Z14" s="14">
        <f t="shared" si="4"/>
        <v>148.08337799339969</v>
      </c>
      <c r="AA14">
        <v>1655.215490318551</v>
      </c>
      <c r="AB14" s="37">
        <f t="shared" si="5"/>
        <v>82.760774515927551</v>
      </c>
      <c r="AC14">
        <v>138.05360544086031</v>
      </c>
      <c r="AD14" s="10">
        <f t="shared" si="6"/>
        <v>6.9026802720430158</v>
      </c>
      <c r="AE14" s="5"/>
      <c r="AF14" s="5"/>
      <c r="AG14" s="21"/>
      <c r="AH14" s="10"/>
      <c r="AI14" s="5"/>
      <c r="AJ14" s="5"/>
      <c r="AK14" s="9"/>
      <c r="AL14" s="10"/>
      <c r="AM14" s="9"/>
      <c r="AN14" s="10"/>
      <c r="AO14" s="9"/>
      <c r="AP14" s="10"/>
      <c r="AQ14" s="9"/>
      <c r="AR14" s="10"/>
      <c r="AS14" s="9"/>
      <c r="AT14" s="10"/>
      <c r="AU14" s="9"/>
      <c r="AV14" s="10"/>
      <c r="AW14" s="21"/>
      <c r="AY14" s="17"/>
      <c r="AZ14" s="18"/>
      <c r="BA14" s="29"/>
      <c r="BB14" s="29"/>
      <c r="BC14" s="9"/>
      <c r="BD14" s="10"/>
      <c r="BE14" s="9"/>
      <c r="BF14" s="10"/>
      <c r="BG14" s="5"/>
      <c r="BH14" s="5"/>
      <c r="BI14" s="9"/>
      <c r="BJ14" s="10"/>
      <c r="BK14" s="9"/>
      <c r="BL14" s="10"/>
      <c r="BM14" s="21"/>
      <c r="BN14" s="10"/>
      <c r="BO14" s="9"/>
      <c r="BP14" s="10"/>
      <c r="BQ14" s="9"/>
      <c r="BR14" s="10"/>
      <c r="BS14" s="12"/>
      <c r="BT14" s="10"/>
      <c r="BU14" s="23"/>
      <c r="BV14" s="10"/>
    </row>
    <row r="15" spans="1:74" x14ac:dyDescent="0.35">
      <c r="A15" s="36">
        <v>36725</v>
      </c>
      <c r="B15" s="5"/>
      <c r="C15" s="6"/>
      <c r="D15" s="6"/>
      <c r="E15">
        <v>5.72</v>
      </c>
      <c r="F15" s="21"/>
      <c r="G15" s="21"/>
      <c r="H15" s="21"/>
      <c r="I15" s="21"/>
      <c r="J15" s="27"/>
      <c r="K15" s="21"/>
      <c r="L15" s="21"/>
      <c r="M15" s="28"/>
      <c r="N15" s="22">
        <v>316</v>
      </c>
      <c r="O15">
        <v>1544.4882479165624</v>
      </c>
      <c r="P15" s="8">
        <f t="shared" si="0"/>
        <v>77.224412395828125</v>
      </c>
      <c r="Q15">
        <v>1028.5949393128985</v>
      </c>
      <c r="R15" s="37">
        <f t="shared" si="1"/>
        <v>51.429746965644931</v>
      </c>
      <c r="S15">
        <v>4480.2087864288824</v>
      </c>
      <c r="T15" s="37">
        <f t="shared" si="2"/>
        <v>224.01043932144412</v>
      </c>
      <c r="U15">
        <v>268.55387574395814</v>
      </c>
      <c r="V15" s="10">
        <f t="shared" si="3"/>
        <v>13.427693787197908</v>
      </c>
      <c r="W15" s="21"/>
      <c r="X15" s="14"/>
      <c r="Y15">
        <v>3215.524779285251</v>
      </c>
      <c r="Z15" s="14">
        <f t="shared" si="4"/>
        <v>160.77623896426257</v>
      </c>
      <c r="AA15">
        <v>1728.086612533833</v>
      </c>
      <c r="AB15" s="37">
        <f t="shared" si="5"/>
        <v>86.40433062669166</v>
      </c>
      <c r="AC15">
        <v>140.31149151115474</v>
      </c>
      <c r="AD15" s="10">
        <f t="shared" si="6"/>
        <v>7.0155745755577374</v>
      </c>
      <c r="AE15" s="5"/>
      <c r="AF15" s="5"/>
      <c r="AG15" s="21"/>
      <c r="AH15" s="10"/>
      <c r="AI15" s="5"/>
      <c r="AJ15" s="5"/>
      <c r="AK15" s="9"/>
      <c r="AL15" s="10"/>
      <c r="AM15" s="9"/>
      <c r="AN15" s="10"/>
      <c r="AO15" s="9"/>
      <c r="AP15" s="10"/>
      <c r="AQ15" s="9"/>
      <c r="AR15" s="10"/>
      <c r="AS15" s="9"/>
      <c r="AT15" s="10"/>
      <c r="AU15" s="9"/>
      <c r="AV15" s="10"/>
      <c r="AW15" s="21"/>
      <c r="AY15" s="17"/>
      <c r="AZ15" s="18"/>
      <c r="BA15" s="29"/>
      <c r="BB15" s="29"/>
      <c r="BC15" s="9"/>
      <c r="BD15" s="10"/>
      <c r="BE15" s="9"/>
      <c r="BF15" s="10"/>
      <c r="BG15" s="5"/>
      <c r="BH15" s="5"/>
      <c r="BI15" s="9"/>
      <c r="BJ15" s="10"/>
      <c r="BK15" s="9"/>
      <c r="BL15" s="10"/>
      <c r="BM15" s="21">
        <v>0.71970000000000001</v>
      </c>
      <c r="BN15" s="10"/>
      <c r="BO15" s="9"/>
      <c r="BP15" s="10"/>
      <c r="BQ15" s="9"/>
      <c r="BR15" s="10"/>
      <c r="BS15" s="12"/>
      <c r="BT15" s="10"/>
      <c r="BU15" s="23"/>
      <c r="BV15" s="10"/>
    </row>
    <row r="16" spans="1:74" x14ac:dyDescent="0.35">
      <c r="A16" s="36">
        <v>36731</v>
      </c>
      <c r="B16" s="5"/>
      <c r="C16" s="6"/>
      <c r="D16" s="6"/>
      <c r="E16">
        <v>5.734</v>
      </c>
      <c r="F16" s="21"/>
      <c r="G16" s="21"/>
      <c r="H16" s="21"/>
      <c r="I16" s="21"/>
      <c r="J16" s="27"/>
      <c r="K16" s="21"/>
      <c r="L16" s="21"/>
      <c r="M16" s="28"/>
      <c r="N16" s="22">
        <v>316</v>
      </c>
      <c r="O16">
        <v>1671.7401067917558</v>
      </c>
      <c r="P16" s="8">
        <f t="shared" si="0"/>
        <v>83.58700533958779</v>
      </c>
      <c r="Q16">
        <v>1090.3106356716726</v>
      </c>
      <c r="R16" s="37">
        <f t="shared" si="1"/>
        <v>54.515531783583633</v>
      </c>
      <c r="S16">
        <v>5002.1748586341891</v>
      </c>
      <c r="T16" s="37">
        <f t="shared" si="2"/>
        <v>250.10874293170946</v>
      </c>
      <c r="U16">
        <v>301.80340321701965</v>
      </c>
      <c r="V16" s="10">
        <f t="shared" si="3"/>
        <v>15.090170160850983</v>
      </c>
      <c r="W16" s="21"/>
      <c r="X16" s="14"/>
      <c r="Y16">
        <v>3666.826502693707</v>
      </c>
      <c r="Z16" s="14">
        <f t="shared" si="4"/>
        <v>183.34132513468535</v>
      </c>
      <c r="AA16">
        <v>1915.4694982302726</v>
      </c>
      <c r="AB16" s="37">
        <f t="shared" si="5"/>
        <v>95.773474911513631</v>
      </c>
      <c r="AC16">
        <v>143.85959819304603</v>
      </c>
      <c r="AD16" s="10">
        <f t="shared" si="6"/>
        <v>7.1929799096523013</v>
      </c>
      <c r="AE16" s="5"/>
      <c r="AF16" s="5"/>
      <c r="AG16" s="21"/>
      <c r="AH16" s="10"/>
      <c r="AI16" s="5"/>
      <c r="AJ16" s="5"/>
      <c r="AK16" s="9"/>
      <c r="AL16" s="10"/>
      <c r="AM16" s="9"/>
      <c r="AN16" s="10"/>
      <c r="AO16" s="9"/>
      <c r="AP16" s="10"/>
      <c r="AQ16" s="9"/>
      <c r="AR16" s="10"/>
      <c r="AS16" s="9"/>
      <c r="AT16" s="10"/>
      <c r="AU16" s="9"/>
      <c r="AV16" s="10"/>
      <c r="AW16" s="21"/>
      <c r="AY16" s="17"/>
      <c r="AZ16" s="18"/>
      <c r="BA16" s="29"/>
      <c r="BB16" s="29"/>
      <c r="BC16" s="9"/>
      <c r="BD16" s="10"/>
      <c r="BE16" s="9"/>
      <c r="BF16" s="10"/>
      <c r="BG16" s="5"/>
      <c r="BH16" s="5"/>
      <c r="BI16" s="9"/>
      <c r="BJ16" s="10"/>
      <c r="BK16" s="9"/>
      <c r="BL16" s="10"/>
      <c r="BM16" s="21">
        <v>0.71389999999999998</v>
      </c>
      <c r="BN16" s="10"/>
      <c r="BO16" s="9"/>
      <c r="BP16" s="10"/>
      <c r="BQ16" s="9"/>
      <c r="BR16" s="10"/>
      <c r="BS16" s="12"/>
      <c r="BT16" s="10"/>
      <c r="BU16" s="23"/>
      <c r="BV16" s="10"/>
    </row>
    <row r="17" spans="1:74" x14ac:dyDescent="0.35">
      <c r="A17" s="36">
        <v>36748</v>
      </c>
      <c r="B17" s="5"/>
      <c r="C17" s="6"/>
      <c r="D17" s="6"/>
      <c r="E17">
        <v>5.6470000000000002</v>
      </c>
      <c r="F17" s="21"/>
      <c r="G17" s="21"/>
      <c r="H17" s="21"/>
      <c r="I17" s="21"/>
      <c r="J17" s="27"/>
      <c r="K17" s="21"/>
      <c r="L17" s="21"/>
      <c r="M17" s="28"/>
      <c r="N17" s="22">
        <v>316</v>
      </c>
      <c r="O17">
        <v>1449.6731373821049</v>
      </c>
      <c r="P17" s="8">
        <f t="shared" si="0"/>
        <v>72.483656869105246</v>
      </c>
      <c r="Q17">
        <v>1003.908660769389</v>
      </c>
      <c r="R17" s="37">
        <f t="shared" si="1"/>
        <v>50.195433038469453</v>
      </c>
      <c r="S17">
        <v>4697.69464984776</v>
      </c>
      <c r="T17" s="37">
        <f t="shared" si="2"/>
        <v>234.88473249238803</v>
      </c>
      <c r="U17">
        <v>296.6880912980871</v>
      </c>
      <c r="V17" s="10">
        <f t="shared" si="3"/>
        <v>14.834404564904355</v>
      </c>
      <c r="X17" s="14"/>
      <c r="Y17">
        <v>3300.1438524243363</v>
      </c>
      <c r="Z17" s="14">
        <f t="shared" si="4"/>
        <v>165.00719262121683</v>
      </c>
      <c r="AA17">
        <v>1738.4967728503018</v>
      </c>
      <c r="AB17" s="37">
        <f t="shared" si="5"/>
        <v>86.924838642515098</v>
      </c>
      <c r="AC17">
        <v>116.44241019661348</v>
      </c>
      <c r="AD17" s="10">
        <f t="shared" si="6"/>
        <v>5.8221205098306745</v>
      </c>
      <c r="AE17" s="5"/>
      <c r="AF17" s="5"/>
      <c r="AH17" s="10"/>
      <c r="AI17" s="5"/>
      <c r="AJ17" s="5"/>
      <c r="AK17" s="9"/>
      <c r="AL17" s="10"/>
      <c r="AM17" s="9"/>
      <c r="AN17" s="10"/>
      <c r="AO17" s="9"/>
      <c r="AP17" s="10"/>
      <c r="AQ17" s="9"/>
      <c r="AR17" s="10"/>
      <c r="AS17" s="9"/>
      <c r="AT17" s="10"/>
      <c r="AU17" s="9"/>
      <c r="AV17" s="10"/>
      <c r="AW17" s="21"/>
      <c r="AY17" s="17"/>
      <c r="AZ17" s="18"/>
      <c r="BA17" s="29"/>
      <c r="BB17" s="29"/>
      <c r="BC17" s="9"/>
      <c r="BD17" s="10"/>
      <c r="BE17" s="9"/>
      <c r="BF17" s="10"/>
      <c r="BG17" s="5"/>
      <c r="BH17" s="5"/>
      <c r="BI17" s="9"/>
      <c r="BJ17" s="10"/>
      <c r="BK17" s="9"/>
      <c r="BL17" s="10"/>
      <c r="BM17" s="21">
        <v>0.71020000000000005</v>
      </c>
      <c r="BN17" s="10"/>
      <c r="BO17" s="9"/>
      <c r="BP17" s="10"/>
      <c r="BQ17" s="9"/>
      <c r="BR17" s="10"/>
      <c r="BS17" s="12"/>
      <c r="BT17" s="10"/>
      <c r="BU17" s="23"/>
      <c r="BV17" s="10"/>
    </row>
    <row r="18" spans="1:74" x14ac:dyDescent="0.35">
      <c r="A18" s="36">
        <v>36749</v>
      </c>
      <c r="B18" s="5"/>
      <c r="C18" s="6"/>
      <c r="D18" s="6"/>
      <c r="E18">
        <v>5.5019999999999998</v>
      </c>
      <c r="F18" s="21"/>
      <c r="G18" s="21"/>
      <c r="H18" s="21"/>
      <c r="I18" s="21"/>
      <c r="J18" s="27"/>
      <c r="K18" s="21"/>
      <c r="L18" s="21"/>
      <c r="M18" s="28"/>
      <c r="N18" s="22">
        <v>316</v>
      </c>
      <c r="O18">
        <v>1479.6147512350915</v>
      </c>
      <c r="P18" s="8">
        <f t="shared" si="0"/>
        <v>73.98073756175458</v>
      </c>
      <c r="Q18">
        <v>1008.0230405266406</v>
      </c>
      <c r="R18" s="37">
        <f t="shared" si="1"/>
        <v>50.401152026332028</v>
      </c>
      <c r="S18">
        <v>4741.1918225315358</v>
      </c>
      <c r="T18" s="37">
        <f t="shared" si="2"/>
        <v>237.05959112657681</v>
      </c>
      <c r="U18">
        <v>304.36105917648592</v>
      </c>
      <c r="V18" s="10">
        <f t="shared" si="3"/>
        <v>15.218052958824297</v>
      </c>
      <c r="W18" s="21"/>
      <c r="X18" s="14"/>
      <c r="Y18">
        <v>3046.2866330070797</v>
      </c>
      <c r="Z18" s="14">
        <f t="shared" si="4"/>
        <v>152.31433165035398</v>
      </c>
      <c r="AA18">
        <v>1748.9069331667708</v>
      </c>
      <c r="AB18" s="37">
        <f t="shared" si="5"/>
        <v>87.445346658338551</v>
      </c>
      <c r="AC18">
        <v>124.34501144264405</v>
      </c>
      <c r="AD18" s="10">
        <f t="shared" si="6"/>
        <v>6.2172505721322029</v>
      </c>
      <c r="AE18" s="5"/>
      <c r="AF18" s="5"/>
      <c r="AG18" s="21"/>
      <c r="AH18" s="10"/>
      <c r="AI18" s="5"/>
      <c r="AJ18" s="5"/>
      <c r="AK18" s="9"/>
      <c r="AL18" s="10"/>
      <c r="AM18" s="9"/>
      <c r="AN18" s="10"/>
      <c r="AO18" s="9"/>
      <c r="AP18" s="10"/>
      <c r="AQ18" s="9"/>
      <c r="AR18" s="10"/>
      <c r="AS18" s="9"/>
      <c r="AT18" s="10"/>
      <c r="AU18" s="9"/>
      <c r="AV18" s="10"/>
      <c r="AW18" s="21"/>
      <c r="AY18" s="17"/>
      <c r="AZ18" s="18"/>
      <c r="BA18" s="29"/>
      <c r="BB18" s="29"/>
      <c r="BC18" s="9"/>
      <c r="BD18" s="10"/>
      <c r="BE18" s="9"/>
      <c r="BF18" s="10"/>
      <c r="BG18" s="5"/>
      <c r="BH18" s="5"/>
      <c r="BI18" s="9"/>
      <c r="BJ18" s="10"/>
      <c r="BK18" s="9"/>
      <c r="BL18" s="10"/>
      <c r="BM18" s="21">
        <v>0.71918000000000004</v>
      </c>
      <c r="BN18" s="10"/>
      <c r="BO18" s="9"/>
      <c r="BP18" s="10"/>
      <c r="BQ18" s="9"/>
      <c r="BR18" s="10"/>
      <c r="BS18" s="12"/>
      <c r="BT18" s="10"/>
      <c r="BU18" s="23"/>
      <c r="BV18" s="10"/>
    </row>
    <row r="19" spans="1:74" x14ac:dyDescent="0.35">
      <c r="A19" s="36">
        <v>36809</v>
      </c>
      <c r="B19" s="5"/>
      <c r="C19" s="6"/>
      <c r="D19" s="6"/>
      <c r="E19">
        <v>59.033000000000001</v>
      </c>
      <c r="F19" s="21"/>
      <c r="G19" s="21"/>
      <c r="H19" s="21"/>
      <c r="I19" s="21"/>
      <c r="J19" s="27"/>
      <c r="K19" s="21"/>
      <c r="L19" s="21"/>
      <c r="M19" s="28"/>
      <c r="N19" s="22">
        <v>316</v>
      </c>
      <c r="O19">
        <v>1367.3336992863913</v>
      </c>
      <c r="P19" s="8">
        <f t="shared" si="0"/>
        <v>68.36668496431956</v>
      </c>
      <c r="Q19">
        <v>810.53281217856409</v>
      </c>
      <c r="R19" s="37">
        <f t="shared" si="1"/>
        <v>40.526640608928204</v>
      </c>
      <c r="S19">
        <v>2596.7812092214012</v>
      </c>
      <c r="T19" s="37">
        <f t="shared" si="2"/>
        <v>129.83906046107006</v>
      </c>
      <c r="U19">
        <v>210.4950854640739</v>
      </c>
      <c r="V19" s="10">
        <f t="shared" si="3"/>
        <v>10.524754273203696</v>
      </c>
      <c r="W19" s="21"/>
      <c r="X19" s="14"/>
      <c r="Y19">
        <v>1621.8655684991397</v>
      </c>
      <c r="Z19" s="14">
        <f t="shared" si="4"/>
        <v>81.093278424956992</v>
      </c>
      <c r="AA19">
        <v>1270.0395586092027</v>
      </c>
      <c r="AB19" s="37">
        <f t="shared" si="5"/>
        <v>63.501977930460136</v>
      </c>
      <c r="AC19">
        <v>125.31267690134165</v>
      </c>
      <c r="AD19" s="10">
        <f t="shared" si="6"/>
        <v>6.2656338450670823</v>
      </c>
      <c r="AE19" s="5"/>
      <c r="AF19" s="5"/>
      <c r="AG19" s="21"/>
      <c r="AH19" s="10"/>
      <c r="AI19" s="5"/>
      <c r="AJ19" s="5"/>
      <c r="AK19" s="9"/>
      <c r="AL19" s="10"/>
      <c r="AM19" s="9"/>
      <c r="AN19" s="10"/>
      <c r="AO19" s="9"/>
      <c r="AP19" s="10"/>
      <c r="AQ19" s="9"/>
      <c r="AR19" s="10"/>
      <c r="AS19" s="9"/>
      <c r="AT19" s="10"/>
      <c r="AU19" s="9"/>
      <c r="AV19" s="10"/>
      <c r="AW19" s="21"/>
      <c r="AY19" s="12"/>
      <c r="AZ19" s="7"/>
      <c r="BA19" s="6"/>
      <c r="BB19" s="6"/>
      <c r="BC19" s="9"/>
      <c r="BD19" s="10"/>
      <c r="BE19" s="9"/>
      <c r="BF19" s="10"/>
      <c r="BG19" s="5"/>
      <c r="BH19" s="5"/>
      <c r="BI19" s="9"/>
      <c r="BJ19" s="10"/>
      <c r="BK19" s="9"/>
      <c r="BL19" s="10"/>
      <c r="BM19" s="21">
        <v>0.70920000000000005</v>
      </c>
      <c r="BN19" s="10"/>
      <c r="BO19" s="9"/>
      <c r="BP19" s="10"/>
      <c r="BQ19" s="9"/>
      <c r="BR19" s="10"/>
      <c r="BS19" s="12"/>
      <c r="BT19" s="10"/>
      <c r="BU19" s="23"/>
      <c r="BV19" s="10"/>
    </row>
    <row r="20" spans="1:74" x14ac:dyDescent="0.35">
      <c r="A20" s="36">
        <v>36815</v>
      </c>
      <c r="B20" s="5"/>
      <c r="C20" s="6"/>
      <c r="D20" s="6"/>
      <c r="E20">
        <v>15.252000000000001</v>
      </c>
      <c r="F20" s="21"/>
      <c r="G20" s="21"/>
      <c r="H20" s="21"/>
      <c r="I20" s="21"/>
      <c r="J20" s="27"/>
      <c r="K20" s="21"/>
      <c r="L20" s="21"/>
      <c r="M20" s="28"/>
      <c r="N20" s="22">
        <v>316</v>
      </c>
      <c r="O20">
        <v>1135.2861919257446</v>
      </c>
      <c r="P20" s="8">
        <f t="shared" si="0"/>
        <v>56.764309596287234</v>
      </c>
      <c r="Q20">
        <v>637.72886237399712</v>
      </c>
      <c r="R20" s="37">
        <f t="shared" si="1"/>
        <v>31.886443118699859</v>
      </c>
      <c r="S20">
        <v>1926.9247498912571</v>
      </c>
      <c r="T20" s="37">
        <f t="shared" si="2"/>
        <v>96.346237494562857</v>
      </c>
      <c r="U20">
        <v>182.61663550589154</v>
      </c>
      <c r="V20" s="10">
        <f t="shared" si="3"/>
        <v>9.1308317752945776</v>
      </c>
      <c r="W20" s="21"/>
      <c r="X20" s="14"/>
      <c r="Y20">
        <v>1571.0941246156883</v>
      </c>
      <c r="Z20" s="14">
        <f t="shared" si="4"/>
        <v>78.554706230784419</v>
      </c>
      <c r="AA20">
        <v>966.06287736831143</v>
      </c>
      <c r="AB20" s="37">
        <f t="shared" si="5"/>
        <v>48.303143868415575</v>
      </c>
      <c r="AC20">
        <v>103.37892650419563</v>
      </c>
      <c r="AD20" s="10">
        <f t="shared" si="6"/>
        <v>5.1689463252097818</v>
      </c>
      <c r="AE20" s="5"/>
      <c r="AF20" s="5"/>
      <c r="AG20" s="21"/>
      <c r="AH20" s="10"/>
      <c r="AI20" s="5"/>
      <c r="AJ20" s="5"/>
      <c r="AK20" s="9"/>
      <c r="AL20" s="10"/>
      <c r="AM20" s="9"/>
      <c r="AN20" s="10"/>
      <c r="AO20" s="9"/>
      <c r="AP20" s="10"/>
      <c r="AQ20" s="9"/>
      <c r="AR20" s="10"/>
      <c r="AS20" s="9"/>
      <c r="AT20" s="10"/>
      <c r="AU20" s="9"/>
      <c r="AV20" s="10"/>
      <c r="AW20" s="21"/>
      <c r="AY20" s="12"/>
      <c r="AZ20" s="7"/>
      <c r="BA20" s="6"/>
      <c r="BB20" s="6"/>
      <c r="BC20" s="9"/>
      <c r="BD20" s="10"/>
      <c r="BE20" s="9"/>
      <c r="BF20" s="10"/>
      <c r="BG20" s="5"/>
      <c r="BH20" s="5"/>
      <c r="BI20" s="9"/>
      <c r="BJ20" s="10"/>
      <c r="BK20" s="9"/>
      <c r="BL20" s="10"/>
      <c r="BM20" s="21">
        <v>0.7137</v>
      </c>
      <c r="BN20" s="10"/>
      <c r="BO20" s="9"/>
      <c r="BP20" s="10"/>
      <c r="BQ20" s="9"/>
      <c r="BR20" s="10"/>
      <c r="BS20" s="12"/>
      <c r="BT20" s="10"/>
      <c r="BU20" s="23"/>
      <c r="BV20" s="10"/>
    </row>
    <row r="21" spans="1:74" x14ac:dyDescent="0.35">
      <c r="A21" s="36">
        <v>36833</v>
      </c>
      <c r="B21" s="5"/>
      <c r="C21" s="6"/>
      <c r="D21" s="6"/>
      <c r="E21">
        <v>62.945999999999998</v>
      </c>
      <c r="F21" s="21"/>
      <c r="G21" s="21"/>
      <c r="H21" s="21"/>
      <c r="I21" s="21"/>
      <c r="J21" s="27"/>
      <c r="K21" s="21"/>
      <c r="L21" s="21"/>
      <c r="M21" s="28"/>
      <c r="N21" s="22">
        <v>316</v>
      </c>
      <c r="O21">
        <v>1482.1098857228403</v>
      </c>
      <c r="P21" s="8">
        <f t="shared" si="0"/>
        <v>74.105494286142019</v>
      </c>
      <c r="Q21">
        <v>925.73544538160866</v>
      </c>
      <c r="R21" s="37">
        <f t="shared" si="1"/>
        <v>46.286772269080437</v>
      </c>
      <c r="S21">
        <v>3401.4789038712483</v>
      </c>
      <c r="T21" s="37">
        <f t="shared" si="2"/>
        <v>170.07394519356242</v>
      </c>
      <c r="U21">
        <v>239.39659780604271</v>
      </c>
      <c r="V21" s="10">
        <f t="shared" si="3"/>
        <v>11.969829890302137</v>
      </c>
      <c r="W21" s="21"/>
      <c r="X21" s="14"/>
      <c r="Y21">
        <v>2453.9531210334808</v>
      </c>
      <c r="Z21" s="14">
        <f t="shared" si="4"/>
        <v>122.69765605167404</v>
      </c>
      <c r="AA21">
        <v>1530.2935665209243</v>
      </c>
      <c r="AB21" s="37">
        <f t="shared" si="5"/>
        <v>76.514678326046223</v>
      </c>
      <c r="AC21">
        <v>125.95778720714007</v>
      </c>
      <c r="AD21" s="10">
        <f t="shared" si="6"/>
        <v>6.2978893603570043</v>
      </c>
      <c r="AE21" s="5"/>
      <c r="AF21" s="5"/>
      <c r="AG21" s="21"/>
      <c r="AH21" s="10"/>
      <c r="AI21" s="5"/>
      <c r="AJ21" s="5"/>
      <c r="AK21" s="9"/>
      <c r="AL21" s="10"/>
      <c r="AM21" s="9"/>
      <c r="AN21" s="10"/>
      <c r="AO21" s="9"/>
      <c r="AP21" s="10"/>
      <c r="AQ21" s="9"/>
      <c r="AR21" s="10"/>
      <c r="AS21" s="9"/>
      <c r="AT21" s="10"/>
      <c r="AU21" s="9"/>
      <c r="AV21" s="10"/>
      <c r="AW21" s="21"/>
      <c r="AY21" s="12"/>
      <c r="AZ21" s="7"/>
      <c r="BA21" s="6"/>
      <c r="BB21" s="6"/>
      <c r="BC21" s="9"/>
      <c r="BD21" s="10"/>
      <c r="BE21" s="9"/>
      <c r="BF21" s="10"/>
      <c r="BG21" s="5"/>
      <c r="BH21" s="5"/>
      <c r="BI21" s="9"/>
      <c r="BJ21" s="10"/>
      <c r="BK21" s="9"/>
      <c r="BL21" s="10"/>
      <c r="BM21" s="21">
        <v>0.71830000000000005</v>
      </c>
      <c r="BN21" s="10"/>
      <c r="BO21" s="9"/>
      <c r="BP21" s="10"/>
      <c r="BQ21" s="9"/>
      <c r="BR21" s="10"/>
      <c r="BS21" s="12"/>
      <c r="BT21" s="10"/>
      <c r="BU21" s="23"/>
      <c r="BV21" s="10"/>
    </row>
    <row r="22" spans="1:74" x14ac:dyDescent="0.35">
      <c r="A22" s="36">
        <v>36843</v>
      </c>
      <c r="B22" s="5"/>
      <c r="C22" s="6"/>
      <c r="D22" s="6"/>
      <c r="E22">
        <v>44.246000000000002</v>
      </c>
      <c r="F22" s="21"/>
      <c r="G22" s="21"/>
      <c r="H22" s="21"/>
      <c r="I22" s="21"/>
      <c r="J22" s="27"/>
      <c r="K22" s="21"/>
      <c r="L22" s="21"/>
      <c r="M22" s="28"/>
      <c r="N22" s="22">
        <v>316</v>
      </c>
      <c r="O22">
        <v>1160.2375368032335</v>
      </c>
      <c r="P22" s="8">
        <f t="shared" si="0"/>
        <v>58.011876840161676</v>
      </c>
      <c r="Q22">
        <v>633.61448261674559</v>
      </c>
      <c r="R22" s="37">
        <f t="shared" si="1"/>
        <v>31.68072413083728</v>
      </c>
      <c r="S22">
        <v>1578.9473684210527</v>
      </c>
      <c r="T22" s="37">
        <f t="shared" si="2"/>
        <v>78.947368421052644</v>
      </c>
      <c r="U22">
        <v>180.31474514237192</v>
      </c>
      <c r="V22" s="10">
        <f t="shared" si="3"/>
        <v>9.0157372571185963</v>
      </c>
      <c r="W22" s="21"/>
      <c r="X22" s="14"/>
      <c r="Y22">
        <v>1297.4924547993116</v>
      </c>
      <c r="Z22" s="14">
        <f t="shared" si="4"/>
        <v>64.874622739965588</v>
      </c>
      <c r="AA22">
        <v>919.21715594420152</v>
      </c>
      <c r="AB22" s="37">
        <f t="shared" si="5"/>
        <v>45.960857797210082</v>
      </c>
      <c r="AC22">
        <v>95.153770105265878</v>
      </c>
      <c r="AD22" s="10">
        <f t="shared" si="6"/>
        <v>4.7576885052632942</v>
      </c>
      <c r="AE22" s="5"/>
      <c r="AF22" s="5"/>
      <c r="AG22" s="21"/>
      <c r="AH22" s="10"/>
      <c r="AI22" s="5"/>
      <c r="AJ22" s="5"/>
      <c r="AK22" s="9"/>
      <c r="AL22" s="10"/>
      <c r="AM22" s="9"/>
      <c r="AN22" s="10"/>
      <c r="AO22" s="9"/>
      <c r="AP22" s="10"/>
      <c r="AQ22" s="9"/>
      <c r="AR22" s="10"/>
      <c r="AS22" s="9"/>
      <c r="AT22" s="10"/>
      <c r="AU22" s="9"/>
      <c r="AV22" s="10"/>
      <c r="AW22" s="21"/>
      <c r="AY22" s="12"/>
      <c r="AZ22" s="7"/>
      <c r="BA22" s="6"/>
      <c r="BB22" s="6"/>
      <c r="BC22" s="9"/>
      <c r="BD22" s="10"/>
      <c r="BE22" s="9"/>
      <c r="BF22" s="10"/>
      <c r="BG22" s="5"/>
      <c r="BH22" s="5"/>
      <c r="BI22" s="9"/>
      <c r="BJ22" s="10"/>
      <c r="BK22" s="9"/>
      <c r="BL22" s="10"/>
      <c r="BM22" s="21"/>
      <c r="BN22" s="10"/>
      <c r="BO22" s="9"/>
      <c r="BP22" s="10"/>
      <c r="BQ22" s="9"/>
      <c r="BR22" s="10"/>
      <c r="BS22" s="12"/>
      <c r="BT22" s="10"/>
      <c r="BU22" s="23"/>
      <c r="BV22" s="10"/>
    </row>
    <row r="23" spans="1:74" x14ac:dyDescent="0.35">
      <c r="A23" s="36">
        <v>36847</v>
      </c>
      <c r="B23" s="5"/>
      <c r="C23" s="6"/>
      <c r="D23" s="6"/>
      <c r="E23">
        <v>42.7</v>
      </c>
      <c r="F23" s="21"/>
      <c r="G23" s="21"/>
      <c r="H23" s="21"/>
      <c r="I23" s="21"/>
      <c r="J23" s="27"/>
      <c r="K23" s="21"/>
      <c r="L23" s="21"/>
      <c r="M23" s="28"/>
      <c r="N23" s="22">
        <v>316</v>
      </c>
      <c r="O23">
        <v>1661.7595688407603</v>
      </c>
      <c r="P23" s="8">
        <f t="shared" si="0"/>
        <v>83.087978442038022</v>
      </c>
      <c r="Q23">
        <v>1045.0524583419049</v>
      </c>
      <c r="R23" s="37">
        <f t="shared" si="1"/>
        <v>52.252622917095245</v>
      </c>
      <c r="S23">
        <v>2522.8360156589824</v>
      </c>
      <c r="T23" s="37">
        <f t="shared" si="2"/>
        <v>126.14180078294913</v>
      </c>
      <c r="U23">
        <v>224.05066204924509</v>
      </c>
      <c r="V23" s="10">
        <f t="shared" si="3"/>
        <v>11.202533102462255</v>
      </c>
      <c r="W23" s="21"/>
      <c r="X23" s="14"/>
      <c r="Y23">
        <v>1982.9069472259043</v>
      </c>
      <c r="Z23" s="14">
        <f t="shared" si="4"/>
        <v>99.145347361295222</v>
      </c>
      <c r="AA23">
        <v>1676.0358109514887</v>
      </c>
      <c r="AB23" s="37">
        <f t="shared" si="5"/>
        <v>83.801790547574441</v>
      </c>
      <c r="AC23">
        <v>122.89351325459764</v>
      </c>
      <c r="AD23" s="10">
        <f t="shared" si="6"/>
        <v>6.144675662729882</v>
      </c>
      <c r="AE23" s="5"/>
      <c r="AF23" s="5"/>
      <c r="AG23" s="21"/>
      <c r="AH23" s="10"/>
      <c r="AI23" s="5"/>
      <c r="AJ23" s="5"/>
      <c r="AK23" s="9"/>
      <c r="AL23" s="10"/>
      <c r="AM23" s="9"/>
      <c r="AN23" s="10"/>
      <c r="AO23" s="9"/>
      <c r="AP23" s="10"/>
      <c r="AQ23" s="9"/>
      <c r="AR23" s="10"/>
      <c r="AS23" s="9"/>
      <c r="AT23" s="10"/>
      <c r="AU23" s="9"/>
      <c r="AV23" s="10"/>
      <c r="AW23" s="21"/>
      <c r="AY23" s="12"/>
      <c r="AZ23" s="7"/>
      <c r="BA23" s="6"/>
      <c r="BB23" s="6"/>
      <c r="BC23" s="9"/>
      <c r="BD23" s="10"/>
      <c r="BE23" s="9"/>
      <c r="BF23" s="10"/>
      <c r="BG23" s="5"/>
      <c r="BH23" s="5"/>
      <c r="BI23" s="9"/>
      <c r="BJ23" s="10"/>
      <c r="BK23" s="9"/>
      <c r="BL23" s="10"/>
      <c r="BM23" s="21">
        <v>0.71209999999999996</v>
      </c>
      <c r="BN23" s="10"/>
      <c r="BO23" s="9"/>
      <c r="BP23" s="10"/>
      <c r="BQ23" s="9"/>
      <c r="BR23" s="10"/>
      <c r="BS23" s="12"/>
      <c r="BT23" s="10"/>
      <c r="BU23" s="23"/>
      <c r="BV23" s="10"/>
    </row>
    <row r="24" spans="1:74" x14ac:dyDescent="0.35">
      <c r="A24" s="36">
        <v>36859</v>
      </c>
      <c r="B24" s="5"/>
      <c r="C24" s="6"/>
      <c r="D24" s="6"/>
      <c r="E24">
        <v>45.7</v>
      </c>
      <c r="F24" s="21"/>
      <c r="G24" s="21"/>
      <c r="H24" s="21"/>
      <c r="I24" s="21"/>
      <c r="J24" s="27"/>
      <c r="K24" s="21"/>
      <c r="L24" s="21"/>
      <c r="M24" s="28"/>
      <c r="N24" s="22">
        <v>316</v>
      </c>
      <c r="O24">
        <v>1449.6731373821049</v>
      </c>
      <c r="P24" s="8">
        <f t="shared" si="0"/>
        <v>72.483656869105246</v>
      </c>
      <c r="Q24">
        <v>954.5361036823698</v>
      </c>
      <c r="R24" s="37">
        <f t="shared" si="1"/>
        <v>47.72680518411849</v>
      </c>
      <c r="S24">
        <v>2648.9778164419313</v>
      </c>
      <c r="T24" s="37">
        <f t="shared" si="2"/>
        <v>132.44889082209656</v>
      </c>
      <c r="U24">
        <v>222.5160684735653</v>
      </c>
      <c r="V24" s="10">
        <f t="shared" si="3"/>
        <v>11.125803423678265</v>
      </c>
      <c r="W24" s="21"/>
      <c r="X24" s="19"/>
      <c r="Y24">
        <v>2140.8625504188644</v>
      </c>
      <c r="Z24" s="14">
        <f t="shared" si="4"/>
        <v>107.04312752094323</v>
      </c>
      <c r="AA24">
        <v>1571.9342077868</v>
      </c>
      <c r="AB24" s="37">
        <f t="shared" si="5"/>
        <v>78.596710389340004</v>
      </c>
      <c r="AC24">
        <v>120.47434960785357</v>
      </c>
      <c r="AD24" s="10">
        <f t="shared" si="6"/>
        <v>6.023717480392679</v>
      </c>
      <c r="AE24" s="5"/>
      <c r="AF24" s="5"/>
      <c r="AG24" s="21"/>
      <c r="AH24" s="10"/>
      <c r="AI24" s="5"/>
      <c r="AJ24" s="5"/>
      <c r="AK24" s="9"/>
      <c r="AL24" s="10"/>
      <c r="AM24" s="9"/>
      <c r="AN24" s="10"/>
      <c r="AO24" s="9"/>
      <c r="AP24" s="10"/>
      <c r="AQ24" s="9"/>
      <c r="AR24" s="10"/>
      <c r="AS24" s="9"/>
      <c r="AT24" s="10"/>
      <c r="AU24" s="9"/>
      <c r="AV24" s="10"/>
      <c r="AW24" s="21"/>
      <c r="AY24" s="12"/>
      <c r="AZ24" s="7"/>
      <c r="BA24" s="6"/>
      <c r="BB24" s="6"/>
      <c r="BC24" s="9"/>
      <c r="BD24" s="10"/>
      <c r="BE24" s="9"/>
      <c r="BF24" s="10"/>
      <c r="BG24" s="5"/>
      <c r="BH24" s="5"/>
      <c r="BI24" s="9"/>
      <c r="BJ24" s="10"/>
      <c r="BK24" s="9"/>
      <c r="BL24" s="10"/>
      <c r="BM24" s="21">
        <v>0.71099999999999997</v>
      </c>
      <c r="BN24" s="10"/>
      <c r="BO24" s="9"/>
      <c r="BP24" s="10"/>
      <c r="BQ24" s="9"/>
      <c r="BR24" s="10"/>
      <c r="BS24" s="12"/>
      <c r="BT24" s="10"/>
      <c r="BU24" s="23"/>
      <c r="BV24" s="10"/>
    </row>
    <row r="25" spans="1:74" x14ac:dyDescent="0.35">
      <c r="A25" s="36">
        <v>36866</v>
      </c>
      <c r="B25" s="5"/>
      <c r="C25" s="6"/>
      <c r="D25" s="6"/>
      <c r="E25">
        <v>57.4</v>
      </c>
      <c r="F25" s="21"/>
      <c r="G25" s="21"/>
      <c r="H25" s="21"/>
      <c r="I25" s="21"/>
      <c r="J25" s="27"/>
      <c r="K25" s="21"/>
      <c r="L25" s="21"/>
      <c r="M25" s="28"/>
      <c r="N25" s="22">
        <v>316</v>
      </c>
      <c r="O25">
        <v>1057.9370228055291</v>
      </c>
      <c r="P25" s="8">
        <f t="shared" si="0"/>
        <v>52.896851140276453</v>
      </c>
      <c r="Q25">
        <v>629.50010285949395</v>
      </c>
      <c r="R25" s="37">
        <f t="shared" si="1"/>
        <v>31.475005142974698</v>
      </c>
      <c r="S25">
        <v>1552.8490648107875</v>
      </c>
      <c r="T25" s="37">
        <f t="shared" si="2"/>
        <v>77.642453240539382</v>
      </c>
      <c r="U25">
        <v>148.08828005309692</v>
      </c>
      <c r="V25" s="10">
        <f t="shared" si="3"/>
        <v>7.4044140026548462</v>
      </c>
      <c r="W25" s="21"/>
      <c r="X25" s="14"/>
      <c r="Y25">
        <v>1336.9813555975516</v>
      </c>
      <c r="Z25" s="14">
        <f t="shared" si="4"/>
        <v>66.849067779877586</v>
      </c>
      <c r="AA25">
        <v>914.01207578596711</v>
      </c>
      <c r="AB25" s="37">
        <f t="shared" si="5"/>
        <v>45.700603789298356</v>
      </c>
      <c r="AC25">
        <v>86.60605855343691</v>
      </c>
      <c r="AD25" s="10">
        <f t="shared" si="6"/>
        <v>4.3303029276718457</v>
      </c>
      <c r="AE25" s="5"/>
      <c r="AF25" s="5"/>
      <c r="AG25" s="21"/>
      <c r="AH25" s="10"/>
      <c r="AI25" s="5"/>
      <c r="AJ25" s="5"/>
      <c r="AK25" s="9"/>
      <c r="AL25" s="10"/>
      <c r="AM25" s="9"/>
      <c r="AN25" s="10"/>
      <c r="AO25" s="9"/>
      <c r="AP25" s="10"/>
      <c r="AQ25" s="9"/>
      <c r="AR25" s="10"/>
      <c r="AS25" s="9"/>
      <c r="AT25" s="10"/>
      <c r="AU25" s="9"/>
      <c r="AV25" s="10"/>
      <c r="AW25" s="25"/>
      <c r="AX25" s="26"/>
      <c r="AY25" s="12"/>
      <c r="AZ25" s="7"/>
      <c r="BA25" s="6"/>
      <c r="BB25" s="6"/>
      <c r="BC25" s="9"/>
      <c r="BD25" s="10"/>
      <c r="BE25" s="9"/>
      <c r="BF25" s="10"/>
      <c r="BG25" s="5"/>
      <c r="BH25" s="5"/>
      <c r="BI25" s="9"/>
      <c r="BJ25" s="10"/>
      <c r="BK25" s="9"/>
      <c r="BL25" s="10"/>
      <c r="BM25" s="21">
        <v>0.70889999999999997</v>
      </c>
      <c r="BN25" s="10"/>
      <c r="BO25" s="9"/>
      <c r="BP25" s="10"/>
      <c r="BQ25" s="9"/>
      <c r="BR25" s="10"/>
      <c r="BS25" s="12"/>
      <c r="BT25" s="10"/>
      <c r="BU25" s="23"/>
      <c r="BV25" s="10"/>
    </row>
    <row r="26" spans="1:74" x14ac:dyDescent="0.35">
      <c r="A26" s="36">
        <v>36914</v>
      </c>
      <c r="B26" s="5"/>
      <c r="C26" s="6"/>
      <c r="D26" s="6"/>
      <c r="E26">
        <v>40.5</v>
      </c>
      <c r="F26" s="21"/>
      <c r="G26" s="21"/>
      <c r="H26" s="21"/>
      <c r="I26" s="21"/>
      <c r="J26" s="27"/>
      <c r="K26" s="21"/>
      <c r="L26" s="21"/>
      <c r="M26" s="28"/>
      <c r="N26" s="22">
        <v>316</v>
      </c>
      <c r="O26">
        <v>1701.6817206447427</v>
      </c>
      <c r="P26" s="8">
        <f t="shared" si="0"/>
        <v>85.084086032237138</v>
      </c>
      <c r="Q26">
        <v>1123.2256737296852</v>
      </c>
      <c r="R26" s="37">
        <f t="shared" si="1"/>
        <v>56.161283686484268</v>
      </c>
      <c r="S26">
        <v>7612.0052196607221</v>
      </c>
      <c r="T26" s="37">
        <f t="shared" si="2"/>
        <v>380.60026098303615</v>
      </c>
      <c r="U26">
        <v>265.99621978449187</v>
      </c>
      <c r="V26" s="10">
        <f t="shared" si="3"/>
        <v>13.299810989224595</v>
      </c>
      <c r="W26" s="21"/>
      <c r="X26" s="14"/>
      <c r="Y26">
        <v>7023.3830705441005</v>
      </c>
      <c r="Z26" s="14">
        <f t="shared" si="4"/>
        <v>351.16915352720503</v>
      </c>
      <c r="AA26">
        <v>1905.0593379138038</v>
      </c>
      <c r="AB26" s="37">
        <f t="shared" si="5"/>
        <v>95.252966895690193</v>
      </c>
      <c r="AC26">
        <v>146.11748426334049</v>
      </c>
      <c r="AD26" s="10">
        <f t="shared" si="6"/>
        <v>7.3058742131670247</v>
      </c>
      <c r="AE26" s="5"/>
      <c r="AF26" s="5"/>
      <c r="AG26" s="21"/>
      <c r="AH26" s="10"/>
      <c r="AI26" s="5"/>
      <c r="AJ26" s="5"/>
      <c r="AK26" s="9"/>
      <c r="AL26" s="10"/>
      <c r="AM26" s="9"/>
      <c r="AN26" s="10"/>
      <c r="AO26" s="9"/>
      <c r="AP26" s="10"/>
      <c r="AQ26" s="9"/>
      <c r="AR26" s="10"/>
      <c r="AS26" s="9"/>
      <c r="AT26" s="10"/>
      <c r="AU26" s="9"/>
      <c r="AV26" s="10"/>
      <c r="AW26" s="25"/>
      <c r="AX26" s="26"/>
      <c r="AY26" s="12"/>
      <c r="AZ26" s="7"/>
      <c r="BA26" s="6"/>
      <c r="BB26" s="6"/>
      <c r="BC26" s="9"/>
      <c r="BD26" s="10"/>
      <c r="BE26" s="9"/>
      <c r="BF26" s="10"/>
      <c r="BG26" s="5"/>
      <c r="BH26" s="5"/>
      <c r="BI26" s="9"/>
      <c r="BJ26" s="10"/>
      <c r="BK26" s="9"/>
      <c r="BL26" s="10"/>
      <c r="BM26" s="21"/>
      <c r="BN26" s="10"/>
      <c r="BO26" s="9"/>
      <c r="BP26" s="10"/>
      <c r="BQ26" s="9"/>
      <c r="BR26" s="10"/>
      <c r="BS26" s="12"/>
      <c r="BT26" s="10"/>
      <c r="BU26" s="23"/>
      <c r="BV26" s="10"/>
    </row>
    <row r="27" spans="1:74" x14ac:dyDescent="0.35">
      <c r="A27" s="36">
        <v>36915</v>
      </c>
      <c r="B27" s="5"/>
      <c r="C27" s="6"/>
      <c r="D27" s="6"/>
      <c r="E27">
        <v>45.2</v>
      </c>
      <c r="F27" s="21"/>
      <c r="G27" s="21"/>
      <c r="H27" s="21"/>
      <c r="I27" s="21"/>
      <c r="J27" s="27"/>
      <c r="K27" s="21"/>
      <c r="L27" s="21"/>
      <c r="M27" s="28"/>
      <c r="N27" s="22">
        <v>316</v>
      </c>
      <c r="O27">
        <v>1352.3628923598983</v>
      </c>
      <c r="P27" s="8">
        <f t="shared" si="0"/>
        <v>67.618144617994915</v>
      </c>
      <c r="Q27">
        <v>777.6177741205513</v>
      </c>
      <c r="R27" s="37">
        <f t="shared" si="1"/>
        <v>38.880888706027569</v>
      </c>
      <c r="S27">
        <v>3149.1953023053507</v>
      </c>
      <c r="T27" s="37">
        <f t="shared" si="2"/>
        <v>157.45976511526754</v>
      </c>
      <c r="U27">
        <v>197.70680566674253</v>
      </c>
      <c r="V27" s="10">
        <f t="shared" si="3"/>
        <v>9.8853402833371273</v>
      </c>
      <c r="W27" s="21"/>
      <c r="X27" s="14"/>
      <c r="Y27">
        <v>2634.4738103968634</v>
      </c>
      <c r="Z27" s="14">
        <f t="shared" si="4"/>
        <v>131.72369051984319</v>
      </c>
      <c r="AA27">
        <v>1145.1176348115762</v>
      </c>
      <c r="AB27" s="37">
        <f t="shared" si="5"/>
        <v>57.255881740578815</v>
      </c>
      <c r="AC27">
        <v>89.186499776630569</v>
      </c>
      <c r="AD27" s="10">
        <f t="shared" si="6"/>
        <v>4.4593249888315283</v>
      </c>
      <c r="AE27" s="5"/>
      <c r="AF27" s="5"/>
      <c r="AG27" s="21"/>
      <c r="AH27" s="10"/>
      <c r="AI27" s="5"/>
      <c r="AJ27" s="5"/>
      <c r="AK27" s="9"/>
      <c r="AL27" s="10"/>
      <c r="AM27" s="9"/>
      <c r="AN27" s="10"/>
      <c r="AO27" s="9"/>
      <c r="AP27" s="10"/>
      <c r="AQ27" s="9"/>
      <c r="AR27" s="10"/>
      <c r="AS27" s="9"/>
      <c r="AT27" s="10"/>
      <c r="AU27" s="9"/>
      <c r="AV27" s="10"/>
      <c r="AW27" s="21"/>
      <c r="AY27" s="12"/>
      <c r="AZ27" s="7"/>
      <c r="BA27" s="6"/>
      <c r="BB27" s="6"/>
      <c r="BC27" s="9"/>
      <c r="BD27" s="10"/>
      <c r="BE27" s="9"/>
      <c r="BF27" s="10"/>
      <c r="BG27" s="5"/>
      <c r="BH27" s="5"/>
      <c r="BI27" s="9"/>
      <c r="BJ27" s="10"/>
      <c r="BK27" s="9"/>
      <c r="BL27" s="10"/>
      <c r="BM27" s="21">
        <v>0.71460000000000001</v>
      </c>
      <c r="BN27" s="10"/>
      <c r="BO27" s="9"/>
      <c r="BP27" s="10"/>
      <c r="BQ27" s="9"/>
      <c r="BR27" s="10"/>
      <c r="BS27" s="12"/>
      <c r="BT27" s="10"/>
      <c r="BU27" s="23"/>
      <c r="BV27" s="10"/>
    </row>
    <row r="28" spans="1:74" x14ac:dyDescent="0.35">
      <c r="A28" s="36">
        <v>36948</v>
      </c>
      <c r="B28" s="5"/>
      <c r="C28" s="6"/>
      <c r="D28" s="6"/>
      <c r="E28">
        <v>15</v>
      </c>
      <c r="F28" s="21"/>
      <c r="G28" s="21"/>
      <c r="H28" s="21"/>
      <c r="I28" s="21"/>
      <c r="J28" s="27"/>
      <c r="K28" s="21"/>
      <c r="L28" s="21"/>
      <c r="M28" s="28"/>
      <c r="N28" s="22">
        <v>316</v>
      </c>
      <c r="O28">
        <v>1634.3130894755227</v>
      </c>
      <c r="P28" s="8">
        <f t="shared" si="0"/>
        <v>81.715654473776141</v>
      </c>
      <c r="Q28">
        <v>1127.340053486937</v>
      </c>
      <c r="R28" s="37">
        <f t="shared" si="1"/>
        <v>56.36700267434685</v>
      </c>
      <c r="S28">
        <v>3649.4127881687696</v>
      </c>
      <c r="T28" s="37">
        <f t="shared" si="2"/>
        <v>182.4706394084385</v>
      </c>
      <c r="U28">
        <v>220.72570930193896</v>
      </c>
      <c r="V28" s="10">
        <f t="shared" si="3"/>
        <v>11.036285465096949</v>
      </c>
      <c r="W28" s="21"/>
      <c r="X28" s="14"/>
      <c r="Y28">
        <v>2820.6357713028515</v>
      </c>
      <c r="Z28" s="14">
        <f t="shared" si="4"/>
        <v>141.03178856514259</v>
      </c>
      <c r="AA28">
        <v>1800.9577347491149</v>
      </c>
      <c r="AB28" s="37">
        <f t="shared" si="5"/>
        <v>90.047886737455755</v>
      </c>
      <c r="AC28">
        <v>143.69832061659642</v>
      </c>
      <c r="AD28" s="10">
        <f t="shared" si="6"/>
        <v>7.1849160308298217</v>
      </c>
      <c r="AE28" s="5"/>
      <c r="AF28" s="5"/>
      <c r="AG28" s="21"/>
      <c r="AH28" s="10"/>
      <c r="AI28" s="5"/>
      <c r="AJ28" s="5"/>
      <c r="AK28" s="9"/>
      <c r="AL28" s="10"/>
      <c r="AM28" s="9"/>
      <c r="AN28" s="10"/>
      <c r="AO28" s="9"/>
      <c r="AP28" s="10"/>
      <c r="AQ28" s="9"/>
      <c r="AR28" s="10"/>
      <c r="AS28" s="9"/>
      <c r="AT28" s="10"/>
      <c r="AU28" s="9"/>
      <c r="AV28" s="10"/>
      <c r="AW28" s="21"/>
      <c r="AY28" s="12"/>
      <c r="AZ28" s="7"/>
      <c r="BA28" s="6"/>
      <c r="BB28" s="6"/>
      <c r="BC28" s="9"/>
      <c r="BD28" s="10"/>
      <c r="BE28" s="9"/>
      <c r="BF28" s="10"/>
      <c r="BG28" s="5"/>
      <c r="BH28" s="5"/>
      <c r="BI28" s="9"/>
      <c r="BJ28" s="10"/>
      <c r="BK28" s="9"/>
      <c r="BL28" s="10"/>
      <c r="BM28" s="21"/>
      <c r="BN28" s="10"/>
      <c r="BO28" s="9"/>
      <c r="BP28" s="10"/>
      <c r="BQ28" s="9"/>
      <c r="BR28" s="10"/>
      <c r="BS28" s="12"/>
      <c r="BT28" s="10"/>
      <c r="BU28" s="23"/>
      <c r="BV28" s="10"/>
    </row>
    <row r="29" spans="1:74" x14ac:dyDescent="0.35">
      <c r="A29" s="36">
        <v>36985</v>
      </c>
      <c r="B29" s="5"/>
      <c r="C29" s="6"/>
      <c r="D29" s="6"/>
      <c r="E29">
        <v>37</v>
      </c>
      <c r="F29" s="21"/>
      <c r="G29" s="21"/>
      <c r="H29" s="21"/>
      <c r="I29" s="21"/>
      <c r="J29" s="27"/>
      <c r="K29" s="21"/>
      <c r="L29" s="21"/>
      <c r="M29" s="28"/>
      <c r="N29" s="22">
        <v>316</v>
      </c>
      <c r="O29">
        <v>1464.6439443085981</v>
      </c>
      <c r="P29" s="8">
        <f t="shared" si="0"/>
        <v>73.232197215429906</v>
      </c>
      <c r="Q29">
        <v>958.65048343962155</v>
      </c>
      <c r="R29" s="37">
        <f t="shared" si="1"/>
        <v>47.932524171981079</v>
      </c>
      <c r="S29">
        <v>3440.6263592866462</v>
      </c>
      <c r="T29" s="37">
        <f t="shared" si="2"/>
        <v>172.03131796433232</v>
      </c>
      <c r="U29">
        <v>213.05274142354014</v>
      </c>
      <c r="V29" s="10">
        <f t="shared" si="3"/>
        <v>10.652637071177008</v>
      </c>
      <c r="W29" s="21"/>
      <c r="X29" s="14"/>
      <c r="Y29">
        <v>2642.9357177107718</v>
      </c>
      <c r="Z29" s="14">
        <f t="shared" si="4"/>
        <v>132.14678588553861</v>
      </c>
      <c r="AA29">
        <v>1499.0630855715176</v>
      </c>
      <c r="AB29" s="37">
        <f t="shared" si="5"/>
        <v>74.95315427857588</v>
      </c>
      <c r="AC29">
        <v>102.24998346904842</v>
      </c>
      <c r="AD29" s="10">
        <f t="shared" si="6"/>
        <v>5.112499173452421</v>
      </c>
      <c r="AE29" s="5"/>
      <c r="AF29" s="5"/>
      <c r="AG29" s="21"/>
      <c r="AH29" s="10"/>
      <c r="AI29" s="5"/>
      <c r="AJ29" s="5"/>
      <c r="AK29" s="9"/>
      <c r="AL29" s="10"/>
      <c r="AM29" s="9"/>
      <c r="AN29" s="10"/>
      <c r="AO29" s="9"/>
      <c r="AP29" s="10"/>
      <c r="AQ29" s="9"/>
      <c r="AR29" s="10"/>
      <c r="AS29" s="9"/>
      <c r="AT29" s="10"/>
      <c r="AU29" s="9"/>
      <c r="AV29" s="10"/>
      <c r="AW29" s="21"/>
      <c r="AY29" s="12"/>
      <c r="AZ29" s="7"/>
      <c r="BA29" s="6"/>
      <c r="BB29" s="6"/>
      <c r="BC29" s="9"/>
      <c r="BD29" s="10"/>
      <c r="BE29" s="9"/>
      <c r="BF29" s="10"/>
      <c r="BG29" s="5"/>
      <c r="BH29" s="5"/>
      <c r="BI29" s="9"/>
      <c r="BJ29" s="10"/>
      <c r="BK29" s="9"/>
      <c r="BL29" s="10"/>
      <c r="BM29" s="21"/>
      <c r="BN29" s="10"/>
      <c r="BO29" s="9"/>
      <c r="BP29" s="10"/>
      <c r="BQ29" s="9"/>
      <c r="BR29" s="10"/>
      <c r="BS29" s="12"/>
      <c r="BT29" s="10"/>
      <c r="BU29" s="23"/>
      <c r="BV29" s="10"/>
    </row>
    <row r="30" spans="1:74" x14ac:dyDescent="0.35">
      <c r="A30" s="36">
        <v>37034</v>
      </c>
      <c r="B30" s="5"/>
      <c r="C30" s="6"/>
      <c r="D30" s="6"/>
      <c r="E30">
        <v>13</v>
      </c>
      <c r="F30" s="21"/>
      <c r="G30" s="21"/>
      <c r="H30" s="21"/>
      <c r="I30" s="21"/>
      <c r="J30" s="27"/>
      <c r="K30" s="21"/>
      <c r="L30" s="21"/>
      <c r="M30" s="28"/>
      <c r="N30" s="22">
        <v>316</v>
      </c>
      <c r="O30">
        <v>1474.6244822595938</v>
      </c>
      <c r="P30" s="8">
        <f t="shared" si="0"/>
        <v>73.731224112979689</v>
      </c>
      <c r="Q30">
        <v>929.84982513886041</v>
      </c>
      <c r="R30" s="37">
        <f t="shared" si="1"/>
        <v>46.492491256943026</v>
      </c>
      <c r="S30">
        <v>3001.3049151805135</v>
      </c>
      <c r="T30" s="37">
        <f t="shared" si="2"/>
        <v>150.06524575902569</v>
      </c>
      <c r="U30">
        <v>199.24139924242229</v>
      </c>
      <c r="V30" s="10">
        <f t="shared" si="3"/>
        <v>9.9620699621211148</v>
      </c>
      <c r="W30" s="21"/>
      <c r="X30" s="14"/>
      <c r="Y30">
        <v>2453.9531210334808</v>
      </c>
      <c r="Z30" s="14">
        <f t="shared" si="4"/>
        <v>122.69765605167404</v>
      </c>
      <c r="AA30">
        <v>1571.9342077868</v>
      </c>
      <c r="AB30" s="37">
        <f t="shared" si="5"/>
        <v>78.596710389340004</v>
      </c>
      <c r="AC30">
        <v>129.18333873613213</v>
      </c>
      <c r="AD30" s="10">
        <f t="shared" si="6"/>
        <v>6.4591669368066071</v>
      </c>
      <c r="AE30" s="5"/>
      <c r="AF30" s="5"/>
      <c r="AG30" s="21"/>
      <c r="AH30" s="10"/>
      <c r="AI30" s="5"/>
      <c r="AJ30" s="5"/>
      <c r="AK30" s="9"/>
      <c r="AL30" s="10"/>
      <c r="AM30" s="9"/>
      <c r="AN30" s="10"/>
      <c r="AO30" s="9"/>
      <c r="AP30" s="10"/>
      <c r="AQ30" s="9"/>
      <c r="AR30" s="10"/>
      <c r="AS30" s="9"/>
      <c r="AT30" s="10"/>
      <c r="AU30" s="9"/>
      <c r="AV30" s="10"/>
      <c r="AW30" s="21"/>
      <c r="AY30" s="12"/>
      <c r="AZ30" s="7"/>
      <c r="BA30" s="6"/>
      <c r="BB30" s="6"/>
      <c r="BC30" s="9"/>
      <c r="BD30" s="10"/>
      <c r="BE30" s="9"/>
      <c r="BF30" s="10"/>
      <c r="BG30" s="5"/>
      <c r="BH30" s="5"/>
      <c r="BI30" s="9"/>
      <c r="BJ30" s="10"/>
      <c r="BK30" s="9"/>
      <c r="BL30" s="10"/>
      <c r="BM30" s="21">
        <v>0.70940000000000003</v>
      </c>
      <c r="BN30" s="10"/>
      <c r="BO30" s="9"/>
      <c r="BP30" s="10"/>
      <c r="BQ30" s="9"/>
      <c r="BR30" s="10"/>
      <c r="BS30" s="12"/>
      <c r="BT30" s="10"/>
      <c r="BU30" s="23"/>
      <c r="BV30" s="10"/>
    </row>
    <row r="31" spans="1:74" x14ac:dyDescent="0.35">
      <c r="A31" s="36">
        <v>37092</v>
      </c>
      <c r="B31" s="5"/>
      <c r="C31" s="6"/>
      <c r="D31" s="6"/>
      <c r="E31">
        <v>9.5</v>
      </c>
      <c r="F31" s="21"/>
      <c r="G31" s="21"/>
      <c r="H31" s="21"/>
      <c r="I31" s="21"/>
      <c r="J31" s="27"/>
      <c r="K31" s="21"/>
      <c r="L31" s="21"/>
      <c r="M31" s="28"/>
      <c r="N31" s="22">
        <v>316</v>
      </c>
      <c r="O31">
        <v>1072.9078297320225</v>
      </c>
      <c r="P31" s="8">
        <f t="shared" si="0"/>
        <v>53.645391486601127</v>
      </c>
      <c r="Q31">
        <v>650.07200164575193</v>
      </c>
      <c r="R31" s="37">
        <f t="shared" si="1"/>
        <v>32.503600082287598</v>
      </c>
      <c r="S31">
        <v>3044.8020878642888</v>
      </c>
      <c r="T31" s="37">
        <f t="shared" si="2"/>
        <v>152.24010439321444</v>
      </c>
      <c r="U31">
        <v>178.01285477885227</v>
      </c>
      <c r="V31" s="10">
        <f t="shared" si="3"/>
        <v>8.9006427389426133</v>
      </c>
      <c r="W31" s="21"/>
      <c r="X31" s="14"/>
      <c r="Y31">
        <v>2363.6927763517892</v>
      </c>
      <c r="Z31" s="14">
        <f t="shared" si="4"/>
        <v>118.18463881758947</v>
      </c>
      <c r="AA31">
        <v>1113.8871538621695</v>
      </c>
      <c r="AB31" s="37">
        <f t="shared" si="5"/>
        <v>55.694357693108479</v>
      </c>
      <c r="AC31">
        <v>68.54296999108135</v>
      </c>
      <c r="AD31" s="10">
        <f t="shared" si="6"/>
        <v>3.4271484995540678</v>
      </c>
      <c r="AE31" s="5"/>
      <c r="AF31" s="5"/>
      <c r="AG31" s="21"/>
      <c r="AH31" s="10"/>
      <c r="AI31" s="5"/>
      <c r="AJ31" s="5"/>
      <c r="AK31" s="9"/>
      <c r="AL31" s="10"/>
      <c r="AM31" s="9"/>
      <c r="AN31" s="10"/>
      <c r="AO31" s="9"/>
      <c r="AP31" s="10"/>
      <c r="AQ31" s="9"/>
      <c r="AR31" s="10"/>
      <c r="AS31" s="9"/>
      <c r="AT31" s="10"/>
      <c r="AU31" s="9"/>
      <c r="AV31" s="10"/>
      <c r="AW31" s="21"/>
      <c r="AY31" s="12"/>
      <c r="AZ31" s="7"/>
      <c r="BA31" s="6"/>
      <c r="BB31" s="6"/>
      <c r="BC31" s="9"/>
      <c r="BD31" s="10"/>
      <c r="BE31" s="9"/>
      <c r="BF31" s="10"/>
      <c r="BG31" s="5"/>
      <c r="BH31" s="5"/>
      <c r="BI31" s="9"/>
      <c r="BJ31" s="10"/>
      <c r="BK31" s="9"/>
      <c r="BL31" s="10"/>
      <c r="BM31" s="21"/>
      <c r="BN31" s="10"/>
      <c r="BO31" s="9"/>
      <c r="BP31" s="10"/>
      <c r="BQ31" s="9"/>
      <c r="BR31" s="10"/>
      <c r="BS31" s="12"/>
      <c r="BT31" s="10"/>
      <c r="BU31" s="23"/>
      <c r="BV31" s="10"/>
    </row>
    <row r="32" spans="1:74" x14ac:dyDescent="0.35">
      <c r="A32" s="36">
        <v>37118</v>
      </c>
      <c r="B32" s="5"/>
      <c r="C32" s="6"/>
      <c r="D32" s="6"/>
      <c r="E32">
        <v>6.82</v>
      </c>
      <c r="F32" s="21"/>
      <c r="G32" s="21"/>
      <c r="H32" s="21"/>
      <c r="I32" s="21"/>
      <c r="J32" s="27"/>
      <c r="K32" s="21"/>
      <c r="L32" s="21"/>
      <c r="M32" s="28"/>
      <c r="N32" s="22">
        <v>316</v>
      </c>
      <c r="O32">
        <v>1561.9541893308049</v>
      </c>
      <c r="P32" s="8">
        <f t="shared" si="0"/>
        <v>78.097709466540252</v>
      </c>
      <c r="Q32">
        <v>970.99362271137636</v>
      </c>
      <c r="R32" s="37">
        <f t="shared" si="1"/>
        <v>48.549681135568818</v>
      </c>
      <c r="S32">
        <v>4149.630274032188</v>
      </c>
      <c r="T32" s="37">
        <f t="shared" si="2"/>
        <v>207.4815137016094</v>
      </c>
      <c r="U32">
        <v>273.66918766289069</v>
      </c>
      <c r="V32" s="10">
        <f t="shared" si="3"/>
        <v>13.683459383144536</v>
      </c>
      <c r="W32" s="21"/>
      <c r="X32" s="14"/>
      <c r="Y32">
        <v>2848.8421290158799</v>
      </c>
      <c r="Z32" s="14">
        <f t="shared" si="4"/>
        <v>142.442106450794</v>
      </c>
      <c r="AA32">
        <v>1644.805330002082</v>
      </c>
      <c r="AB32" s="37">
        <f t="shared" si="5"/>
        <v>82.240266500104099</v>
      </c>
      <c r="AC32">
        <v>112.41047078537342</v>
      </c>
      <c r="AD32" s="10">
        <f t="shared" si="6"/>
        <v>5.620523539268671</v>
      </c>
      <c r="AE32" s="5"/>
      <c r="AF32" s="5"/>
      <c r="AG32" s="21"/>
      <c r="AH32" s="10"/>
      <c r="AI32" s="5"/>
      <c r="AJ32" s="5"/>
      <c r="AK32" s="9"/>
      <c r="AL32" s="10"/>
      <c r="AM32" s="9"/>
      <c r="AN32" s="10"/>
      <c r="AO32" s="9"/>
      <c r="AP32" s="10"/>
      <c r="AQ32" s="9"/>
      <c r="AR32" s="10"/>
      <c r="AS32" s="9"/>
      <c r="AT32" s="10"/>
      <c r="AU32" s="9"/>
      <c r="AV32" s="10"/>
      <c r="AW32" s="21"/>
      <c r="AY32" s="12"/>
      <c r="AZ32" s="7"/>
      <c r="BA32" s="6"/>
      <c r="BB32" s="6"/>
      <c r="BC32" s="9"/>
      <c r="BD32" s="10"/>
      <c r="BE32" s="9"/>
      <c r="BF32" s="10"/>
      <c r="BG32" s="5"/>
      <c r="BH32" s="5"/>
      <c r="BI32" s="9"/>
      <c r="BJ32" s="10"/>
      <c r="BK32" s="9"/>
      <c r="BL32" s="10"/>
      <c r="BM32" s="21">
        <v>0.71111000000000002</v>
      </c>
      <c r="BN32" s="10"/>
      <c r="BO32" s="9"/>
      <c r="BP32" s="10"/>
      <c r="BQ32" s="9"/>
      <c r="BR32" s="10"/>
      <c r="BS32" s="12"/>
      <c r="BT32" s="10"/>
      <c r="BU32" s="23"/>
      <c r="BV32" s="10"/>
    </row>
    <row r="33" spans="1:74" x14ac:dyDescent="0.35">
      <c r="A33" s="36">
        <v>37144</v>
      </c>
      <c r="B33" s="5"/>
      <c r="C33" s="6"/>
      <c r="D33" s="6"/>
      <c r="E33">
        <v>4.68</v>
      </c>
      <c r="F33" s="21"/>
      <c r="G33" s="21"/>
      <c r="H33" s="21"/>
      <c r="I33" s="21"/>
      <c r="J33" s="27"/>
      <c r="K33" s="21"/>
      <c r="L33" s="21"/>
      <c r="M33" s="28"/>
      <c r="N33" s="22">
        <v>316</v>
      </c>
      <c r="O33">
        <v>1736.6136034732269</v>
      </c>
      <c r="P33" s="8">
        <f t="shared" si="0"/>
        <v>86.830680173661349</v>
      </c>
      <c r="Q33">
        <v>1061.5099773709114</v>
      </c>
      <c r="R33" s="37">
        <f t="shared" si="1"/>
        <v>53.075498868545573</v>
      </c>
      <c r="S33">
        <v>5480.6437581557202</v>
      </c>
      <c r="T33" s="37">
        <f t="shared" si="2"/>
        <v>274.03218790778601</v>
      </c>
      <c r="U33">
        <v>309.47637109541841</v>
      </c>
      <c r="V33" s="10">
        <f t="shared" si="3"/>
        <v>15.473818554770922</v>
      </c>
      <c r="W33" s="21"/>
      <c r="X33" s="14"/>
      <c r="Y33">
        <v>3836.0646489718779</v>
      </c>
      <c r="Z33" s="14">
        <f t="shared" si="4"/>
        <v>191.80323244859392</v>
      </c>
      <c r="AA33">
        <v>1925.8796585467414</v>
      </c>
      <c r="AB33" s="37">
        <f t="shared" si="5"/>
        <v>96.293982927337083</v>
      </c>
      <c r="AC33">
        <v>121.76457021945039</v>
      </c>
      <c r="AD33" s="10">
        <f t="shared" si="6"/>
        <v>6.0882285109725203</v>
      </c>
      <c r="AE33" s="5"/>
      <c r="AF33" s="5"/>
      <c r="AG33" s="21"/>
      <c r="AH33" s="10"/>
      <c r="AI33" s="5"/>
      <c r="AJ33" s="5"/>
      <c r="AK33" s="9"/>
      <c r="AL33" s="10"/>
      <c r="AM33" s="9"/>
      <c r="AN33" s="10"/>
      <c r="AO33" s="9"/>
      <c r="AP33" s="10"/>
      <c r="AQ33" s="9"/>
      <c r="AR33" s="10"/>
      <c r="AS33" s="9"/>
      <c r="AT33" s="10"/>
      <c r="AU33" s="9"/>
      <c r="AV33" s="10"/>
      <c r="AW33" s="21"/>
      <c r="AY33" s="12"/>
      <c r="AZ33" s="7"/>
      <c r="BA33" s="6"/>
      <c r="BB33" s="6"/>
      <c r="BC33" s="9"/>
      <c r="BD33" s="10"/>
      <c r="BE33" s="9"/>
      <c r="BF33" s="10"/>
      <c r="BG33" s="5"/>
      <c r="BH33" s="5"/>
      <c r="BI33" s="9"/>
      <c r="BJ33" s="10"/>
      <c r="BK33" s="9"/>
      <c r="BL33" s="10"/>
      <c r="BM33" s="21">
        <v>0.7087</v>
      </c>
      <c r="BN33" s="10"/>
      <c r="BO33" s="9"/>
      <c r="BP33" s="10"/>
      <c r="BQ33" s="9"/>
      <c r="BR33" s="10"/>
      <c r="BS33" s="12"/>
      <c r="BT33" s="10"/>
      <c r="BU33" s="23"/>
      <c r="BV33" s="10"/>
    </row>
    <row r="34" spans="1:74" x14ac:dyDescent="0.35">
      <c r="A34" s="36">
        <v>37166</v>
      </c>
      <c r="B34" s="5"/>
      <c r="C34" s="6"/>
      <c r="D34" s="6"/>
      <c r="E34">
        <v>9.7899999999999991</v>
      </c>
      <c r="F34" s="21"/>
      <c r="G34" s="21"/>
      <c r="H34" s="21"/>
      <c r="I34" s="21"/>
      <c r="J34" s="27"/>
      <c r="K34" s="21"/>
      <c r="L34" s="21"/>
      <c r="M34" s="28"/>
      <c r="N34" s="22">
        <v>316</v>
      </c>
      <c r="O34">
        <v>1382.3045062128847</v>
      </c>
      <c r="P34" s="8">
        <f t="shared" si="0"/>
        <v>69.115225310644234</v>
      </c>
      <c r="Q34">
        <v>789.96091339230611</v>
      </c>
      <c r="R34" s="37">
        <f t="shared" si="1"/>
        <v>39.498045669615308</v>
      </c>
      <c r="S34">
        <v>3466.7246628969124</v>
      </c>
      <c r="T34" s="37">
        <f t="shared" si="2"/>
        <v>173.33623314484564</v>
      </c>
      <c r="U34">
        <v>249.11569045201455</v>
      </c>
      <c r="V34" s="10">
        <f t="shared" si="3"/>
        <v>12.455784522600728</v>
      </c>
      <c r="W34" s="21"/>
      <c r="X34" s="14"/>
      <c r="Y34">
        <v>2431.3880348630578</v>
      </c>
      <c r="Z34" s="14">
        <f t="shared" si="4"/>
        <v>121.56940174315289</v>
      </c>
      <c r="AA34">
        <v>1394.961482406829</v>
      </c>
      <c r="AB34" s="37">
        <f t="shared" si="5"/>
        <v>69.748074120341457</v>
      </c>
      <c r="AC34">
        <v>106.7657556096373</v>
      </c>
      <c r="AD34" s="10">
        <f t="shared" si="6"/>
        <v>5.3382877804818651</v>
      </c>
      <c r="AE34" s="5"/>
      <c r="AF34" s="5"/>
      <c r="AG34" s="21"/>
      <c r="AH34" s="10"/>
      <c r="AI34" s="5"/>
      <c r="AJ34" s="5"/>
      <c r="AK34" s="9"/>
      <c r="AL34" s="10"/>
      <c r="AM34" s="9"/>
      <c r="AN34" s="10"/>
      <c r="AO34" s="9"/>
      <c r="AP34" s="10"/>
      <c r="AQ34" s="9"/>
      <c r="AR34" s="10"/>
      <c r="AS34" s="9"/>
      <c r="AT34" s="10"/>
      <c r="AU34" s="9"/>
      <c r="AV34" s="10"/>
      <c r="AW34" s="21"/>
      <c r="AY34" s="12"/>
      <c r="AZ34" s="7"/>
      <c r="BA34" s="6"/>
      <c r="BB34" s="6"/>
      <c r="BC34" s="9"/>
      <c r="BD34" s="10"/>
      <c r="BE34" s="9"/>
      <c r="BF34" s="10"/>
      <c r="BG34" s="5"/>
      <c r="BH34" s="5"/>
      <c r="BI34" s="9"/>
      <c r="BJ34" s="10"/>
      <c r="BK34" s="9"/>
      <c r="BL34" s="10"/>
      <c r="BM34" s="21"/>
      <c r="BN34" s="10"/>
      <c r="BO34" s="9"/>
      <c r="BP34" s="10"/>
      <c r="BQ34" s="9"/>
      <c r="BR34" s="10"/>
      <c r="BS34" s="12"/>
      <c r="BT34" s="10"/>
      <c r="BU34" s="23"/>
      <c r="BV34" s="10"/>
    </row>
    <row r="35" spans="1:74" x14ac:dyDescent="0.35">
      <c r="A35" s="36">
        <v>37183</v>
      </c>
      <c r="B35" s="5"/>
      <c r="C35" s="6"/>
      <c r="D35" s="6"/>
      <c r="E35">
        <v>12.8</v>
      </c>
      <c r="F35" s="21"/>
      <c r="G35" s="21"/>
      <c r="H35" s="21"/>
      <c r="I35" s="21"/>
      <c r="J35" s="27"/>
      <c r="K35" s="21"/>
      <c r="L35" s="21"/>
      <c r="M35" s="28"/>
      <c r="N35" s="22">
        <v>316</v>
      </c>
      <c r="O35">
        <v>1414.7412545536204</v>
      </c>
      <c r="P35" s="8">
        <f t="shared" si="0"/>
        <v>70.737062727681021</v>
      </c>
      <c r="Q35">
        <v>798.18967290680916</v>
      </c>
      <c r="R35" s="37">
        <f t="shared" si="1"/>
        <v>39.909483645340458</v>
      </c>
      <c r="S35">
        <v>3792.9534580252284</v>
      </c>
      <c r="T35" s="37">
        <f t="shared" si="2"/>
        <v>189.64767290126144</v>
      </c>
      <c r="U35">
        <v>273.66918766289069</v>
      </c>
      <c r="V35" s="10">
        <f t="shared" si="3"/>
        <v>13.683459383144536</v>
      </c>
      <c r="W35" s="21"/>
      <c r="X35" s="14"/>
      <c r="Y35">
        <v>2848.8421290158799</v>
      </c>
      <c r="Z35" s="14">
        <f t="shared" si="4"/>
        <v>142.442106450794</v>
      </c>
      <c r="AA35">
        <v>1447.0122839891735</v>
      </c>
      <c r="AB35" s="37">
        <f t="shared" si="5"/>
        <v>72.350614199458676</v>
      </c>
      <c r="AC35">
        <v>109.66875198573015</v>
      </c>
      <c r="AD35" s="10">
        <f t="shared" si="6"/>
        <v>5.4834375992865079</v>
      </c>
      <c r="AE35" s="5"/>
      <c r="AF35" s="5"/>
      <c r="AG35" s="21"/>
      <c r="AH35" s="10"/>
      <c r="AI35" s="5"/>
      <c r="AJ35" s="5"/>
      <c r="AK35" s="9"/>
      <c r="AL35" s="10"/>
      <c r="AM35" s="9"/>
      <c r="AN35" s="10"/>
      <c r="AO35" s="9"/>
      <c r="AP35" s="10"/>
      <c r="AQ35" s="9"/>
      <c r="AR35" s="10"/>
      <c r="AS35" s="9"/>
      <c r="AT35" s="10"/>
      <c r="AU35" s="9"/>
      <c r="AV35" s="10"/>
      <c r="AW35" s="21"/>
      <c r="AY35" s="20"/>
      <c r="AZ35" s="16"/>
      <c r="BA35" s="15"/>
      <c r="BB35" s="15"/>
      <c r="BC35" s="9"/>
      <c r="BD35" s="10"/>
      <c r="BE35" s="9"/>
      <c r="BF35" s="10"/>
      <c r="BG35" s="5"/>
      <c r="BH35" s="5"/>
      <c r="BI35" s="9"/>
      <c r="BJ35" s="10"/>
      <c r="BK35" s="9"/>
      <c r="BL35" s="10"/>
      <c r="BM35" s="21">
        <v>0.71140000000000003</v>
      </c>
      <c r="BN35" s="10"/>
      <c r="BO35" s="9"/>
      <c r="BP35" s="10"/>
      <c r="BQ35" s="9"/>
      <c r="BR35" s="10"/>
      <c r="BS35" s="12"/>
      <c r="BT35" s="10"/>
      <c r="BU35" s="23"/>
      <c r="BV35" s="10"/>
    </row>
    <row r="36" spans="1:74" x14ac:dyDescent="0.35">
      <c r="A36" s="36">
        <v>37195</v>
      </c>
      <c r="B36" s="5"/>
      <c r="C36" s="6"/>
      <c r="D36" s="6"/>
      <c r="E36">
        <v>15.2</v>
      </c>
      <c r="F36" s="21"/>
      <c r="G36" s="21"/>
      <c r="H36" s="21"/>
      <c r="I36" s="21"/>
      <c r="J36" s="27"/>
      <c r="K36" s="21"/>
      <c r="L36" s="21"/>
      <c r="M36" s="28"/>
      <c r="N36" s="22">
        <v>316</v>
      </c>
      <c r="O36">
        <v>1581.9152652327959</v>
      </c>
      <c r="P36" s="8">
        <f t="shared" si="0"/>
        <v>79.095763261639803</v>
      </c>
      <c r="Q36">
        <v>896.93478708084763</v>
      </c>
      <c r="R36" s="37">
        <f t="shared" si="1"/>
        <v>44.846739354042384</v>
      </c>
      <c r="S36">
        <v>2979.5563288386256</v>
      </c>
      <c r="T36" s="37">
        <f t="shared" si="2"/>
        <v>148.97781644193128</v>
      </c>
      <c r="U36">
        <v>233.76975469521693</v>
      </c>
      <c r="V36" s="10">
        <f t="shared" si="3"/>
        <v>11.688487734760848</v>
      </c>
      <c r="W36" s="21"/>
      <c r="X36" s="14"/>
      <c r="Y36">
        <v>2163.427636589287</v>
      </c>
      <c r="Z36" s="14">
        <f t="shared" si="4"/>
        <v>108.17138182946435</v>
      </c>
      <c r="AA36">
        <v>1415.7818030397668</v>
      </c>
      <c r="AB36" s="37">
        <f t="shared" si="5"/>
        <v>70.789090151988347</v>
      </c>
      <c r="AC36">
        <v>126.92545266583771</v>
      </c>
      <c r="AD36" s="10">
        <f t="shared" si="6"/>
        <v>6.3462726332918855</v>
      </c>
      <c r="AE36" s="5"/>
      <c r="AF36" s="5"/>
      <c r="AG36" s="21"/>
      <c r="AH36" s="10"/>
      <c r="AI36" s="5"/>
      <c r="AJ36" s="5"/>
      <c r="AK36" s="9"/>
      <c r="AL36" s="10"/>
      <c r="AM36" s="9"/>
      <c r="AN36" s="10"/>
      <c r="AO36" s="9"/>
      <c r="AP36" s="10"/>
      <c r="AQ36" s="9"/>
      <c r="AR36" s="10"/>
      <c r="AS36" s="9"/>
      <c r="AT36" s="10"/>
      <c r="AU36" s="9"/>
      <c r="AV36" s="10"/>
      <c r="AW36" s="21"/>
      <c r="AY36" s="17"/>
      <c r="AZ36" s="18"/>
      <c r="BA36" s="29"/>
      <c r="BB36" s="29"/>
      <c r="BC36" s="9"/>
      <c r="BD36" s="10"/>
      <c r="BE36" s="9"/>
      <c r="BF36" s="10"/>
      <c r="BG36" s="5"/>
      <c r="BH36" s="5"/>
      <c r="BI36" s="9"/>
      <c r="BJ36" s="10"/>
      <c r="BK36" s="9"/>
      <c r="BL36" s="10"/>
      <c r="BM36" s="21"/>
      <c r="BN36" s="10"/>
      <c r="BO36" s="9"/>
      <c r="BP36" s="10"/>
      <c r="BQ36" s="9"/>
      <c r="BR36" s="10"/>
      <c r="BS36" s="12"/>
      <c r="BT36" s="10"/>
      <c r="BU36" s="23"/>
      <c r="BV36" s="10"/>
    </row>
    <row r="37" spans="1:74" x14ac:dyDescent="0.35">
      <c r="A37" s="36">
        <v>37214</v>
      </c>
      <c r="B37" s="5"/>
      <c r="C37" s="6"/>
      <c r="D37" s="6"/>
      <c r="E37">
        <v>7.63</v>
      </c>
      <c r="F37" s="21"/>
      <c r="G37" s="21"/>
      <c r="H37" s="21"/>
      <c r="I37" s="21"/>
      <c r="J37" s="27"/>
      <c r="K37" s="21"/>
      <c r="L37" s="21"/>
      <c r="M37" s="28"/>
      <c r="N37" s="22">
        <v>316</v>
      </c>
      <c r="O37">
        <v>1532.0125754778182</v>
      </c>
      <c r="P37" s="8">
        <f t="shared" si="0"/>
        <v>76.600628773890918</v>
      </c>
      <c r="Q37">
        <v>966.87924295412461</v>
      </c>
      <c r="R37" s="37">
        <f t="shared" si="1"/>
        <v>48.343962147706236</v>
      </c>
      <c r="S37">
        <v>4288.82122662027</v>
      </c>
      <c r="T37" s="37">
        <f t="shared" si="2"/>
        <v>214.44106133101351</v>
      </c>
      <c r="U37">
        <v>258.32325190609305</v>
      </c>
      <c r="V37" s="10">
        <f t="shared" si="3"/>
        <v>12.916162595304653</v>
      </c>
      <c r="W37" s="21"/>
      <c r="X37" s="14"/>
      <c r="Y37">
        <v>3187.3184215722217</v>
      </c>
      <c r="Z37" s="14">
        <f t="shared" si="4"/>
        <v>159.36592107861111</v>
      </c>
      <c r="AA37">
        <v>1905.0593379138038</v>
      </c>
      <c r="AB37" s="37">
        <f t="shared" si="5"/>
        <v>95.252966895690193</v>
      </c>
      <c r="AC37">
        <v>129.98972661838019</v>
      </c>
      <c r="AD37" s="10">
        <f t="shared" si="6"/>
        <v>6.4994863309190096</v>
      </c>
      <c r="AE37" s="5"/>
      <c r="AF37" s="5"/>
      <c r="AG37" s="21"/>
      <c r="AH37" s="10"/>
      <c r="AI37" s="5"/>
      <c r="AJ37" s="5"/>
      <c r="AK37" s="9"/>
      <c r="AL37" s="10"/>
      <c r="AM37" s="9"/>
      <c r="AN37" s="10"/>
      <c r="AO37" s="9"/>
      <c r="AP37" s="10"/>
      <c r="AQ37" s="9"/>
      <c r="AR37" s="10"/>
      <c r="AS37" s="9"/>
      <c r="AT37" s="10"/>
      <c r="AU37" s="9"/>
      <c r="AV37" s="10"/>
      <c r="AW37" s="21"/>
      <c r="AY37" s="12"/>
      <c r="AZ37" s="7"/>
      <c r="BA37" s="6"/>
      <c r="BB37" s="6"/>
      <c r="BC37" s="9"/>
      <c r="BD37" s="10"/>
      <c r="BE37" s="9"/>
      <c r="BF37" s="10"/>
      <c r="BG37" s="5"/>
      <c r="BH37" s="5"/>
      <c r="BI37" s="9"/>
      <c r="BJ37" s="10"/>
      <c r="BK37" s="9"/>
      <c r="BL37" s="10"/>
      <c r="BM37" s="21"/>
      <c r="BN37" s="10"/>
      <c r="BO37" s="9"/>
      <c r="BP37" s="10"/>
      <c r="BQ37" s="9"/>
      <c r="BR37" s="10"/>
      <c r="BS37" s="12"/>
      <c r="BT37" s="10"/>
      <c r="BU37" s="23"/>
      <c r="BV37" s="10"/>
    </row>
    <row r="38" spans="1:74" x14ac:dyDescent="0.35">
      <c r="A38" s="36">
        <v>37231</v>
      </c>
      <c r="B38" s="5"/>
      <c r="C38" s="6"/>
      <c r="D38" s="6"/>
      <c r="E38">
        <v>15.8</v>
      </c>
      <c r="F38" s="21"/>
      <c r="G38" s="21"/>
      <c r="H38" s="21"/>
      <c r="I38" s="21"/>
      <c r="J38" s="27"/>
      <c r="K38" s="21"/>
      <c r="L38" s="21"/>
      <c r="M38" s="28"/>
      <c r="N38" s="22">
        <v>316</v>
      </c>
      <c r="O38">
        <v>1172.7132092419781</v>
      </c>
      <c r="P38" s="8">
        <f t="shared" si="0"/>
        <v>58.635660462098912</v>
      </c>
      <c r="Q38">
        <v>678.87265994651307</v>
      </c>
      <c r="R38" s="37">
        <f t="shared" si="1"/>
        <v>33.943632997325658</v>
      </c>
      <c r="S38">
        <v>3149.1953023053507</v>
      </c>
      <c r="T38" s="37">
        <f t="shared" si="2"/>
        <v>157.45976511526754</v>
      </c>
      <c r="U38">
        <v>206.40283592892786</v>
      </c>
      <c r="V38" s="10">
        <f t="shared" si="3"/>
        <v>10.320141796446393</v>
      </c>
      <c r="W38" s="21"/>
      <c r="X38" s="14"/>
      <c r="Y38">
        <v>2783.9675062759147</v>
      </c>
      <c r="Z38" s="14">
        <f t="shared" si="4"/>
        <v>139.19837531379574</v>
      </c>
      <c r="AA38">
        <v>1113.8871538621695</v>
      </c>
      <c r="AB38" s="37">
        <f t="shared" si="5"/>
        <v>55.694357693108479</v>
      </c>
      <c r="AC38">
        <v>94.992492528816271</v>
      </c>
      <c r="AD38" s="10">
        <f t="shared" si="6"/>
        <v>4.7496246264408137</v>
      </c>
      <c r="AE38" s="5"/>
      <c r="AF38" s="5"/>
      <c r="AG38" s="21"/>
      <c r="AH38" s="10"/>
      <c r="AI38" s="5"/>
      <c r="AJ38" s="5"/>
      <c r="AK38" s="9"/>
      <c r="AL38" s="10"/>
      <c r="AM38" s="9"/>
      <c r="AN38" s="10"/>
      <c r="AO38" s="9"/>
      <c r="AP38" s="10"/>
      <c r="AQ38" s="9"/>
      <c r="AR38" s="10"/>
      <c r="AS38" s="9"/>
      <c r="AT38" s="10"/>
      <c r="AU38" s="9"/>
      <c r="AV38" s="10"/>
      <c r="AW38" s="21"/>
      <c r="AY38" s="12"/>
      <c r="AZ38" s="7"/>
      <c r="BA38" s="6"/>
      <c r="BB38" s="6"/>
      <c r="BC38" s="9"/>
      <c r="BD38" s="10"/>
      <c r="BE38" s="9"/>
      <c r="BF38" s="10"/>
      <c r="BG38" s="5"/>
      <c r="BH38" s="5"/>
      <c r="BI38" s="9"/>
      <c r="BJ38" s="10"/>
      <c r="BK38" s="9"/>
      <c r="BL38" s="10"/>
      <c r="BM38" s="21">
        <v>0.7097</v>
      </c>
      <c r="BN38" s="10"/>
      <c r="BO38" s="9"/>
      <c r="BP38" s="10"/>
      <c r="BQ38" s="9"/>
      <c r="BR38" s="10"/>
      <c r="BS38" s="12"/>
      <c r="BT38" s="10"/>
      <c r="BU38" s="23"/>
      <c r="BV38" s="10"/>
    </row>
    <row r="39" spans="1:74" x14ac:dyDescent="0.35">
      <c r="A39" s="36">
        <v>37348</v>
      </c>
      <c r="B39" s="5"/>
      <c r="C39" s="6"/>
      <c r="D39" s="6"/>
      <c r="E39">
        <v>9.2289999999999992</v>
      </c>
      <c r="F39" s="21"/>
      <c r="G39" s="21"/>
      <c r="H39" s="21"/>
      <c r="I39" s="21"/>
      <c r="J39" s="27"/>
      <c r="K39" s="21"/>
      <c r="L39" s="21"/>
      <c r="M39" s="28"/>
      <c r="N39" s="22">
        <v>316</v>
      </c>
      <c r="O39">
        <v>1512.0514995758269</v>
      </c>
      <c r="P39" s="8">
        <f t="shared" si="0"/>
        <v>75.602574978791353</v>
      </c>
      <c r="Q39">
        <v>1032.7093190701503</v>
      </c>
      <c r="R39" s="37">
        <f t="shared" si="1"/>
        <v>51.63546595350752</v>
      </c>
      <c r="S39">
        <v>3836.4506307090041</v>
      </c>
      <c r="T39" s="37">
        <f t="shared" si="2"/>
        <v>191.82253153545022</v>
      </c>
      <c r="U39">
        <v>230.956333139804</v>
      </c>
      <c r="V39" s="10">
        <f t="shared" si="3"/>
        <v>11.5478166569902</v>
      </c>
      <c r="W39" s="21"/>
      <c r="X39" s="14"/>
      <c r="Y39">
        <v>2783.9675062759147</v>
      </c>
      <c r="Z39" s="14">
        <f t="shared" si="4"/>
        <v>139.19837531379574</v>
      </c>
      <c r="AA39">
        <v>1728.086612533833</v>
      </c>
      <c r="AB39" s="37">
        <f t="shared" si="5"/>
        <v>86.40433062669166</v>
      </c>
      <c r="AC39">
        <v>135.31188664121709</v>
      </c>
      <c r="AD39" s="10">
        <f t="shared" si="6"/>
        <v>6.7655943320608545</v>
      </c>
      <c r="AE39" s="5"/>
      <c r="AF39" s="5"/>
      <c r="AG39" s="21"/>
      <c r="AH39" s="10"/>
      <c r="AI39" s="5"/>
      <c r="AJ39" s="5"/>
      <c r="AK39" s="9"/>
      <c r="AL39" s="10"/>
      <c r="AM39" s="9"/>
      <c r="AN39" s="10"/>
      <c r="AO39" s="9"/>
      <c r="AP39" s="10"/>
      <c r="AQ39" s="9"/>
      <c r="AR39" s="10"/>
      <c r="AS39" s="9"/>
      <c r="AT39" s="10"/>
      <c r="AU39" s="9"/>
      <c r="AV39" s="10"/>
      <c r="AW39" s="21"/>
      <c r="AY39" s="12"/>
      <c r="AZ39" s="7"/>
      <c r="BA39" s="6"/>
      <c r="BB39" s="6"/>
      <c r="BC39" s="9"/>
      <c r="BD39" s="10"/>
      <c r="BE39" s="9"/>
      <c r="BF39" s="10"/>
      <c r="BG39" s="5"/>
      <c r="BH39" s="5"/>
      <c r="BI39" s="9"/>
      <c r="BJ39" s="10"/>
      <c r="BK39" s="9"/>
      <c r="BL39" s="10"/>
      <c r="BM39" s="21">
        <v>0.72067000000000003</v>
      </c>
      <c r="BN39" s="10"/>
      <c r="BO39" s="9"/>
      <c r="BP39" s="10"/>
      <c r="BQ39" s="9"/>
      <c r="BR39" s="10"/>
      <c r="BS39" s="12"/>
      <c r="BT39" s="10"/>
      <c r="BU39" s="23"/>
      <c r="BV39" s="10"/>
    </row>
    <row r="40" spans="1:74" x14ac:dyDescent="0.35">
      <c r="A40" s="36">
        <v>37412</v>
      </c>
      <c r="B40" s="5"/>
      <c r="C40" s="6"/>
      <c r="D40" s="6"/>
      <c r="E40">
        <v>9.41</v>
      </c>
      <c r="F40" s="21"/>
      <c r="G40" s="21"/>
      <c r="H40" s="21"/>
      <c r="I40" s="21"/>
      <c r="J40" s="27"/>
      <c r="K40" s="21"/>
      <c r="L40" s="21"/>
      <c r="M40" s="28"/>
      <c r="N40" s="22">
        <v>316</v>
      </c>
      <c r="O40">
        <v>1484.6050202105891</v>
      </c>
      <c r="P40" s="8">
        <f t="shared" si="0"/>
        <v>74.230251010529457</v>
      </c>
      <c r="Q40">
        <v>962.76486319687308</v>
      </c>
      <c r="R40" s="37">
        <f t="shared" si="1"/>
        <v>48.138243159843654</v>
      </c>
      <c r="S40">
        <v>4319.2692474989135</v>
      </c>
      <c r="T40" s="37">
        <f t="shared" si="2"/>
        <v>215.96346237494569</v>
      </c>
      <c r="U40">
        <v>286.45746746022206</v>
      </c>
      <c r="V40" s="10">
        <f t="shared" si="3"/>
        <v>14.322873373011104</v>
      </c>
      <c r="W40" s="21"/>
      <c r="X40" s="14"/>
      <c r="Y40">
        <v>3074.4929907201081</v>
      </c>
      <c r="Z40" s="14">
        <f t="shared" si="4"/>
        <v>153.72464953600542</v>
      </c>
      <c r="AA40">
        <v>1582.3443681032688</v>
      </c>
      <c r="AB40" s="37">
        <f t="shared" si="5"/>
        <v>79.117218405163442</v>
      </c>
      <c r="AC40">
        <v>119.34540657270635</v>
      </c>
      <c r="AD40" s="10">
        <f t="shared" si="6"/>
        <v>5.9672703286353181</v>
      </c>
      <c r="AE40" s="5"/>
      <c r="AF40" s="5"/>
      <c r="AG40" s="21"/>
      <c r="AH40" s="10"/>
      <c r="AI40" s="5"/>
      <c r="AJ40" s="5"/>
      <c r="AK40" s="9"/>
      <c r="AL40" s="10"/>
      <c r="AM40" s="9"/>
      <c r="AN40" s="10"/>
      <c r="AO40" s="9"/>
      <c r="AP40" s="10"/>
      <c r="AQ40" s="9"/>
      <c r="AR40" s="10"/>
      <c r="AS40" s="9"/>
      <c r="AT40" s="10"/>
      <c r="AU40" s="9"/>
      <c r="AV40" s="10"/>
      <c r="AW40" s="21"/>
      <c r="AY40" s="12"/>
      <c r="AZ40" s="7"/>
      <c r="BA40" s="6"/>
      <c r="BB40" s="6"/>
      <c r="BC40" s="9"/>
      <c r="BD40" s="10"/>
      <c r="BE40" s="9"/>
      <c r="BF40" s="10"/>
      <c r="BG40" s="5"/>
      <c r="BH40" s="5"/>
      <c r="BI40" s="9"/>
      <c r="BJ40" s="10"/>
      <c r="BK40" s="9"/>
      <c r="BL40" s="10"/>
      <c r="BM40" s="21"/>
      <c r="BN40" s="10"/>
      <c r="BO40" s="9"/>
      <c r="BP40" s="10"/>
      <c r="BQ40" s="9"/>
      <c r="BR40" s="10"/>
      <c r="BS40" s="12"/>
      <c r="BT40" s="10"/>
      <c r="BU40" s="23"/>
      <c r="BV40" s="10"/>
    </row>
    <row r="41" spans="1:74" x14ac:dyDescent="0.35">
      <c r="A41" s="36">
        <v>37459</v>
      </c>
      <c r="B41" s="5"/>
      <c r="C41" s="6"/>
      <c r="D41" s="6"/>
      <c r="E41">
        <v>7.157</v>
      </c>
      <c r="F41" s="21"/>
      <c r="G41" s="21"/>
      <c r="H41" s="21"/>
      <c r="I41" s="21"/>
      <c r="J41" s="27"/>
      <c r="K41" s="21"/>
      <c r="L41" s="21"/>
      <c r="M41" s="28"/>
      <c r="N41" s="22">
        <v>316</v>
      </c>
      <c r="O41">
        <v>1222.6158989969558</v>
      </c>
      <c r="P41" s="8">
        <f t="shared" si="0"/>
        <v>61.130794949847797</v>
      </c>
      <c r="Q41">
        <v>724.13083727628066</v>
      </c>
      <c r="R41" s="37">
        <f t="shared" si="1"/>
        <v>36.206541863814032</v>
      </c>
      <c r="S41">
        <v>3327.5337103088305</v>
      </c>
      <c r="T41" s="37">
        <f t="shared" si="2"/>
        <v>166.37668551544152</v>
      </c>
      <c r="U41">
        <v>223.02759966545861</v>
      </c>
      <c r="V41" s="10">
        <f t="shared" si="3"/>
        <v>11.151379983272932</v>
      </c>
      <c r="W41" s="21"/>
      <c r="X41" s="14"/>
      <c r="Y41">
        <v>2442.6705779482695</v>
      </c>
      <c r="Z41" s="14">
        <f t="shared" si="4"/>
        <v>122.13352889741348</v>
      </c>
      <c r="AA41">
        <v>1207.5785967103893</v>
      </c>
      <c r="AB41" s="37">
        <f t="shared" si="5"/>
        <v>60.378929835519472</v>
      </c>
      <c r="AC41">
        <v>91.121830694025789</v>
      </c>
      <c r="AD41" s="10">
        <f t="shared" si="6"/>
        <v>4.5560915347012898</v>
      </c>
      <c r="AE41" s="5"/>
      <c r="AF41" s="5"/>
      <c r="AG41" s="21"/>
      <c r="AH41" s="10"/>
      <c r="AI41" s="5"/>
      <c r="AJ41" s="5"/>
      <c r="AK41" s="9"/>
      <c r="AL41" s="10"/>
      <c r="AM41" s="9"/>
      <c r="AN41" s="10"/>
      <c r="AO41" s="9"/>
      <c r="AP41" s="10"/>
      <c r="AQ41" s="9"/>
      <c r="AR41" s="10"/>
      <c r="AS41" s="9"/>
      <c r="AT41" s="10"/>
      <c r="AU41" s="9"/>
      <c r="AV41" s="10"/>
      <c r="AW41" s="21"/>
      <c r="AY41" s="12"/>
      <c r="AZ41" s="7"/>
      <c r="BA41" s="6"/>
      <c r="BB41" s="6"/>
      <c r="BC41" s="9"/>
      <c r="BD41" s="10"/>
      <c r="BE41" s="9"/>
      <c r="BF41" s="10"/>
      <c r="BG41" s="5"/>
      <c r="BH41" s="5"/>
      <c r="BI41" s="9"/>
      <c r="BJ41" s="10"/>
      <c r="BK41" s="9"/>
      <c r="BL41" s="10"/>
      <c r="BM41" s="21"/>
      <c r="BN41" s="10"/>
      <c r="BO41" s="9"/>
      <c r="BP41" s="10"/>
      <c r="BQ41" s="9"/>
      <c r="BR41" s="10"/>
      <c r="BS41" s="12"/>
      <c r="BT41" s="10"/>
      <c r="BU41" s="23"/>
      <c r="BV41" s="10"/>
    </row>
    <row r="42" spans="1:74" x14ac:dyDescent="0.35">
      <c r="A42" s="36">
        <v>37466</v>
      </c>
      <c r="B42" s="5"/>
      <c r="C42" s="6"/>
      <c r="D42" s="6"/>
      <c r="E42">
        <v>5.9109999999999996</v>
      </c>
      <c r="F42" s="21"/>
      <c r="G42" s="21"/>
      <c r="H42" s="21"/>
      <c r="I42" s="21"/>
      <c r="J42" s="27"/>
      <c r="K42" s="21"/>
      <c r="L42" s="21"/>
      <c r="M42" s="28"/>
      <c r="N42" s="22">
        <v>316</v>
      </c>
      <c r="O42">
        <v>1594.3909376715403</v>
      </c>
      <c r="P42" s="8">
        <f t="shared" si="0"/>
        <v>79.719546883577024</v>
      </c>
      <c r="Q42">
        <v>950.42172392511839</v>
      </c>
      <c r="R42" s="37">
        <f t="shared" si="1"/>
        <v>47.521086196255922</v>
      </c>
      <c r="S42">
        <v>4480.2087864288824</v>
      </c>
      <c r="T42" s="37">
        <f t="shared" si="2"/>
        <v>224.01043932144412</v>
      </c>
      <c r="U42">
        <v>299.24574725755338</v>
      </c>
      <c r="V42" s="10">
        <f t="shared" si="3"/>
        <v>14.962287362877669</v>
      </c>
      <c r="W42" s="21"/>
      <c r="X42" s="14"/>
      <c r="Y42">
        <v>3356.5565678503931</v>
      </c>
      <c r="Z42" s="14">
        <f t="shared" si="4"/>
        <v>167.82782839251968</v>
      </c>
      <c r="AA42">
        <v>1655.215490318551</v>
      </c>
      <c r="AB42" s="37">
        <f t="shared" si="5"/>
        <v>82.760774515927551</v>
      </c>
      <c r="AC42">
        <v>130.31228177127937</v>
      </c>
      <c r="AD42" s="10">
        <f t="shared" si="6"/>
        <v>6.5156140885639688</v>
      </c>
      <c r="AE42" s="5"/>
      <c r="AF42" s="5"/>
      <c r="AG42" s="21"/>
      <c r="AH42" s="10"/>
      <c r="AI42" s="5"/>
      <c r="AJ42" s="5"/>
      <c r="AK42" s="9"/>
      <c r="AL42" s="10"/>
      <c r="AM42" s="9"/>
      <c r="AN42" s="10"/>
      <c r="AO42" s="9"/>
      <c r="AP42" s="10"/>
      <c r="AQ42" s="9"/>
      <c r="AR42" s="10"/>
      <c r="AS42" s="9"/>
      <c r="AT42" s="10"/>
      <c r="AU42" s="9"/>
      <c r="AV42" s="10"/>
      <c r="AW42" s="21"/>
      <c r="AY42" s="12"/>
      <c r="AZ42" s="7"/>
      <c r="BA42" s="6"/>
      <c r="BB42" s="6"/>
      <c r="BC42" s="9"/>
      <c r="BD42" s="10"/>
      <c r="BE42" s="9"/>
      <c r="BF42" s="10"/>
      <c r="BG42" s="5"/>
      <c r="BH42" s="5"/>
      <c r="BI42" s="9"/>
      <c r="BJ42" s="10"/>
      <c r="BK42" s="9"/>
      <c r="BL42" s="10"/>
      <c r="BM42" s="21"/>
      <c r="BN42" s="10"/>
      <c r="BO42" s="9"/>
      <c r="BP42" s="10"/>
      <c r="BQ42" s="9"/>
      <c r="BR42" s="10"/>
      <c r="BS42" s="12"/>
      <c r="BT42" s="10"/>
      <c r="BU42" s="23"/>
      <c r="BV42" s="10"/>
    </row>
    <row r="43" spans="1:74" x14ac:dyDescent="0.35">
      <c r="A43" s="36">
        <v>37481</v>
      </c>
      <c r="B43" s="5"/>
      <c r="C43" s="6"/>
      <c r="D43" s="6"/>
      <c r="E43">
        <v>15.057</v>
      </c>
      <c r="F43" s="21"/>
      <c r="G43" s="21"/>
      <c r="H43" s="21"/>
      <c r="I43" s="21"/>
      <c r="J43" s="27"/>
      <c r="K43" s="21"/>
      <c r="L43" s="21"/>
      <c r="M43" s="28"/>
      <c r="N43" s="22">
        <v>316</v>
      </c>
      <c r="O43">
        <v>1382.3045062128847</v>
      </c>
      <c r="P43" s="8">
        <f t="shared" si="0"/>
        <v>69.115225310644234</v>
      </c>
      <c r="Q43">
        <v>802.30405266406092</v>
      </c>
      <c r="R43" s="37">
        <f t="shared" si="1"/>
        <v>40.115202633203047</v>
      </c>
      <c r="S43">
        <v>2366.2461939973905</v>
      </c>
      <c r="T43" s="37">
        <f t="shared" si="2"/>
        <v>118.31230969986953</v>
      </c>
      <c r="U43">
        <v>221.49300608977885</v>
      </c>
      <c r="V43" s="10">
        <f t="shared" si="3"/>
        <v>11.074650304488943</v>
      </c>
      <c r="W43" s="21"/>
      <c r="X43" s="11"/>
      <c r="Y43">
        <v>1827.7719798042476</v>
      </c>
      <c r="Z43" s="14">
        <f t="shared" si="4"/>
        <v>91.388598990212387</v>
      </c>
      <c r="AA43">
        <v>1207.5785967103893</v>
      </c>
      <c r="AB43" s="37">
        <f t="shared" si="5"/>
        <v>60.378929835519472</v>
      </c>
      <c r="AC43">
        <v>101.92742831614922</v>
      </c>
      <c r="AD43" s="10">
        <f t="shared" si="6"/>
        <v>5.0963714158074609</v>
      </c>
      <c r="AE43" s="5"/>
      <c r="AF43" s="5"/>
      <c r="AG43" s="21"/>
      <c r="AH43" s="10"/>
      <c r="AI43" s="5"/>
      <c r="AJ43" s="5"/>
      <c r="AK43" s="9"/>
      <c r="AL43" s="10"/>
      <c r="AM43" s="9"/>
      <c r="AN43" s="10"/>
      <c r="AO43" s="9"/>
      <c r="AP43" s="10"/>
      <c r="AQ43" s="9"/>
      <c r="AR43" s="10"/>
      <c r="AS43" s="9"/>
      <c r="AT43" s="10"/>
      <c r="AU43" s="9"/>
      <c r="AV43" s="10"/>
      <c r="AW43" s="21"/>
      <c r="AY43" s="12"/>
      <c r="AZ43" s="7"/>
      <c r="BA43" s="6"/>
      <c r="BB43" s="6"/>
      <c r="BC43" s="9"/>
      <c r="BD43" s="10"/>
      <c r="BE43" s="9"/>
      <c r="BF43" s="10"/>
      <c r="BG43" s="5"/>
      <c r="BH43" s="5"/>
      <c r="BI43" s="9"/>
      <c r="BJ43" s="10"/>
      <c r="BK43" s="9"/>
      <c r="BL43" s="10"/>
      <c r="BM43" s="21"/>
      <c r="BN43" s="10"/>
      <c r="BO43" s="9"/>
      <c r="BP43" s="10"/>
      <c r="BQ43" s="9"/>
      <c r="BR43" s="10"/>
      <c r="BS43" s="12"/>
      <c r="BT43" s="10"/>
      <c r="BU43" s="23"/>
      <c r="BV43" s="10"/>
    </row>
    <row r="44" spans="1:74" x14ac:dyDescent="0.35">
      <c r="A44" s="36">
        <v>37512</v>
      </c>
      <c r="B44" s="5"/>
      <c r="C44" s="6"/>
      <c r="D44" s="6"/>
      <c r="E44">
        <v>6.508</v>
      </c>
      <c r="F44" s="21"/>
      <c r="G44" s="21"/>
      <c r="H44" s="21"/>
      <c r="I44" s="21"/>
      <c r="J44" s="27"/>
      <c r="K44" s="21"/>
      <c r="L44" s="21"/>
      <c r="M44" s="28"/>
      <c r="N44" s="22">
        <v>316</v>
      </c>
      <c r="O44">
        <v>1357.3531613353957</v>
      </c>
      <c r="P44" s="8">
        <f t="shared" si="0"/>
        <v>67.867658066769792</v>
      </c>
      <c r="Q44">
        <v>789.96091339230611</v>
      </c>
      <c r="R44" s="37">
        <f t="shared" si="1"/>
        <v>39.498045669615308</v>
      </c>
      <c r="S44">
        <v>2957.8077424967378</v>
      </c>
      <c r="T44" s="37">
        <f t="shared" si="2"/>
        <v>147.89038712483691</v>
      </c>
      <c r="U44">
        <v>241.1869569776691</v>
      </c>
      <c r="V44" s="10">
        <f t="shared" si="3"/>
        <v>12.059347848883455</v>
      </c>
      <c r="W44" s="21"/>
      <c r="X44" s="14"/>
      <c r="Y44">
        <v>2140.8625504188644</v>
      </c>
      <c r="Z44" s="14">
        <f t="shared" si="4"/>
        <v>107.04312752094323</v>
      </c>
      <c r="AA44">
        <v>1290.8598792421403</v>
      </c>
      <c r="AB44" s="37">
        <f t="shared" si="5"/>
        <v>64.542993962107019</v>
      </c>
      <c r="AC44">
        <v>98.701876787157147</v>
      </c>
      <c r="AD44" s="10">
        <f t="shared" si="6"/>
        <v>4.9350938393578581</v>
      </c>
      <c r="AE44" s="5"/>
      <c r="AF44" s="5"/>
      <c r="AG44" s="21"/>
      <c r="AH44" s="10"/>
      <c r="AI44" s="5"/>
      <c r="AJ44" s="5"/>
      <c r="AK44" s="9"/>
      <c r="AL44" s="10"/>
      <c r="AM44" s="9"/>
      <c r="AN44" s="10"/>
      <c r="AO44" s="9"/>
      <c r="AP44" s="10"/>
      <c r="AQ44" s="9"/>
      <c r="AR44" s="10"/>
      <c r="AS44" s="9"/>
      <c r="AT44" s="10"/>
      <c r="AU44" s="9"/>
      <c r="AV44" s="10"/>
      <c r="AW44" s="21"/>
      <c r="AY44" s="12"/>
      <c r="AZ44" s="7"/>
      <c r="BA44" s="6"/>
      <c r="BB44" s="6"/>
      <c r="BC44" s="9"/>
      <c r="BD44" s="10"/>
      <c r="BE44" s="9"/>
      <c r="BF44" s="10"/>
      <c r="BG44" s="5"/>
      <c r="BH44" s="5"/>
      <c r="BI44" s="9"/>
      <c r="BJ44" s="10"/>
      <c r="BK44" s="9"/>
      <c r="BL44" s="10"/>
      <c r="BM44" s="21">
        <v>0.71379999999999999</v>
      </c>
      <c r="BN44" s="10"/>
      <c r="BO44" s="9"/>
      <c r="BP44" s="10"/>
      <c r="BQ44" s="9"/>
      <c r="BR44" s="10"/>
      <c r="BS44" s="12"/>
      <c r="BT44" s="10"/>
      <c r="BU44" s="23"/>
      <c r="BV44" s="10"/>
    </row>
    <row r="45" spans="1:74" x14ac:dyDescent="0.35">
      <c r="A45" s="36">
        <v>37568</v>
      </c>
      <c r="B45" s="5"/>
      <c r="C45" s="6"/>
      <c r="D45" s="6"/>
      <c r="E45">
        <v>30.408000000000001</v>
      </c>
      <c r="F45" s="21"/>
      <c r="G45" s="21"/>
      <c r="H45" s="21"/>
      <c r="I45" s="21"/>
      <c r="J45" s="27"/>
      <c r="K45" s="21"/>
      <c r="L45" s="21"/>
      <c r="M45" s="28"/>
      <c r="N45" s="22">
        <v>316</v>
      </c>
      <c r="O45">
        <v>1212.6353610459603</v>
      </c>
      <c r="P45" s="8">
        <f t="shared" si="0"/>
        <v>60.631768052298014</v>
      </c>
      <c r="Q45">
        <v>674.75828018926143</v>
      </c>
      <c r="R45" s="37">
        <f t="shared" si="1"/>
        <v>33.737914009463076</v>
      </c>
      <c r="S45">
        <v>1896.4767290126142</v>
      </c>
      <c r="T45" s="37">
        <f t="shared" si="2"/>
        <v>94.823836450630722</v>
      </c>
      <c r="U45">
        <v>181.3378075261584</v>
      </c>
      <c r="V45" s="10">
        <f t="shared" si="3"/>
        <v>9.0668903763079207</v>
      </c>
      <c r="W45" s="21"/>
      <c r="X45" s="14"/>
      <c r="Y45">
        <v>1644.4306546695625</v>
      </c>
      <c r="Z45" s="14">
        <f t="shared" si="4"/>
        <v>82.221532733478128</v>
      </c>
      <c r="AA45">
        <v>1007.7035186341869</v>
      </c>
      <c r="AB45" s="37">
        <f t="shared" si="5"/>
        <v>50.385175931709348</v>
      </c>
      <c r="AC45">
        <v>94.508659799467466</v>
      </c>
      <c r="AD45" s="10">
        <f t="shared" si="6"/>
        <v>4.7254329899733731</v>
      </c>
      <c r="AE45" s="5"/>
      <c r="AF45" s="5"/>
      <c r="AG45" s="21"/>
      <c r="AH45" s="10"/>
      <c r="AI45" s="5"/>
      <c r="AJ45" s="5"/>
      <c r="AK45" s="9"/>
      <c r="AL45" s="10"/>
      <c r="AM45" s="9"/>
      <c r="AN45" s="10"/>
      <c r="AO45" s="9"/>
      <c r="AP45" s="10"/>
      <c r="AQ45" s="9"/>
      <c r="AR45" s="10"/>
      <c r="AS45" s="9"/>
      <c r="AT45" s="10"/>
      <c r="AU45" s="9"/>
      <c r="AV45" s="10"/>
      <c r="AW45" s="21"/>
      <c r="AY45" s="12"/>
      <c r="AZ45" s="7"/>
      <c r="BA45" s="6"/>
      <c r="BB45" s="6"/>
      <c r="BC45" s="9"/>
      <c r="BD45" s="10"/>
      <c r="BE45" s="9"/>
      <c r="BF45" s="10"/>
      <c r="BG45" s="5"/>
      <c r="BH45" s="5"/>
      <c r="BI45" s="9"/>
      <c r="BJ45" s="10"/>
      <c r="BK45" s="9"/>
      <c r="BL45" s="10"/>
      <c r="BM45" s="21"/>
      <c r="BN45" s="10"/>
      <c r="BO45" s="9"/>
      <c r="BP45" s="10"/>
      <c r="BQ45" s="9"/>
      <c r="BR45" s="10"/>
      <c r="BS45" s="12"/>
      <c r="BT45" s="10"/>
      <c r="BU45" s="23"/>
      <c r="BV45" s="10"/>
    </row>
    <row r="46" spans="1:74" x14ac:dyDescent="0.35">
      <c r="A46" s="36">
        <v>37692</v>
      </c>
      <c r="B46" s="5"/>
      <c r="C46" s="15"/>
      <c r="D46" s="15"/>
      <c r="E46">
        <v>14.904</v>
      </c>
      <c r="F46" s="21"/>
      <c r="G46" s="21"/>
      <c r="H46" s="21"/>
      <c r="I46" s="21"/>
      <c r="J46" s="27"/>
      <c r="K46" s="21"/>
      <c r="L46" s="21"/>
      <c r="M46" s="28"/>
      <c r="N46" s="22">
        <v>316</v>
      </c>
      <c r="O46">
        <v>1292.4796646539248</v>
      </c>
      <c r="P46" s="8">
        <f t="shared" si="0"/>
        <v>64.623983232696247</v>
      </c>
      <c r="Q46">
        <v>794.07529314955775</v>
      </c>
      <c r="R46" s="37">
        <f t="shared" si="1"/>
        <v>39.70376465747789</v>
      </c>
      <c r="S46">
        <v>2744.6715963462375</v>
      </c>
      <c r="T46" s="37">
        <f t="shared" si="2"/>
        <v>137.23357981731189</v>
      </c>
      <c r="U46">
        <v>183.63969788967805</v>
      </c>
      <c r="V46" s="10">
        <f t="shared" si="3"/>
        <v>9.181984894483902</v>
      </c>
      <c r="W46" s="21"/>
      <c r="X46" s="14"/>
      <c r="Y46">
        <v>2358.0515048091834</v>
      </c>
      <c r="Z46" s="14">
        <f t="shared" si="4"/>
        <v>117.90257524045917</v>
      </c>
      <c r="AA46">
        <v>1238.809077659796</v>
      </c>
      <c r="AB46" s="37">
        <f t="shared" si="5"/>
        <v>61.9404538829898</v>
      </c>
      <c r="AC46">
        <v>101.12104043390119</v>
      </c>
      <c r="AD46" s="10">
        <f t="shared" si="6"/>
        <v>5.0560520216950593</v>
      </c>
      <c r="AE46" s="5"/>
      <c r="AF46" s="5"/>
      <c r="AG46" s="21"/>
      <c r="AH46" s="10"/>
      <c r="AI46" s="5"/>
      <c r="AJ46" s="5"/>
      <c r="AK46" s="9"/>
      <c r="AL46" s="10"/>
      <c r="AM46" s="9"/>
      <c r="AN46" s="10"/>
      <c r="AO46" s="9"/>
      <c r="AP46" s="10"/>
      <c r="AQ46" s="9"/>
      <c r="AR46" s="10"/>
      <c r="AS46" s="9"/>
      <c r="AT46" s="10"/>
      <c r="AU46" s="9"/>
      <c r="AV46" s="10"/>
      <c r="AW46" s="25"/>
      <c r="AX46" s="26"/>
      <c r="AY46" s="17"/>
      <c r="AZ46" s="18"/>
      <c r="BA46" s="29"/>
      <c r="BB46" s="29"/>
      <c r="BC46" s="9"/>
      <c r="BD46" s="10"/>
      <c r="BE46" s="9"/>
      <c r="BF46" s="10"/>
      <c r="BG46" s="5"/>
      <c r="BH46" s="5"/>
      <c r="BI46" s="9"/>
      <c r="BJ46" s="10"/>
      <c r="BK46" s="9"/>
      <c r="BL46" s="10"/>
      <c r="BM46" s="21"/>
      <c r="BN46" s="10"/>
      <c r="BO46" s="9"/>
      <c r="BP46" s="10"/>
      <c r="BQ46" s="9"/>
      <c r="BR46" s="10"/>
      <c r="BS46" s="12"/>
      <c r="BT46" s="10"/>
      <c r="BU46" s="23"/>
      <c r="BV46" s="10"/>
    </row>
    <row r="47" spans="1:74" x14ac:dyDescent="0.35">
      <c r="A47" s="36">
        <v>37698</v>
      </c>
      <c r="B47" s="5"/>
      <c r="C47" s="6"/>
      <c r="D47" s="6"/>
      <c r="E47">
        <v>9.9079999999999995</v>
      </c>
      <c r="F47" s="21"/>
      <c r="G47" s="21"/>
      <c r="H47" s="21"/>
      <c r="I47" s="21"/>
      <c r="J47" s="27"/>
      <c r="K47" s="21"/>
      <c r="L47" s="21"/>
      <c r="M47" s="28"/>
      <c r="N47" s="22">
        <v>316</v>
      </c>
      <c r="O47">
        <v>1452.1682718698537</v>
      </c>
      <c r="P47" s="8">
        <f t="shared" si="0"/>
        <v>72.608413593492685</v>
      </c>
      <c r="Q47">
        <v>1020.3661797983954</v>
      </c>
      <c r="R47" s="37">
        <f t="shared" si="1"/>
        <v>51.018308989919774</v>
      </c>
      <c r="S47">
        <v>3766.8551544149632</v>
      </c>
      <c r="T47" s="37">
        <f t="shared" si="2"/>
        <v>188.34275772074818</v>
      </c>
      <c r="U47">
        <v>223.79489645329846</v>
      </c>
      <c r="V47" s="10">
        <f t="shared" si="3"/>
        <v>11.189744822664924</v>
      </c>
      <c r="W47" s="21"/>
      <c r="X47" s="14"/>
      <c r="Y47">
        <v>2651.3976250246801</v>
      </c>
      <c r="Z47" s="14">
        <f t="shared" si="4"/>
        <v>132.56988125123402</v>
      </c>
      <c r="AA47">
        <v>1696.8561315844263</v>
      </c>
      <c r="AB47" s="37">
        <f t="shared" si="5"/>
        <v>84.842806579221318</v>
      </c>
      <c r="AC47">
        <v>114.50707927921826</v>
      </c>
      <c r="AD47" s="10">
        <f t="shared" si="6"/>
        <v>5.725353963960913</v>
      </c>
      <c r="AE47" s="5"/>
      <c r="AF47" s="5"/>
      <c r="AG47" s="21"/>
      <c r="AH47" s="10"/>
      <c r="AI47" s="5"/>
      <c r="AJ47" s="5"/>
      <c r="AK47" s="9"/>
      <c r="AL47" s="10"/>
      <c r="AM47" s="9"/>
      <c r="AN47" s="10"/>
      <c r="AO47" s="9"/>
      <c r="AP47" s="10"/>
      <c r="AQ47" s="9"/>
      <c r="AR47" s="10"/>
      <c r="AS47" s="9"/>
      <c r="AT47" s="10"/>
      <c r="AU47" s="9"/>
      <c r="AV47" s="10"/>
      <c r="AW47" s="21"/>
      <c r="AY47" s="17"/>
      <c r="AZ47" s="18"/>
      <c r="BA47" s="29"/>
      <c r="BB47" s="29"/>
      <c r="BC47" s="9"/>
      <c r="BD47" s="10"/>
      <c r="BE47" s="9"/>
      <c r="BF47" s="10"/>
      <c r="BG47" s="5"/>
      <c r="BH47" s="5"/>
      <c r="BI47" s="9"/>
      <c r="BJ47" s="10"/>
      <c r="BK47" s="9"/>
      <c r="BL47" s="10"/>
      <c r="BM47" s="21">
        <v>0.71120000000000005</v>
      </c>
      <c r="BN47" s="10"/>
      <c r="BO47" s="9"/>
      <c r="BP47" s="10"/>
      <c r="BQ47" s="9"/>
      <c r="BR47" s="10"/>
      <c r="BS47" s="12"/>
      <c r="BT47" s="10"/>
      <c r="BU47" s="23"/>
      <c r="BV47" s="10"/>
    </row>
    <row r="48" spans="1:74" x14ac:dyDescent="0.35">
      <c r="A48" s="36">
        <v>37720</v>
      </c>
      <c r="B48" s="5"/>
      <c r="C48" s="6"/>
      <c r="D48" s="6"/>
      <c r="E48">
        <v>6.8810000000000002</v>
      </c>
      <c r="F48" s="21"/>
      <c r="G48" s="21"/>
      <c r="H48" s="21"/>
      <c r="I48" s="21"/>
      <c r="J48" s="27"/>
      <c r="K48" s="21"/>
      <c r="L48" s="21"/>
      <c r="M48" s="28"/>
      <c r="N48" s="22">
        <v>316</v>
      </c>
      <c r="O48">
        <v>1691.7011826937469</v>
      </c>
      <c r="P48" s="8">
        <f t="shared" si="0"/>
        <v>84.585059134687356</v>
      </c>
      <c r="Q48">
        <v>1193.1701296029623</v>
      </c>
      <c r="R48" s="37">
        <f t="shared" si="1"/>
        <v>59.65850648014812</v>
      </c>
      <c r="S48">
        <v>4828.1861678990872</v>
      </c>
      <c r="T48" s="37">
        <f t="shared" si="2"/>
        <v>241.40930839495437</v>
      </c>
      <c r="U48">
        <v>299.24574725755338</v>
      </c>
      <c r="V48" s="10">
        <f t="shared" si="3"/>
        <v>14.962287362877669</v>
      </c>
      <c r="W48" s="21"/>
      <c r="X48" s="14"/>
      <c r="Y48">
        <v>3412.9692832764504</v>
      </c>
      <c r="Z48" s="14">
        <f t="shared" si="4"/>
        <v>170.64846416382252</v>
      </c>
      <c r="AA48">
        <v>2040.3914220278994</v>
      </c>
      <c r="AB48" s="37">
        <f t="shared" si="5"/>
        <v>102.01957110139497</v>
      </c>
      <c r="AC48">
        <v>143.53704304014684</v>
      </c>
      <c r="AD48" s="10">
        <f t="shared" si="6"/>
        <v>7.1768521520073421</v>
      </c>
      <c r="AE48" s="5"/>
      <c r="AF48" s="5"/>
      <c r="AG48" s="21"/>
      <c r="AH48" s="10"/>
      <c r="AI48" s="5"/>
      <c r="AJ48" s="5"/>
      <c r="AK48" s="9"/>
      <c r="AL48" s="10"/>
      <c r="AM48" s="9"/>
      <c r="AN48" s="10"/>
      <c r="AO48" s="9"/>
      <c r="AP48" s="10"/>
      <c r="AQ48" s="9"/>
      <c r="AR48" s="10"/>
      <c r="AS48" s="9"/>
      <c r="AT48" s="10"/>
      <c r="AU48" s="9"/>
      <c r="AV48" s="10"/>
      <c r="AW48" s="25"/>
      <c r="AX48" s="26"/>
      <c r="AY48" s="12"/>
      <c r="AZ48" s="7"/>
      <c r="BA48" s="6"/>
      <c r="BB48" s="6"/>
      <c r="BC48" s="9"/>
      <c r="BD48" s="10"/>
      <c r="BE48" s="9"/>
      <c r="BF48" s="10"/>
      <c r="BG48" s="5"/>
      <c r="BH48" s="5"/>
      <c r="BI48" s="9"/>
      <c r="BJ48" s="10"/>
      <c r="BK48" s="9"/>
      <c r="BL48" s="10"/>
      <c r="BM48" s="21"/>
      <c r="BN48" s="10"/>
      <c r="BO48" s="9"/>
      <c r="BP48" s="10"/>
      <c r="BQ48" s="9"/>
      <c r="BR48" s="10"/>
      <c r="BS48" s="12"/>
      <c r="BT48" s="10"/>
      <c r="BU48" s="23"/>
      <c r="BV48" s="10"/>
    </row>
    <row r="49" spans="1:74" x14ac:dyDescent="0.35">
      <c r="A49" s="36">
        <v>37775</v>
      </c>
      <c r="B49" s="5"/>
      <c r="C49" s="6"/>
      <c r="D49" s="6"/>
      <c r="E49">
        <v>5.5</v>
      </c>
      <c r="F49" s="21"/>
      <c r="G49" s="21"/>
      <c r="H49" s="21"/>
      <c r="I49" s="21"/>
      <c r="J49" s="27"/>
      <c r="K49" s="21"/>
      <c r="L49" s="21"/>
      <c r="M49" s="28"/>
      <c r="N49" s="22">
        <v>316</v>
      </c>
      <c r="O49">
        <v>1576.9249962572983</v>
      </c>
      <c r="P49" s="8">
        <f t="shared" si="0"/>
        <v>78.846249812864926</v>
      </c>
      <c r="Q49">
        <v>1049.1668380991566</v>
      </c>
      <c r="R49" s="37">
        <f t="shared" si="1"/>
        <v>52.458341904957834</v>
      </c>
      <c r="S49">
        <v>4828.1861678990872</v>
      </c>
      <c r="T49" s="37">
        <f t="shared" si="2"/>
        <v>241.40930839495437</v>
      </c>
      <c r="U49">
        <v>312.03402705488469</v>
      </c>
      <c r="V49" s="10">
        <f t="shared" si="3"/>
        <v>15.601701352744236</v>
      </c>
      <c r="W49" s="21"/>
      <c r="X49" s="14"/>
      <c r="Y49">
        <v>3187.3184215722217</v>
      </c>
      <c r="Z49" s="14">
        <f t="shared" si="4"/>
        <v>159.36592107861111</v>
      </c>
      <c r="AA49">
        <v>1842.5983760149907</v>
      </c>
      <c r="AB49" s="37">
        <f t="shared" si="5"/>
        <v>92.129918800749536</v>
      </c>
      <c r="AC49">
        <v>113.53941382052065</v>
      </c>
      <c r="AD49" s="10">
        <f t="shared" si="6"/>
        <v>5.6769706910260327</v>
      </c>
      <c r="AE49" s="5"/>
      <c r="AF49" s="5"/>
      <c r="AG49" s="21"/>
      <c r="AH49" s="10"/>
      <c r="AI49" s="5"/>
      <c r="AJ49" s="5"/>
      <c r="AK49" s="9"/>
      <c r="AL49" s="10"/>
      <c r="AM49" s="9"/>
      <c r="AN49" s="10"/>
      <c r="AO49" s="9"/>
      <c r="AP49" s="10"/>
      <c r="AQ49" s="9"/>
      <c r="AR49" s="10"/>
      <c r="AS49" s="9"/>
      <c r="AT49" s="10"/>
      <c r="AU49" s="9"/>
      <c r="AV49" s="10"/>
      <c r="AW49" s="21"/>
      <c r="AY49" s="12"/>
      <c r="AZ49" s="7"/>
      <c r="BA49" s="6"/>
      <c r="BB49" s="6"/>
      <c r="BC49" s="9"/>
      <c r="BD49" s="10"/>
      <c r="BE49" s="9"/>
      <c r="BF49" s="10"/>
      <c r="BG49" s="5"/>
      <c r="BH49" s="5"/>
      <c r="BI49" s="9"/>
      <c r="BJ49" s="10"/>
      <c r="BK49" s="9"/>
      <c r="BL49" s="10"/>
      <c r="BM49" s="21"/>
      <c r="BN49" s="10"/>
      <c r="BO49" s="9"/>
      <c r="BP49" s="10"/>
      <c r="BQ49" s="9"/>
      <c r="BR49" s="10"/>
      <c r="BS49" s="12"/>
      <c r="BT49" s="10"/>
      <c r="BU49" s="23"/>
      <c r="BV49" s="10"/>
    </row>
    <row r="50" spans="1:74" x14ac:dyDescent="0.35">
      <c r="A50" s="36">
        <v>37806</v>
      </c>
      <c r="B50" s="5"/>
      <c r="C50" s="6"/>
      <c r="D50" s="6"/>
      <c r="E50">
        <v>13.192</v>
      </c>
      <c r="F50" s="21"/>
      <c r="G50" s="21"/>
      <c r="H50" s="21"/>
      <c r="I50" s="21"/>
      <c r="J50" s="27"/>
      <c r="K50" s="21"/>
      <c r="L50" s="21"/>
      <c r="M50" s="28"/>
      <c r="N50" s="22">
        <v>316</v>
      </c>
      <c r="O50">
        <v>1462.1488098208492</v>
      </c>
      <c r="P50" s="8">
        <f t="shared" si="0"/>
        <v>73.107440491042468</v>
      </c>
      <c r="Q50">
        <v>839.33347047932511</v>
      </c>
      <c r="R50" s="37">
        <f t="shared" si="1"/>
        <v>41.966673523966257</v>
      </c>
      <c r="S50">
        <v>2796.8682035667684</v>
      </c>
      <c r="T50" s="37">
        <f t="shared" si="2"/>
        <v>139.84341017833842</v>
      </c>
      <c r="U50">
        <v>225.0737244330316</v>
      </c>
      <c r="V50" s="10">
        <f t="shared" si="3"/>
        <v>11.253686221651581</v>
      </c>
      <c r="W50" s="21"/>
      <c r="X50" s="14"/>
      <c r="Y50">
        <v>2115.4768284771385</v>
      </c>
      <c r="Z50" s="14">
        <f t="shared" si="4"/>
        <v>105.77384142385694</v>
      </c>
      <c r="AA50">
        <v>1322.090360191547</v>
      </c>
      <c r="AB50" s="37">
        <f t="shared" si="5"/>
        <v>66.104518009577347</v>
      </c>
      <c r="AC50">
        <v>103.70148165709483</v>
      </c>
      <c r="AD50" s="10">
        <f t="shared" si="6"/>
        <v>5.1850740828547419</v>
      </c>
      <c r="AE50" s="5"/>
      <c r="AF50" s="5"/>
      <c r="AG50" s="21"/>
      <c r="AH50" s="10"/>
      <c r="AI50" s="5"/>
      <c r="AJ50" s="5"/>
      <c r="AK50" s="9"/>
      <c r="AL50" s="10"/>
      <c r="AM50" s="9"/>
      <c r="AN50" s="10"/>
      <c r="AO50" s="9"/>
      <c r="AP50" s="10"/>
      <c r="AQ50" s="9"/>
      <c r="AR50" s="10"/>
      <c r="AS50" s="9"/>
      <c r="AT50" s="10"/>
      <c r="AU50" s="9"/>
      <c r="AV50" s="10"/>
      <c r="AW50" s="21"/>
      <c r="AY50" s="12"/>
      <c r="AZ50" s="7"/>
      <c r="BA50" s="6"/>
      <c r="BB50" s="6"/>
      <c r="BC50" s="9"/>
      <c r="BD50" s="10"/>
      <c r="BE50" s="9"/>
      <c r="BF50" s="10"/>
      <c r="BG50" s="5"/>
      <c r="BH50" s="5"/>
      <c r="BI50" s="9"/>
      <c r="BJ50" s="10"/>
      <c r="BK50" s="9"/>
      <c r="BL50" s="10"/>
      <c r="BM50" s="21"/>
      <c r="BN50" s="10"/>
      <c r="BO50" s="9"/>
      <c r="BP50" s="10"/>
      <c r="BQ50" s="9"/>
      <c r="BR50" s="10"/>
      <c r="BS50" s="12"/>
      <c r="BT50" s="10"/>
      <c r="BU50" s="23"/>
      <c r="BV50" s="10"/>
    </row>
    <row r="51" spans="1:74" x14ac:dyDescent="0.35">
      <c r="A51" s="36">
        <v>37826</v>
      </c>
      <c r="B51" s="5"/>
      <c r="C51" s="6"/>
      <c r="D51" s="6"/>
      <c r="E51">
        <v>5.2789999999999999</v>
      </c>
      <c r="F51" s="21"/>
      <c r="G51" s="21"/>
      <c r="H51" s="21"/>
      <c r="I51" s="21"/>
      <c r="J51" s="27"/>
      <c r="K51" s="21"/>
      <c r="L51" s="21"/>
      <c r="M51" s="28"/>
      <c r="N51" s="22">
        <v>316</v>
      </c>
      <c r="O51">
        <v>1644.2936274265182</v>
      </c>
      <c r="P51" s="8">
        <f t="shared" si="0"/>
        <v>82.214681371325923</v>
      </c>
      <c r="Q51">
        <v>1061.5099773709114</v>
      </c>
      <c r="R51" s="37">
        <f t="shared" si="1"/>
        <v>53.075498868545573</v>
      </c>
      <c r="S51">
        <v>4567.2031317964338</v>
      </c>
      <c r="T51" s="37">
        <f t="shared" si="2"/>
        <v>228.36015658982171</v>
      </c>
      <c r="U51">
        <v>312.03402705488469</v>
      </c>
      <c r="V51" s="10">
        <f t="shared" si="3"/>
        <v>15.601701352744236</v>
      </c>
      <c r="W51" s="21"/>
      <c r="X51" s="11"/>
      <c r="Y51">
        <v>3046.2866330070797</v>
      </c>
      <c r="Z51" s="14">
        <f t="shared" si="4"/>
        <v>152.31433165035398</v>
      </c>
      <c r="AA51">
        <v>1884.2390172808662</v>
      </c>
      <c r="AB51" s="37">
        <f t="shared" si="5"/>
        <v>94.211950864043317</v>
      </c>
      <c r="AC51">
        <v>116.1198550437143</v>
      </c>
      <c r="AD51" s="10">
        <f t="shared" si="6"/>
        <v>5.8059927521857153</v>
      </c>
      <c r="AE51" s="5"/>
      <c r="AF51" s="5"/>
      <c r="AG51" s="21"/>
      <c r="AH51" s="10"/>
      <c r="AI51" s="5"/>
      <c r="AJ51" s="5"/>
      <c r="AK51" s="9"/>
      <c r="AL51" s="10"/>
      <c r="AM51" s="9"/>
      <c r="AN51" s="10"/>
      <c r="AO51" s="9"/>
      <c r="AP51" s="10"/>
      <c r="AQ51" s="9"/>
      <c r="AR51" s="10"/>
      <c r="AS51" s="9"/>
      <c r="AT51" s="10"/>
      <c r="AU51" s="9"/>
      <c r="AV51" s="10"/>
      <c r="AW51" s="21"/>
      <c r="AY51" s="12"/>
      <c r="AZ51" s="7"/>
      <c r="BA51" s="6"/>
      <c r="BB51" s="6"/>
      <c r="BC51" s="9"/>
      <c r="BD51" s="10"/>
      <c r="BE51" s="9"/>
      <c r="BF51" s="10"/>
      <c r="BG51" s="5"/>
      <c r="BH51" s="5"/>
      <c r="BI51" s="9"/>
      <c r="BJ51" s="10"/>
      <c r="BK51" s="9"/>
      <c r="BL51" s="10"/>
      <c r="BM51" s="21"/>
      <c r="BN51" s="10"/>
      <c r="BO51" s="9"/>
      <c r="BP51" s="10"/>
      <c r="BQ51" s="9"/>
      <c r="BR51" s="10"/>
      <c r="BS51" s="12"/>
      <c r="BT51" s="10"/>
      <c r="BU51" s="23"/>
      <c r="BV51" s="10"/>
    </row>
    <row r="52" spans="1:74" x14ac:dyDescent="0.35">
      <c r="A52" s="36">
        <v>37841</v>
      </c>
      <c r="B52" s="5"/>
      <c r="C52" s="6"/>
      <c r="D52" s="6"/>
      <c r="E52">
        <v>4.68</v>
      </c>
      <c r="F52" s="21"/>
      <c r="G52" s="21"/>
      <c r="H52" s="21"/>
      <c r="I52" s="21"/>
      <c r="J52" s="27"/>
      <c r="K52" s="21"/>
      <c r="L52" s="21"/>
      <c r="M52" s="28"/>
      <c r="N52" s="22">
        <v>316</v>
      </c>
      <c r="O52">
        <v>1579.4201307450471</v>
      </c>
      <c r="P52" s="8">
        <f t="shared" si="0"/>
        <v>78.971006537252364</v>
      </c>
      <c r="Q52">
        <v>1036.8236988274018</v>
      </c>
      <c r="R52" s="37">
        <f t="shared" si="1"/>
        <v>51.841184941370095</v>
      </c>
      <c r="S52">
        <v>4319.2692474989135</v>
      </c>
      <c r="T52" s="37">
        <f t="shared" si="2"/>
        <v>215.96346237494569</v>
      </c>
      <c r="U52">
        <v>296.6880912980871</v>
      </c>
      <c r="V52" s="10">
        <f t="shared" si="3"/>
        <v>14.834404564904355</v>
      </c>
      <c r="W52" s="21"/>
      <c r="X52" s="14"/>
      <c r="Y52">
        <v>3187.3184215722217</v>
      </c>
      <c r="Z52" s="14">
        <f t="shared" si="4"/>
        <v>159.36592107861111</v>
      </c>
      <c r="AA52">
        <v>1853.0085363314595</v>
      </c>
      <c r="AB52" s="37">
        <f t="shared" si="5"/>
        <v>92.650426816572974</v>
      </c>
      <c r="AC52">
        <v>119.99051687850478</v>
      </c>
      <c r="AD52" s="10">
        <f t="shared" si="6"/>
        <v>5.9995258439252392</v>
      </c>
      <c r="AE52" s="5"/>
      <c r="AF52" s="5"/>
      <c r="AG52" s="21"/>
      <c r="AH52" s="10"/>
      <c r="AI52" s="5"/>
      <c r="AJ52" s="5"/>
      <c r="AK52" s="9"/>
      <c r="AL52" s="10"/>
      <c r="AM52" s="9"/>
      <c r="AN52" s="10"/>
      <c r="AO52" s="9"/>
      <c r="AP52" s="10"/>
      <c r="AQ52" s="9"/>
      <c r="AR52" s="10"/>
      <c r="AS52" s="9"/>
      <c r="AT52" s="10"/>
      <c r="AU52" s="9"/>
      <c r="AV52" s="10"/>
      <c r="AW52" s="21"/>
      <c r="AY52" s="12"/>
      <c r="AZ52" s="7"/>
      <c r="BA52" s="6"/>
      <c r="BB52" s="6"/>
      <c r="BC52" s="9"/>
      <c r="BD52" s="10"/>
      <c r="BE52" s="9"/>
      <c r="BF52" s="10"/>
      <c r="BG52" s="5"/>
      <c r="BH52" s="5"/>
      <c r="BI52" s="9"/>
      <c r="BJ52" s="10"/>
      <c r="BK52" s="9"/>
      <c r="BL52" s="10"/>
      <c r="BM52" s="21"/>
      <c r="BN52" s="10"/>
      <c r="BO52" s="9"/>
      <c r="BP52" s="10"/>
      <c r="BQ52" s="9"/>
      <c r="BR52" s="10"/>
      <c r="BS52" s="12"/>
      <c r="BT52" s="10"/>
      <c r="BU52" s="23"/>
      <c r="BV52" s="10"/>
    </row>
    <row r="53" spans="1:74" x14ac:dyDescent="0.35">
      <c r="A53" s="36">
        <v>37876</v>
      </c>
      <c r="B53" s="5"/>
      <c r="C53" s="6"/>
      <c r="D53" s="6"/>
      <c r="E53">
        <v>4.7610000000000001</v>
      </c>
      <c r="F53" s="21"/>
      <c r="G53" s="21"/>
      <c r="H53" s="21"/>
      <c r="I53" s="21"/>
      <c r="J53" s="27"/>
      <c r="K53" s="21"/>
      <c r="L53" s="21"/>
      <c r="M53" s="28"/>
      <c r="N53" s="22">
        <v>316</v>
      </c>
      <c r="O53">
        <v>1606.8666101102849</v>
      </c>
      <c r="P53" s="8">
        <f t="shared" si="0"/>
        <v>80.343330505514245</v>
      </c>
      <c r="Q53">
        <v>979.22238222587953</v>
      </c>
      <c r="R53" s="37">
        <f t="shared" si="1"/>
        <v>48.961119111293982</v>
      </c>
      <c r="S53">
        <v>5437.1465854719454</v>
      </c>
      <c r="T53" s="37">
        <f t="shared" si="2"/>
        <v>271.85732927359726</v>
      </c>
      <c r="U53">
        <v>345.28355452794625</v>
      </c>
      <c r="V53" s="10">
        <f t="shared" si="3"/>
        <v>17.264177726397314</v>
      </c>
      <c r="W53" s="21"/>
      <c r="X53" s="14"/>
      <c r="Y53">
        <v>3461.7662821199897</v>
      </c>
      <c r="Z53" s="14">
        <f t="shared" si="4"/>
        <v>173.0883141059995</v>
      </c>
      <c r="AA53">
        <v>1873.8288569643973</v>
      </c>
      <c r="AB53" s="37">
        <f t="shared" si="5"/>
        <v>93.691442848219879</v>
      </c>
      <c r="AC53">
        <v>145.63365153399167</v>
      </c>
      <c r="AD53" s="10">
        <f t="shared" si="6"/>
        <v>7.2816825766995841</v>
      </c>
      <c r="AE53" s="5"/>
      <c r="AF53" s="5"/>
      <c r="AG53" s="21"/>
      <c r="AH53" s="10"/>
      <c r="AI53" s="5"/>
      <c r="AJ53" s="5"/>
      <c r="AK53" s="9"/>
      <c r="AL53" s="10"/>
      <c r="AM53" s="9"/>
      <c r="AN53" s="10"/>
      <c r="AO53" s="9"/>
      <c r="AP53" s="10"/>
      <c r="AQ53" s="9"/>
      <c r="AR53" s="10"/>
      <c r="AS53" s="9"/>
      <c r="AT53" s="10"/>
      <c r="AU53" s="9"/>
      <c r="AV53" s="10"/>
      <c r="AW53" s="21"/>
      <c r="AY53" s="17"/>
      <c r="AZ53" s="18"/>
      <c r="BA53" s="29"/>
      <c r="BB53" s="29"/>
      <c r="BC53" s="9"/>
      <c r="BD53" s="10"/>
      <c r="BE53" s="9"/>
      <c r="BF53" s="10"/>
      <c r="BG53" s="5"/>
      <c r="BH53" s="5"/>
      <c r="BI53" s="9"/>
      <c r="BJ53" s="10"/>
      <c r="BK53" s="9"/>
      <c r="BL53" s="10"/>
      <c r="BM53" s="21">
        <v>0.71399999999999997</v>
      </c>
      <c r="BN53" s="10"/>
      <c r="BO53" s="9"/>
      <c r="BP53" s="10"/>
      <c r="BQ53" s="9"/>
      <c r="BR53" s="10"/>
      <c r="BS53" s="12"/>
      <c r="BT53" s="10"/>
      <c r="BU53" s="23"/>
      <c r="BV53" s="10"/>
    </row>
    <row r="54" spans="1:74" x14ac:dyDescent="0.35">
      <c r="A54" s="36">
        <v>37904</v>
      </c>
      <c r="B54" s="5"/>
      <c r="C54" s="6"/>
      <c r="D54" s="6"/>
      <c r="E54">
        <v>4.2670000000000003</v>
      </c>
      <c r="F54" s="21"/>
      <c r="G54" s="21"/>
      <c r="H54" s="21"/>
      <c r="I54" s="21"/>
      <c r="J54" s="27"/>
      <c r="K54" s="21"/>
      <c r="L54" s="21"/>
      <c r="M54" s="28"/>
      <c r="N54" s="22">
        <v>316</v>
      </c>
      <c r="O54">
        <v>1661.7595688407603</v>
      </c>
      <c r="P54" s="8">
        <f t="shared" si="0"/>
        <v>83.087978442038022</v>
      </c>
      <c r="Q54">
        <v>995.67990125488586</v>
      </c>
      <c r="R54" s="37">
        <f t="shared" si="1"/>
        <v>49.783995062744296</v>
      </c>
      <c r="S54">
        <v>5350.152240104394</v>
      </c>
      <c r="T54" s="37">
        <f t="shared" si="2"/>
        <v>267.5076120052197</v>
      </c>
      <c r="U54">
        <v>345.28355452794625</v>
      </c>
      <c r="V54" s="10">
        <f t="shared" si="3"/>
        <v>17.264177726397314</v>
      </c>
      <c r="W54" s="21"/>
      <c r="X54" s="14"/>
      <c r="Y54">
        <v>3948.890079823992</v>
      </c>
      <c r="Z54" s="14">
        <f t="shared" si="4"/>
        <v>197.44450399119961</v>
      </c>
      <c r="AA54">
        <v>1863.4186966479283</v>
      </c>
      <c r="AB54" s="37">
        <f t="shared" si="5"/>
        <v>93.170934832396426</v>
      </c>
      <c r="AC54">
        <v>187.08198868153968</v>
      </c>
      <c r="AD54" s="10">
        <f t="shared" si="6"/>
        <v>9.3540994340769839</v>
      </c>
      <c r="AE54" s="5"/>
      <c r="AF54" s="5"/>
      <c r="AG54" s="21"/>
      <c r="AH54" s="10"/>
      <c r="AI54" s="5"/>
      <c r="AJ54" s="5"/>
      <c r="AK54" s="9"/>
      <c r="AL54" s="10"/>
      <c r="AM54" s="9"/>
      <c r="AN54" s="10"/>
      <c r="AO54" s="9"/>
      <c r="AP54" s="10"/>
      <c r="AQ54" s="9"/>
      <c r="AR54" s="10"/>
      <c r="AS54" s="9"/>
      <c r="AT54" s="10"/>
      <c r="AU54" s="9"/>
      <c r="AV54" s="10"/>
      <c r="AW54" s="25"/>
      <c r="AX54" s="26"/>
      <c r="AY54" s="12"/>
      <c r="AZ54" s="7"/>
      <c r="BA54" s="6"/>
      <c r="BB54" s="6"/>
      <c r="BC54" s="9"/>
      <c r="BD54" s="10"/>
      <c r="BE54" s="9"/>
      <c r="BF54" s="10"/>
      <c r="BG54" s="5"/>
      <c r="BH54" s="5"/>
      <c r="BI54" s="9"/>
      <c r="BJ54" s="10"/>
      <c r="BK54" s="9"/>
      <c r="BL54" s="10"/>
      <c r="BM54" s="21"/>
      <c r="BN54" s="10"/>
      <c r="BO54" s="9"/>
      <c r="BP54" s="10"/>
      <c r="BQ54" s="9"/>
      <c r="BR54" s="10"/>
      <c r="BS54" s="12"/>
      <c r="BT54" s="10"/>
      <c r="BU54" s="23"/>
      <c r="BV54" s="10"/>
    </row>
    <row r="55" spans="1:74" x14ac:dyDescent="0.35">
      <c r="A55" s="36">
        <v>37928</v>
      </c>
      <c r="B55" s="5"/>
      <c r="C55" s="6"/>
      <c r="D55" s="6"/>
      <c r="E55">
        <v>6.41</v>
      </c>
      <c r="F55" s="21"/>
      <c r="G55" s="21"/>
      <c r="H55" s="21"/>
      <c r="I55" s="21"/>
      <c r="J55" s="27"/>
      <c r="K55" s="21"/>
      <c r="L55" s="21"/>
      <c r="M55" s="28"/>
      <c r="N55" s="22">
        <v>316</v>
      </c>
      <c r="O55">
        <v>1409.7509855781225</v>
      </c>
      <c r="P55" s="8">
        <f t="shared" si="0"/>
        <v>70.48754927890613</v>
      </c>
      <c r="Q55">
        <v>785.84653363505458</v>
      </c>
      <c r="R55" s="37">
        <f t="shared" si="1"/>
        <v>39.292326681752733</v>
      </c>
      <c r="S55">
        <v>5263.1578947368425</v>
      </c>
      <c r="T55" s="37">
        <f t="shared" si="2"/>
        <v>263.15789473684214</v>
      </c>
      <c r="U55">
        <v>268.55387574395814</v>
      </c>
      <c r="V55" s="10">
        <f t="shared" si="3"/>
        <v>13.427693787197908</v>
      </c>
      <c r="W55" s="21"/>
      <c r="X55" s="14"/>
      <c r="Y55">
        <v>3838.3211575889209</v>
      </c>
      <c r="Z55" s="14">
        <f t="shared" si="4"/>
        <v>191.91605787944604</v>
      </c>
      <c r="AA55">
        <v>1436.6021236727045</v>
      </c>
      <c r="AB55" s="37">
        <f t="shared" si="5"/>
        <v>71.830106183635223</v>
      </c>
      <c r="AC55">
        <v>103.37892650419563</v>
      </c>
      <c r="AD55" s="10">
        <f t="shared" si="6"/>
        <v>5.1689463252097818</v>
      </c>
      <c r="AE55" s="5"/>
      <c r="AF55" s="5"/>
      <c r="AG55" s="21"/>
      <c r="AH55" s="10"/>
      <c r="AI55" s="5"/>
      <c r="AJ55" s="5"/>
      <c r="AK55" s="9"/>
      <c r="AL55" s="10"/>
      <c r="AM55" s="9"/>
      <c r="AN55" s="10"/>
      <c r="AO55" s="9"/>
      <c r="AP55" s="10"/>
      <c r="AQ55" s="9"/>
      <c r="AR55" s="10"/>
      <c r="AS55" s="9"/>
      <c r="AT55" s="10"/>
      <c r="AU55" s="9"/>
      <c r="AV55" s="10"/>
      <c r="AW55" s="21"/>
      <c r="AY55" s="12"/>
      <c r="AZ55" s="7"/>
      <c r="BA55" s="6"/>
      <c r="BB55" s="6"/>
      <c r="BC55" s="9"/>
      <c r="BD55" s="10"/>
      <c r="BE55" s="9"/>
      <c r="BF55" s="10"/>
      <c r="BG55" s="5"/>
      <c r="BH55" s="5"/>
      <c r="BI55" s="9"/>
      <c r="BJ55" s="10"/>
      <c r="BK55" s="9"/>
      <c r="BL55" s="10"/>
      <c r="BM55" s="21"/>
      <c r="BN55" s="10"/>
      <c r="BO55" s="9"/>
      <c r="BP55" s="10"/>
      <c r="BQ55" s="9"/>
      <c r="BR55" s="10"/>
      <c r="BS55" s="12"/>
      <c r="BT55" s="10"/>
      <c r="BU55" s="23"/>
      <c r="BV55" s="10"/>
    </row>
    <row r="56" spans="1:74" x14ac:dyDescent="0.35">
      <c r="A56" s="36">
        <v>37967</v>
      </c>
      <c r="B56" s="5"/>
      <c r="C56" s="6"/>
      <c r="D56" s="6"/>
      <c r="E56">
        <v>10.935</v>
      </c>
      <c r="F56" s="21"/>
      <c r="G56" s="21"/>
      <c r="H56" s="21"/>
      <c r="I56" s="21"/>
      <c r="J56" s="27"/>
      <c r="K56" s="21"/>
      <c r="L56" s="21"/>
      <c r="M56" s="28"/>
      <c r="N56" s="22">
        <v>316</v>
      </c>
      <c r="O56">
        <v>1706.6719896202405</v>
      </c>
      <c r="P56" s="8">
        <f t="shared" si="0"/>
        <v>85.33359948101203</v>
      </c>
      <c r="Q56">
        <v>950.42172392511839</v>
      </c>
      <c r="R56" s="37">
        <f t="shared" si="1"/>
        <v>47.521086196255922</v>
      </c>
      <c r="S56">
        <v>5176.1635493692911</v>
      </c>
      <c r="T56" s="37">
        <f t="shared" si="2"/>
        <v>258.80817746846458</v>
      </c>
      <c r="U56">
        <v>324.822306852216</v>
      </c>
      <c r="V56" s="10">
        <f t="shared" si="3"/>
        <v>16.241115342610801</v>
      </c>
      <c r="W56" s="21"/>
      <c r="X56" s="14"/>
      <c r="Y56">
        <v>3351.8178997546042</v>
      </c>
      <c r="Z56" s="14">
        <f t="shared" si="4"/>
        <v>167.59089498773022</v>
      </c>
      <c r="AA56">
        <v>1759.3170934832397</v>
      </c>
      <c r="AB56" s="37">
        <f t="shared" si="5"/>
        <v>87.965854674161989</v>
      </c>
      <c r="AC56">
        <v>185.46921291704365</v>
      </c>
      <c r="AD56" s="10">
        <f t="shared" si="6"/>
        <v>9.2734606458521824</v>
      </c>
      <c r="AE56" s="5"/>
      <c r="AF56" s="5"/>
      <c r="AG56" s="21"/>
      <c r="AH56" s="10"/>
      <c r="AI56" s="5"/>
      <c r="AJ56" s="5"/>
      <c r="AK56" s="9"/>
      <c r="AL56" s="10"/>
      <c r="AM56" s="9"/>
      <c r="AN56" s="10"/>
      <c r="AO56" s="9"/>
      <c r="AP56" s="10"/>
      <c r="AQ56" s="9"/>
      <c r="AR56" s="10"/>
      <c r="AS56" s="9"/>
      <c r="AT56" s="10"/>
      <c r="AU56" s="9"/>
      <c r="AV56" s="10"/>
      <c r="AW56" s="21"/>
      <c r="AY56" s="12"/>
      <c r="AZ56" s="7"/>
      <c r="BA56" s="6"/>
      <c r="BB56" s="6"/>
      <c r="BC56" s="9"/>
      <c r="BD56" s="10"/>
      <c r="BE56" s="9"/>
      <c r="BF56" s="10"/>
      <c r="BG56" s="5"/>
      <c r="BH56" s="5"/>
      <c r="BI56" s="9"/>
      <c r="BJ56" s="10"/>
      <c r="BK56" s="9"/>
      <c r="BL56" s="10"/>
      <c r="BM56" s="21">
        <v>0.70899999999999996</v>
      </c>
      <c r="BN56" s="10"/>
      <c r="BO56" s="9"/>
      <c r="BP56" s="10"/>
      <c r="BQ56" s="9"/>
      <c r="BR56" s="10"/>
      <c r="BS56" s="12"/>
      <c r="BT56" s="10"/>
      <c r="BU56" s="23"/>
      <c r="BV56" s="10"/>
    </row>
    <row r="57" spans="1:74" x14ac:dyDescent="0.35">
      <c r="A57" s="36">
        <v>38021</v>
      </c>
      <c r="B57" s="5"/>
      <c r="C57" s="6"/>
      <c r="D57" s="6"/>
      <c r="E57">
        <v>49.35</v>
      </c>
      <c r="N57" s="22">
        <v>316</v>
      </c>
      <c r="O57">
        <v>1240.0818404111981</v>
      </c>
      <c r="P57" s="8">
        <f t="shared" si="0"/>
        <v>62.004092020559909</v>
      </c>
      <c r="Q57">
        <v>691.21579921826788</v>
      </c>
      <c r="R57" s="37">
        <f t="shared" si="1"/>
        <v>34.560789960913397</v>
      </c>
      <c r="S57">
        <v>2361.8964767290131</v>
      </c>
      <c r="T57" s="37">
        <f t="shared" si="2"/>
        <v>118.09482383645066</v>
      </c>
      <c r="U57">
        <v>179.03591716263878</v>
      </c>
      <c r="V57" s="10">
        <f t="shared" si="3"/>
        <v>8.9517958581319395</v>
      </c>
      <c r="W57"/>
      <c r="X57" s="14"/>
      <c r="Y57">
        <v>2272.7554790849858</v>
      </c>
      <c r="Z57" s="14">
        <f t="shared" si="4"/>
        <v>113.6377739542493</v>
      </c>
      <c r="AA57">
        <v>1030.6058713304185</v>
      </c>
      <c r="AB57" s="37">
        <f t="shared" si="5"/>
        <v>51.530293566520925</v>
      </c>
      <c r="AC57">
        <v>131.27994722997698</v>
      </c>
      <c r="AD57" s="10">
        <f t="shared" si="6"/>
        <v>6.5639973614988492</v>
      </c>
      <c r="AE57" s="5"/>
      <c r="AF57" s="5"/>
      <c r="AG57"/>
      <c r="AH57" s="10"/>
      <c r="AI57" s="5"/>
      <c r="AJ57" s="5"/>
      <c r="AK57" s="9"/>
      <c r="AL57" s="10"/>
      <c r="AM57" s="9"/>
      <c r="AN57" s="10"/>
      <c r="AO57" s="9"/>
      <c r="AP57" s="10"/>
      <c r="AQ57" s="9"/>
      <c r="AR57" s="10"/>
      <c r="AS57" s="9"/>
      <c r="AT57" s="10"/>
      <c r="AU57" s="9"/>
      <c r="AV57" s="10"/>
      <c r="AY57" s="12"/>
      <c r="AZ57" s="7"/>
      <c r="BA57" s="6"/>
      <c r="BB57" s="6"/>
      <c r="BC57" s="9"/>
      <c r="BD57" s="10"/>
      <c r="BE57" s="9"/>
      <c r="BF57" s="10"/>
      <c r="BG57" s="5"/>
      <c r="BH57" s="5"/>
      <c r="BI57" s="9"/>
      <c r="BJ57" s="10"/>
      <c r="BK57" s="9"/>
      <c r="BL57" s="10"/>
      <c r="BM57">
        <v>0.71299999999999997</v>
      </c>
      <c r="BN57" s="10"/>
      <c r="BO57" s="9"/>
      <c r="BP57" s="10"/>
      <c r="BQ57" s="9"/>
      <c r="BR57" s="10"/>
      <c r="BS57" s="12"/>
      <c r="BT57" s="10"/>
      <c r="BU57" s="5"/>
      <c r="BV57" s="10"/>
    </row>
    <row r="58" spans="1:74" x14ac:dyDescent="0.35">
      <c r="A58" s="35"/>
      <c r="B58" s="5"/>
      <c r="C58" s="6"/>
      <c r="D58" s="6"/>
      <c r="E58"/>
      <c r="N58" s="22"/>
      <c r="P58" s="13"/>
      <c r="Q58"/>
      <c r="R58" s="13"/>
      <c r="S58"/>
      <c r="T58" s="13"/>
      <c r="U58"/>
      <c r="V58" s="10"/>
      <c r="W58"/>
      <c r="X58" s="14"/>
      <c r="Y58"/>
      <c r="Z58" s="13"/>
      <c r="AA58"/>
      <c r="AB58" s="13"/>
      <c r="AC58" s="9"/>
      <c r="AD58" s="10"/>
      <c r="AE58" s="5"/>
      <c r="AF58" s="5"/>
      <c r="AG58"/>
      <c r="AH58" s="10"/>
      <c r="AI58" s="5"/>
      <c r="AJ58" s="5"/>
      <c r="AK58" s="9"/>
      <c r="AL58" s="10"/>
      <c r="AM58" s="9"/>
      <c r="AN58" s="10"/>
      <c r="AO58" s="9"/>
      <c r="AP58" s="10"/>
      <c r="AQ58" s="9"/>
      <c r="AR58" s="10"/>
      <c r="AS58" s="9"/>
      <c r="AT58" s="10"/>
      <c r="AU58" s="9"/>
      <c r="AV58" s="10"/>
      <c r="AY58" s="12"/>
      <c r="AZ58" s="7"/>
      <c r="BA58" s="6"/>
      <c r="BB58" s="6"/>
      <c r="BC58" s="9"/>
      <c r="BD58" s="10"/>
      <c r="BE58" s="9"/>
      <c r="BF58" s="10"/>
      <c r="BG58" s="5"/>
      <c r="BH58" s="5"/>
      <c r="BI58" s="9"/>
      <c r="BJ58" s="10"/>
      <c r="BK58" s="9"/>
      <c r="BL58" s="10"/>
      <c r="BM58"/>
      <c r="BN58" s="10"/>
      <c r="BO58" s="9"/>
      <c r="BP58" s="10"/>
      <c r="BQ58" s="9"/>
      <c r="BR58" s="10"/>
      <c r="BS58" s="12"/>
      <c r="BT58" s="10"/>
      <c r="BU58" s="5"/>
      <c r="BV58" s="10"/>
    </row>
    <row r="59" spans="1:74" x14ac:dyDescent="0.35">
      <c r="A59" s="35"/>
      <c r="B59" s="5"/>
      <c r="C59" s="6"/>
      <c r="D59" s="6"/>
      <c r="E59"/>
      <c r="N59" s="22"/>
      <c r="P59" s="13"/>
      <c r="Q59"/>
      <c r="R59" s="13"/>
      <c r="S59"/>
      <c r="T59" s="13"/>
      <c r="U59"/>
      <c r="V59" s="10"/>
      <c r="W59"/>
      <c r="X59" s="14"/>
      <c r="Y59"/>
      <c r="Z59" s="13"/>
      <c r="AA59"/>
      <c r="AB59" s="13"/>
      <c r="AC59" s="9"/>
      <c r="AD59" s="10"/>
      <c r="AE59" s="5"/>
      <c r="AF59" s="5"/>
      <c r="AG59"/>
      <c r="AH59" s="10"/>
      <c r="AI59" s="5"/>
      <c r="AJ59" s="5"/>
      <c r="AK59" s="9"/>
      <c r="AL59" s="10"/>
      <c r="AM59" s="9"/>
      <c r="AN59" s="10"/>
      <c r="AO59" s="9"/>
      <c r="AP59" s="10"/>
      <c r="AQ59" s="9"/>
      <c r="AR59" s="10"/>
      <c r="AS59" s="9"/>
      <c r="AT59" s="10"/>
      <c r="AU59" s="9"/>
      <c r="AV59" s="10"/>
      <c r="AY59" s="12"/>
      <c r="AZ59" s="7"/>
      <c r="BA59" s="6"/>
      <c r="BB59" s="6"/>
      <c r="BC59" s="9"/>
      <c r="BD59" s="10"/>
      <c r="BE59" s="9"/>
      <c r="BF59" s="10"/>
      <c r="BG59" s="5"/>
      <c r="BH59" s="5"/>
      <c r="BI59" s="9"/>
      <c r="BJ59" s="10"/>
      <c r="BK59" s="9"/>
      <c r="BL59" s="10"/>
      <c r="BM59"/>
      <c r="BN59" s="10"/>
      <c r="BO59" s="9"/>
      <c r="BP59" s="10"/>
      <c r="BQ59" s="9"/>
      <c r="BR59" s="10"/>
      <c r="BS59" s="12"/>
      <c r="BT59" s="10"/>
      <c r="BU59" s="5"/>
      <c r="BV59" s="10"/>
    </row>
    <row r="60" spans="1:74" x14ac:dyDescent="0.35">
      <c r="A60" s="35"/>
      <c r="B60" s="5"/>
      <c r="C60" s="6"/>
      <c r="D60" s="6"/>
      <c r="E60"/>
      <c r="N60" s="22"/>
      <c r="P60" s="13"/>
      <c r="Q60"/>
      <c r="R60" s="13"/>
      <c r="S60"/>
      <c r="T60" s="13"/>
      <c r="U60"/>
      <c r="V60" s="10"/>
      <c r="W60"/>
      <c r="X60" s="14"/>
      <c r="Y60"/>
      <c r="Z60" s="13"/>
      <c r="AA60"/>
      <c r="AB60" s="13"/>
      <c r="AC60" s="9"/>
      <c r="AD60" s="10"/>
      <c r="AE60" s="5"/>
      <c r="AF60" s="5"/>
      <c r="AG60"/>
      <c r="AH60" s="10"/>
      <c r="AI60" s="5"/>
      <c r="AJ60" s="5"/>
      <c r="AK60" s="9"/>
      <c r="AL60" s="10"/>
      <c r="AM60" s="9"/>
      <c r="AN60" s="10"/>
      <c r="AO60" s="9"/>
      <c r="AP60" s="10"/>
      <c r="AQ60" s="9"/>
      <c r="AR60" s="10"/>
      <c r="AS60" s="9"/>
      <c r="AT60" s="10"/>
      <c r="AU60" s="9"/>
      <c r="AV60" s="10"/>
      <c r="AY60" s="12"/>
      <c r="AZ60" s="7"/>
      <c r="BA60" s="6"/>
      <c r="BB60" s="6"/>
      <c r="BC60" s="9"/>
      <c r="BD60" s="10"/>
      <c r="BE60" s="9"/>
      <c r="BF60" s="10"/>
      <c r="BG60" s="5"/>
      <c r="BH60" s="5"/>
      <c r="BI60" s="9"/>
      <c r="BJ60" s="10"/>
      <c r="BK60" s="9"/>
      <c r="BL60" s="10"/>
      <c r="BM60">
        <v>0.70823999999999998</v>
      </c>
      <c r="BN60" s="10"/>
      <c r="BO60" s="9"/>
      <c r="BP60" s="10"/>
      <c r="BQ60" s="9"/>
      <c r="BR60" s="10"/>
      <c r="BS60" s="12"/>
      <c r="BT60" s="10"/>
      <c r="BU60" s="5"/>
      <c r="BV60" s="10"/>
    </row>
    <row r="61" spans="1:74" x14ac:dyDescent="0.35">
      <c r="A61" s="35"/>
      <c r="B61" s="5"/>
      <c r="C61" s="6"/>
      <c r="D61" s="6"/>
      <c r="E61"/>
      <c r="N61" s="22"/>
      <c r="P61" s="13"/>
      <c r="Q61"/>
      <c r="R61" s="13"/>
      <c r="S61"/>
      <c r="T61" s="13"/>
      <c r="U61"/>
      <c r="V61" s="10"/>
      <c r="W61"/>
      <c r="X61" s="14"/>
      <c r="Y61"/>
      <c r="Z61" s="13"/>
      <c r="AA61"/>
      <c r="AB61" s="13"/>
      <c r="AC61" s="9"/>
      <c r="AD61" s="10"/>
      <c r="AE61" s="5"/>
      <c r="AF61" s="5"/>
      <c r="AG61"/>
      <c r="AH61" s="10"/>
      <c r="AI61" s="5"/>
      <c r="AJ61" s="5"/>
      <c r="AK61" s="9"/>
      <c r="AL61" s="10"/>
      <c r="AM61" s="9"/>
      <c r="AN61" s="10"/>
      <c r="AO61" s="9"/>
      <c r="AP61" s="10"/>
      <c r="AQ61" s="9"/>
      <c r="AR61" s="10"/>
      <c r="AS61" s="9"/>
      <c r="AT61" s="10"/>
      <c r="AU61" s="9"/>
      <c r="AV61" s="10"/>
      <c r="AY61" s="12"/>
      <c r="AZ61" s="7"/>
      <c r="BA61" s="6"/>
      <c r="BB61" s="6"/>
      <c r="BC61" s="9"/>
      <c r="BD61" s="10"/>
      <c r="BE61" s="9"/>
      <c r="BF61" s="10"/>
      <c r="BG61" s="5"/>
      <c r="BH61" s="5"/>
      <c r="BI61" s="9"/>
      <c r="BJ61" s="10"/>
      <c r="BK61" s="9"/>
      <c r="BL61" s="10"/>
      <c r="BM61"/>
      <c r="BN61" s="10"/>
      <c r="BO61" s="9"/>
      <c r="BP61" s="10"/>
      <c r="BQ61" s="9"/>
      <c r="BR61" s="10"/>
      <c r="BS61" s="12"/>
      <c r="BT61" s="10"/>
      <c r="BU61" s="5"/>
      <c r="BV61" s="10"/>
    </row>
    <row r="62" spans="1:74" x14ac:dyDescent="0.35">
      <c r="A62" s="35"/>
      <c r="B62" s="5"/>
      <c r="C62" s="6"/>
      <c r="D62" s="6"/>
      <c r="E62"/>
      <c r="N62" s="22"/>
      <c r="P62" s="13"/>
      <c r="Q62"/>
      <c r="R62" s="13"/>
      <c r="S62"/>
      <c r="T62" s="13"/>
      <c r="U62"/>
      <c r="V62" s="10"/>
      <c r="W62"/>
      <c r="X62" s="14"/>
      <c r="Y62"/>
      <c r="Z62" s="13"/>
      <c r="AA62"/>
      <c r="AB62" s="13"/>
      <c r="AC62" s="9"/>
      <c r="AD62" s="10"/>
      <c r="AE62" s="5"/>
      <c r="AF62" s="5"/>
      <c r="AG62"/>
      <c r="AH62" s="10"/>
      <c r="AI62" s="5"/>
      <c r="AJ62" s="5"/>
      <c r="AK62" s="9"/>
      <c r="AL62" s="10"/>
      <c r="AM62" s="9"/>
      <c r="AN62" s="10"/>
      <c r="AO62" s="9"/>
      <c r="AP62" s="10"/>
      <c r="AQ62" s="9"/>
      <c r="AR62" s="10"/>
      <c r="AS62" s="9"/>
      <c r="AT62" s="10"/>
      <c r="AU62" s="9"/>
      <c r="AV62" s="10"/>
      <c r="AY62" s="12"/>
      <c r="AZ62" s="7"/>
      <c r="BA62" s="6"/>
      <c r="BB62" s="6"/>
      <c r="BC62" s="9"/>
      <c r="BD62" s="10"/>
      <c r="BE62" s="9"/>
      <c r="BF62" s="10"/>
      <c r="BG62" s="5"/>
      <c r="BH62" s="5"/>
      <c r="BI62" s="9"/>
      <c r="BJ62" s="10"/>
      <c r="BK62" s="9"/>
      <c r="BL62" s="10"/>
      <c r="BM62"/>
      <c r="BN62" s="10"/>
      <c r="BO62" s="9"/>
      <c r="BP62" s="10"/>
      <c r="BQ62" s="9"/>
      <c r="BR62" s="10"/>
      <c r="BS62" s="12"/>
      <c r="BT62" s="10"/>
      <c r="BU62" s="5"/>
      <c r="BV62" s="10"/>
    </row>
    <row r="63" spans="1:74" x14ac:dyDescent="0.35">
      <c r="A63" s="34"/>
      <c r="B63" s="5"/>
      <c r="C63" s="6"/>
      <c r="D63" s="6"/>
      <c r="E63"/>
      <c r="N63" s="22"/>
      <c r="P63" s="13"/>
      <c r="Q63"/>
      <c r="R63" s="13"/>
      <c r="S63"/>
      <c r="T63" s="13"/>
      <c r="U63"/>
      <c r="V63" s="10"/>
      <c r="W63"/>
      <c r="X63" s="14"/>
      <c r="Y63"/>
      <c r="Z63" s="13"/>
      <c r="AA63"/>
      <c r="AB63" s="13"/>
      <c r="AC63" s="9"/>
      <c r="AD63" s="10"/>
      <c r="AE63" s="5"/>
      <c r="AF63" s="5"/>
      <c r="AG63"/>
      <c r="AH63" s="10"/>
      <c r="AI63" s="5"/>
      <c r="AJ63" s="5"/>
      <c r="AK63" s="9"/>
      <c r="AL63" s="10"/>
      <c r="AM63" s="9"/>
      <c r="AN63" s="10"/>
      <c r="AO63" s="9"/>
      <c r="AP63" s="10"/>
      <c r="AQ63" s="9"/>
      <c r="AR63" s="10"/>
      <c r="AS63" s="9"/>
      <c r="AT63" s="10"/>
      <c r="AU63" s="9"/>
      <c r="AV63" s="10"/>
      <c r="AY63" s="17"/>
      <c r="AZ63" s="18"/>
      <c r="BA63" s="29"/>
      <c r="BB63" s="29"/>
      <c r="BC63" s="9"/>
      <c r="BD63" s="10"/>
      <c r="BE63" s="9"/>
      <c r="BF63" s="10"/>
      <c r="BG63" s="5"/>
      <c r="BH63" s="5"/>
      <c r="BI63" s="9"/>
      <c r="BJ63" s="10"/>
      <c r="BK63" s="9"/>
      <c r="BL63" s="10"/>
      <c r="BM63"/>
      <c r="BN63" s="10"/>
      <c r="BO63" s="9"/>
      <c r="BP63" s="10"/>
      <c r="BQ63" s="9"/>
      <c r="BR63" s="10"/>
      <c r="BS63" s="12"/>
      <c r="BT63" s="10"/>
      <c r="BU63" s="5"/>
      <c r="BV63" s="10"/>
    </row>
    <row r="64" spans="1:74" x14ac:dyDescent="0.35">
      <c r="A64" s="34"/>
      <c r="B64" s="5"/>
      <c r="N64" s="22"/>
    </row>
    <row r="65" spans="1:14" x14ac:dyDescent="0.35">
      <c r="A65" s="34"/>
      <c r="B65" s="5"/>
      <c r="N65" s="22"/>
    </row>
    <row r="66" spans="1:14" x14ac:dyDescent="0.35">
      <c r="A66" s="34"/>
      <c r="B66" s="5"/>
      <c r="N66" s="22"/>
    </row>
    <row r="67" spans="1:14" x14ac:dyDescent="0.35">
      <c r="A67" s="35"/>
      <c r="B67" s="5"/>
      <c r="N67" s="22"/>
    </row>
    <row r="68" spans="1:14" x14ac:dyDescent="0.35">
      <c r="A68" s="35"/>
      <c r="B68" s="5"/>
      <c r="N68" s="22"/>
    </row>
    <row r="69" spans="1:14" x14ac:dyDescent="0.35">
      <c r="A69" s="35"/>
      <c r="B69" s="5"/>
      <c r="N69" s="22"/>
    </row>
    <row r="70" spans="1:14" x14ac:dyDescent="0.35">
      <c r="A70" s="35"/>
      <c r="B70" s="5"/>
      <c r="N70" s="22"/>
    </row>
    <row r="71" spans="1:14" x14ac:dyDescent="0.35">
      <c r="A71" s="35"/>
      <c r="B71" s="5"/>
      <c r="N71" s="22"/>
    </row>
    <row r="72" spans="1:14" x14ac:dyDescent="0.35">
      <c r="A72" s="35"/>
      <c r="B72" s="5"/>
      <c r="N72" s="22"/>
    </row>
    <row r="73" spans="1:14" x14ac:dyDescent="0.35">
      <c r="A73" s="35"/>
      <c r="B73" s="5"/>
      <c r="N73" s="22"/>
    </row>
    <row r="74" spans="1:14" x14ac:dyDescent="0.35">
      <c r="A74" s="35"/>
      <c r="B74" s="5"/>
      <c r="N74" s="22"/>
    </row>
    <row r="75" spans="1:14" x14ac:dyDescent="0.35">
      <c r="A75" s="34"/>
      <c r="B75" s="5"/>
      <c r="N75" s="22"/>
    </row>
    <row r="76" spans="1:14" x14ac:dyDescent="0.35">
      <c r="A76" s="34"/>
      <c r="B76" s="5"/>
      <c r="N76" s="22"/>
    </row>
    <row r="77" spans="1:14" x14ac:dyDescent="0.35">
      <c r="A77" s="34"/>
      <c r="B77" s="5"/>
      <c r="N77" s="22"/>
    </row>
    <row r="78" spans="1:14" x14ac:dyDescent="0.35">
      <c r="A78" s="34"/>
      <c r="B78" s="5"/>
      <c r="N78" s="22"/>
    </row>
    <row r="79" spans="1:14" x14ac:dyDescent="0.35">
      <c r="A79" s="35"/>
      <c r="B79" s="5"/>
      <c r="N79" s="22"/>
    </row>
    <row r="80" spans="1:14" x14ac:dyDescent="0.35">
      <c r="A80" s="35"/>
      <c r="B80" s="5"/>
      <c r="N80" s="22"/>
    </row>
    <row r="81" spans="1:14" x14ac:dyDescent="0.35">
      <c r="A81" s="35"/>
      <c r="B81" s="5"/>
      <c r="N81" s="22"/>
    </row>
    <row r="82" spans="1:14" x14ac:dyDescent="0.35">
      <c r="A82" s="35"/>
      <c r="B82" s="5"/>
      <c r="N82" s="22"/>
    </row>
    <row r="83" spans="1:14" x14ac:dyDescent="0.35">
      <c r="A83" s="35"/>
      <c r="B83" s="5"/>
      <c r="N83" s="22"/>
    </row>
    <row r="84" spans="1:14" x14ac:dyDescent="0.35">
      <c r="A84" s="35"/>
      <c r="B84" s="5"/>
      <c r="N84" s="22"/>
    </row>
    <row r="85" spans="1:14" x14ac:dyDescent="0.35">
      <c r="A85" s="35"/>
      <c r="B85" s="5"/>
      <c r="N85" s="22"/>
    </row>
    <row r="86" spans="1:14" x14ac:dyDescent="0.35">
      <c r="A86" s="35"/>
      <c r="B86" s="5"/>
      <c r="N86" s="22"/>
    </row>
    <row r="87" spans="1:14" x14ac:dyDescent="0.35">
      <c r="A87" s="34"/>
      <c r="B87" s="5"/>
      <c r="N87" s="22"/>
    </row>
    <row r="88" spans="1:14" x14ac:dyDescent="0.35">
      <c r="A88" s="34"/>
      <c r="B88" s="5"/>
      <c r="N88" s="22"/>
    </row>
    <row r="89" spans="1:14" x14ac:dyDescent="0.35">
      <c r="A89" s="34"/>
      <c r="B89" s="5"/>
      <c r="N89" s="22"/>
    </row>
    <row r="90" spans="1:14" x14ac:dyDescent="0.35">
      <c r="A90" s="34"/>
      <c r="B90" s="5"/>
      <c r="N90" s="22"/>
    </row>
    <row r="91" spans="1:14" x14ac:dyDescent="0.35">
      <c r="B91" s="5"/>
      <c r="N91" s="22"/>
    </row>
    <row r="92" spans="1:14" x14ac:dyDescent="0.35">
      <c r="B92" s="5"/>
      <c r="N92" s="2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2022-11-11T17:21:04Z</dcterms:modified>
</cp:coreProperties>
</file>