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6D4B1747-4364-41B6-8F04-F41D28409480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2" i="1"/>
  <c r="AB2" i="1"/>
  <c r="Z2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<sst xmlns="http://schemas.openxmlformats.org/spreadsheetml/2006/main" count="74" uniqueCount="74">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</sst>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2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84"/>
  <sheetViews>
    <sheetView tabSelected="1" workbookViewId="0">
      <pane xSplit="1" ySplit="1" topLeftCell="X2" activePane="bottomRight" state="frozen"/>
      <selection pane="topRight" activeCell="B1" sqref="B1"/>
      <selection pane="bottomLeft" activeCell="A2" sqref="A2"/>
      <selection pane="bottomRight" activeCell="A64" sqref="A64:XFD6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1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1">
        <v>30900</v>
      </c>
      <c r="B2" s="5"/>
      <c r="C2" s="6"/>
      <c r="D2" s="6"/>
      <c r="E2">
        <v>13.88</v>
      </c>
      <c r="F2" s="18"/>
      <c r="G2" s="18"/>
      <c r="H2" s="18"/>
      <c r="I2" s="18"/>
      <c r="J2" s="24"/>
      <c r="K2" s="18"/>
      <c r="L2" s="18"/>
      <c r="M2" s="25"/>
      <c r="N2" s="19">
        <v>359</v>
      </c>
      <c r="O2">
        <v>29.941613852986674</v>
      </c>
      <c r="P2" s="8">
        <f>O2*0.05</f>
        <v>1.4970806926493339</v>
      </c>
      <c r="Q2">
        <v>90.104916683809918</v>
      </c>
      <c r="R2" s="8">
        <f>Q2*0.05</f>
        <v>4.5052458341904957</v>
      </c>
      <c r="S2">
        <v>521.96607220530666</v>
      </c>
      <c r="T2" s="8">
        <f>0.05*S2</f>
        <v>26.098303610265333</v>
      </c>
      <c r="U2">
        <v>12.788279797331342</v>
      </c>
      <c r="V2" s="10">
        <f>U2*0.05</f>
        <v>0.63941398986656717</v>
      </c>
      <c r="W2" s="18"/>
      <c r="X2" s="11"/>
      <c r="Y2">
        <v>380.78582912588496</v>
      </c>
      <c r="Z2" s="8">
        <f>Y2*0.05</f>
        <v>19.039291456294247</v>
      </c>
      <c r="AA2">
        <v>31.022277743077243</v>
      </c>
      <c r="AB2" s="8">
        <f>AA2*0.05</f>
        <v>1.5511138871538623</v>
      </c>
      <c r="AC2">
        <v>1.7740533409456352</v>
      </c>
      <c r="AD2" s="10">
        <f>AC2*0.05</f>
        <v>8.8702667047281761E-2</v>
      </c>
      <c r="AE2" s="5"/>
      <c r="AF2" s="5"/>
      <c r="AG2" s="18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18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18">
        <v>0.71148</v>
      </c>
      <c r="BN2" s="10"/>
      <c r="BO2" s="9"/>
      <c r="BP2" s="10"/>
      <c r="BQ2" s="9"/>
      <c r="BR2" s="10"/>
      <c r="BS2" s="12"/>
      <c r="BT2" s="10"/>
      <c r="BU2" s="20"/>
      <c r="BV2" s="10"/>
    </row>
    <row r="3" spans="1:74" x14ac:dyDescent="0.35">
      <c r="A3" s="31">
        <v>30930</v>
      </c>
      <c r="B3" s="5"/>
      <c r="C3" s="6"/>
      <c r="D3" s="6"/>
      <c r="E3">
        <v>39.81</v>
      </c>
      <c r="F3" s="18"/>
      <c r="G3" s="18"/>
      <c r="H3" s="18"/>
      <c r="I3" s="18"/>
      <c r="J3" s="24"/>
      <c r="K3" s="18"/>
      <c r="L3" s="18"/>
      <c r="M3" s="25"/>
      <c r="N3" s="19">
        <v>359</v>
      </c>
      <c r="O3">
        <v>24.951344877488893</v>
      </c>
      <c r="P3" s="8">
        <f t="shared" ref="P3:P36" si="0">O3*0.05</f>
        <v>1.2475672438744447</v>
      </c>
      <c r="Q3">
        <v>65.007200164575181</v>
      </c>
      <c r="R3" s="8">
        <f t="shared" ref="R3:R36" si="1">Q3*0.05</f>
        <v>3.2503600082287591</v>
      </c>
      <c r="S3">
        <v>278.38190517616357</v>
      </c>
      <c r="T3" s="8">
        <f t="shared" ref="T3:T36" si="2">0.05*S3</f>
        <v>13.919095258808179</v>
      </c>
      <c r="U3">
        <v>10.997920625704953</v>
      </c>
      <c r="V3" s="10">
        <f t="shared" ref="V3:V36" si="3">U3*0.05</f>
        <v>0.54989603128524767</v>
      </c>
      <c r="W3" s="18"/>
      <c r="X3" s="13"/>
      <c r="Y3">
        <v>338.47629255634217</v>
      </c>
      <c r="Z3" s="8">
        <f t="shared" ref="Z3:Z36" si="4">Y3*0.05</f>
        <v>16.923814627817109</v>
      </c>
      <c r="AA3">
        <v>36.851967520299809</v>
      </c>
      <c r="AB3" s="8">
        <f t="shared" ref="AB3:AB36" si="5">AA3*0.05</f>
        <v>1.8425983760149904</v>
      </c>
      <c r="AC3">
        <v>1.4514981880464286</v>
      </c>
      <c r="AD3" s="10">
        <f t="shared" ref="AD3:AD36" si="6">AC3*0.05</f>
        <v>7.2574909402321433E-2</v>
      </c>
      <c r="AE3" s="5"/>
      <c r="AF3" s="5"/>
      <c r="AG3" s="18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18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18">
        <v>0.71070999999999995</v>
      </c>
      <c r="BN3" s="10"/>
      <c r="BO3" s="9"/>
      <c r="BP3" s="10"/>
      <c r="BQ3" s="9"/>
      <c r="BR3" s="10"/>
      <c r="BS3" s="12"/>
      <c r="BT3" s="10"/>
      <c r="BU3" s="20"/>
      <c r="BV3" s="10"/>
    </row>
    <row r="4" spans="1:74" x14ac:dyDescent="0.35">
      <c r="A4" s="31">
        <v>30956</v>
      </c>
      <c r="B4" s="5"/>
      <c r="C4" s="6"/>
      <c r="D4" s="6"/>
      <c r="E4">
        <v>42.173000000000002</v>
      </c>
      <c r="F4" s="18"/>
      <c r="G4" s="18"/>
      <c r="H4" s="18"/>
      <c r="I4" s="18"/>
      <c r="J4" s="24"/>
      <c r="K4" s="18"/>
      <c r="L4" s="18"/>
      <c r="M4" s="25"/>
      <c r="N4" s="19">
        <v>359</v>
      </c>
      <c r="O4">
        <v>27.446479365237789</v>
      </c>
      <c r="P4" s="8">
        <f t="shared" si="0"/>
        <v>1.3723239682618895</v>
      </c>
      <c r="Q4">
        <v>102.44805595556471</v>
      </c>
      <c r="R4" s="8">
        <f t="shared" si="1"/>
        <v>5.1224027977782356</v>
      </c>
      <c r="S4">
        <v>278.38190517616357</v>
      </c>
      <c r="T4" s="8">
        <f t="shared" si="2"/>
        <v>13.919095258808179</v>
      </c>
      <c r="U4">
        <v>11.765217413544836</v>
      </c>
      <c r="V4" s="10">
        <f t="shared" si="3"/>
        <v>0.58826087067724175</v>
      </c>
      <c r="W4" s="18"/>
      <c r="X4" s="13"/>
      <c r="Y4">
        <v>290.52548444419375</v>
      </c>
      <c r="Z4" s="8">
        <f t="shared" si="4"/>
        <v>14.526274222209688</v>
      </c>
      <c r="AA4">
        <v>69.331667707682698</v>
      </c>
      <c r="AB4" s="8">
        <f t="shared" si="5"/>
        <v>3.4665833853841352</v>
      </c>
      <c r="AC4">
        <v>1.2902206115968253</v>
      </c>
      <c r="AD4" s="10">
        <f t="shared" si="6"/>
        <v>6.4511030579841269E-2</v>
      </c>
      <c r="AE4" s="5"/>
      <c r="AF4" s="5"/>
      <c r="AG4" s="18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18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18">
        <v>0.71020000000000005</v>
      </c>
      <c r="BN4" s="10"/>
      <c r="BO4" s="9"/>
      <c r="BP4" s="10"/>
      <c r="BQ4" s="9"/>
      <c r="BR4" s="10"/>
      <c r="BS4" s="12"/>
      <c r="BT4" s="10"/>
      <c r="BU4" s="20"/>
      <c r="BV4" s="10"/>
    </row>
    <row r="5" spans="1:74" x14ac:dyDescent="0.35">
      <c r="A5" s="31">
        <v>30992</v>
      </c>
      <c r="B5" s="5"/>
      <c r="C5" s="6"/>
      <c r="D5" s="6"/>
      <c r="E5">
        <v>59.936999999999998</v>
      </c>
      <c r="F5" s="18"/>
      <c r="G5" s="18"/>
      <c r="H5" s="18"/>
      <c r="I5" s="18"/>
      <c r="J5" s="24"/>
      <c r="K5" s="18"/>
      <c r="L5" s="18"/>
      <c r="M5" s="25"/>
      <c r="N5" s="19">
        <v>359</v>
      </c>
      <c r="O5">
        <v>29.941613852986674</v>
      </c>
      <c r="P5" s="8">
        <f t="shared" si="0"/>
        <v>1.4970806926493339</v>
      </c>
      <c r="Q5">
        <v>30.034972227936638</v>
      </c>
      <c r="R5" s="8">
        <f t="shared" si="1"/>
        <v>1.5017486113968319</v>
      </c>
      <c r="S5">
        <v>260.98303610265333</v>
      </c>
      <c r="T5" s="8">
        <f t="shared" si="2"/>
        <v>13.049151805132666</v>
      </c>
      <c r="U5">
        <v>8.9517958581319395</v>
      </c>
      <c r="V5" s="10">
        <f t="shared" si="3"/>
        <v>0.44758979290659701</v>
      </c>
      <c r="W5" s="18"/>
      <c r="X5" s="13"/>
      <c r="Y5">
        <v>284.884212901588</v>
      </c>
      <c r="Z5" s="8">
        <f t="shared" si="4"/>
        <v>14.2442106450794</v>
      </c>
      <c r="AA5">
        <v>53.716427232979392</v>
      </c>
      <c r="AB5" s="8">
        <f t="shared" si="5"/>
        <v>2.6858213616489697</v>
      </c>
      <c r="AC5">
        <v>0.967665458697619</v>
      </c>
      <c r="AD5" s="10">
        <f t="shared" si="6"/>
        <v>4.8383272934880955E-2</v>
      </c>
      <c r="AE5" s="5"/>
      <c r="AF5" s="5"/>
      <c r="AG5" s="18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18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18"/>
      <c r="BN5" s="10"/>
      <c r="BO5" s="9"/>
      <c r="BP5" s="10"/>
      <c r="BQ5" s="9"/>
      <c r="BR5" s="10"/>
      <c r="BS5" s="12"/>
      <c r="BT5" s="10"/>
      <c r="BU5" s="20"/>
      <c r="BV5" s="10"/>
    </row>
    <row r="6" spans="1:74" x14ac:dyDescent="0.35">
      <c r="A6" s="31">
        <v>31020</v>
      </c>
      <c r="B6" s="5"/>
      <c r="C6" s="6"/>
      <c r="D6" s="6"/>
      <c r="E6">
        <v>82.484999999999999</v>
      </c>
      <c r="F6" s="18"/>
      <c r="G6" s="18"/>
      <c r="H6" s="18"/>
      <c r="I6" s="18"/>
      <c r="J6" s="24"/>
      <c r="K6" s="18"/>
      <c r="L6" s="18"/>
      <c r="M6" s="25"/>
      <c r="N6" s="19">
        <v>359</v>
      </c>
      <c r="O6">
        <v>19.961075901991116</v>
      </c>
      <c r="P6" s="8">
        <f t="shared" si="0"/>
        <v>0.99805379509955583</v>
      </c>
      <c r="Q6">
        <v>50.60687101419461</v>
      </c>
      <c r="R6" s="8">
        <f t="shared" si="1"/>
        <v>2.5303435507097305</v>
      </c>
      <c r="S6">
        <v>252.28360156589824</v>
      </c>
      <c r="T6" s="8">
        <f t="shared" si="2"/>
        <v>12.614180078294913</v>
      </c>
      <c r="U6">
        <v>9.7190926459718199</v>
      </c>
      <c r="V6" s="10">
        <f t="shared" si="3"/>
        <v>0.48595463229859104</v>
      </c>
      <c r="W6" s="18"/>
      <c r="X6" s="13"/>
      <c r="Y6">
        <v>270.78103404507374</v>
      </c>
      <c r="Z6" s="8">
        <f t="shared" si="4"/>
        <v>13.539051702253687</v>
      </c>
      <c r="AA6">
        <v>59.858421819696019</v>
      </c>
      <c r="AB6" s="8">
        <f t="shared" si="5"/>
        <v>2.992921090984801</v>
      </c>
      <c r="AC6">
        <v>1.7740533409456352</v>
      </c>
      <c r="AD6" s="10">
        <f t="shared" si="6"/>
        <v>8.8702667047281761E-2</v>
      </c>
      <c r="AE6" s="5"/>
      <c r="AF6" s="5"/>
      <c r="AG6" s="18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18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18">
        <v>0.72489999999999999</v>
      </c>
      <c r="BN6" s="10"/>
      <c r="BO6" s="9"/>
      <c r="BP6" s="10"/>
      <c r="BQ6" s="9"/>
      <c r="BR6" s="10"/>
      <c r="BS6" s="12"/>
      <c r="BT6" s="10"/>
      <c r="BU6" s="20"/>
      <c r="BV6" s="10"/>
    </row>
    <row r="7" spans="1:74" x14ac:dyDescent="0.35">
      <c r="A7" s="31">
        <v>31082</v>
      </c>
      <c r="B7" s="5"/>
      <c r="C7" s="6"/>
      <c r="D7" s="6"/>
      <c r="E7">
        <v>125.39</v>
      </c>
      <c r="F7" s="18"/>
      <c r="G7" s="18"/>
      <c r="H7" s="18"/>
      <c r="I7" s="18"/>
      <c r="J7" s="24"/>
      <c r="K7" s="18"/>
      <c r="L7" s="18"/>
      <c r="M7" s="25"/>
      <c r="N7" s="19">
        <v>359</v>
      </c>
      <c r="O7">
        <v>19.961075901991116</v>
      </c>
      <c r="P7" s="8">
        <f t="shared" si="0"/>
        <v>0.99805379509955583</v>
      </c>
      <c r="Q7">
        <v>38.675169718164987</v>
      </c>
      <c r="R7" s="8">
        <f t="shared" si="1"/>
        <v>1.9337584859082495</v>
      </c>
      <c r="S7">
        <v>239.23444976076559</v>
      </c>
      <c r="T7" s="8">
        <f t="shared" si="2"/>
        <v>11.96172248803828</v>
      </c>
      <c r="U7">
        <v>10.230623837865073</v>
      </c>
      <c r="V7" s="10">
        <f t="shared" si="3"/>
        <v>0.51153119189325369</v>
      </c>
      <c r="W7" s="18"/>
      <c r="X7" s="13"/>
      <c r="Y7">
        <v>296.16675598679944</v>
      </c>
      <c r="Z7" s="8">
        <f t="shared" si="4"/>
        <v>14.808337799339974</v>
      </c>
      <c r="AA7">
        <v>43.930876535498648</v>
      </c>
      <c r="AB7" s="8">
        <f t="shared" si="5"/>
        <v>2.1965438267749327</v>
      </c>
      <c r="AC7">
        <v>2.0966084938448417</v>
      </c>
      <c r="AD7" s="10">
        <f t="shared" si="6"/>
        <v>0.10483042469224209</v>
      </c>
      <c r="AE7" s="5"/>
      <c r="AF7" s="5"/>
      <c r="AG7" s="18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18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18"/>
      <c r="BN7" s="10"/>
      <c r="BO7" s="9"/>
      <c r="BP7" s="10"/>
      <c r="BQ7" s="9"/>
      <c r="BR7" s="10"/>
      <c r="BS7" s="12"/>
      <c r="BT7" s="10"/>
      <c r="BU7" s="20"/>
      <c r="BV7" s="10"/>
    </row>
    <row r="8" spans="1:74" x14ac:dyDescent="0.35">
      <c r="A8" s="31">
        <v>31229</v>
      </c>
      <c r="B8" s="5"/>
      <c r="C8" s="6"/>
      <c r="D8" s="6"/>
      <c r="E8">
        <v>13.507999999999999</v>
      </c>
      <c r="F8" s="18"/>
      <c r="G8" s="18"/>
      <c r="H8" s="18"/>
      <c r="I8" s="18"/>
      <c r="J8" s="24"/>
      <c r="K8" s="18"/>
      <c r="L8" s="18"/>
      <c r="M8" s="25"/>
      <c r="N8" s="19">
        <v>359</v>
      </c>
      <c r="O8">
        <v>39.922151803982231</v>
      </c>
      <c r="P8" s="8">
        <f t="shared" si="0"/>
        <v>1.9961075901991117</v>
      </c>
      <c r="Q8">
        <v>29.623534252211478</v>
      </c>
      <c r="R8" s="8">
        <f t="shared" si="1"/>
        <v>1.4811767126105739</v>
      </c>
      <c r="S8">
        <v>234.88473249238803</v>
      </c>
      <c r="T8" s="8">
        <f t="shared" si="2"/>
        <v>11.744236624619402</v>
      </c>
      <c r="U8">
        <v>9.7190926459718199</v>
      </c>
      <c r="V8" s="10">
        <f t="shared" si="3"/>
        <v>0.48595463229859104</v>
      </c>
      <c r="W8" s="18"/>
      <c r="X8" s="13"/>
      <c r="Y8">
        <v>228.47149747553095</v>
      </c>
      <c r="Z8" s="8">
        <f t="shared" si="4"/>
        <v>11.423574873776548</v>
      </c>
      <c r="AA8">
        <v>58.609202581719757</v>
      </c>
      <c r="AB8" s="8">
        <f t="shared" si="5"/>
        <v>2.9304601290859882</v>
      </c>
      <c r="AC8">
        <v>2.4191636467440474</v>
      </c>
      <c r="AD8" s="10">
        <f t="shared" si="6"/>
        <v>0.12095818233720237</v>
      </c>
      <c r="AE8" s="5"/>
      <c r="AF8" s="5"/>
      <c r="AG8" s="18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18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18">
        <v>0.71067999999999998</v>
      </c>
      <c r="BN8" s="10"/>
      <c r="BO8" s="9"/>
      <c r="BP8" s="10"/>
      <c r="BQ8" s="9"/>
      <c r="BR8" s="10"/>
      <c r="BS8" s="12"/>
      <c r="BT8" s="10"/>
      <c r="BU8" s="20"/>
      <c r="BV8" s="10"/>
    </row>
    <row r="9" spans="1:74" x14ac:dyDescent="0.35">
      <c r="A9" s="31">
        <v>31272</v>
      </c>
      <c r="B9" s="5"/>
      <c r="C9" s="14"/>
      <c r="D9" s="14"/>
      <c r="E9">
        <v>15.609</v>
      </c>
      <c r="F9" s="18"/>
      <c r="G9" s="18"/>
      <c r="H9" s="18"/>
      <c r="I9" s="18"/>
      <c r="J9" s="24"/>
      <c r="K9" s="18"/>
      <c r="L9" s="18"/>
      <c r="M9" s="25"/>
      <c r="N9" s="19">
        <v>359</v>
      </c>
      <c r="O9">
        <v>32.436748340735569</v>
      </c>
      <c r="P9" s="8">
        <f t="shared" si="0"/>
        <v>1.6218374170367786</v>
      </c>
      <c r="Q9">
        <v>48.138243159843647</v>
      </c>
      <c r="R9" s="8">
        <f t="shared" si="1"/>
        <v>2.4069121579921826</v>
      </c>
      <c r="S9">
        <v>208.78642888212266</v>
      </c>
      <c r="T9" s="8">
        <f t="shared" si="2"/>
        <v>10.439321444106135</v>
      </c>
      <c r="U9">
        <v>8.9517958581319395</v>
      </c>
      <c r="V9" s="10">
        <f t="shared" si="3"/>
        <v>0.44758979290659701</v>
      </c>
      <c r="W9" s="18"/>
      <c r="X9" s="13"/>
      <c r="Y9">
        <v>225.65086170422811</v>
      </c>
      <c r="Z9" s="8">
        <f t="shared" si="4"/>
        <v>11.282543085211406</v>
      </c>
      <c r="AA9">
        <v>69.748074120341457</v>
      </c>
      <c r="AB9" s="8">
        <f t="shared" si="5"/>
        <v>3.4874037060170728</v>
      </c>
      <c r="AC9">
        <v>0.967665458697619</v>
      </c>
      <c r="AD9" s="10">
        <f t="shared" si="6"/>
        <v>4.8383272934880955E-2</v>
      </c>
      <c r="AE9" s="5"/>
      <c r="AF9" s="5"/>
      <c r="AG9" s="18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18"/>
      <c r="AY9" s="15"/>
      <c r="AZ9" s="16"/>
      <c r="BA9" s="26"/>
      <c r="BB9" s="26"/>
      <c r="BC9" s="9"/>
      <c r="BD9" s="10"/>
      <c r="BE9" s="9"/>
      <c r="BF9" s="10"/>
      <c r="BG9" s="5"/>
      <c r="BH9" s="5"/>
      <c r="BI9" s="9"/>
      <c r="BJ9" s="10"/>
      <c r="BK9" s="9"/>
      <c r="BL9" s="10"/>
      <c r="BM9" s="18"/>
      <c r="BN9" s="10"/>
      <c r="BO9" s="9"/>
      <c r="BP9" s="10"/>
      <c r="BQ9" s="9"/>
      <c r="BR9" s="10"/>
      <c r="BS9" s="12"/>
      <c r="BT9" s="10"/>
      <c r="BU9" s="20"/>
      <c r="BV9" s="10"/>
    </row>
    <row r="10" spans="1:74" x14ac:dyDescent="0.35">
      <c r="A10" s="31">
        <v>31299</v>
      </c>
      <c r="B10" s="5"/>
      <c r="C10" s="6"/>
      <c r="D10" s="6"/>
      <c r="E10">
        <v>19.344000000000001</v>
      </c>
      <c r="F10" s="18"/>
      <c r="G10" s="18"/>
      <c r="H10" s="18"/>
      <c r="I10" s="18"/>
      <c r="J10" s="24"/>
      <c r="K10" s="18"/>
      <c r="L10" s="18"/>
      <c r="M10" s="25"/>
      <c r="N10" s="19">
        <v>359</v>
      </c>
      <c r="O10">
        <v>29.941613852986674</v>
      </c>
      <c r="P10" s="8">
        <f t="shared" si="0"/>
        <v>1.4970806926493339</v>
      </c>
      <c r="Q10">
        <v>49.372557087019132</v>
      </c>
      <c r="R10" s="8">
        <f t="shared" si="1"/>
        <v>2.4686278543509568</v>
      </c>
      <c r="S10">
        <v>208.78642888212266</v>
      </c>
      <c r="T10" s="8">
        <f t="shared" si="2"/>
        <v>10.439321444106135</v>
      </c>
      <c r="U10">
        <v>8.9517958581319395</v>
      </c>
      <c r="V10" s="10">
        <f t="shared" si="3"/>
        <v>0.44758979290659701</v>
      </c>
      <c r="W10" s="18"/>
      <c r="X10" s="13"/>
      <c r="Y10">
        <v>253.85721941725663</v>
      </c>
      <c r="Z10" s="8">
        <f t="shared" si="4"/>
        <v>12.692860970862831</v>
      </c>
      <c r="AA10">
        <v>61.211742660836975</v>
      </c>
      <c r="AB10" s="8">
        <f t="shared" si="5"/>
        <v>3.060587133041849</v>
      </c>
      <c r="AC10">
        <v>2.0966084938448417</v>
      </c>
      <c r="AD10" s="10">
        <f t="shared" si="6"/>
        <v>0.10483042469224209</v>
      </c>
      <c r="AE10" s="5"/>
      <c r="AF10" s="5"/>
      <c r="AG10" s="18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18"/>
      <c r="AY10" s="15"/>
      <c r="AZ10" s="16"/>
      <c r="BA10" s="26"/>
      <c r="BB10" s="2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18">
        <v>0.71970000000000001</v>
      </c>
      <c r="BN10" s="10"/>
      <c r="BO10" s="9"/>
      <c r="BP10" s="10"/>
      <c r="BQ10" s="9"/>
      <c r="BR10" s="10"/>
      <c r="BS10" s="12"/>
      <c r="BT10" s="10"/>
      <c r="BU10" s="20"/>
      <c r="BV10" s="10"/>
    </row>
    <row r="11" spans="1:74" x14ac:dyDescent="0.35">
      <c r="A11" s="31">
        <v>31355</v>
      </c>
      <c r="B11" s="5"/>
      <c r="C11" s="6"/>
      <c r="D11" s="6"/>
      <c r="E11">
        <v>55.36</v>
      </c>
      <c r="F11" s="18"/>
      <c r="G11" s="18"/>
      <c r="H11" s="18"/>
      <c r="I11" s="18"/>
      <c r="J11" s="24"/>
      <c r="K11" s="18"/>
      <c r="L11" s="18"/>
      <c r="M11" s="25"/>
      <c r="N11" s="19">
        <v>359</v>
      </c>
      <c r="O11">
        <v>14.970806926493337</v>
      </c>
      <c r="P11" s="8">
        <f t="shared" si="0"/>
        <v>0.74854034632466693</v>
      </c>
      <c r="Q11">
        <v>63.77288623739971</v>
      </c>
      <c r="R11" s="8">
        <f t="shared" si="1"/>
        <v>3.1886443118699859</v>
      </c>
      <c r="S11">
        <v>339.2779469334493</v>
      </c>
      <c r="T11" s="8">
        <f t="shared" si="2"/>
        <v>16.963897346672464</v>
      </c>
      <c r="U11">
        <v>7.9287334743454316</v>
      </c>
      <c r="V11" s="10">
        <f t="shared" si="3"/>
        <v>0.39643667371727159</v>
      </c>
      <c r="X11" s="13"/>
      <c r="Y11">
        <v>296.16675598679944</v>
      </c>
      <c r="Z11" s="8">
        <f t="shared" si="4"/>
        <v>14.808337799339974</v>
      </c>
      <c r="AA11">
        <v>46.949823027274611</v>
      </c>
      <c r="AB11" s="8">
        <f t="shared" si="5"/>
        <v>2.3474911513637307</v>
      </c>
      <c r="AC11">
        <v>2.257886070294445</v>
      </c>
      <c r="AD11" s="10">
        <f t="shared" si="6"/>
        <v>0.11289430351472225</v>
      </c>
      <c r="AE11" s="5"/>
      <c r="AF11" s="5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18"/>
      <c r="AY11" s="15"/>
      <c r="AZ11" s="16"/>
      <c r="BA11" s="26"/>
      <c r="BB11" s="2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18">
        <v>0.71020000000000005</v>
      </c>
      <c r="BN11" s="10"/>
      <c r="BO11" s="9"/>
      <c r="BP11" s="10"/>
      <c r="BQ11" s="9"/>
      <c r="BR11" s="10"/>
      <c r="BS11" s="12"/>
      <c r="BT11" s="10"/>
      <c r="BU11" s="20"/>
      <c r="BV11" s="10"/>
    </row>
    <row r="12" spans="1:74" x14ac:dyDescent="0.35">
      <c r="A12" s="31">
        <v>31384</v>
      </c>
      <c r="B12" s="5"/>
      <c r="C12" s="6"/>
      <c r="D12" s="6"/>
      <c r="E12">
        <v>140.19999999999999</v>
      </c>
      <c r="F12" s="18"/>
      <c r="G12" s="18"/>
      <c r="H12" s="18"/>
      <c r="I12" s="18"/>
      <c r="J12" s="24"/>
      <c r="K12" s="18"/>
      <c r="L12" s="18"/>
      <c r="M12" s="25"/>
      <c r="N12" s="19">
        <v>359</v>
      </c>
      <c r="O12">
        <v>19.961075901991116</v>
      </c>
      <c r="P12" s="8">
        <f t="shared" si="0"/>
        <v>0.99805379509955583</v>
      </c>
      <c r="Q12">
        <v>60.069944455873276</v>
      </c>
      <c r="R12" s="8">
        <f t="shared" si="1"/>
        <v>3.0034972227936638</v>
      </c>
      <c r="S12">
        <v>169.63897346672465</v>
      </c>
      <c r="T12" s="8">
        <f t="shared" si="2"/>
        <v>8.4819486733362321</v>
      </c>
      <c r="U12">
        <v>11.253686221651579</v>
      </c>
      <c r="V12" s="10">
        <f t="shared" si="3"/>
        <v>0.56268431108257899</v>
      </c>
      <c r="W12" s="18"/>
      <c r="X12" s="13"/>
      <c r="Y12">
        <v>177.70005359207963</v>
      </c>
      <c r="Z12" s="8">
        <f t="shared" si="4"/>
        <v>8.885002679603982</v>
      </c>
      <c r="AA12">
        <v>59.442015407037267</v>
      </c>
      <c r="AB12" s="8">
        <f t="shared" si="5"/>
        <v>2.9721007703518634</v>
      </c>
      <c r="AC12">
        <v>2.0966084938448417</v>
      </c>
      <c r="AD12" s="10">
        <f t="shared" si="6"/>
        <v>0.10483042469224209</v>
      </c>
      <c r="AE12" s="5"/>
      <c r="AF12" s="5"/>
      <c r="AG12" s="18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18"/>
      <c r="AY12" s="15"/>
      <c r="AZ12" s="16"/>
      <c r="BA12" s="26"/>
      <c r="BB12" s="2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18">
        <v>0.71918000000000004</v>
      </c>
      <c r="BN12" s="10"/>
      <c r="BO12" s="9"/>
      <c r="BP12" s="10"/>
      <c r="BQ12" s="9"/>
      <c r="BR12" s="10"/>
      <c r="BS12" s="12"/>
      <c r="BT12" s="10"/>
      <c r="BU12" s="20"/>
      <c r="BV12" s="10"/>
    </row>
    <row r="13" spans="1:74" x14ac:dyDescent="0.35">
      <c r="A13" s="31">
        <v>31482</v>
      </c>
      <c r="B13" s="5"/>
      <c r="C13" s="6"/>
      <c r="D13" s="6"/>
      <c r="E13">
        <v>56.4</v>
      </c>
      <c r="F13" s="18"/>
      <c r="G13" s="18"/>
      <c r="H13" s="18"/>
      <c r="I13" s="18"/>
      <c r="J13" s="24"/>
      <c r="K13" s="18"/>
      <c r="L13" s="18"/>
      <c r="M13" s="25"/>
      <c r="N13" s="19">
        <v>359</v>
      </c>
      <c r="O13">
        <v>22.456210389740004</v>
      </c>
      <c r="P13" s="8">
        <f t="shared" si="0"/>
        <v>1.1228105194870002</v>
      </c>
      <c r="Q13">
        <v>50.60687101419461</v>
      </c>
      <c r="R13" s="8">
        <f t="shared" si="1"/>
        <v>2.5303435507097305</v>
      </c>
      <c r="S13">
        <v>434.97172683775557</v>
      </c>
      <c r="T13" s="8">
        <f t="shared" si="2"/>
        <v>21.74858634188778</v>
      </c>
      <c r="U13">
        <v>11.765217413544836</v>
      </c>
      <c r="V13" s="10">
        <f t="shared" si="3"/>
        <v>0.58826087067724175</v>
      </c>
      <c r="W13" s="18"/>
      <c r="X13" s="13"/>
      <c r="Y13">
        <v>479.50808112148474</v>
      </c>
      <c r="Z13" s="8">
        <f t="shared" si="4"/>
        <v>23.97540405607424</v>
      </c>
      <c r="AA13">
        <v>31.230480949406619</v>
      </c>
      <c r="AB13" s="8">
        <f t="shared" si="5"/>
        <v>1.5615240474703311</v>
      </c>
      <c r="AC13">
        <v>1.4514981880464286</v>
      </c>
      <c r="AD13" s="10">
        <f t="shared" si="6"/>
        <v>7.2574909402321433E-2</v>
      </c>
      <c r="AE13" s="5"/>
      <c r="AF13" s="5"/>
      <c r="AG13" s="18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18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18">
        <v>0.71830000000000005</v>
      </c>
      <c r="BN13" s="10"/>
      <c r="BO13" s="9"/>
      <c r="BP13" s="10"/>
      <c r="BQ13" s="9"/>
      <c r="BR13" s="10"/>
      <c r="BS13" s="12"/>
      <c r="BT13" s="10"/>
      <c r="BU13" s="20"/>
      <c r="BV13" s="10"/>
    </row>
    <row r="14" spans="1:74" x14ac:dyDescent="0.35">
      <c r="A14" s="31">
        <v>31517</v>
      </c>
      <c r="B14" s="5"/>
      <c r="C14" s="6"/>
      <c r="D14" s="6"/>
      <c r="E14">
        <v>24.19</v>
      </c>
      <c r="F14" s="18"/>
      <c r="G14" s="18"/>
      <c r="H14" s="18"/>
      <c r="I14" s="18"/>
      <c r="J14" s="24"/>
      <c r="K14" s="18"/>
      <c r="L14" s="18"/>
      <c r="M14" s="25"/>
      <c r="N14" s="19">
        <v>359</v>
      </c>
      <c r="O14">
        <v>24.951344877488893</v>
      </c>
      <c r="P14" s="8">
        <f t="shared" si="0"/>
        <v>1.2475672438744447</v>
      </c>
      <c r="Q14">
        <v>47.72680518411849</v>
      </c>
      <c r="R14" s="8">
        <f t="shared" si="1"/>
        <v>2.3863402592059244</v>
      </c>
      <c r="S14">
        <v>274.03218790778601</v>
      </c>
      <c r="T14" s="8">
        <f t="shared" si="2"/>
        <v>13.701609395389301</v>
      </c>
      <c r="U14">
        <v>11.253686221651579</v>
      </c>
      <c r="V14" s="10">
        <f t="shared" si="3"/>
        <v>0.56268431108257899</v>
      </c>
      <c r="W14" s="18"/>
      <c r="X14" s="13"/>
      <c r="Y14">
        <v>352.57947141285644</v>
      </c>
      <c r="Z14" s="8">
        <f t="shared" si="4"/>
        <v>17.628973570642824</v>
      </c>
      <c r="AA14">
        <v>69.123464501353311</v>
      </c>
      <c r="AB14" s="8">
        <f t="shared" si="5"/>
        <v>3.4561732250676656</v>
      </c>
      <c r="AC14">
        <v>1.7740533409456352</v>
      </c>
      <c r="AD14" s="10">
        <f t="shared" si="6"/>
        <v>8.8702667047281761E-2</v>
      </c>
      <c r="AE14" s="5"/>
      <c r="AF14" s="5"/>
      <c r="AG14" s="18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18"/>
      <c r="AY14" s="12"/>
      <c r="AZ14" s="7"/>
      <c r="BA14" s="6"/>
      <c r="BB14" s="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18"/>
      <c r="BN14" s="10"/>
      <c r="BO14" s="9"/>
      <c r="BP14" s="10"/>
      <c r="BQ14" s="9"/>
      <c r="BR14" s="10"/>
      <c r="BS14" s="12"/>
      <c r="BT14" s="10"/>
      <c r="BU14" s="20"/>
      <c r="BV14" s="10"/>
    </row>
    <row r="15" spans="1:74" x14ac:dyDescent="0.35">
      <c r="A15" s="31">
        <v>31574</v>
      </c>
      <c r="B15" s="5"/>
      <c r="C15" s="6"/>
      <c r="D15" s="6"/>
      <c r="E15">
        <v>46.39</v>
      </c>
      <c r="F15" s="18"/>
      <c r="G15" s="18"/>
      <c r="H15" s="18"/>
      <c r="I15" s="18"/>
      <c r="J15" s="24"/>
      <c r="K15" s="18"/>
      <c r="L15" s="18"/>
      <c r="M15" s="25"/>
      <c r="N15" s="19">
        <v>359</v>
      </c>
      <c r="O15">
        <v>34.931882828484454</v>
      </c>
      <c r="P15" s="8">
        <f t="shared" si="0"/>
        <v>1.7465941414242228</v>
      </c>
      <c r="Q15">
        <v>36.206541863814032</v>
      </c>
      <c r="R15" s="8">
        <f t="shared" si="1"/>
        <v>1.8103270931907016</v>
      </c>
      <c r="S15">
        <v>239.23444976076559</v>
      </c>
      <c r="T15" s="8">
        <f t="shared" si="2"/>
        <v>11.96172248803828</v>
      </c>
      <c r="U15">
        <v>9.2075614540785651</v>
      </c>
      <c r="V15" s="10">
        <f t="shared" si="3"/>
        <v>0.46037807270392828</v>
      </c>
      <c r="W15" s="18"/>
      <c r="X15" s="17"/>
      <c r="Y15">
        <v>293.34612021549657</v>
      </c>
      <c r="Z15" s="8">
        <f t="shared" si="4"/>
        <v>14.66730601077483</v>
      </c>
      <c r="AA15">
        <v>26.44180720383094</v>
      </c>
      <c r="AB15" s="8">
        <f t="shared" si="5"/>
        <v>1.322090360191547</v>
      </c>
      <c r="AC15">
        <v>0.967665458697619</v>
      </c>
      <c r="AD15" s="10">
        <f t="shared" si="6"/>
        <v>4.8383272934880955E-2</v>
      </c>
      <c r="AE15" s="5"/>
      <c r="AF15" s="5"/>
      <c r="AG15" s="18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18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18">
        <v>0.71099999999999997</v>
      </c>
      <c r="BN15" s="10"/>
      <c r="BO15" s="9"/>
      <c r="BP15" s="10"/>
      <c r="BQ15" s="9"/>
      <c r="BR15" s="10"/>
      <c r="BS15" s="12"/>
      <c r="BT15" s="10"/>
      <c r="BU15" s="20"/>
      <c r="BV15" s="10"/>
    </row>
    <row r="16" spans="1:74" x14ac:dyDescent="0.35">
      <c r="A16" s="31">
        <v>31692</v>
      </c>
      <c r="B16" s="5"/>
      <c r="C16" s="6"/>
      <c r="D16" s="6"/>
      <c r="E16">
        <v>40.31</v>
      </c>
      <c r="F16" s="18"/>
      <c r="G16" s="18"/>
      <c r="H16" s="18"/>
      <c r="I16" s="18"/>
      <c r="J16" s="24"/>
      <c r="K16" s="18"/>
      <c r="L16" s="18"/>
      <c r="M16" s="25"/>
      <c r="N16" s="19">
        <v>359</v>
      </c>
      <c r="O16">
        <v>74.854034632466693</v>
      </c>
      <c r="P16" s="8">
        <f t="shared" si="0"/>
        <v>3.7427017316233346</v>
      </c>
      <c r="Q16">
        <v>39.086607693890144</v>
      </c>
      <c r="R16" s="8">
        <f t="shared" si="1"/>
        <v>1.9543303846945073</v>
      </c>
      <c r="S16">
        <v>208.78642888212266</v>
      </c>
      <c r="T16" s="8">
        <f t="shared" si="2"/>
        <v>10.439321444106135</v>
      </c>
      <c r="U16">
        <v>9.2075614540785651</v>
      </c>
      <c r="V16" s="10">
        <f t="shared" si="3"/>
        <v>0.46037807270392828</v>
      </c>
      <c r="W16" s="18"/>
      <c r="X16" s="13"/>
      <c r="Y16">
        <v>267.96039827377086</v>
      </c>
      <c r="Z16" s="8">
        <f t="shared" si="4"/>
        <v>13.398019913688543</v>
      </c>
      <c r="AA16">
        <v>23.839267124713718</v>
      </c>
      <c r="AB16" s="8">
        <f t="shared" si="5"/>
        <v>1.1919633562356859</v>
      </c>
      <c r="AC16">
        <v>1.4514981880464286</v>
      </c>
      <c r="AD16" s="10">
        <f t="shared" si="6"/>
        <v>7.2574909402321433E-2</v>
      </c>
      <c r="AE16" s="5"/>
      <c r="AF16" s="5"/>
      <c r="AG16" s="18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18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18"/>
      <c r="BN16" s="10"/>
      <c r="BO16" s="9"/>
      <c r="BP16" s="10"/>
      <c r="BQ16" s="9"/>
      <c r="BR16" s="10"/>
      <c r="BS16" s="12"/>
      <c r="BT16" s="10"/>
      <c r="BU16" s="20"/>
      <c r="BV16" s="10"/>
    </row>
    <row r="17" spans="1:74" x14ac:dyDescent="0.35">
      <c r="A17" s="31">
        <v>31875</v>
      </c>
      <c r="B17" s="5"/>
      <c r="C17" s="6"/>
      <c r="D17" s="6"/>
      <c r="E17">
        <v>66.391999999999996</v>
      </c>
      <c r="F17" s="18"/>
      <c r="G17" s="18"/>
      <c r="H17" s="18"/>
      <c r="I17" s="18"/>
      <c r="J17" s="24"/>
      <c r="K17" s="18"/>
      <c r="L17" s="18"/>
      <c r="M17" s="25"/>
      <c r="N17" s="19">
        <v>359</v>
      </c>
      <c r="O17">
        <v>34.931882828484454</v>
      </c>
      <c r="P17" s="8">
        <f t="shared" si="0"/>
        <v>1.7465941414242228</v>
      </c>
      <c r="Q17">
        <v>41.14379757251595</v>
      </c>
      <c r="R17" s="8">
        <f t="shared" si="1"/>
        <v>2.0571898786257976</v>
      </c>
      <c r="S17">
        <v>182.68812527185736</v>
      </c>
      <c r="T17" s="8">
        <f t="shared" si="2"/>
        <v>9.1344062635928687</v>
      </c>
      <c r="U17">
        <v>6.1383743027190434</v>
      </c>
      <c r="V17" s="10">
        <f t="shared" si="3"/>
        <v>0.3069187151359522</v>
      </c>
      <c r="W17" s="18"/>
      <c r="X17" s="13"/>
      <c r="Y17">
        <v>203.0857755338053</v>
      </c>
      <c r="Z17" s="8">
        <f t="shared" si="4"/>
        <v>10.154288776690265</v>
      </c>
      <c r="AA17">
        <v>3.851759317093483</v>
      </c>
      <c r="AB17" s="8">
        <f t="shared" si="5"/>
        <v>0.19258796585467416</v>
      </c>
      <c r="AC17">
        <v>1.6127757644960319</v>
      </c>
      <c r="AD17" s="10">
        <f t="shared" si="6"/>
        <v>8.0638788224801597E-2</v>
      </c>
      <c r="AE17" s="5"/>
      <c r="AF17" s="5"/>
      <c r="AG17" s="18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18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18"/>
      <c r="BN17" s="10"/>
      <c r="BO17" s="9"/>
      <c r="BP17" s="10"/>
      <c r="BQ17" s="9"/>
      <c r="BR17" s="10"/>
      <c r="BS17" s="12"/>
      <c r="BT17" s="10"/>
      <c r="BU17" s="20"/>
      <c r="BV17" s="10"/>
    </row>
    <row r="18" spans="1:74" x14ac:dyDescent="0.35">
      <c r="A18" s="31">
        <v>32056</v>
      </c>
      <c r="B18" s="5"/>
      <c r="C18" s="6"/>
      <c r="D18" s="6"/>
      <c r="E18">
        <v>22.98</v>
      </c>
      <c r="F18" s="18"/>
      <c r="G18" s="18"/>
      <c r="H18" s="18"/>
      <c r="I18" s="18"/>
      <c r="J18" s="24"/>
      <c r="K18" s="18"/>
      <c r="L18" s="18"/>
      <c r="M18" s="25"/>
      <c r="N18" s="19">
        <v>359</v>
      </c>
      <c r="O18">
        <v>77.349169120215578</v>
      </c>
      <c r="P18" s="8">
        <f t="shared" si="0"/>
        <v>3.867458456010779</v>
      </c>
      <c r="Q18">
        <v>41.14379757251595</v>
      </c>
      <c r="R18" s="8">
        <f t="shared" si="1"/>
        <v>2.0571898786257976</v>
      </c>
      <c r="S18">
        <v>208.78642888212266</v>
      </c>
      <c r="T18" s="8">
        <f t="shared" si="2"/>
        <v>10.439321444106135</v>
      </c>
      <c r="U18">
        <v>9.2075614540785651</v>
      </c>
      <c r="V18" s="10">
        <f t="shared" si="3"/>
        <v>0.46037807270392828</v>
      </c>
      <c r="W18" s="18"/>
      <c r="X18" s="13"/>
      <c r="Y18">
        <v>211.54768284771387</v>
      </c>
      <c r="Z18" s="8">
        <f t="shared" si="4"/>
        <v>10.577384142385695</v>
      </c>
      <c r="AA18">
        <v>41.224234853216736</v>
      </c>
      <c r="AB18" s="8">
        <f t="shared" si="5"/>
        <v>2.061211742660837</v>
      </c>
      <c r="AC18">
        <v>1.2902206115968253</v>
      </c>
      <c r="AD18" s="10">
        <f t="shared" si="6"/>
        <v>6.4511030579841269E-2</v>
      </c>
      <c r="AE18" s="5"/>
      <c r="AF18" s="5"/>
      <c r="AG18" s="18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18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18"/>
      <c r="BN18" s="10"/>
      <c r="BO18" s="9"/>
      <c r="BP18" s="10"/>
      <c r="BQ18" s="9"/>
      <c r="BR18" s="10"/>
      <c r="BS18" s="12"/>
      <c r="BT18" s="10"/>
      <c r="BU18" s="20"/>
      <c r="BV18" s="10"/>
    </row>
    <row r="19" spans="1:74" x14ac:dyDescent="0.35">
      <c r="A19" s="31">
        <v>32083</v>
      </c>
      <c r="B19" s="5"/>
      <c r="C19" s="6"/>
      <c r="D19" s="6"/>
      <c r="E19">
        <v>70.25</v>
      </c>
      <c r="F19" s="18"/>
      <c r="G19" s="18"/>
      <c r="H19" s="18"/>
      <c r="I19" s="18"/>
      <c r="J19" s="24"/>
      <c r="K19" s="18"/>
      <c r="L19" s="18"/>
      <c r="M19" s="25"/>
      <c r="N19" s="19">
        <v>359</v>
      </c>
      <c r="O19">
        <v>29.941613852986674</v>
      </c>
      <c r="P19" s="8">
        <f t="shared" si="0"/>
        <v>1.4970806926493339</v>
      </c>
      <c r="Q19">
        <v>34.972227936638554</v>
      </c>
      <c r="R19" s="8">
        <f t="shared" si="1"/>
        <v>1.7486113968319277</v>
      </c>
      <c r="S19">
        <v>173.98869073510224</v>
      </c>
      <c r="T19" s="8">
        <f t="shared" si="2"/>
        <v>8.6994345367551116</v>
      </c>
      <c r="U19">
        <v>7.6729678783988042</v>
      </c>
      <c r="V19" s="10">
        <f t="shared" si="3"/>
        <v>0.38364839391994021</v>
      </c>
      <c r="W19" s="18"/>
      <c r="X19" s="13"/>
      <c r="Y19">
        <v>200.26513976250243</v>
      </c>
      <c r="Z19" s="8">
        <f t="shared" si="4"/>
        <v>10.013256988125121</v>
      </c>
      <c r="AA19">
        <v>25.817197584842805</v>
      </c>
      <c r="AB19" s="8">
        <f t="shared" si="5"/>
        <v>1.2908598792421404</v>
      </c>
      <c r="AC19">
        <v>1.1289430351472225</v>
      </c>
      <c r="AD19" s="10">
        <f t="shared" si="6"/>
        <v>5.6447151757361126E-2</v>
      </c>
      <c r="AE19" s="5"/>
      <c r="AF19" s="5"/>
      <c r="AG19" s="18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18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18"/>
      <c r="BN19" s="10"/>
      <c r="BO19" s="9"/>
      <c r="BP19" s="10"/>
      <c r="BQ19" s="9"/>
      <c r="BR19" s="10"/>
      <c r="BS19" s="12"/>
      <c r="BT19" s="10"/>
      <c r="BU19" s="20"/>
      <c r="BV19" s="10"/>
    </row>
    <row r="20" spans="1:74" x14ac:dyDescent="0.35">
      <c r="A20" s="31">
        <v>32119</v>
      </c>
      <c r="B20" s="5"/>
      <c r="C20" s="6"/>
      <c r="D20" s="6"/>
      <c r="E20">
        <v>18.57</v>
      </c>
      <c r="F20" s="18"/>
      <c r="G20" s="18"/>
      <c r="H20" s="18"/>
      <c r="I20" s="18"/>
      <c r="J20" s="24"/>
      <c r="K20" s="18"/>
      <c r="L20" s="18"/>
      <c r="M20" s="25"/>
      <c r="N20" s="19">
        <v>359</v>
      </c>
      <c r="O20">
        <v>37.427017316233346</v>
      </c>
      <c r="P20" s="8">
        <f t="shared" si="0"/>
        <v>1.8713508658116673</v>
      </c>
      <c r="Q20">
        <v>34.56078996091339</v>
      </c>
      <c r="R20" s="8">
        <f t="shared" si="1"/>
        <v>1.7280394980456695</v>
      </c>
      <c r="S20">
        <v>165.28925619834712</v>
      </c>
      <c r="T20" s="8">
        <f t="shared" si="2"/>
        <v>8.2644628099173563</v>
      </c>
      <c r="U20">
        <v>8.9517958581319395</v>
      </c>
      <c r="V20" s="10">
        <f t="shared" si="3"/>
        <v>0.44758979290659701</v>
      </c>
      <c r="W20" s="18"/>
      <c r="X20" s="13"/>
      <c r="Y20">
        <v>205.90641130510815</v>
      </c>
      <c r="Z20" s="8">
        <f t="shared" si="4"/>
        <v>10.295320565255409</v>
      </c>
      <c r="AA20">
        <v>12.075785967103892</v>
      </c>
      <c r="AB20" s="8">
        <f t="shared" si="5"/>
        <v>0.60378929835519468</v>
      </c>
      <c r="AC20">
        <v>1.6127757644960319</v>
      </c>
      <c r="AD20" s="10">
        <f t="shared" si="6"/>
        <v>8.0638788224801597E-2</v>
      </c>
      <c r="AE20" s="5"/>
      <c r="AF20" s="5"/>
      <c r="AG20" s="18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18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18"/>
      <c r="BN20" s="10"/>
      <c r="BO20" s="9"/>
      <c r="BP20" s="10"/>
      <c r="BQ20" s="9"/>
      <c r="BR20" s="10"/>
      <c r="BS20" s="12"/>
      <c r="BT20" s="10"/>
      <c r="BU20" s="20"/>
      <c r="BV20" s="10"/>
    </row>
    <row r="21" spans="1:74" x14ac:dyDescent="0.35">
      <c r="A21" s="31">
        <v>32182</v>
      </c>
      <c r="B21" s="5"/>
      <c r="C21" s="6"/>
      <c r="D21" s="6"/>
      <c r="E21">
        <v>56.4</v>
      </c>
      <c r="F21" s="18"/>
      <c r="G21" s="18"/>
      <c r="H21" s="18"/>
      <c r="I21" s="18"/>
      <c r="J21" s="24"/>
      <c r="K21" s="18"/>
      <c r="L21" s="18"/>
      <c r="M21" s="25"/>
      <c r="N21" s="19">
        <v>359</v>
      </c>
      <c r="O21">
        <v>42.417286291731116</v>
      </c>
      <c r="P21" s="8">
        <f t="shared" si="0"/>
        <v>2.120864314586556</v>
      </c>
      <c r="Q21">
        <v>27.154906397860525</v>
      </c>
      <c r="R21" s="8">
        <f t="shared" si="1"/>
        <v>1.3577453198930263</v>
      </c>
      <c r="S21">
        <v>204.43671161374513</v>
      </c>
      <c r="T21" s="8">
        <f t="shared" si="2"/>
        <v>10.221835580687257</v>
      </c>
      <c r="U21">
        <v>9.9748582419184473</v>
      </c>
      <c r="V21" s="10">
        <f t="shared" si="3"/>
        <v>0.49874291209592236</v>
      </c>
      <c r="W21" s="18"/>
      <c r="X21" s="13"/>
      <c r="Y21">
        <v>214.36831861901669</v>
      </c>
      <c r="Z21" s="8">
        <f t="shared" si="4"/>
        <v>10.718415930950835</v>
      </c>
      <c r="AA21">
        <v>16.343951696856131</v>
      </c>
      <c r="AB21" s="8">
        <f t="shared" si="5"/>
        <v>0.81719758484280658</v>
      </c>
      <c r="AC21">
        <v>2.4191636467440474</v>
      </c>
      <c r="AD21" s="10">
        <f t="shared" si="6"/>
        <v>0.12095818233720237</v>
      </c>
      <c r="AE21" s="5"/>
      <c r="AF21" s="5"/>
      <c r="AG21" s="18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18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18">
        <v>0.71379999999999999</v>
      </c>
      <c r="BN21" s="10"/>
      <c r="BO21" s="9"/>
      <c r="BP21" s="10"/>
      <c r="BQ21" s="9"/>
      <c r="BR21" s="10"/>
      <c r="BS21" s="12"/>
      <c r="BT21" s="10"/>
      <c r="BU21" s="20"/>
      <c r="BV21" s="10"/>
    </row>
    <row r="22" spans="1:74" x14ac:dyDescent="0.35">
      <c r="A22" s="31">
        <v>32211</v>
      </c>
      <c r="B22" s="5"/>
      <c r="C22" s="6"/>
      <c r="D22" s="6"/>
      <c r="E22">
        <v>78.22</v>
      </c>
      <c r="F22" s="18"/>
      <c r="G22" s="18"/>
      <c r="H22" s="18"/>
      <c r="I22" s="18"/>
      <c r="J22" s="24"/>
      <c r="K22" s="18"/>
      <c r="L22" s="18"/>
      <c r="M22" s="25"/>
      <c r="N22" s="19">
        <v>359</v>
      </c>
      <c r="O22">
        <v>34.931882828484454</v>
      </c>
      <c r="P22" s="8">
        <f t="shared" si="0"/>
        <v>1.7465941414242228</v>
      </c>
      <c r="Q22">
        <v>33.737914009463069</v>
      </c>
      <c r="R22" s="8">
        <f t="shared" si="1"/>
        <v>1.6868957004731535</v>
      </c>
      <c r="S22">
        <v>182.68812527185736</v>
      </c>
      <c r="T22" s="8">
        <f t="shared" si="2"/>
        <v>9.1344062635928687</v>
      </c>
      <c r="U22">
        <v>9.2075614540785651</v>
      </c>
      <c r="V22" s="10">
        <f t="shared" si="3"/>
        <v>0.46037807270392828</v>
      </c>
      <c r="W22" s="18"/>
      <c r="X22" s="13"/>
      <c r="Y22">
        <v>208.72704707641103</v>
      </c>
      <c r="Z22" s="8">
        <f t="shared" si="4"/>
        <v>10.436352353820553</v>
      </c>
      <c r="AA22">
        <v>5.82968977722257</v>
      </c>
      <c r="AB22" s="8">
        <f t="shared" si="5"/>
        <v>0.29148448886112849</v>
      </c>
      <c r="AC22">
        <v>1.2902206115968253</v>
      </c>
      <c r="AD22" s="10">
        <f t="shared" si="6"/>
        <v>6.4511030579841269E-2</v>
      </c>
      <c r="AE22" s="5"/>
      <c r="AF22" s="5"/>
      <c r="AG22" s="18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18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18"/>
      <c r="BN22" s="10"/>
      <c r="BO22" s="9"/>
      <c r="BP22" s="10"/>
      <c r="BQ22" s="9"/>
      <c r="BR22" s="10"/>
      <c r="BS22" s="12"/>
      <c r="BT22" s="10"/>
      <c r="BU22" s="20"/>
      <c r="BV22" s="10"/>
    </row>
    <row r="23" spans="1:74" x14ac:dyDescent="0.35">
      <c r="A23" s="31">
        <v>32246</v>
      </c>
      <c r="B23" s="5"/>
      <c r="C23" s="14"/>
      <c r="D23" s="14"/>
      <c r="E23">
        <v>67.819999999999993</v>
      </c>
      <c r="F23" s="18"/>
      <c r="G23" s="18"/>
      <c r="H23" s="18"/>
      <c r="I23" s="18"/>
      <c r="J23" s="24"/>
      <c r="K23" s="18"/>
      <c r="L23" s="18"/>
      <c r="M23" s="25"/>
      <c r="N23" s="19">
        <v>359</v>
      </c>
      <c r="O23">
        <v>32.436748340735569</v>
      </c>
      <c r="P23" s="8">
        <f t="shared" si="0"/>
        <v>1.6218374170367786</v>
      </c>
      <c r="Q23">
        <v>31.68072413083728</v>
      </c>
      <c r="R23" s="8">
        <f t="shared" si="1"/>
        <v>1.5840362065418641</v>
      </c>
      <c r="S23">
        <v>156.58982166159203</v>
      </c>
      <c r="T23" s="8">
        <f t="shared" si="2"/>
        <v>7.8294910830796018</v>
      </c>
      <c r="U23">
        <v>3.8364839391994021</v>
      </c>
      <c r="V23" s="10">
        <f t="shared" si="3"/>
        <v>0.19182419695997011</v>
      </c>
      <c r="W23" s="18"/>
      <c r="X23" s="13"/>
      <c r="Y23">
        <v>169.23814627817109</v>
      </c>
      <c r="Z23" s="8">
        <f t="shared" si="4"/>
        <v>8.4619073139085543</v>
      </c>
      <c r="AA23">
        <v>14.574224443056421</v>
      </c>
      <c r="AB23" s="8">
        <f t="shared" si="5"/>
        <v>0.72871122215282114</v>
      </c>
      <c r="AC23">
        <v>1.6127757644960319</v>
      </c>
      <c r="AD23" s="10">
        <f t="shared" si="6"/>
        <v>8.0638788224801597E-2</v>
      </c>
      <c r="AE23" s="5"/>
      <c r="AF23" s="5"/>
      <c r="AG23" s="18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2"/>
      <c r="AX23" s="23"/>
      <c r="AY23" s="15"/>
      <c r="AZ23" s="16"/>
      <c r="BA23" s="26"/>
      <c r="BB23" s="2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18"/>
      <c r="BN23" s="10"/>
      <c r="BO23" s="9"/>
      <c r="BP23" s="10"/>
      <c r="BQ23" s="9"/>
      <c r="BR23" s="10"/>
      <c r="BS23" s="12"/>
      <c r="BT23" s="10"/>
      <c r="BU23" s="20"/>
      <c r="BV23" s="10"/>
    </row>
    <row r="24" spans="1:74" x14ac:dyDescent="0.35">
      <c r="A24" s="31">
        <v>32302</v>
      </c>
      <c r="B24" s="5"/>
      <c r="C24" s="6"/>
      <c r="D24" s="6"/>
      <c r="E24">
        <v>13.336</v>
      </c>
      <c r="F24" s="18"/>
      <c r="G24" s="18"/>
      <c r="H24" s="18"/>
      <c r="I24" s="18"/>
      <c r="J24" s="24"/>
      <c r="K24" s="18"/>
      <c r="L24" s="18"/>
      <c r="M24" s="25"/>
      <c r="N24" s="19">
        <v>359</v>
      </c>
      <c r="O24">
        <v>49.902689754977786</v>
      </c>
      <c r="P24" s="8">
        <f t="shared" si="0"/>
        <v>2.4951344877488895</v>
      </c>
      <c r="Q24">
        <v>40.320921621065622</v>
      </c>
      <c r="R24" s="8">
        <f t="shared" si="1"/>
        <v>2.0160460810532812</v>
      </c>
      <c r="S24">
        <v>195.73727707699001</v>
      </c>
      <c r="T24" s="8">
        <f t="shared" si="2"/>
        <v>9.7868638538495016</v>
      </c>
      <c r="U24">
        <v>9.9748582419184473</v>
      </c>
      <c r="V24" s="10">
        <f t="shared" si="3"/>
        <v>0.49874291209592236</v>
      </c>
      <c r="W24" s="18"/>
      <c r="X24" s="13"/>
      <c r="Y24">
        <v>208.72704707641103</v>
      </c>
      <c r="Z24" s="8">
        <f t="shared" si="4"/>
        <v>10.436352353820553</v>
      </c>
      <c r="AA24">
        <v>9.0568394753279193</v>
      </c>
      <c r="AB24" s="8">
        <f t="shared" si="5"/>
        <v>0.45284197376639601</v>
      </c>
      <c r="AC24">
        <v>1.7740533409456352</v>
      </c>
      <c r="AD24" s="10">
        <f t="shared" si="6"/>
        <v>8.8702667047281761E-2</v>
      </c>
      <c r="AE24" s="5"/>
      <c r="AF24" s="5"/>
      <c r="AG24" s="18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2"/>
      <c r="AX24" s="23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18"/>
      <c r="BN24" s="10"/>
      <c r="BO24" s="9"/>
      <c r="BP24" s="10"/>
      <c r="BQ24" s="9"/>
      <c r="BR24" s="10"/>
      <c r="BS24" s="12"/>
      <c r="BT24" s="10"/>
      <c r="BU24" s="20"/>
      <c r="BV24" s="10"/>
    </row>
    <row r="25" spans="1:74" x14ac:dyDescent="0.35">
      <c r="A25" s="31">
        <v>32344</v>
      </c>
      <c r="B25" s="5"/>
      <c r="C25" s="6"/>
      <c r="D25" s="6"/>
      <c r="E25">
        <v>23.07</v>
      </c>
      <c r="F25" s="18"/>
      <c r="G25" s="18"/>
      <c r="H25" s="18"/>
      <c r="I25" s="18"/>
      <c r="J25" s="24"/>
      <c r="K25" s="18"/>
      <c r="L25" s="18"/>
      <c r="M25" s="25"/>
      <c r="N25" s="19">
        <v>359</v>
      </c>
      <c r="O25">
        <v>32.436748340735569</v>
      </c>
      <c r="P25" s="8">
        <f t="shared" si="0"/>
        <v>1.6218374170367786</v>
      </c>
      <c r="Q25">
        <v>27.566344373585682</v>
      </c>
      <c r="R25" s="8">
        <f t="shared" si="1"/>
        <v>1.3783172186792843</v>
      </c>
      <c r="S25">
        <v>165.28925619834712</v>
      </c>
      <c r="T25" s="8">
        <f t="shared" si="2"/>
        <v>8.2644628099173563</v>
      </c>
      <c r="U25">
        <v>7.1614366865055512</v>
      </c>
      <c r="V25" s="10">
        <f t="shared" si="3"/>
        <v>0.35807183432527756</v>
      </c>
      <c r="W25" s="18"/>
      <c r="X25" s="13"/>
      <c r="Y25">
        <v>186.1619609059882</v>
      </c>
      <c r="Z25" s="8">
        <f t="shared" si="4"/>
        <v>9.3080980452994098</v>
      </c>
      <c r="AA25">
        <v>12.908598792421403</v>
      </c>
      <c r="AB25" s="8">
        <f t="shared" si="5"/>
        <v>0.6454299396210702</v>
      </c>
      <c r="AC25">
        <v>0.80638788224801594</v>
      </c>
      <c r="AD25" s="10">
        <f t="shared" si="6"/>
        <v>4.0319394112400798E-2</v>
      </c>
      <c r="AE25" s="5"/>
      <c r="AF25" s="5"/>
      <c r="AG25" s="18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18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18"/>
      <c r="BN25" s="10"/>
      <c r="BO25" s="9"/>
      <c r="BP25" s="10"/>
      <c r="BQ25" s="9"/>
      <c r="BR25" s="10"/>
      <c r="BS25" s="12"/>
      <c r="BT25" s="10"/>
      <c r="BU25" s="20"/>
      <c r="BV25" s="10"/>
    </row>
    <row r="26" spans="1:74" x14ac:dyDescent="0.35">
      <c r="A26" s="31">
        <v>32372</v>
      </c>
      <c r="B26" s="5"/>
      <c r="C26" s="6"/>
      <c r="D26" s="6"/>
      <c r="E26">
        <v>53.27</v>
      </c>
      <c r="F26" s="18"/>
      <c r="G26" s="18"/>
      <c r="H26" s="18"/>
      <c r="I26" s="18"/>
      <c r="J26" s="24"/>
      <c r="K26" s="18"/>
      <c r="L26" s="18"/>
      <c r="M26" s="25"/>
      <c r="N26" s="19">
        <v>359</v>
      </c>
      <c r="O26">
        <v>32.436748340735569</v>
      </c>
      <c r="P26" s="8">
        <f t="shared" si="0"/>
        <v>1.6218374170367786</v>
      </c>
      <c r="Q26">
        <v>30.034972227936638</v>
      </c>
      <c r="R26" s="8">
        <f t="shared" si="1"/>
        <v>1.5017486113968319</v>
      </c>
      <c r="S26">
        <v>152.24010439321444</v>
      </c>
      <c r="T26" s="8">
        <f t="shared" si="2"/>
        <v>7.6120052196607224</v>
      </c>
      <c r="U26">
        <v>5.1153119189325365</v>
      </c>
      <c r="V26" s="10">
        <f t="shared" si="3"/>
        <v>0.25576559594662684</v>
      </c>
      <c r="W26" s="18"/>
      <c r="X26" s="13"/>
      <c r="Y26">
        <v>177.70005359207963</v>
      </c>
      <c r="Z26" s="8">
        <f t="shared" si="4"/>
        <v>8.885002679603982</v>
      </c>
      <c r="AA26">
        <v>3.6435561107641052</v>
      </c>
      <c r="AB26" s="8">
        <f t="shared" si="5"/>
        <v>0.18217780553820528</v>
      </c>
      <c r="AC26">
        <v>0.967665458697619</v>
      </c>
      <c r="AD26" s="10">
        <f t="shared" si="6"/>
        <v>4.8383272934880955E-2</v>
      </c>
      <c r="AE26" s="5"/>
      <c r="AF26" s="5"/>
      <c r="AG26" s="18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18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18"/>
      <c r="BN26" s="10"/>
      <c r="BO26" s="9"/>
      <c r="BP26" s="10"/>
      <c r="BQ26" s="9"/>
      <c r="BR26" s="10"/>
      <c r="BS26" s="12"/>
      <c r="BT26" s="10"/>
      <c r="BU26" s="20"/>
      <c r="BV26" s="10"/>
    </row>
    <row r="27" spans="1:74" x14ac:dyDescent="0.35">
      <c r="A27" s="31">
        <v>32401</v>
      </c>
      <c r="B27" s="5"/>
      <c r="C27" s="6"/>
      <c r="D27" s="6"/>
      <c r="E27">
        <v>103.2</v>
      </c>
      <c r="F27" s="18"/>
      <c r="G27" s="18"/>
      <c r="H27" s="18"/>
      <c r="I27" s="18"/>
      <c r="J27" s="24"/>
      <c r="K27" s="18"/>
      <c r="L27" s="18"/>
      <c r="M27" s="25"/>
      <c r="N27" s="19">
        <v>359</v>
      </c>
      <c r="O27">
        <v>34.931882828484454</v>
      </c>
      <c r="P27" s="8">
        <f t="shared" si="0"/>
        <v>1.7465941414242228</v>
      </c>
      <c r="Q27">
        <v>31.269286155112116</v>
      </c>
      <c r="R27" s="8">
        <f t="shared" si="1"/>
        <v>1.5634643077556059</v>
      </c>
      <c r="S27">
        <v>169.63897346672465</v>
      </c>
      <c r="T27" s="8">
        <f t="shared" si="2"/>
        <v>8.4819486733362321</v>
      </c>
      <c r="U27">
        <v>7.9287334743454316</v>
      </c>
      <c r="V27" s="10">
        <f t="shared" si="3"/>
        <v>0.39643667371727159</v>
      </c>
      <c r="W27" s="18"/>
      <c r="X27" s="11"/>
      <c r="Y27">
        <v>155.13496742165682</v>
      </c>
      <c r="Z27" s="8">
        <f t="shared" si="4"/>
        <v>7.7567483710828418</v>
      </c>
      <c r="AA27">
        <v>10.306058713304184</v>
      </c>
      <c r="AB27" s="8">
        <f t="shared" si="5"/>
        <v>0.51530293566520924</v>
      </c>
      <c r="AC27">
        <v>0.80638788224801594</v>
      </c>
      <c r="AD27" s="10">
        <f t="shared" si="6"/>
        <v>4.0319394112400798E-2</v>
      </c>
      <c r="AE27" s="5"/>
      <c r="AF27" s="5"/>
      <c r="AG27" s="18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18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18"/>
      <c r="BN27" s="10"/>
      <c r="BO27" s="9"/>
      <c r="BP27" s="10"/>
      <c r="BQ27" s="9"/>
      <c r="BR27" s="10"/>
      <c r="BS27" s="12"/>
      <c r="BT27" s="10"/>
      <c r="BU27" s="20"/>
      <c r="BV27" s="10"/>
    </row>
    <row r="28" spans="1:74" x14ac:dyDescent="0.35">
      <c r="A28" s="31">
        <v>32420</v>
      </c>
      <c r="B28" s="5"/>
      <c r="C28" s="6"/>
      <c r="D28" s="6"/>
      <c r="E28">
        <v>69.48</v>
      </c>
      <c r="F28" s="18"/>
      <c r="G28" s="18"/>
      <c r="H28" s="18"/>
      <c r="I28" s="18"/>
      <c r="J28" s="24"/>
      <c r="K28" s="18"/>
      <c r="L28" s="18"/>
      <c r="M28" s="25"/>
      <c r="N28" s="19">
        <v>359</v>
      </c>
      <c r="O28">
        <v>29.941613852986674</v>
      </c>
      <c r="P28" s="8">
        <f t="shared" si="0"/>
        <v>1.4970806926493339</v>
      </c>
      <c r="Q28">
        <v>24.686278543509566</v>
      </c>
      <c r="R28" s="8">
        <f t="shared" si="1"/>
        <v>1.2343139271754784</v>
      </c>
      <c r="S28">
        <v>165.28925619834712</v>
      </c>
      <c r="T28" s="8">
        <f t="shared" si="2"/>
        <v>8.2644628099173563</v>
      </c>
      <c r="U28">
        <v>7.9287334743454316</v>
      </c>
      <c r="V28" s="10">
        <f t="shared" si="3"/>
        <v>0.39643667371727159</v>
      </c>
      <c r="W28" s="18"/>
      <c r="X28" s="13"/>
      <c r="Y28">
        <v>157.95560319295967</v>
      </c>
      <c r="Z28" s="8">
        <f t="shared" si="4"/>
        <v>7.8977801596479837</v>
      </c>
      <c r="AA28">
        <v>8.9527378721632314</v>
      </c>
      <c r="AB28" s="8">
        <f t="shared" si="5"/>
        <v>0.44763689360816161</v>
      </c>
      <c r="AC28">
        <v>0.80638788224801594</v>
      </c>
      <c r="AD28" s="10">
        <f t="shared" si="6"/>
        <v>4.0319394112400798E-2</v>
      </c>
      <c r="AE28" s="5"/>
      <c r="AF28" s="5"/>
      <c r="AG28" s="18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18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18"/>
      <c r="BN28" s="10"/>
      <c r="BO28" s="9"/>
      <c r="BP28" s="10"/>
      <c r="BQ28" s="9"/>
      <c r="BR28" s="10"/>
      <c r="BS28" s="12"/>
      <c r="BT28" s="10"/>
      <c r="BU28" s="20"/>
      <c r="BV28" s="10"/>
    </row>
    <row r="29" spans="1:74" x14ac:dyDescent="0.35">
      <c r="A29" s="31">
        <v>32449</v>
      </c>
      <c r="B29" s="5"/>
      <c r="C29" s="6"/>
      <c r="D29" s="6"/>
      <c r="E29">
        <v>80.2</v>
      </c>
      <c r="F29" s="18"/>
      <c r="G29" s="18"/>
      <c r="H29" s="18"/>
      <c r="I29" s="18"/>
      <c r="J29" s="24"/>
      <c r="K29" s="18"/>
      <c r="L29" s="18"/>
      <c r="M29" s="25"/>
      <c r="N29" s="19">
        <v>359</v>
      </c>
      <c r="O29">
        <v>44.912420779480009</v>
      </c>
      <c r="P29" s="8">
        <f t="shared" si="0"/>
        <v>2.2456210389740003</v>
      </c>
      <c r="Q29">
        <v>30.857848179386956</v>
      </c>
      <c r="R29" s="8">
        <f t="shared" si="1"/>
        <v>1.5428924089693479</v>
      </c>
      <c r="S29">
        <v>165.28925619834712</v>
      </c>
      <c r="T29" s="8">
        <f t="shared" si="2"/>
        <v>8.2644628099173563</v>
      </c>
      <c r="U29">
        <v>9.4633270500251925</v>
      </c>
      <c r="V29" s="10">
        <f t="shared" si="3"/>
        <v>0.47316635250125966</v>
      </c>
      <c r="W29" s="18"/>
      <c r="X29" s="13"/>
      <c r="Y29">
        <v>157.95560319295967</v>
      </c>
      <c r="Z29" s="8">
        <f t="shared" si="4"/>
        <v>7.8977801596479837</v>
      </c>
      <c r="AA29">
        <v>10.930668332292319</v>
      </c>
      <c r="AB29" s="8">
        <f t="shared" si="5"/>
        <v>0.54653341661461596</v>
      </c>
      <c r="AC29">
        <v>1.6127757644960319</v>
      </c>
      <c r="AD29" s="10">
        <f t="shared" si="6"/>
        <v>8.0638788224801597E-2</v>
      </c>
      <c r="AE29" s="5"/>
      <c r="AF29" s="5"/>
      <c r="AG29" s="18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18"/>
      <c r="AY29" s="15"/>
      <c r="AZ29" s="16"/>
      <c r="BA29" s="26"/>
      <c r="BB29" s="2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18">
        <v>0.71399999999999997</v>
      </c>
      <c r="BN29" s="10"/>
      <c r="BO29" s="9"/>
      <c r="BP29" s="10"/>
      <c r="BQ29" s="9"/>
      <c r="BR29" s="10"/>
      <c r="BS29" s="12"/>
      <c r="BT29" s="10"/>
      <c r="BU29" s="20"/>
      <c r="BV29" s="10"/>
    </row>
    <row r="30" spans="1:74" x14ac:dyDescent="0.35">
      <c r="A30" s="31">
        <v>32489</v>
      </c>
      <c r="B30" s="5"/>
      <c r="C30" s="6"/>
      <c r="D30" s="6"/>
      <c r="E30">
        <v>96.73</v>
      </c>
      <c r="F30" s="18"/>
      <c r="G30" s="18"/>
      <c r="H30" s="18"/>
      <c r="I30" s="18"/>
      <c r="J30" s="24"/>
      <c r="K30" s="18"/>
      <c r="L30" s="18"/>
      <c r="M30" s="25"/>
      <c r="N30" s="19">
        <v>359</v>
      </c>
      <c r="O30">
        <v>39.922151803982231</v>
      </c>
      <c r="P30" s="8">
        <f t="shared" si="0"/>
        <v>1.9961075901991117</v>
      </c>
      <c r="Q30">
        <v>34.149351985188233</v>
      </c>
      <c r="R30" s="8">
        <f t="shared" si="1"/>
        <v>1.7074675992594117</v>
      </c>
      <c r="S30">
        <v>156.58982166159203</v>
      </c>
      <c r="T30" s="8">
        <f t="shared" si="2"/>
        <v>7.8294910830796018</v>
      </c>
      <c r="U30">
        <v>8.9517958581319395</v>
      </c>
      <c r="V30" s="10">
        <f t="shared" si="3"/>
        <v>0.44758979290659701</v>
      </c>
      <c r="W30" s="18"/>
      <c r="X30" s="13"/>
      <c r="Y30">
        <v>203.0857755338053</v>
      </c>
      <c r="Z30" s="8">
        <f t="shared" si="4"/>
        <v>10.154288776690265</v>
      </c>
      <c r="AA30">
        <v>6.8707058088694568</v>
      </c>
      <c r="AB30" s="8">
        <f t="shared" si="5"/>
        <v>0.34353529044347286</v>
      </c>
      <c r="AC30">
        <v>1.2902206115968253</v>
      </c>
      <c r="AD30" s="10">
        <f t="shared" si="6"/>
        <v>6.4511030579841269E-2</v>
      </c>
      <c r="AE30" s="5"/>
      <c r="AF30" s="5"/>
      <c r="AG30" s="18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2"/>
      <c r="AX30" s="23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18"/>
      <c r="BN30" s="10"/>
      <c r="BO30" s="9"/>
      <c r="BP30" s="10"/>
      <c r="BQ30" s="9"/>
      <c r="BR30" s="10"/>
      <c r="BS30" s="12"/>
      <c r="BT30" s="10"/>
      <c r="BU30" s="20"/>
      <c r="BV30" s="10"/>
    </row>
    <row r="31" spans="1:74" x14ac:dyDescent="0.35">
      <c r="A31" s="31">
        <v>32615</v>
      </c>
      <c r="B31" s="5"/>
      <c r="C31" s="6"/>
      <c r="D31" s="6"/>
      <c r="E31">
        <v>68.055999999999997</v>
      </c>
      <c r="N31" s="19">
        <v>359</v>
      </c>
      <c r="O31">
        <v>34.931882828484454</v>
      </c>
      <c r="P31" s="8">
        <f t="shared" si="0"/>
        <v>1.7465941414242228</v>
      </c>
      <c r="Q31">
        <v>81.464719193581573</v>
      </c>
      <c r="R31" s="8">
        <f t="shared" si="1"/>
        <v>4.0732359596790788</v>
      </c>
      <c r="S31">
        <v>265.33275337103089</v>
      </c>
      <c r="T31" s="8">
        <f t="shared" si="2"/>
        <v>13.266637668551546</v>
      </c>
      <c r="U31">
        <v>10.230623837865073</v>
      </c>
      <c r="V31" s="10">
        <f t="shared" si="3"/>
        <v>0.51153119189325369</v>
      </c>
      <c r="W31"/>
      <c r="X31" s="13"/>
      <c r="Y31">
        <v>321.55247792852509</v>
      </c>
      <c r="Z31" s="8">
        <f t="shared" si="4"/>
        <v>16.077623896426257</v>
      </c>
      <c r="AA31">
        <v>3.018946491775973</v>
      </c>
      <c r="AB31" s="8">
        <f t="shared" si="5"/>
        <v>0.15094732458879867</v>
      </c>
      <c r="AC31">
        <v>0.64511030579841266</v>
      </c>
      <c r="AD31" s="10">
        <f t="shared" si="6"/>
        <v>3.2255515289920635E-2</v>
      </c>
      <c r="AE31" s="5"/>
      <c r="AF31" s="5"/>
      <c r="AG31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/>
      <c r="BN31" s="10"/>
      <c r="BO31" s="9"/>
      <c r="BP31" s="10"/>
      <c r="BQ31" s="9"/>
      <c r="BR31" s="10"/>
      <c r="BS31" s="12"/>
      <c r="BT31" s="10"/>
      <c r="BU31" s="5"/>
      <c r="BV31" s="10"/>
    </row>
    <row r="32" spans="1:74" x14ac:dyDescent="0.35">
      <c r="A32" s="31">
        <v>32652</v>
      </c>
      <c r="B32" s="5"/>
      <c r="C32" s="6"/>
      <c r="D32" s="6"/>
      <c r="E32">
        <v>19.899999999999999</v>
      </c>
      <c r="N32" s="19">
        <v>359</v>
      </c>
      <c r="O32">
        <v>42.417286291731116</v>
      </c>
      <c r="P32" s="8">
        <f t="shared" si="0"/>
        <v>2.120864314586556</v>
      </c>
      <c r="Q32">
        <v>46.081053281217855</v>
      </c>
      <c r="R32" s="8">
        <f t="shared" si="1"/>
        <v>2.3040526640608929</v>
      </c>
      <c r="S32">
        <v>278.38190517616357</v>
      </c>
      <c r="T32" s="8">
        <f t="shared" si="2"/>
        <v>13.919095258808179</v>
      </c>
      <c r="U32">
        <v>10.742155029758326</v>
      </c>
      <c r="V32" s="10">
        <f t="shared" si="3"/>
        <v>0.53710775148791634</v>
      </c>
      <c r="W32"/>
      <c r="X32" s="13"/>
      <c r="Y32">
        <v>344.11756409894781</v>
      </c>
      <c r="Z32" s="8">
        <f t="shared" si="4"/>
        <v>17.205878204947393</v>
      </c>
      <c r="AA32">
        <v>28.315636060795338</v>
      </c>
      <c r="AB32" s="8">
        <f t="shared" si="5"/>
        <v>1.4157818030397671</v>
      </c>
      <c r="AC32">
        <v>0.64511030579841266</v>
      </c>
      <c r="AD32" s="10">
        <f t="shared" si="6"/>
        <v>3.2255515289920635E-2</v>
      </c>
      <c r="AE32" s="5"/>
      <c r="AF32" s="5"/>
      <c r="AG32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/>
      <c r="BN32" s="10"/>
      <c r="BO32" s="9"/>
      <c r="BP32" s="10"/>
      <c r="BQ32" s="9"/>
      <c r="BR32" s="10"/>
      <c r="BS32" s="12"/>
      <c r="BT32" s="10"/>
      <c r="BU32" s="5"/>
      <c r="BV32" s="10"/>
    </row>
    <row r="33" spans="1:74" x14ac:dyDescent="0.35">
      <c r="A33" s="31">
        <v>32734</v>
      </c>
      <c r="B33" s="5"/>
      <c r="C33" s="6"/>
      <c r="D33" s="6"/>
      <c r="E33">
        <v>41.597999999999999</v>
      </c>
      <c r="N33" s="19">
        <v>359</v>
      </c>
      <c r="O33">
        <v>39.922151803982231</v>
      </c>
      <c r="P33" s="8">
        <f t="shared" si="0"/>
        <v>1.9961075901991117</v>
      </c>
      <c r="Q33">
        <v>32.503600082287591</v>
      </c>
      <c r="R33" s="8">
        <f t="shared" si="1"/>
        <v>1.6251800041143796</v>
      </c>
      <c r="S33">
        <v>234.88473249238803</v>
      </c>
      <c r="T33" s="8">
        <f t="shared" si="2"/>
        <v>11.744236624619402</v>
      </c>
      <c r="U33">
        <v>9.4633270500251925</v>
      </c>
      <c r="V33" s="10">
        <f t="shared" si="3"/>
        <v>0.47316635250125966</v>
      </c>
      <c r="W33"/>
      <c r="X33" s="13"/>
      <c r="Y33">
        <v>290.52548444419375</v>
      </c>
      <c r="Z33" s="8">
        <f t="shared" si="4"/>
        <v>14.526274222209688</v>
      </c>
      <c r="AA33">
        <v>2.7066416822819073</v>
      </c>
      <c r="AB33" s="8">
        <f t="shared" si="5"/>
        <v>0.13533208411409536</v>
      </c>
      <c r="AC33">
        <v>0.64511030579841266</v>
      </c>
      <c r="AD33" s="10">
        <f t="shared" si="6"/>
        <v>3.2255515289920635E-2</v>
      </c>
      <c r="AE33" s="5"/>
      <c r="AF33" s="5"/>
      <c r="AG33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/>
      <c r="BN33" s="10"/>
      <c r="BO33" s="9"/>
      <c r="BP33" s="10"/>
      <c r="BQ33" s="9"/>
      <c r="BR33" s="10"/>
      <c r="BS33" s="12"/>
      <c r="BT33" s="10"/>
      <c r="BU33" s="5"/>
      <c r="BV33" s="10"/>
    </row>
    <row r="34" spans="1:74" x14ac:dyDescent="0.35">
      <c r="A34" s="31">
        <v>32790</v>
      </c>
      <c r="B34" s="5"/>
      <c r="E34">
        <v>39.270000000000003</v>
      </c>
      <c r="N34" s="19">
        <v>359</v>
      </c>
      <c r="O34">
        <v>42.417286291731116</v>
      </c>
      <c r="P34" s="8">
        <f t="shared" si="0"/>
        <v>2.120864314586556</v>
      </c>
      <c r="Q34">
        <v>33.326476033737919</v>
      </c>
      <c r="R34" s="8">
        <f t="shared" si="1"/>
        <v>1.666323801686896</v>
      </c>
      <c r="S34">
        <v>221.83558068725534</v>
      </c>
      <c r="T34" s="8">
        <f t="shared" si="2"/>
        <v>11.091779034362768</v>
      </c>
      <c r="U34">
        <v>8.9517958581319395</v>
      </c>
      <c r="V34" s="10">
        <f t="shared" si="3"/>
        <v>0.44758979290659701</v>
      </c>
      <c r="Y34">
        <v>284.884212901588</v>
      </c>
      <c r="Z34" s="8">
        <f t="shared" si="4"/>
        <v>14.2442106450794</v>
      </c>
      <c r="AA34">
        <v>19.987507807620236</v>
      </c>
      <c r="AB34" s="8">
        <f t="shared" si="5"/>
        <v>0.99937539038101186</v>
      </c>
      <c r="AC34">
        <v>0.4838327293488095</v>
      </c>
      <c r="AD34" s="10">
        <f t="shared" si="6"/>
        <v>2.4191636467440478E-2</v>
      </c>
    </row>
    <row r="35" spans="1:74" x14ac:dyDescent="0.35">
      <c r="A35" s="31">
        <v>32812</v>
      </c>
      <c r="B35" s="5"/>
      <c r="E35">
        <v>98.19</v>
      </c>
      <c r="N35" s="19">
        <v>359</v>
      </c>
      <c r="O35">
        <v>44.912420779480009</v>
      </c>
      <c r="P35" s="8">
        <f t="shared" si="0"/>
        <v>2.2456210389740003</v>
      </c>
      <c r="Q35">
        <v>33.326476033737919</v>
      </c>
      <c r="R35" s="8">
        <f t="shared" si="1"/>
        <v>1.666323801686896</v>
      </c>
      <c r="S35">
        <v>217.48586341887778</v>
      </c>
      <c r="T35" s="8">
        <f t="shared" si="2"/>
        <v>10.87429317094389</v>
      </c>
      <c r="U35">
        <v>9.9748582419184473</v>
      </c>
      <c r="V35" s="10">
        <f t="shared" si="3"/>
        <v>0.49874291209592236</v>
      </c>
      <c r="Y35">
        <v>231.2921332468338</v>
      </c>
      <c r="Z35" s="8">
        <f t="shared" si="4"/>
        <v>11.56460666234169</v>
      </c>
      <c r="AA35">
        <v>20.716219029773058</v>
      </c>
      <c r="AB35" s="8">
        <f t="shared" si="5"/>
        <v>1.0358109514886529</v>
      </c>
      <c r="AC35">
        <v>0.80638788224801594</v>
      </c>
      <c r="AD35" s="10">
        <f t="shared" si="6"/>
        <v>4.0319394112400798E-2</v>
      </c>
    </row>
    <row r="36" spans="1:74" x14ac:dyDescent="0.35">
      <c r="A36" s="31">
        <v>32848</v>
      </c>
      <c r="B36" s="5"/>
      <c r="E36">
        <v>15.38</v>
      </c>
      <c r="N36" s="19">
        <v>359</v>
      </c>
      <c r="O36">
        <v>57.388093218224455</v>
      </c>
      <c r="P36" s="8">
        <f t="shared" si="0"/>
        <v>2.8694046609112229</v>
      </c>
      <c r="Q36">
        <v>40.732359596790786</v>
      </c>
      <c r="R36" s="8">
        <f t="shared" si="1"/>
        <v>2.0366179798395394</v>
      </c>
      <c r="S36">
        <v>234.88473249238803</v>
      </c>
      <c r="T36" s="8">
        <f t="shared" si="2"/>
        <v>11.744236624619402</v>
      </c>
      <c r="U36">
        <v>11.253686221651579</v>
      </c>
      <c r="V36" s="10">
        <f t="shared" si="3"/>
        <v>0.56268431108257899</v>
      </c>
      <c r="Y36">
        <v>242.57467633204521</v>
      </c>
      <c r="Z36" s="8">
        <f t="shared" si="4"/>
        <v>12.128733816602262</v>
      </c>
      <c r="AA36">
        <v>10.201957110139496</v>
      </c>
      <c r="AB36" s="8">
        <f t="shared" si="5"/>
        <v>0.51009785550697484</v>
      </c>
      <c r="AC36">
        <v>1.2902206115968253</v>
      </c>
      <c r="AD36" s="10">
        <f t="shared" si="6"/>
        <v>6.4511030579841269E-2</v>
      </c>
    </row>
    <row r="37" spans="1:74" x14ac:dyDescent="0.35">
      <c r="A37" s="31">
        <v>32876</v>
      </c>
      <c r="B37" s="5"/>
      <c r="E37">
        <v>20.43</v>
      </c>
      <c r="N37" s="19">
        <v>359</v>
      </c>
      <c r="O37">
        <v>69.863765656968909</v>
      </c>
      <c r="P37" s="8">
        <f t="shared" ref="P37:P75" si="7">O37*0.05</f>
        <v>3.4931882828484455</v>
      </c>
      <c r="Q37">
        <v>44.023863402592063</v>
      </c>
      <c r="R37" s="8">
        <f t="shared" ref="R37:R75" si="8">Q37*0.05</f>
        <v>2.2011931701296032</v>
      </c>
      <c r="S37">
        <v>291.43105698129625</v>
      </c>
      <c r="T37" s="8">
        <f t="shared" ref="T37:T75" si="9">0.05*S37</f>
        <v>14.571552849064814</v>
      </c>
      <c r="U37">
        <v>12.788279797331342</v>
      </c>
      <c r="V37" s="10">
        <f t="shared" ref="V37:V75" si="10">U37*0.05</f>
        <v>0.63941398986656717</v>
      </c>
      <c r="Y37">
        <v>270.78103404507374</v>
      </c>
      <c r="Z37" s="8">
        <f t="shared" ref="Z37:Z75" si="11">Y37*0.05</f>
        <v>13.539051702253687</v>
      </c>
      <c r="AA37">
        <v>3.018946491775973</v>
      </c>
      <c r="AB37" s="8">
        <f t="shared" ref="AB37:AB75" si="12">AA37*0.05</f>
        <v>0.15094732458879867</v>
      </c>
      <c r="AC37">
        <v>2.257886070294445</v>
      </c>
      <c r="AD37" s="10">
        <f t="shared" ref="AD37:AD75" si="13">AC37*0.05</f>
        <v>0.11289430351472225</v>
      </c>
    </row>
    <row r="38" spans="1:74" x14ac:dyDescent="0.35">
      <c r="A38" s="31">
        <v>32923</v>
      </c>
      <c r="B38" s="5"/>
      <c r="E38">
        <v>187.8</v>
      </c>
      <c r="N38" s="19">
        <v>359</v>
      </c>
      <c r="O38">
        <v>69.863765656968909</v>
      </c>
      <c r="P38" s="8">
        <f t="shared" si="7"/>
        <v>3.4931882828484455</v>
      </c>
      <c r="Q38">
        <v>46.903929232668176</v>
      </c>
      <c r="R38" s="8">
        <f t="shared" si="8"/>
        <v>2.3451964616334089</v>
      </c>
      <c r="S38">
        <v>404.5237059591127</v>
      </c>
      <c r="T38" s="8">
        <f t="shared" si="9"/>
        <v>20.226185297955638</v>
      </c>
      <c r="U38">
        <v>13.555576585171222</v>
      </c>
      <c r="V38" s="10">
        <f t="shared" si="10"/>
        <v>0.67777882925856114</v>
      </c>
      <c r="Y38">
        <v>550.02397540405605</v>
      </c>
      <c r="Z38" s="8">
        <f t="shared" si="11"/>
        <v>27.501198770202805</v>
      </c>
      <c r="AA38">
        <v>4.6845721424109934</v>
      </c>
      <c r="AB38" s="8">
        <f t="shared" si="12"/>
        <v>0.23422860712054969</v>
      </c>
      <c r="AC38">
        <v>1.7740533409456352</v>
      </c>
      <c r="AD38" s="10">
        <f t="shared" si="13"/>
        <v>8.8702667047281761E-2</v>
      </c>
    </row>
    <row r="39" spans="1:74" x14ac:dyDescent="0.35">
      <c r="A39" s="31">
        <v>32939</v>
      </c>
      <c r="B39" s="5"/>
      <c r="E39">
        <v>343.70001000000002</v>
      </c>
      <c r="N39" s="19">
        <v>359</v>
      </c>
      <c r="O39">
        <v>67.368631169220023</v>
      </c>
      <c r="P39" s="8">
        <f t="shared" si="7"/>
        <v>3.3684315584610012</v>
      </c>
      <c r="Q39">
        <v>44.43530137831722</v>
      </c>
      <c r="R39" s="8">
        <f t="shared" si="8"/>
        <v>2.221765068915861</v>
      </c>
      <c r="S39">
        <v>530.66550674206178</v>
      </c>
      <c r="T39" s="8">
        <f t="shared" si="9"/>
        <v>26.533275337103092</v>
      </c>
      <c r="U39">
        <v>31.459168301435103</v>
      </c>
      <c r="V39" s="10">
        <f t="shared" si="10"/>
        <v>1.5729584150717553</v>
      </c>
      <c r="Y39">
        <v>456.94299495106191</v>
      </c>
      <c r="Z39" s="8">
        <f t="shared" si="11"/>
        <v>22.847149747553097</v>
      </c>
      <c r="AA39">
        <v>6.4542993962107014</v>
      </c>
      <c r="AB39" s="8">
        <f t="shared" si="12"/>
        <v>0.3227149698105351</v>
      </c>
      <c r="AC39">
        <v>1.1289430351472225</v>
      </c>
      <c r="AD39" s="10">
        <f t="shared" si="13"/>
        <v>5.6447151757361126E-2</v>
      </c>
    </row>
    <row r="40" spans="1:74" x14ac:dyDescent="0.35">
      <c r="A40" s="31">
        <v>32989</v>
      </c>
      <c r="B40" s="5"/>
      <c r="E40">
        <v>60.087000000000003</v>
      </c>
      <c r="N40" s="19">
        <v>359</v>
      </c>
      <c r="O40">
        <v>17.465941414242227</v>
      </c>
      <c r="P40" s="8">
        <f t="shared" si="7"/>
        <v>0.87329707071211138</v>
      </c>
      <c r="Q40">
        <v>33.737914009463069</v>
      </c>
      <c r="R40" s="8">
        <f t="shared" si="8"/>
        <v>1.6868957004731535</v>
      </c>
      <c r="S40">
        <v>252.28360156589824</v>
      </c>
      <c r="T40" s="8">
        <f t="shared" si="9"/>
        <v>12.614180078294913</v>
      </c>
      <c r="U40">
        <v>8.9517958581319395</v>
      </c>
      <c r="V40" s="10">
        <f t="shared" si="10"/>
        <v>0.44758979290659701</v>
      </c>
      <c r="Y40">
        <v>296.16675598679944</v>
      </c>
      <c r="Z40" s="8">
        <f t="shared" si="11"/>
        <v>14.808337799339974</v>
      </c>
      <c r="AA40">
        <v>53.404122423485319</v>
      </c>
      <c r="AB40" s="8">
        <f t="shared" si="12"/>
        <v>2.670206121174266</v>
      </c>
      <c r="AC40">
        <v>0.32255515289920633</v>
      </c>
      <c r="AD40" s="10">
        <f t="shared" si="13"/>
        <v>1.6127757644960317E-2</v>
      </c>
    </row>
    <row r="41" spans="1:74" x14ac:dyDescent="0.35">
      <c r="A41" s="31">
        <v>33091</v>
      </c>
      <c r="B41" s="5"/>
      <c r="E41">
        <v>12.872</v>
      </c>
      <c r="N41" s="19">
        <v>359</v>
      </c>
      <c r="O41">
        <v>49.902689754977786</v>
      </c>
      <c r="P41" s="8">
        <f t="shared" si="7"/>
        <v>2.4951344877488895</v>
      </c>
      <c r="Q41">
        <v>44.43530137831722</v>
      </c>
      <c r="R41" s="8">
        <f t="shared" si="8"/>
        <v>2.221765068915861</v>
      </c>
      <c r="S41">
        <v>204.43671161374513</v>
      </c>
      <c r="T41" s="8">
        <f t="shared" si="9"/>
        <v>10.221835580687257</v>
      </c>
      <c r="U41">
        <v>7.6729678783988042</v>
      </c>
      <c r="V41" s="10">
        <f t="shared" si="10"/>
        <v>0.38364839391994021</v>
      </c>
      <c r="Y41">
        <v>208.72704707641103</v>
      </c>
      <c r="Z41" s="8">
        <f t="shared" si="11"/>
        <v>10.436352353820553</v>
      </c>
      <c r="AA41">
        <v>4.6845721424109934</v>
      </c>
      <c r="AB41" s="8">
        <f t="shared" si="12"/>
        <v>0.23422860712054969</v>
      </c>
      <c r="AC41">
        <v>2.0966084938448417</v>
      </c>
      <c r="AD41" s="10">
        <f t="shared" si="13"/>
        <v>0.10483042469224209</v>
      </c>
    </row>
    <row r="42" spans="1:74" x14ac:dyDescent="0.35">
      <c r="A42" s="31">
        <v>33127</v>
      </c>
      <c r="B42" s="5"/>
      <c r="E42">
        <v>85.444999999999993</v>
      </c>
      <c r="N42" s="19">
        <v>359</v>
      </c>
      <c r="O42">
        <v>42.417286291731116</v>
      </c>
      <c r="P42" s="8">
        <f t="shared" si="7"/>
        <v>2.120864314586556</v>
      </c>
      <c r="Q42">
        <v>38.675169718164987</v>
      </c>
      <c r="R42" s="8">
        <f t="shared" si="8"/>
        <v>1.9337584859082495</v>
      </c>
      <c r="S42">
        <v>213.13614615050025</v>
      </c>
      <c r="T42" s="8">
        <f t="shared" si="9"/>
        <v>10.656807307525014</v>
      </c>
      <c r="U42">
        <v>7.6729678783988042</v>
      </c>
      <c r="V42" s="10">
        <f t="shared" si="10"/>
        <v>0.38364839391994021</v>
      </c>
      <c r="Y42">
        <v>236.93340478943952</v>
      </c>
      <c r="Z42" s="8">
        <f t="shared" si="11"/>
        <v>11.846670239471976</v>
      </c>
      <c r="AA42">
        <v>4.6845721424109934</v>
      </c>
      <c r="AB42" s="8">
        <f t="shared" si="12"/>
        <v>0.23422860712054969</v>
      </c>
      <c r="AC42">
        <v>0.80638788224801594</v>
      </c>
      <c r="AD42" s="10">
        <f t="shared" si="13"/>
        <v>4.0319394112400798E-2</v>
      </c>
    </row>
    <row r="43" spans="1:74" x14ac:dyDescent="0.35">
      <c r="A43" s="31">
        <v>33161</v>
      </c>
      <c r="B43" s="5"/>
      <c r="E43">
        <v>103.952</v>
      </c>
      <c r="N43" s="19">
        <v>359</v>
      </c>
      <c r="O43">
        <v>54.892958730475577</v>
      </c>
      <c r="P43" s="8">
        <f t="shared" si="7"/>
        <v>2.744647936523779</v>
      </c>
      <c r="Q43">
        <v>45.258177329767541</v>
      </c>
      <c r="R43" s="8">
        <f t="shared" si="8"/>
        <v>2.262908866488377</v>
      </c>
      <c r="S43">
        <v>239.23444976076559</v>
      </c>
      <c r="T43" s="8">
        <f t="shared" si="9"/>
        <v>11.96172248803828</v>
      </c>
      <c r="U43">
        <v>9.9748582419184473</v>
      </c>
      <c r="V43" s="10">
        <f t="shared" si="10"/>
        <v>0.49874291209592236</v>
      </c>
      <c r="Y43">
        <v>282.06357713028513</v>
      </c>
      <c r="Z43" s="8">
        <f t="shared" si="11"/>
        <v>14.103178856514257</v>
      </c>
      <c r="AA43">
        <v>4.0599625234228611</v>
      </c>
      <c r="AB43" s="8">
        <f t="shared" si="12"/>
        <v>0.20299812617114307</v>
      </c>
      <c r="AC43">
        <v>0.967665458697619</v>
      </c>
      <c r="AD43" s="10">
        <f t="shared" si="13"/>
        <v>4.8383272934880955E-2</v>
      </c>
    </row>
    <row r="44" spans="1:74" x14ac:dyDescent="0.35">
      <c r="A44" s="31">
        <v>33185</v>
      </c>
      <c r="B44" s="5"/>
      <c r="E44">
        <v>25.082000000000001</v>
      </c>
      <c r="N44" s="19">
        <v>359</v>
      </c>
      <c r="O44">
        <v>47.407555267228894</v>
      </c>
      <c r="P44" s="8">
        <f t="shared" si="7"/>
        <v>2.3703777633614447</v>
      </c>
      <c r="Q44">
        <v>39.909483645340465</v>
      </c>
      <c r="R44" s="8">
        <f t="shared" si="8"/>
        <v>1.9954741822670234</v>
      </c>
      <c r="S44">
        <v>234.88473249238803</v>
      </c>
      <c r="T44" s="8">
        <f t="shared" si="9"/>
        <v>11.744236624619402</v>
      </c>
      <c r="U44">
        <v>9.4633270500251925</v>
      </c>
      <c r="V44" s="10">
        <f t="shared" si="10"/>
        <v>0.47316635250125966</v>
      </c>
      <c r="Y44">
        <v>276.42230558767943</v>
      </c>
      <c r="Z44" s="8">
        <f t="shared" si="11"/>
        <v>13.821115279383973</v>
      </c>
      <c r="AA44">
        <v>24.047470331043098</v>
      </c>
      <c r="AB44" s="8">
        <f t="shared" si="12"/>
        <v>1.202373516552155</v>
      </c>
      <c r="AC44">
        <v>0.80638788224801594</v>
      </c>
      <c r="AD44" s="10">
        <f t="shared" si="13"/>
        <v>4.0319394112400798E-2</v>
      </c>
    </row>
    <row r="45" spans="1:74" x14ac:dyDescent="0.35">
      <c r="A45" s="31">
        <v>33211</v>
      </c>
      <c r="B45" s="5"/>
      <c r="E45">
        <v>69.906999999999996</v>
      </c>
      <c r="N45" s="19">
        <v>359</v>
      </c>
      <c r="O45">
        <v>52.397824242726685</v>
      </c>
      <c r="P45" s="8">
        <f t="shared" si="7"/>
        <v>2.6198912121363342</v>
      </c>
      <c r="Q45">
        <v>39.498045669615301</v>
      </c>
      <c r="R45" s="8">
        <f t="shared" si="8"/>
        <v>1.9749022834807652</v>
      </c>
      <c r="S45">
        <v>213.13614615050025</v>
      </c>
      <c r="T45" s="8">
        <f t="shared" si="9"/>
        <v>10.656807307525014</v>
      </c>
      <c r="U45">
        <v>8.9517958581319395</v>
      </c>
      <c r="V45" s="10">
        <f t="shared" si="10"/>
        <v>0.44758979290659701</v>
      </c>
      <c r="Y45">
        <v>231.2921332468338</v>
      </c>
      <c r="Z45" s="8">
        <f t="shared" si="11"/>
        <v>11.56460666234169</v>
      </c>
      <c r="AA45">
        <v>3.1230480949406618</v>
      </c>
      <c r="AB45" s="8">
        <f t="shared" si="12"/>
        <v>0.1561524047470331</v>
      </c>
      <c r="AC45">
        <v>1.7740533409456352</v>
      </c>
      <c r="AD45" s="10">
        <f t="shared" si="13"/>
        <v>8.8702667047281761E-2</v>
      </c>
    </row>
    <row r="46" spans="1:74" x14ac:dyDescent="0.35">
      <c r="A46" s="31">
        <v>33308</v>
      </c>
      <c r="B46" s="5"/>
      <c r="E46">
        <v>17.989999999999998</v>
      </c>
      <c r="N46" s="19">
        <v>359</v>
      </c>
      <c r="O46">
        <v>77.349169120215578</v>
      </c>
      <c r="P46" s="8">
        <f t="shared" si="7"/>
        <v>3.867458456010779</v>
      </c>
      <c r="Q46">
        <v>50.60687101419461</v>
      </c>
      <c r="R46" s="8">
        <f t="shared" si="8"/>
        <v>2.5303435507097305</v>
      </c>
      <c r="S46">
        <v>260.98303610265333</v>
      </c>
      <c r="T46" s="8">
        <f t="shared" si="9"/>
        <v>13.049151805132666</v>
      </c>
      <c r="U46">
        <v>11.765217413544836</v>
      </c>
      <c r="V46" s="10">
        <f t="shared" si="10"/>
        <v>0.58826087067724175</v>
      </c>
      <c r="Y46">
        <v>321.55247792852509</v>
      </c>
      <c r="Z46" s="8">
        <f t="shared" si="11"/>
        <v>16.077623896426257</v>
      </c>
      <c r="AA46">
        <v>15.61524047470331</v>
      </c>
      <c r="AB46" s="8">
        <f t="shared" si="12"/>
        <v>0.78076202373516557</v>
      </c>
      <c r="AC46">
        <v>3.5481066818912703</v>
      </c>
      <c r="AD46" s="10">
        <f t="shared" si="13"/>
        <v>0.17740533409456352</v>
      </c>
    </row>
    <row r="47" spans="1:74" x14ac:dyDescent="0.35">
      <c r="A47" s="31">
        <v>35927</v>
      </c>
      <c r="B47" s="5"/>
      <c r="E47">
        <v>27</v>
      </c>
      <c r="N47" s="19">
        <v>359</v>
      </c>
      <c r="O47">
        <v>50.152203203752677</v>
      </c>
      <c r="P47" s="8">
        <f t="shared" si="7"/>
        <v>2.5076101601876339</v>
      </c>
      <c r="Q47">
        <v>30.857848179386956</v>
      </c>
      <c r="R47" s="8">
        <f t="shared" si="8"/>
        <v>1.5428924089693479</v>
      </c>
      <c r="S47">
        <v>221.83558068725534</v>
      </c>
      <c r="T47" s="8">
        <f t="shared" si="9"/>
        <v>11.091779034362768</v>
      </c>
      <c r="U47">
        <v>15.345935756797608</v>
      </c>
      <c r="V47" s="10">
        <f t="shared" si="10"/>
        <v>0.76729678783988042</v>
      </c>
      <c r="Y47">
        <v>225.65086170422811</v>
      </c>
      <c r="Z47" s="8">
        <f t="shared" si="11"/>
        <v>11.282543085211406</v>
      </c>
      <c r="AA47">
        <v>30.397668124089108</v>
      </c>
      <c r="AB47" s="8">
        <f t="shared" si="12"/>
        <v>1.5198834062044555</v>
      </c>
      <c r="AC47">
        <v>3.0158906796075793</v>
      </c>
      <c r="AD47" s="10">
        <f t="shared" si="13"/>
        <v>0.15079453398037898</v>
      </c>
    </row>
    <row r="48" spans="1:74" x14ac:dyDescent="0.35">
      <c r="A48" s="31">
        <v>35990</v>
      </c>
      <c r="B48" s="5"/>
      <c r="E48">
        <v>32</v>
      </c>
      <c r="N48" s="19">
        <v>359</v>
      </c>
      <c r="O48">
        <v>29.442586955436894</v>
      </c>
      <c r="P48" s="8">
        <f t="shared" si="7"/>
        <v>1.4721293477718449</v>
      </c>
      <c r="Q48">
        <v>23.863402592059245</v>
      </c>
      <c r="R48" s="8">
        <f t="shared" si="8"/>
        <v>1.1931701296029622</v>
      </c>
      <c r="S48">
        <v>152.24010439321444</v>
      </c>
      <c r="T48" s="8">
        <f t="shared" si="9"/>
        <v>7.6120052196607224</v>
      </c>
      <c r="U48">
        <v>6.1383743027190434</v>
      </c>
      <c r="V48" s="10">
        <f t="shared" si="10"/>
        <v>0.3069187151359522</v>
      </c>
      <c r="Y48">
        <v>188.98259667729107</v>
      </c>
      <c r="Z48" s="8">
        <f t="shared" si="11"/>
        <v>9.4491298338645535</v>
      </c>
      <c r="AA48">
        <v>16.135748490526755</v>
      </c>
      <c r="AB48" s="8">
        <f t="shared" si="12"/>
        <v>0.80678742452633778</v>
      </c>
      <c r="AC48">
        <v>0.967665458697619</v>
      </c>
      <c r="AD48" s="10">
        <f t="shared" si="13"/>
        <v>4.8383272934880955E-2</v>
      </c>
    </row>
    <row r="49" spans="1:30" x14ac:dyDescent="0.35">
      <c r="A49" s="31">
        <v>36012</v>
      </c>
      <c r="B49" s="5"/>
      <c r="E49">
        <v>42</v>
      </c>
      <c r="N49" s="19">
        <v>359</v>
      </c>
      <c r="O49">
        <v>31.688207994410895</v>
      </c>
      <c r="P49" s="8">
        <f t="shared" si="7"/>
        <v>1.5844103997205448</v>
      </c>
      <c r="Q49">
        <v>23.451964616334088</v>
      </c>
      <c r="R49" s="8">
        <f t="shared" si="8"/>
        <v>1.1725982308167044</v>
      </c>
      <c r="S49">
        <v>143.54066985645932</v>
      </c>
      <c r="T49" s="8">
        <f t="shared" si="9"/>
        <v>7.1770334928229662</v>
      </c>
      <c r="U49">
        <v>1.7903591716263878</v>
      </c>
      <c r="V49" s="10">
        <f t="shared" si="10"/>
        <v>8.951795858131939E-2</v>
      </c>
      <c r="Y49">
        <v>169.23814627817109</v>
      </c>
      <c r="Z49" s="8">
        <f t="shared" si="11"/>
        <v>8.4619073139085543</v>
      </c>
      <c r="AA49">
        <v>17.489069331667707</v>
      </c>
      <c r="AB49" s="8">
        <f t="shared" si="12"/>
        <v>0.87445346658338541</v>
      </c>
      <c r="AC49">
        <v>0.98379321634257944</v>
      </c>
      <c r="AD49" s="10">
        <f t="shared" si="13"/>
        <v>4.9189660817128972E-2</v>
      </c>
    </row>
    <row r="50" spans="1:30" x14ac:dyDescent="0.35">
      <c r="A50" s="31">
        <v>36066</v>
      </c>
      <c r="B50" s="5"/>
      <c r="E50">
        <v>13</v>
      </c>
      <c r="N50" s="19">
        <v>359</v>
      </c>
      <c r="O50">
        <v>75.602574978791338</v>
      </c>
      <c r="P50" s="8">
        <f t="shared" si="7"/>
        <v>3.7801287489395672</v>
      </c>
      <c r="Q50">
        <v>44.846739354042384</v>
      </c>
      <c r="R50" s="8">
        <f t="shared" si="8"/>
        <v>2.2423369677021192</v>
      </c>
      <c r="S50">
        <v>347.97738147020448</v>
      </c>
      <c r="T50" s="8">
        <f t="shared" si="9"/>
        <v>17.398869073510223</v>
      </c>
      <c r="U50">
        <v>7.6729678783988042</v>
      </c>
      <c r="V50" s="10">
        <f t="shared" si="10"/>
        <v>0.38364839391994021</v>
      </c>
      <c r="Y50">
        <v>177.70005359207963</v>
      </c>
      <c r="Z50" s="8">
        <f t="shared" si="11"/>
        <v>8.885002679603982</v>
      </c>
      <c r="AA50">
        <v>20.508015823443678</v>
      </c>
      <c r="AB50" s="8">
        <f t="shared" si="12"/>
        <v>1.0254007911721839</v>
      </c>
      <c r="AC50">
        <v>1.8869476444603575</v>
      </c>
      <c r="AD50" s="10">
        <f t="shared" si="13"/>
        <v>9.4347382223017875E-2</v>
      </c>
    </row>
    <row r="51" spans="1:30" x14ac:dyDescent="0.35">
      <c r="A51" s="31">
        <v>36101</v>
      </c>
      <c r="B51" s="5"/>
      <c r="E51">
        <v>54</v>
      </c>
      <c r="N51" s="19">
        <v>359</v>
      </c>
      <c r="O51">
        <v>50.900743550077344</v>
      </c>
      <c r="P51" s="8">
        <f t="shared" si="7"/>
        <v>2.5450371775038674</v>
      </c>
      <c r="Q51">
        <v>28.80065830076116</v>
      </c>
      <c r="R51" s="8">
        <f t="shared" si="8"/>
        <v>1.4400329150380582</v>
      </c>
      <c r="S51">
        <v>195.73727707699001</v>
      </c>
      <c r="T51" s="8">
        <f t="shared" si="9"/>
        <v>9.7868638538495016</v>
      </c>
      <c r="U51">
        <v>6.6499054946122973</v>
      </c>
      <c r="V51" s="10">
        <f t="shared" si="10"/>
        <v>0.33249527473061491</v>
      </c>
      <c r="Y51">
        <v>197.44450399119958</v>
      </c>
      <c r="Z51" s="8">
        <f t="shared" si="11"/>
        <v>9.8722251995599795</v>
      </c>
      <c r="AA51">
        <v>19.675202998126171</v>
      </c>
      <c r="AB51" s="8">
        <f t="shared" si="12"/>
        <v>0.98376014990630856</v>
      </c>
      <c r="AC51">
        <v>2.4352914043890079</v>
      </c>
      <c r="AD51" s="10">
        <f t="shared" si="13"/>
        <v>0.1217645702194504</v>
      </c>
    </row>
    <row r="52" spans="1:30" x14ac:dyDescent="0.35">
      <c r="A52" s="31">
        <v>36132</v>
      </c>
      <c r="B52" s="5"/>
      <c r="E52">
        <v>52</v>
      </c>
      <c r="N52" s="19">
        <v>359</v>
      </c>
      <c r="O52">
        <v>15.220320375268225</v>
      </c>
      <c r="P52" s="8">
        <f t="shared" si="7"/>
        <v>0.76101601876341129</v>
      </c>
      <c r="Q52">
        <v>28.80065830076116</v>
      </c>
      <c r="R52" s="8">
        <f t="shared" si="8"/>
        <v>1.4400329150380582</v>
      </c>
      <c r="S52">
        <v>187.03784254023489</v>
      </c>
      <c r="T52" s="8">
        <f t="shared" si="9"/>
        <v>9.3518921270117445</v>
      </c>
      <c r="U52">
        <v>1.7903591716263878</v>
      </c>
      <c r="V52" s="10">
        <f t="shared" si="10"/>
        <v>8.951795858131939E-2</v>
      </c>
      <c r="Y52">
        <v>225.65086170422811</v>
      </c>
      <c r="Z52" s="8">
        <f t="shared" si="11"/>
        <v>11.282543085211406</v>
      </c>
      <c r="AA52">
        <v>16.6562565063502</v>
      </c>
      <c r="AB52" s="8">
        <f t="shared" si="12"/>
        <v>0.83281282531751</v>
      </c>
      <c r="AC52">
        <v>1.370859399821627</v>
      </c>
      <c r="AD52" s="10">
        <f t="shared" si="13"/>
        <v>6.8542969991081351E-2</v>
      </c>
    </row>
    <row r="53" spans="1:30" x14ac:dyDescent="0.35">
      <c r="A53" s="31">
        <v>36174</v>
      </c>
      <c r="B53" s="5"/>
      <c r="E53">
        <v>98</v>
      </c>
      <c r="N53" s="19">
        <v>359</v>
      </c>
      <c r="O53">
        <v>19.961075901991116</v>
      </c>
      <c r="P53" s="8">
        <f t="shared" si="7"/>
        <v>0.99805379509955583</v>
      </c>
      <c r="Q53">
        <v>18.926146883357337</v>
      </c>
      <c r="R53" s="8">
        <f t="shared" si="8"/>
        <v>0.94630734416786688</v>
      </c>
      <c r="S53">
        <v>208.78642888212266</v>
      </c>
      <c r="T53" s="8">
        <f t="shared" si="9"/>
        <v>10.439321444106135</v>
      </c>
      <c r="U53">
        <v>12.788279797331342</v>
      </c>
      <c r="V53" s="10">
        <f t="shared" si="10"/>
        <v>0.63941398986656717</v>
      </c>
      <c r="Y53">
        <v>253.85721941725663</v>
      </c>
      <c r="Z53" s="8">
        <f t="shared" si="11"/>
        <v>12.692860970862831</v>
      </c>
      <c r="AA53">
        <v>17.072662919008952</v>
      </c>
      <c r="AB53" s="8">
        <f t="shared" si="12"/>
        <v>0.85363314595044759</v>
      </c>
      <c r="AC53">
        <v>1.6450312797859523</v>
      </c>
      <c r="AD53" s="10">
        <f t="shared" si="13"/>
        <v>8.2251563989297616E-2</v>
      </c>
    </row>
    <row r="54" spans="1:30" x14ac:dyDescent="0.35">
      <c r="A54" s="31">
        <v>36955</v>
      </c>
      <c r="B54" s="5"/>
      <c r="E54">
        <v>16.164000000000001</v>
      </c>
      <c r="N54" s="19">
        <v>359</v>
      </c>
      <c r="O54">
        <v>73.107440491042468</v>
      </c>
      <c r="P54" s="8">
        <f t="shared" si="7"/>
        <v>3.6553720245521237</v>
      </c>
      <c r="Q54">
        <v>39.333470479325243</v>
      </c>
      <c r="R54" s="8">
        <f t="shared" si="8"/>
        <v>1.9666735239662623</v>
      </c>
      <c r="S54">
        <v>260.98303610265333</v>
      </c>
      <c r="T54" s="8">
        <f t="shared" si="9"/>
        <v>13.049151805132666</v>
      </c>
      <c r="U54">
        <v>13.555576585171222</v>
      </c>
      <c r="V54" s="10">
        <f t="shared" si="10"/>
        <v>0.67777882925856114</v>
      </c>
      <c r="Y54">
        <v>298.42326460384169</v>
      </c>
      <c r="Z54" s="8">
        <f t="shared" si="11"/>
        <v>14.921163230192086</v>
      </c>
      <c r="AA54">
        <v>30.605871330418488</v>
      </c>
      <c r="AB54" s="8">
        <f t="shared" si="12"/>
        <v>1.5302935665209245</v>
      </c>
      <c r="AC54">
        <v>3.2255515289920638</v>
      </c>
      <c r="AD54" s="10">
        <f t="shared" si="13"/>
        <v>0.16127757644960319</v>
      </c>
    </row>
    <row r="55" spans="1:30" x14ac:dyDescent="0.35">
      <c r="A55" s="31">
        <v>37261</v>
      </c>
      <c r="B55" s="5"/>
      <c r="E55">
        <v>96.165999999999997</v>
      </c>
      <c r="N55" s="19">
        <v>359</v>
      </c>
      <c r="O55">
        <v>46.159988023354458</v>
      </c>
      <c r="P55" s="8">
        <f t="shared" si="7"/>
        <v>2.3079994011677232</v>
      </c>
      <c r="Q55">
        <v>38.716313515737504</v>
      </c>
      <c r="R55" s="8">
        <f t="shared" si="8"/>
        <v>1.9358156757868752</v>
      </c>
      <c r="S55">
        <v>273.16224445411052</v>
      </c>
      <c r="T55" s="8">
        <f t="shared" si="9"/>
        <v>13.658112222705526</v>
      </c>
      <c r="U55">
        <v>12.353478284222076</v>
      </c>
      <c r="V55" s="10">
        <f t="shared" si="10"/>
        <v>0.61767391421110385</v>
      </c>
      <c r="Y55">
        <v>308.29548980340167</v>
      </c>
      <c r="Z55" s="8">
        <f t="shared" si="11"/>
        <v>15.414774490170084</v>
      </c>
      <c r="AA55">
        <v>15.511138871538622</v>
      </c>
      <c r="AB55" s="8">
        <f t="shared" si="12"/>
        <v>0.77555694357693117</v>
      </c>
      <c r="AC55">
        <v>0.56447151757361125</v>
      </c>
      <c r="AD55" s="10">
        <f t="shared" si="13"/>
        <v>2.8223575878680563E-2</v>
      </c>
    </row>
    <row r="56" spans="1:30" x14ac:dyDescent="0.35">
      <c r="A56" s="31">
        <v>37263</v>
      </c>
      <c r="E56">
        <v>17.75</v>
      </c>
      <c r="N56" s="19">
        <v>359</v>
      </c>
      <c r="O56">
        <v>44.413393881930233</v>
      </c>
      <c r="P56" s="8">
        <f t="shared" si="7"/>
        <v>2.2206696940965118</v>
      </c>
      <c r="Q56">
        <v>36.864842624974287</v>
      </c>
      <c r="R56" s="8">
        <f t="shared" si="8"/>
        <v>1.8432421312487144</v>
      </c>
      <c r="S56">
        <v>258.3732057416268</v>
      </c>
      <c r="T56" s="8">
        <f t="shared" si="9"/>
        <v>12.918660287081341</v>
      </c>
      <c r="U56">
        <v>10.665425350974337</v>
      </c>
      <c r="V56" s="10">
        <f t="shared" si="10"/>
        <v>0.5332712675487169</v>
      </c>
      <c r="Y56">
        <v>300.67977322088399</v>
      </c>
      <c r="Z56" s="8">
        <f t="shared" si="11"/>
        <v>15.0339886610442</v>
      </c>
      <c r="AA56">
        <v>19.675202998126171</v>
      </c>
      <c r="AB56" s="8">
        <f t="shared" si="12"/>
        <v>0.98376014990630856</v>
      </c>
      <c r="AC56">
        <v>1.2902206115968253</v>
      </c>
      <c r="AD56" s="10">
        <f t="shared" si="13"/>
        <v>6.4511030579841269E-2</v>
      </c>
    </row>
    <row r="57" spans="1:30" x14ac:dyDescent="0.35">
      <c r="A57" s="31">
        <v>37266</v>
      </c>
      <c r="E57">
        <v>12.186999999999999</v>
      </c>
      <c r="N57" s="19">
        <v>359</v>
      </c>
      <c r="O57">
        <v>65.123010130246016</v>
      </c>
      <c r="P57" s="8">
        <f t="shared" si="7"/>
        <v>3.2561505065123009</v>
      </c>
      <c r="Q57">
        <v>46.903929232668176</v>
      </c>
      <c r="R57" s="8">
        <f t="shared" si="8"/>
        <v>2.3451964616334089</v>
      </c>
      <c r="S57">
        <v>263.15789473684208</v>
      </c>
      <c r="T57" s="8">
        <f t="shared" si="9"/>
        <v>13.157894736842104</v>
      </c>
      <c r="U57">
        <v>17.545519881938603</v>
      </c>
      <c r="V57" s="10">
        <f t="shared" si="10"/>
        <v>0.87727599409693013</v>
      </c>
      <c r="Y57">
        <v>284.884212901588</v>
      </c>
      <c r="Z57" s="8">
        <f t="shared" si="11"/>
        <v>14.2442106450794</v>
      </c>
      <c r="AA57">
        <v>13.533208411409536</v>
      </c>
      <c r="AB57" s="8">
        <f t="shared" si="12"/>
        <v>0.67666042057047682</v>
      </c>
      <c r="AC57">
        <v>2.0966084938448417</v>
      </c>
      <c r="AD57" s="10">
        <f t="shared" si="13"/>
        <v>0.10483042469224209</v>
      </c>
    </row>
    <row r="58" spans="1:30" x14ac:dyDescent="0.35">
      <c r="A58" s="31">
        <v>37308</v>
      </c>
      <c r="E58">
        <v>120.476</v>
      </c>
      <c r="N58" s="19">
        <v>359</v>
      </c>
      <c r="O58">
        <v>37.926044213783122</v>
      </c>
      <c r="P58" s="8">
        <f t="shared" si="7"/>
        <v>1.8963022106891563</v>
      </c>
      <c r="Q58">
        <v>29.047521086196255</v>
      </c>
      <c r="R58" s="8">
        <f t="shared" si="8"/>
        <v>1.4523760543098128</v>
      </c>
      <c r="S58">
        <v>206.61157024793388</v>
      </c>
      <c r="T58" s="8">
        <f t="shared" si="9"/>
        <v>10.330578512396695</v>
      </c>
      <c r="U58">
        <v>10.818884708542313</v>
      </c>
      <c r="V58" s="10">
        <f t="shared" si="10"/>
        <v>0.54094423542711567</v>
      </c>
      <c r="Y58">
        <v>245.95943925760866</v>
      </c>
      <c r="Z58" s="8">
        <f t="shared" si="11"/>
        <v>12.297971962880434</v>
      </c>
      <c r="AA58">
        <v>17.697272537997083</v>
      </c>
      <c r="AB58" s="8">
        <f t="shared" si="12"/>
        <v>0.88486362689985421</v>
      </c>
      <c r="AC58">
        <v>1.7740533409456352</v>
      </c>
      <c r="AD58" s="10">
        <f t="shared" si="13"/>
        <v>8.8702667047281761E-2</v>
      </c>
    </row>
    <row r="59" spans="1:30" x14ac:dyDescent="0.35">
      <c r="A59" s="31">
        <v>37333</v>
      </c>
      <c r="E59">
        <v>41.935000000000002</v>
      </c>
      <c r="N59" s="19">
        <v>359</v>
      </c>
      <c r="O59">
        <v>66.620090822895335</v>
      </c>
      <c r="P59" s="8">
        <f t="shared" si="7"/>
        <v>3.3310045411447669</v>
      </c>
      <c r="Q59">
        <v>46.081053281217855</v>
      </c>
      <c r="R59" s="8">
        <f t="shared" si="8"/>
        <v>2.3040526640608929</v>
      </c>
      <c r="S59">
        <v>294.91083079599827</v>
      </c>
      <c r="T59" s="8">
        <f t="shared" si="9"/>
        <v>14.745541539799914</v>
      </c>
      <c r="U59">
        <v>19.796257126268916</v>
      </c>
      <c r="V59" s="10">
        <f t="shared" si="10"/>
        <v>0.98981285631344584</v>
      </c>
      <c r="Y59">
        <v>363.01582376667693</v>
      </c>
      <c r="Z59" s="8">
        <f t="shared" si="11"/>
        <v>18.150791188333848</v>
      </c>
      <c r="AA59">
        <v>26.44180720383094</v>
      </c>
      <c r="AB59" s="8">
        <f t="shared" si="12"/>
        <v>1.322090360191547</v>
      </c>
      <c r="AC59">
        <v>3.0642739525424605</v>
      </c>
      <c r="AD59" s="10">
        <f t="shared" si="13"/>
        <v>0.15321369762712303</v>
      </c>
    </row>
    <row r="60" spans="1:30" x14ac:dyDescent="0.35">
      <c r="A60" s="31">
        <v>37391</v>
      </c>
      <c r="E60">
        <v>45.475999999999999</v>
      </c>
      <c r="N60" s="19">
        <v>359</v>
      </c>
      <c r="O60">
        <v>56.390039423124897</v>
      </c>
      <c r="P60" s="8">
        <f t="shared" si="7"/>
        <v>2.819501971156245</v>
      </c>
      <c r="Q60">
        <v>42.789549475416585</v>
      </c>
      <c r="R60" s="8">
        <f t="shared" si="8"/>
        <v>2.1394774737708295</v>
      </c>
      <c r="S60">
        <v>299.69551979121354</v>
      </c>
      <c r="T60" s="8">
        <f t="shared" si="9"/>
        <v>14.984775989560678</v>
      </c>
      <c r="U60">
        <v>14.041531217469814</v>
      </c>
      <c r="V60" s="10">
        <f t="shared" si="10"/>
        <v>0.70207656087349068</v>
      </c>
      <c r="Y60">
        <v>248.78007502891151</v>
      </c>
      <c r="Z60" s="8">
        <f t="shared" si="11"/>
        <v>12.439003751445576</v>
      </c>
      <c r="AA60">
        <v>19.571101394961481</v>
      </c>
      <c r="AB60" s="8">
        <f t="shared" si="12"/>
        <v>0.97855506974807405</v>
      </c>
      <c r="AC60">
        <v>1.1289430351472225</v>
      </c>
      <c r="AD60" s="10">
        <f t="shared" si="13"/>
        <v>5.6447151757361126E-2</v>
      </c>
    </row>
    <row r="61" spans="1:30" x14ac:dyDescent="0.35">
      <c r="A61" s="31">
        <v>37415</v>
      </c>
      <c r="E61">
        <v>16.038</v>
      </c>
      <c r="N61" s="19">
        <v>359</v>
      </c>
      <c r="O61">
        <v>70.362792554518677</v>
      </c>
      <c r="P61" s="8">
        <f t="shared" si="7"/>
        <v>3.518139627725934</v>
      </c>
      <c r="Q61">
        <v>53.48693684427073</v>
      </c>
      <c r="R61" s="8">
        <f t="shared" si="8"/>
        <v>2.6743468422135366</v>
      </c>
      <c r="S61">
        <v>348.41235319704225</v>
      </c>
      <c r="T61" s="8">
        <f t="shared" si="9"/>
        <v>17.420617659852113</v>
      </c>
      <c r="U61">
        <v>15.16689983963497</v>
      </c>
      <c r="V61" s="10">
        <f t="shared" si="10"/>
        <v>0.75834499198174854</v>
      </c>
      <c r="Y61">
        <v>248.21594787465096</v>
      </c>
      <c r="Z61" s="8">
        <f t="shared" si="11"/>
        <v>12.410797393732549</v>
      </c>
      <c r="AA61">
        <v>23.943368727878408</v>
      </c>
      <c r="AB61" s="8">
        <f t="shared" si="12"/>
        <v>1.1971684363939203</v>
      </c>
      <c r="AC61">
        <v>0.56447151757361125</v>
      </c>
      <c r="AD61" s="10">
        <f t="shared" si="13"/>
        <v>2.8223575878680563E-2</v>
      </c>
    </row>
    <row r="62" spans="1:30" x14ac:dyDescent="0.35">
      <c r="A62" s="31">
        <v>37588</v>
      </c>
      <c r="E62">
        <v>39.451999999999998</v>
      </c>
      <c r="N62" s="19">
        <v>359</v>
      </c>
      <c r="O62">
        <v>78.59673636409002</v>
      </c>
      <c r="P62" s="8">
        <f t="shared" si="7"/>
        <v>3.9298368182045014</v>
      </c>
      <c r="Q62">
        <v>46.492491256943012</v>
      </c>
      <c r="R62" s="8">
        <f t="shared" si="8"/>
        <v>2.3246245628471507</v>
      </c>
      <c r="S62">
        <v>321.00913440626363</v>
      </c>
      <c r="T62" s="8">
        <f t="shared" si="9"/>
        <v>16.050456720313182</v>
      </c>
      <c r="U62">
        <v>37.597542604154143</v>
      </c>
      <c r="V62" s="10">
        <f t="shared" si="10"/>
        <v>1.8798771302077073</v>
      </c>
      <c r="Y62">
        <v>287.70484867289082</v>
      </c>
      <c r="Z62" s="8">
        <f t="shared" si="11"/>
        <v>14.385242433644542</v>
      </c>
      <c r="AA62">
        <v>10.410160316468874</v>
      </c>
      <c r="AB62" s="8">
        <f t="shared" si="12"/>
        <v>0.52050801582344375</v>
      </c>
      <c r="AC62">
        <v>3.3868291054416666</v>
      </c>
      <c r="AD62" s="10">
        <f t="shared" si="13"/>
        <v>0.16934145527208333</v>
      </c>
    </row>
    <row r="63" spans="1:30" x14ac:dyDescent="0.35">
      <c r="A63" s="31">
        <v>38869</v>
      </c>
      <c r="E63">
        <v>32.085000000000001</v>
      </c>
      <c r="N63" s="19">
        <v>359</v>
      </c>
      <c r="O63">
        <v>52.397824242726685</v>
      </c>
      <c r="P63" s="8">
        <f t="shared" si="7"/>
        <v>2.6198912121363342</v>
      </c>
      <c r="Q63">
        <v>38.839744908455053</v>
      </c>
      <c r="R63" s="8">
        <f t="shared" si="8"/>
        <v>1.9419872454227527</v>
      </c>
      <c r="S63">
        <v>221.40060896041757</v>
      </c>
      <c r="T63" s="8">
        <f t="shared" si="9"/>
        <v>11.07003044802088</v>
      </c>
      <c r="U63">
        <v>10.358506635838387</v>
      </c>
      <c r="V63" s="10">
        <f t="shared" si="10"/>
        <v>0.51792533179191935</v>
      </c>
      <c r="Y63">
        <v>277.8326234733309</v>
      </c>
      <c r="Z63" s="8">
        <f t="shared" si="11"/>
        <v>13.891631173666546</v>
      </c>
      <c r="AA63">
        <v>27.066416822819072</v>
      </c>
      <c r="AB63" s="8">
        <f t="shared" si="12"/>
        <v>1.3533208411409536</v>
      </c>
      <c r="AC63">
        <v>1.7740533409456352</v>
      </c>
      <c r="AD63" s="10">
        <f t="shared" si="13"/>
        <v>8.8702667047281761E-2</v>
      </c>
    </row>
    <row r="64" spans="1:30" x14ac:dyDescent="0.35">
      <c r="A64" s="31">
        <v>38981</v>
      </c>
      <c r="E64">
        <v>15.648</v>
      </c>
      <c r="N64" s="19">
        <v>359</v>
      </c>
      <c r="O64">
        <v>45.910474574579574</v>
      </c>
      <c r="P64" s="8">
        <f t="shared" si="7"/>
        <v>2.2955237287289787</v>
      </c>
      <c r="Q64">
        <v>35.095659329356096</v>
      </c>
      <c r="R64" s="8">
        <f t="shared" si="8"/>
        <v>1.754782966467805</v>
      </c>
      <c r="S64">
        <v>180.94823836450632</v>
      </c>
      <c r="T64" s="8">
        <f t="shared" si="9"/>
        <v>9.0474119182253165</v>
      </c>
      <c r="U64">
        <v>10.026011361107772</v>
      </c>
      <c r="V64" s="10">
        <f t="shared" si="10"/>
        <v>0.50130056805538858</v>
      </c>
      <c r="Y64">
        <v>218.59927227597097</v>
      </c>
      <c r="Z64" s="8">
        <f t="shared" si="11"/>
        <v>10.929963613798549</v>
      </c>
      <c r="AA64">
        <v>21.653133458255258</v>
      </c>
      <c r="AB64" s="8">
        <f t="shared" si="12"/>
        <v>1.0826566729127629</v>
      </c>
      <c r="AC64">
        <v>1.5966480068510716</v>
      </c>
      <c r="AD64" s="10">
        <f t="shared" si="13"/>
        <v>7.9832400342553581E-2</v>
      </c>
    </row>
    <row r="65" spans="1:30" x14ac:dyDescent="0.35">
      <c r="A65" s="31">
        <v>40962</v>
      </c>
      <c r="E65">
        <v>131.26</v>
      </c>
      <c r="N65" s="19">
        <v>359</v>
      </c>
      <c r="O65">
        <v>30.939667648086232</v>
      </c>
      <c r="P65" s="8">
        <f t="shared" si="7"/>
        <v>1.5469833824043118</v>
      </c>
      <c r="Q65">
        <v>35.836247685661384</v>
      </c>
      <c r="R65" s="8">
        <f t="shared" si="8"/>
        <v>1.7918123842830693</v>
      </c>
      <c r="S65">
        <v>269.24749891257073</v>
      </c>
      <c r="T65" s="8">
        <f t="shared" si="9"/>
        <v>13.462374945628538</v>
      </c>
      <c r="U65">
        <v>8.8750661793479502</v>
      </c>
      <c r="V65" s="10">
        <f t="shared" si="10"/>
        <v>0.44375330896739751</v>
      </c>
      <c r="Y65">
        <v>310.26993484331365</v>
      </c>
      <c r="Z65" s="8">
        <f t="shared" si="11"/>
        <v>15.513496742165684</v>
      </c>
      <c r="AA65">
        <v>10.129085987924213</v>
      </c>
      <c r="AB65" s="8">
        <f t="shared" si="12"/>
        <v>0.50645429939621067</v>
      </c>
      <c r="AC65">
        <v>2.4191636467440474</v>
      </c>
      <c r="AD65" s="10">
        <f t="shared" si="13"/>
        <v>0.12095818233720237</v>
      </c>
    </row>
    <row r="66" spans="1:30" x14ac:dyDescent="0.35">
      <c r="A66" s="31">
        <v>41018</v>
      </c>
      <c r="E66">
        <v>51.759</v>
      </c>
      <c r="N66" s="19">
        <v>359</v>
      </c>
      <c r="O66">
        <v>39.173611457657572</v>
      </c>
      <c r="P66" s="8">
        <f t="shared" si="7"/>
        <v>1.9586805728828787</v>
      </c>
      <c r="Q66">
        <v>34.56078996091339</v>
      </c>
      <c r="R66" s="8">
        <f t="shared" si="8"/>
        <v>1.7280394980456695</v>
      </c>
      <c r="S66">
        <v>268.37755545889519</v>
      </c>
      <c r="T66" s="8">
        <f t="shared" si="9"/>
        <v>13.418877772944761</v>
      </c>
      <c r="U66">
        <v>10.026011361107772</v>
      </c>
      <c r="V66" s="10">
        <f t="shared" si="10"/>
        <v>0.50130056805538858</v>
      </c>
      <c r="Y66">
        <v>313.09057061461647</v>
      </c>
      <c r="Z66" s="8">
        <f t="shared" si="11"/>
        <v>15.654528530730824</v>
      </c>
      <c r="AA66">
        <v>5.194669997917968</v>
      </c>
      <c r="AB66" s="8">
        <f t="shared" si="12"/>
        <v>0.25973349989589839</v>
      </c>
      <c r="AC66" t="e">
        <v>#N/A</v>
      </c>
      <c r="AD66" s="10" t="e">
        <f t="shared" si="13"/>
        <v>#N/A</v>
      </c>
    </row>
    <row r="67" spans="1:30" x14ac:dyDescent="0.35">
      <c r="A67" s="31">
        <v>41025</v>
      </c>
      <c r="E67">
        <v>54.710999999999999</v>
      </c>
      <c r="N67" s="19">
        <v>359</v>
      </c>
      <c r="O67">
        <v>45.910474574579574</v>
      </c>
      <c r="P67" s="8">
        <f t="shared" si="7"/>
        <v>2.2955237287289787</v>
      </c>
      <c r="Q67">
        <v>36.905986422546803</v>
      </c>
      <c r="R67" s="8">
        <f t="shared" si="8"/>
        <v>1.8452993211273403</v>
      </c>
      <c r="S67">
        <v>289.69117007394522</v>
      </c>
      <c r="T67" s="8">
        <f t="shared" si="9"/>
        <v>14.484558503697262</v>
      </c>
      <c r="U67">
        <v>12.685973558952691</v>
      </c>
      <c r="V67" s="10">
        <f t="shared" si="10"/>
        <v>0.63429867794763461</v>
      </c>
      <c r="Y67">
        <v>298.98739175810226</v>
      </c>
      <c r="Z67" s="8">
        <f t="shared" si="11"/>
        <v>14.949369587905114</v>
      </c>
      <c r="AA67">
        <v>1.1451176348115761</v>
      </c>
      <c r="AB67" s="8">
        <f t="shared" si="12"/>
        <v>5.7255881740578808E-2</v>
      </c>
      <c r="AC67">
        <v>3.2255515289920638</v>
      </c>
      <c r="AD67" s="10">
        <f t="shared" si="13"/>
        <v>0.16127757644960319</v>
      </c>
    </row>
    <row r="68" spans="1:30" x14ac:dyDescent="0.35">
      <c r="A68" s="31">
        <v>41059</v>
      </c>
      <c r="E68">
        <v>49.686</v>
      </c>
      <c r="N68" s="19">
        <v>359</v>
      </c>
      <c r="O68">
        <v>36.428963521133781</v>
      </c>
      <c r="P68" s="8">
        <f t="shared" si="7"/>
        <v>1.8214481760566892</v>
      </c>
      <c r="Q68">
        <v>29.911540835219089</v>
      </c>
      <c r="R68" s="8">
        <f t="shared" si="8"/>
        <v>1.4955770417609546</v>
      </c>
      <c r="S68">
        <v>227.49021313614617</v>
      </c>
      <c r="T68" s="8">
        <f t="shared" si="9"/>
        <v>11.37451065680731</v>
      </c>
      <c r="U68">
        <v>9.4121739308358663</v>
      </c>
      <c r="V68" s="10">
        <f t="shared" si="10"/>
        <v>0.47060869654179333</v>
      </c>
      <c r="Y68">
        <v>260.34468169125319</v>
      </c>
      <c r="Z68" s="8">
        <f t="shared" si="11"/>
        <v>13.017234084562659</v>
      </c>
      <c r="AA68">
        <v>3.5186341869664792</v>
      </c>
      <c r="AB68" s="8">
        <f t="shared" si="12"/>
        <v>0.17593170934832397</v>
      </c>
      <c r="AC68">
        <v>3.2255515289920638</v>
      </c>
      <c r="AD68" s="10">
        <f t="shared" si="13"/>
        <v>0.16127757644960319</v>
      </c>
    </row>
    <row r="69" spans="1:30" x14ac:dyDescent="0.35">
      <c r="A69" s="31">
        <v>41092</v>
      </c>
      <c r="E69">
        <v>31.818000000000001</v>
      </c>
      <c r="N69" s="19">
        <v>359</v>
      </c>
      <c r="O69">
        <v>46.659014920904234</v>
      </c>
      <c r="P69" s="8">
        <f t="shared" si="7"/>
        <v>2.3329507460452117</v>
      </c>
      <c r="Q69">
        <v>32.791606665295205</v>
      </c>
      <c r="R69" s="8">
        <f t="shared" si="8"/>
        <v>1.6395803332647603</v>
      </c>
      <c r="S69">
        <v>243.58416702914309</v>
      </c>
      <c r="T69" s="8">
        <f t="shared" si="9"/>
        <v>12.179208351457156</v>
      </c>
      <c r="U69">
        <v>10.179470718675748</v>
      </c>
      <c r="V69" s="10">
        <f t="shared" si="10"/>
        <v>0.50897353593378747</v>
      </c>
      <c r="Y69">
        <v>257.52404591995037</v>
      </c>
      <c r="Z69" s="8">
        <f t="shared" si="11"/>
        <v>12.876202295997519</v>
      </c>
      <c r="AA69">
        <v>5.194669997917968</v>
      </c>
      <c r="AB69" s="8">
        <f t="shared" si="12"/>
        <v>0.25973349989589839</v>
      </c>
      <c r="AC69">
        <v>3.2255515289920638</v>
      </c>
      <c r="AD69" s="10">
        <f t="shared" si="13"/>
        <v>0.16127757644960319</v>
      </c>
    </row>
    <row r="70" spans="1:30" x14ac:dyDescent="0.35">
      <c r="A70" s="31">
        <v>41116</v>
      </c>
      <c r="E70">
        <v>12.792</v>
      </c>
      <c r="N70" s="19">
        <v>359</v>
      </c>
      <c r="O70">
        <v>52.896851140276461</v>
      </c>
      <c r="P70" s="8">
        <f t="shared" si="7"/>
        <v>2.6448425570138232</v>
      </c>
      <c r="Q70">
        <v>33.449907426455461</v>
      </c>
      <c r="R70" s="8">
        <f t="shared" si="8"/>
        <v>1.672495371322773</v>
      </c>
      <c r="S70">
        <v>240.53936494127885</v>
      </c>
      <c r="T70" s="8">
        <f t="shared" si="9"/>
        <v>12.026968247063943</v>
      </c>
      <c r="U70">
        <v>17.494366762749276</v>
      </c>
      <c r="V70" s="10">
        <f t="shared" si="10"/>
        <v>0.87471833813746391</v>
      </c>
      <c r="Y70">
        <v>255.54960088003835</v>
      </c>
      <c r="Z70" s="8">
        <f t="shared" si="11"/>
        <v>12.777480044001919</v>
      </c>
      <c r="AA70">
        <v>3.0814074536747866</v>
      </c>
      <c r="AB70" s="8">
        <f t="shared" si="12"/>
        <v>0.15407037268373935</v>
      </c>
      <c r="AC70">
        <v>3.2255515289920638</v>
      </c>
      <c r="AD70" s="10">
        <f t="shared" si="13"/>
        <v>0.16127757644960319</v>
      </c>
    </row>
    <row r="71" spans="1:30" x14ac:dyDescent="0.35">
      <c r="A71" s="31">
        <v>41134</v>
      </c>
      <c r="E71">
        <v>20.295999999999999</v>
      </c>
      <c r="N71" s="19">
        <v>359</v>
      </c>
      <c r="O71">
        <v>47.657068716003785</v>
      </c>
      <c r="P71" s="8">
        <f t="shared" si="7"/>
        <v>2.3828534358001892</v>
      </c>
      <c r="Q71">
        <v>32.791606665295205</v>
      </c>
      <c r="R71" s="8">
        <f t="shared" si="8"/>
        <v>1.6395803332647603</v>
      </c>
      <c r="S71">
        <v>235.31970421922577</v>
      </c>
      <c r="T71" s="8">
        <f t="shared" si="9"/>
        <v>11.76598521096129</v>
      </c>
      <c r="U71">
        <v>11.253686221651579</v>
      </c>
      <c r="V71" s="10">
        <f t="shared" si="10"/>
        <v>0.56268431108257899</v>
      </c>
      <c r="Y71">
        <v>242.8567399091755</v>
      </c>
      <c r="Z71" s="8">
        <f t="shared" si="11"/>
        <v>12.142836995458776</v>
      </c>
      <c r="AA71">
        <v>5.5694357693108483</v>
      </c>
      <c r="AB71" s="8">
        <f t="shared" si="12"/>
        <v>0.27847178846554244</v>
      </c>
      <c r="AC71">
        <v>3.2255515289920638</v>
      </c>
      <c r="AD71" s="10">
        <f t="shared" si="13"/>
        <v>0.16127757644960319</v>
      </c>
    </row>
    <row r="72" spans="1:30" x14ac:dyDescent="0.35">
      <c r="A72" s="31">
        <v>41176</v>
      </c>
      <c r="E72">
        <v>62.439</v>
      </c>
      <c r="N72" s="19">
        <v>359</v>
      </c>
      <c r="O72">
        <v>35.43090972603423</v>
      </c>
      <c r="P72" s="8">
        <f t="shared" si="7"/>
        <v>1.7715454863017115</v>
      </c>
      <c r="Q72">
        <v>27.895494754165814</v>
      </c>
      <c r="R72" s="8">
        <f t="shared" si="8"/>
        <v>1.3947747377082909</v>
      </c>
      <c r="S72">
        <v>206.61157024793388</v>
      </c>
      <c r="T72" s="8">
        <f t="shared" si="9"/>
        <v>10.330578512396695</v>
      </c>
      <c r="U72">
        <v>9.4377504904305294</v>
      </c>
      <c r="V72" s="10">
        <f t="shared" si="10"/>
        <v>0.47188752452152649</v>
      </c>
      <c r="Y72">
        <v>211.26561927058358</v>
      </c>
      <c r="Z72" s="8">
        <f t="shared" si="11"/>
        <v>10.563280963529181</v>
      </c>
      <c r="AA72">
        <v>1.1451176348115761</v>
      </c>
      <c r="AB72" s="8">
        <f t="shared" si="12"/>
        <v>5.7255881740578808E-2</v>
      </c>
      <c r="AC72">
        <v>3.2255515289920638</v>
      </c>
      <c r="AD72" s="10">
        <f t="shared" si="13"/>
        <v>0.16127757644960319</v>
      </c>
    </row>
    <row r="73" spans="1:30" x14ac:dyDescent="0.35">
      <c r="A73" s="31">
        <v>41200</v>
      </c>
      <c r="E73">
        <v>33.277000000000001</v>
      </c>
      <c r="N73" s="19">
        <v>359</v>
      </c>
      <c r="O73">
        <v>74.35500773491691</v>
      </c>
      <c r="P73" s="8">
        <f t="shared" si="7"/>
        <v>3.7177503867458457</v>
      </c>
      <c r="Q73">
        <v>40.855790989508336</v>
      </c>
      <c r="R73" s="8">
        <f t="shared" si="8"/>
        <v>2.0427895494754167</v>
      </c>
      <c r="S73">
        <v>245.32405393649412</v>
      </c>
      <c r="T73" s="8">
        <f t="shared" si="9"/>
        <v>12.266202696824706</v>
      </c>
      <c r="U73">
        <v>16.317845021394792</v>
      </c>
      <c r="V73" s="10">
        <f t="shared" si="10"/>
        <v>0.81589225106973962</v>
      </c>
      <c r="Y73">
        <v>265.13976250246805</v>
      </c>
      <c r="Z73" s="8">
        <f t="shared" si="11"/>
        <v>13.256988125123403</v>
      </c>
      <c r="AA73">
        <v>3.851759317093483</v>
      </c>
      <c r="AB73" s="8">
        <f t="shared" si="12"/>
        <v>0.19258796585467416</v>
      </c>
      <c r="AC73">
        <v>4.4512611100090487</v>
      </c>
      <c r="AD73" s="10">
        <f t="shared" si="13"/>
        <v>0.22256305550045244</v>
      </c>
    </row>
    <row r="74" spans="1:30" x14ac:dyDescent="0.35">
      <c r="A74" s="31">
        <v>41225</v>
      </c>
      <c r="E74">
        <v>90.543999999999997</v>
      </c>
      <c r="N74" s="19">
        <v>359</v>
      </c>
      <c r="O74">
        <v>34.931882828484454</v>
      </c>
      <c r="P74" s="8">
        <f t="shared" si="7"/>
        <v>1.7465941414242228</v>
      </c>
      <c r="Q74">
        <v>27.566344373585682</v>
      </c>
      <c r="R74" s="8">
        <f t="shared" si="8"/>
        <v>1.3783172186792843</v>
      </c>
      <c r="S74">
        <v>195.73727707699001</v>
      </c>
      <c r="T74" s="8">
        <f t="shared" si="9"/>
        <v>9.7868638538495016</v>
      </c>
      <c r="U74">
        <v>7.9287334743454316</v>
      </c>
      <c r="V74" s="10">
        <f t="shared" si="10"/>
        <v>0.39643667371727159</v>
      </c>
      <c r="Y74">
        <v>198.57275829972073</v>
      </c>
      <c r="Z74" s="8">
        <f t="shared" si="11"/>
        <v>9.9286379149860373</v>
      </c>
      <c r="AA74">
        <v>1.1451176348115761</v>
      </c>
      <c r="AB74" s="8">
        <f t="shared" si="12"/>
        <v>5.7255881740578808E-2</v>
      </c>
      <c r="AC74">
        <v>3.2255515289920638</v>
      </c>
      <c r="AD74" s="10">
        <f t="shared" si="13"/>
        <v>0.16127757644960319</v>
      </c>
    </row>
    <row r="75" spans="1:30" x14ac:dyDescent="0.35">
      <c r="A75" s="31">
        <v>41248</v>
      </c>
      <c r="E75">
        <v>18.244</v>
      </c>
      <c r="N75" s="19">
        <v>359</v>
      </c>
      <c r="O75">
        <v>64.623983232696233</v>
      </c>
      <c r="P75" s="8">
        <f t="shared" si="7"/>
        <v>3.2311991616348119</v>
      </c>
      <c r="Q75">
        <v>39.827196050195433</v>
      </c>
      <c r="R75" s="8">
        <f t="shared" si="8"/>
        <v>1.9913598025097716</v>
      </c>
      <c r="S75">
        <v>264.89778164419312</v>
      </c>
      <c r="T75" s="8">
        <f t="shared" si="9"/>
        <v>13.244889082209657</v>
      </c>
      <c r="U75">
        <v>11.995406449896796</v>
      </c>
      <c r="V75" s="10">
        <f t="shared" si="10"/>
        <v>0.59977032249483986</v>
      </c>
      <c r="Y75">
        <v>273.3196062392463</v>
      </c>
      <c r="Z75" s="8">
        <f t="shared" si="11"/>
        <v>13.665980311962315</v>
      </c>
      <c r="AA75">
        <v>1.1451176348115761</v>
      </c>
      <c r="AB75" s="8">
        <f t="shared" si="12"/>
        <v>5.7255881740578808E-2</v>
      </c>
      <c r="AC75">
        <v>3.6448732277610323</v>
      </c>
      <c r="AD75" s="10">
        <f t="shared" si="13"/>
        <v>0.18224366138805162</v>
      </c>
    </row>
    <row r="76" spans="1:30" x14ac:dyDescent="0.35">
      <c r="A76" s="31">
        <v>41282</v>
      </c>
      <c r="E76">
        <v>77.91</v>
      </c>
      <c r="N76" s="19">
        <v>359</v>
      </c>
      <c r="O76">
        <v>39.922151803982231</v>
      </c>
      <c r="P76" s="8">
        <f t="shared" ref="P76:P84" si="14">O76*0.05</f>
        <v>1.9961075901991117</v>
      </c>
      <c r="Q76">
        <v>27.977782349310843</v>
      </c>
      <c r="R76" s="8">
        <f t="shared" ref="R76:R84" si="15">Q76*0.05</f>
        <v>1.3988891174655422</v>
      </c>
      <c r="S76">
        <v>195.73727707699001</v>
      </c>
      <c r="T76" s="8">
        <f t="shared" ref="T76:T84" si="16">0.05*S76</f>
        <v>9.7868638538495016</v>
      </c>
      <c r="U76">
        <v>9.2075614540785651</v>
      </c>
      <c r="V76" s="10">
        <f t="shared" ref="V76:V84" si="17">U76*0.05</f>
        <v>0.46037807270392828</v>
      </c>
      <c r="Y76">
        <v>200.26513976250243</v>
      </c>
      <c r="Z76" s="8">
        <f t="shared" ref="Z76:Z84" si="18">Y76*0.05</f>
        <v>10.013256988125121</v>
      </c>
      <c r="AA76">
        <v>1.1451176348115761</v>
      </c>
      <c r="AB76" s="8">
        <f t="shared" ref="AB76:AB84" si="19">AA76*0.05</f>
        <v>5.7255881740578808E-2</v>
      </c>
      <c r="AC76">
        <v>3.2255515289920638</v>
      </c>
      <c r="AD76" s="10">
        <f t="shared" ref="AD76:AD84" si="20">AC76*0.05</f>
        <v>0.16127757644960319</v>
      </c>
    </row>
    <row r="77" spans="1:30" x14ac:dyDescent="0.35">
      <c r="A77" s="31">
        <v>41331</v>
      </c>
      <c r="E77">
        <v>47.401000000000003</v>
      </c>
      <c r="N77" s="19">
        <v>359</v>
      </c>
      <c r="O77">
        <v>42.417286291731116</v>
      </c>
      <c r="P77" s="8">
        <f t="shared" si="14"/>
        <v>2.120864314586556</v>
      </c>
      <c r="Q77">
        <v>38.675169718164987</v>
      </c>
      <c r="R77" s="8">
        <f t="shared" si="15"/>
        <v>1.9337584859082495</v>
      </c>
      <c r="S77">
        <v>260.98303610265333</v>
      </c>
      <c r="T77" s="8">
        <f t="shared" si="16"/>
        <v>13.049151805132666</v>
      </c>
      <c r="U77">
        <v>10.230623837865073</v>
      </c>
      <c r="V77" s="10">
        <f t="shared" si="17"/>
        <v>0.51153119189325369</v>
      </c>
      <c r="Y77">
        <v>318.73184215722222</v>
      </c>
      <c r="Z77" s="8">
        <f t="shared" si="18"/>
        <v>15.936592107861111</v>
      </c>
      <c r="AA77">
        <v>19.987507807620236</v>
      </c>
      <c r="AB77" s="8">
        <f t="shared" si="19"/>
        <v>0.99937539038101186</v>
      </c>
      <c r="AC77">
        <v>3.2255515289920638</v>
      </c>
      <c r="AD77" s="10">
        <f t="shared" si="20"/>
        <v>0.16127757644960319</v>
      </c>
    </row>
    <row r="78" spans="1:30" x14ac:dyDescent="0.35">
      <c r="A78" s="31">
        <v>41382</v>
      </c>
      <c r="E78">
        <v>131.667</v>
      </c>
      <c r="N78" s="19">
        <v>359</v>
      </c>
      <c r="O78">
        <v>39.922151803982231</v>
      </c>
      <c r="P78" s="8">
        <f t="shared" si="14"/>
        <v>1.9961075901991117</v>
      </c>
      <c r="Q78">
        <v>38.675169718164987</v>
      </c>
      <c r="R78" s="8">
        <f t="shared" si="15"/>
        <v>1.9337584859082495</v>
      </c>
      <c r="S78">
        <v>282.73162244454113</v>
      </c>
      <c r="T78" s="8">
        <f t="shared" si="16"/>
        <v>14.136581122227057</v>
      </c>
      <c r="U78">
        <v>10.742155029758326</v>
      </c>
      <c r="V78" s="10">
        <f t="shared" si="17"/>
        <v>0.53710775148791634</v>
      </c>
      <c r="Y78">
        <v>313.09057061461647</v>
      </c>
      <c r="Z78" s="8">
        <f t="shared" si="18"/>
        <v>15.654528530730824</v>
      </c>
      <c r="AA78">
        <v>19.154694982302729</v>
      </c>
      <c r="AB78" s="8">
        <f t="shared" si="19"/>
        <v>0.95773474911513645</v>
      </c>
      <c r="AC78" t="e">
        <v>#N/A</v>
      </c>
      <c r="AD78" s="10" t="e">
        <f t="shared" si="20"/>
        <v>#N/A</v>
      </c>
    </row>
    <row r="79" spans="1:30" x14ac:dyDescent="0.35">
      <c r="A79" s="31">
        <v>41407</v>
      </c>
      <c r="E79">
        <v>71.347999999999999</v>
      </c>
      <c r="N79" s="19">
        <v>359</v>
      </c>
      <c r="O79">
        <v>39.922151803982231</v>
      </c>
      <c r="P79" s="8">
        <f t="shared" si="14"/>
        <v>1.9961075901991117</v>
      </c>
      <c r="Q79">
        <v>32.503600082287591</v>
      </c>
      <c r="R79" s="8">
        <f t="shared" si="15"/>
        <v>1.6251800041143796</v>
      </c>
      <c r="S79">
        <v>247.93388429752071</v>
      </c>
      <c r="T79" s="8">
        <f t="shared" si="16"/>
        <v>12.396694214876035</v>
      </c>
      <c r="U79">
        <v>9.4633270500251925</v>
      </c>
      <c r="V79" s="10">
        <f t="shared" si="17"/>
        <v>0.47316635250125966</v>
      </c>
      <c r="Y79">
        <v>293.34612021549657</v>
      </c>
      <c r="Z79" s="8">
        <f t="shared" si="18"/>
        <v>14.66730601077483</v>
      </c>
      <c r="AA79">
        <v>16.6562565063502</v>
      </c>
      <c r="AB79" s="8">
        <f t="shared" si="19"/>
        <v>0.83281282531751</v>
      </c>
      <c r="AC79">
        <v>3.2255515289920638</v>
      </c>
      <c r="AD79" s="10">
        <f t="shared" si="20"/>
        <v>0.16127757644960319</v>
      </c>
    </row>
    <row r="80" spans="1:30" x14ac:dyDescent="0.35">
      <c r="A80" s="31">
        <v>41451</v>
      </c>
      <c r="E80">
        <v>13.395</v>
      </c>
      <c r="N80" s="19">
        <v>359</v>
      </c>
      <c r="O80">
        <v>47.407555267228894</v>
      </c>
      <c r="P80" s="8">
        <f t="shared" si="14"/>
        <v>2.3703777633614447</v>
      </c>
      <c r="Q80">
        <v>35.383665912363711</v>
      </c>
      <c r="R80" s="8">
        <f t="shared" si="15"/>
        <v>1.7691832956181857</v>
      </c>
      <c r="S80">
        <v>260.98303610265333</v>
      </c>
      <c r="T80" s="8">
        <f t="shared" si="16"/>
        <v>13.049151805132666</v>
      </c>
      <c r="U80">
        <v>10.997920625704953</v>
      </c>
      <c r="V80" s="10">
        <f t="shared" si="17"/>
        <v>0.54989603128524767</v>
      </c>
      <c r="Y80">
        <v>304.62866330070796</v>
      </c>
      <c r="Z80" s="8">
        <f t="shared" si="18"/>
        <v>15.231433165035398</v>
      </c>
      <c r="AA80">
        <v>20.091609410784923</v>
      </c>
      <c r="AB80" s="8">
        <f t="shared" si="19"/>
        <v>1.0045804705392463</v>
      </c>
      <c r="AC80" t="e">
        <v>#N/A</v>
      </c>
      <c r="AD80" s="10" t="e">
        <f t="shared" si="20"/>
        <v>#N/A</v>
      </c>
    </row>
    <row r="81" spans="1:30" x14ac:dyDescent="0.35">
      <c r="A81" s="31">
        <v>41542</v>
      </c>
      <c r="E81">
        <v>48.331000000000003</v>
      </c>
      <c r="N81" s="19">
        <v>359</v>
      </c>
      <c r="O81">
        <v>39.922151803982231</v>
      </c>
      <c r="P81" s="8">
        <f t="shared" si="14"/>
        <v>1.9961075901991117</v>
      </c>
      <c r="Q81">
        <v>32.915038058012755</v>
      </c>
      <c r="R81" s="8">
        <f t="shared" si="15"/>
        <v>1.6457519029006378</v>
      </c>
      <c r="S81">
        <v>239.23444976076559</v>
      </c>
      <c r="T81" s="8">
        <f t="shared" si="16"/>
        <v>11.96172248803828</v>
      </c>
      <c r="U81">
        <v>8.9517958581319395</v>
      </c>
      <c r="V81" s="10">
        <f t="shared" si="17"/>
        <v>0.44758979290659701</v>
      </c>
      <c r="Y81">
        <v>251.03658364595378</v>
      </c>
      <c r="Z81" s="8">
        <f t="shared" si="18"/>
        <v>12.55182918229769</v>
      </c>
      <c r="AA81">
        <v>15.719342077867998</v>
      </c>
      <c r="AB81" s="8">
        <f t="shared" si="19"/>
        <v>0.78596710389339997</v>
      </c>
      <c r="AC81">
        <v>0.4838327293488095</v>
      </c>
      <c r="AD81" s="10">
        <f t="shared" si="20"/>
        <v>2.4191636467440478E-2</v>
      </c>
    </row>
    <row r="82" spans="1:30" x14ac:dyDescent="0.35">
      <c r="A82" s="31">
        <v>41555</v>
      </c>
      <c r="E82">
        <v>82.494</v>
      </c>
      <c r="N82" s="19">
        <v>359</v>
      </c>
      <c r="O82">
        <v>44.912420779480009</v>
      </c>
      <c r="P82" s="8">
        <f t="shared" si="14"/>
        <v>2.2456210389740003</v>
      </c>
      <c r="Q82">
        <v>35.383665912363711</v>
      </c>
      <c r="R82" s="8">
        <f t="shared" si="15"/>
        <v>1.7691832956181857</v>
      </c>
      <c r="S82">
        <v>256.63331883427583</v>
      </c>
      <c r="T82" s="8">
        <f t="shared" si="16"/>
        <v>12.831665941713792</v>
      </c>
      <c r="U82">
        <v>12.020983009491461</v>
      </c>
      <c r="V82" s="10">
        <f t="shared" si="17"/>
        <v>0.60104915047457308</v>
      </c>
      <c r="Y82">
        <v>262.31912673116517</v>
      </c>
      <c r="Z82" s="8">
        <f t="shared" si="18"/>
        <v>13.115956336558259</v>
      </c>
      <c r="AA82">
        <v>15.198834062044554</v>
      </c>
      <c r="AB82" s="8">
        <f t="shared" si="19"/>
        <v>0.75994170310222775</v>
      </c>
      <c r="AC82">
        <v>3.2255515289920638</v>
      </c>
      <c r="AD82" s="10">
        <f t="shared" si="20"/>
        <v>0.16127757644960319</v>
      </c>
    </row>
    <row r="83" spans="1:30" x14ac:dyDescent="0.35">
      <c r="A83" s="31">
        <v>41577</v>
      </c>
      <c r="E83">
        <v>107.67400000000001</v>
      </c>
      <c r="N83" s="19">
        <v>359</v>
      </c>
      <c r="O83">
        <v>37.427017316233346</v>
      </c>
      <c r="P83" s="8">
        <f t="shared" si="14"/>
        <v>1.8713508658116673</v>
      </c>
      <c r="Q83">
        <v>32.503600082287591</v>
      </c>
      <c r="R83" s="8">
        <f t="shared" si="15"/>
        <v>1.6251800041143796</v>
      </c>
      <c r="S83">
        <v>230.53501522401046</v>
      </c>
      <c r="T83" s="8">
        <f t="shared" si="16"/>
        <v>11.526750761200525</v>
      </c>
      <c r="U83">
        <v>10.997920625704953</v>
      </c>
      <c r="V83" s="10">
        <f t="shared" si="17"/>
        <v>0.54989603128524767</v>
      </c>
      <c r="Y83">
        <v>231.2921332468338</v>
      </c>
      <c r="Z83" s="8">
        <f t="shared" si="18"/>
        <v>11.56460666234169</v>
      </c>
      <c r="AA83">
        <v>14.053716427232981</v>
      </c>
      <c r="AB83" s="8">
        <f t="shared" si="19"/>
        <v>0.70268582136164914</v>
      </c>
      <c r="AC83">
        <v>3.2255515289920638</v>
      </c>
      <c r="AD83" s="10">
        <f t="shared" si="20"/>
        <v>0.16127757644960319</v>
      </c>
    </row>
    <row r="84" spans="1:30" x14ac:dyDescent="0.35">
      <c r="A84" s="31">
        <v>41606</v>
      </c>
      <c r="E84">
        <v>63.081000000000003</v>
      </c>
      <c r="N84" s="19">
        <v>359</v>
      </c>
      <c r="O84">
        <v>37.427017316233346</v>
      </c>
      <c r="P84" s="8">
        <f t="shared" si="14"/>
        <v>1.8713508658116673</v>
      </c>
      <c r="Q84">
        <v>33.737914009463069</v>
      </c>
      <c r="R84" s="8">
        <f t="shared" si="15"/>
        <v>1.6868957004731535</v>
      </c>
      <c r="S84">
        <v>239.23444976076559</v>
      </c>
      <c r="T84" s="8">
        <f t="shared" si="16"/>
        <v>11.96172248803828</v>
      </c>
      <c r="U84">
        <v>10.997920625704953</v>
      </c>
      <c r="V84" s="10">
        <f t="shared" si="17"/>
        <v>0.54989603128524767</v>
      </c>
      <c r="Y84">
        <v>259.49849095986235</v>
      </c>
      <c r="Z84" s="8">
        <f t="shared" si="18"/>
        <v>12.974924547993119</v>
      </c>
      <c r="AA84">
        <v>16.135748490526755</v>
      </c>
      <c r="AB84" s="8">
        <f t="shared" si="19"/>
        <v>0.80678742452633778</v>
      </c>
      <c r="AC84">
        <v>3.2255515289920638</v>
      </c>
      <c r="AD84" s="10">
        <f t="shared" si="20"/>
        <v>0.16127757644960319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2023-04-29T16:40:43Z</dcterms:modified>
</cp:coreProperties>
</file>