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irsty\Documents\project\Chapter_2_UK_fluxes\DataFiles_forMeandir\Files_Ready_Meandir\Actuallyready\"/>
    </mc:Choice>
  </mc:AlternateContent>
  <xr:revisionPtr revIDLastSave="0" documentId="13_ncr:1_{B0C0C5F2-4155-49F0-B3D6-65DAE645C832}" xr6:coauthVersionLast="47" xr6:coauthVersionMax="47" xr10:uidLastSave="{00000000-0000-0000-0000-000000000000}"/>
  <bookViews>
    <workbookView xWindow="-110" yWindow="-110" windowWidth="19420" windowHeight="10300" xr2:uid="{5FD74E4A-05E9-BD48-961F-9ED2316493A0}"/>
  </bookViews>
  <sheets>
    <sheet name="MyRiverData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3" i="1" l="1"/>
  <c r="R4" i="1"/>
  <c r="R5" i="1"/>
  <c r="R6" i="1"/>
  <c r="R7" i="1"/>
  <c r="R8" i="1"/>
  <c r="R9" i="1"/>
  <c r="R10" i="1"/>
  <c r="R11" i="1"/>
  <c r="R12" i="1"/>
  <c r="R13" i="1"/>
  <c r="R14" i="1"/>
  <c r="R15" i="1"/>
  <c r="R16" i="1"/>
  <c r="R17" i="1"/>
  <c r="R18" i="1"/>
  <c r="R19" i="1"/>
  <c r="R20" i="1"/>
  <c r="R21" i="1"/>
  <c r="R22" i="1"/>
  <c r="R23" i="1"/>
  <c r="R24" i="1"/>
  <c r="R25" i="1"/>
  <c r="R26" i="1"/>
  <c r="R27" i="1"/>
  <c r="R28" i="1"/>
  <c r="R29" i="1"/>
  <c r="R30" i="1"/>
  <c r="R31" i="1"/>
  <c r="R32" i="1"/>
  <c r="R33" i="1"/>
  <c r="R34" i="1"/>
  <c r="R35" i="1"/>
  <c r="R36" i="1"/>
  <c r="R37" i="1"/>
  <c r="R38" i="1"/>
  <c r="R39" i="1"/>
  <c r="R40" i="1"/>
  <c r="R41" i="1"/>
  <c r="R42" i="1"/>
  <c r="R43" i="1"/>
  <c r="R44" i="1"/>
  <c r="R45" i="1"/>
  <c r="R46" i="1"/>
  <c r="R47" i="1"/>
  <c r="R48" i="1"/>
  <c r="R49" i="1"/>
  <c r="R50" i="1"/>
  <c r="R51" i="1"/>
  <c r="R52" i="1"/>
  <c r="R53" i="1"/>
  <c r="R54" i="1"/>
  <c r="R55" i="1"/>
  <c r="R56" i="1"/>
  <c r="R57" i="1"/>
  <c r="R58" i="1"/>
  <c r="R59" i="1"/>
  <c r="R60" i="1"/>
  <c r="R61" i="1"/>
  <c r="R62" i="1"/>
  <c r="R63" i="1"/>
  <c r="T63" i="1"/>
  <c r="T3" i="1"/>
  <c r="T4" i="1"/>
  <c r="T5" i="1"/>
  <c r="T6" i="1"/>
  <c r="T7" i="1"/>
  <c r="T8" i="1"/>
  <c r="T9" i="1"/>
  <c r="T10" i="1"/>
  <c r="T11" i="1"/>
  <c r="T12" i="1"/>
  <c r="T13" i="1"/>
  <c r="T14" i="1"/>
  <c r="T15" i="1"/>
  <c r="T16" i="1"/>
  <c r="T17" i="1"/>
  <c r="T18" i="1"/>
  <c r="T19" i="1"/>
  <c r="T20" i="1"/>
  <c r="T21" i="1"/>
  <c r="T22" i="1"/>
  <c r="T23" i="1"/>
  <c r="T24" i="1"/>
  <c r="T25" i="1"/>
  <c r="T26" i="1"/>
  <c r="T27" i="1"/>
  <c r="T28" i="1"/>
  <c r="T29" i="1"/>
  <c r="T30" i="1"/>
  <c r="T31" i="1"/>
  <c r="T32" i="1"/>
  <c r="T33" i="1"/>
  <c r="T34" i="1"/>
  <c r="T35" i="1"/>
  <c r="T36" i="1"/>
  <c r="T37" i="1"/>
  <c r="T38" i="1"/>
  <c r="T39" i="1"/>
  <c r="T40" i="1"/>
  <c r="T41" i="1"/>
  <c r="T42" i="1"/>
  <c r="T43" i="1"/>
  <c r="T44" i="1"/>
  <c r="T45" i="1"/>
  <c r="T46" i="1"/>
  <c r="T47" i="1"/>
  <c r="T48" i="1"/>
  <c r="T49" i="1"/>
  <c r="T50" i="1"/>
  <c r="T51" i="1"/>
  <c r="T52" i="1"/>
  <c r="T53" i="1"/>
  <c r="T54" i="1"/>
  <c r="T55" i="1"/>
  <c r="T56" i="1"/>
  <c r="T57" i="1"/>
  <c r="T58" i="1"/>
  <c r="T59" i="1"/>
  <c r="T60" i="1"/>
  <c r="T61" i="1"/>
  <c r="T62" i="1"/>
  <c r="V3" i="1"/>
  <c r="V4" i="1"/>
  <c r="V5" i="1"/>
  <c r="V6" i="1"/>
  <c r="V7" i="1"/>
  <c r="V8" i="1"/>
  <c r="V9" i="1"/>
  <c r="V10" i="1"/>
  <c r="V11" i="1"/>
  <c r="V12" i="1"/>
  <c r="V13" i="1"/>
  <c r="V14" i="1"/>
  <c r="V15" i="1"/>
  <c r="V16" i="1"/>
  <c r="V17" i="1"/>
  <c r="V18" i="1"/>
  <c r="V19" i="1"/>
  <c r="V20" i="1"/>
  <c r="V21" i="1"/>
  <c r="V22" i="1"/>
  <c r="V23" i="1"/>
  <c r="V24" i="1"/>
  <c r="V25" i="1"/>
  <c r="V26" i="1"/>
  <c r="V27" i="1"/>
  <c r="V28" i="1"/>
  <c r="V29" i="1"/>
  <c r="V30" i="1"/>
  <c r="V31" i="1"/>
  <c r="V32" i="1"/>
  <c r="V33" i="1"/>
  <c r="V34" i="1"/>
  <c r="V35" i="1"/>
  <c r="V36" i="1"/>
  <c r="V37" i="1"/>
  <c r="V38" i="1"/>
  <c r="V39" i="1"/>
  <c r="V40" i="1"/>
  <c r="V41" i="1"/>
  <c r="V42" i="1"/>
  <c r="V43" i="1"/>
  <c r="V44" i="1"/>
  <c r="V45" i="1"/>
  <c r="V46" i="1"/>
  <c r="V47" i="1"/>
  <c r="V48" i="1"/>
  <c r="V49" i="1"/>
  <c r="V50" i="1"/>
  <c r="V51" i="1"/>
  <c r="V52" i="1"/>
  <c r="V53" i="1"/>
  <c r="V54" i="1"/>
  <c r="V55" i="1"/>
  <c r="V56" i="1"/>
  <c r="V57" i="1"/>
  <c r="V58" i="1"/>
  <c r="V59" i="1"/>
  <c r="V60" i="1"/>
  <c r="V61" i="1"/>
  <c r="V62" i="1"/>
  <c r="V63" i="1"/>
  <c r="Z3" i="1"/>
  <c r="Z4" i="1"/>
  <c r="Z5" i="1"/>
  <c r="Z6" i="1"/>
  <c r="Z7" i="1"/>
  <c r="Z8" i="1"/>
  <c r="Z9" i="1"/>
  <c r="Z10" i="1"/>
  <c r="Z11" i="1"/>
  <c r="Z12" i="1"/>
  <c r="Z13" i="1"/>
  <c r="Z14" i="1"/>
  <c r="Z15" i="1"/>
  <c r="Z16" i="1"/>
  <c r="Z17" i="1"/>
  <c r="Z18" i="1"/>
  <c r="Z19" i="1"/>
  <c r="Z20" i="1"/>
  <c r="Z21" i="1"/>
  <c r="Z22" i="1"/>
  <c r="Z23" i="1"/>
  <c r="Z24" i="1"/>
  <c r="Z25" i="1"/>
  <c r="Z26" i="1"/>
  <c r="Z27" i="1"/>
  <c r="Z28" i="1"/>
  <c r="Z29" i="1"/>
  <c r="Z30" i="1"/>
  <c r="Z31" i="1"/>
  <c r="Z32" i="1"/>
  <c r="Z33" i="1"/>
  <c r="Z34" i="1"/>
  <c r="Z35" i="1"/>
  <c r="Z36" i="1"/>
  <c r="Z37" i="1"/>
  <c r="Z38" i="1"/>
  <c r="Z39" i="1"/>
  <c r="Z40" i="1"/>
  <c r="Z41" i="1"/>
  <c r="Z42" i="1"/>
  <c r="Z43" i="1"/>
  <c r="Z44" i="1"/>
  <c r="Z45" i="1"/>
  <c r="Z46" i="1"/>
  <c r="Z47" i="1"/>
  <c r="Z48" i="1"/>
  <c r="Z49" i="1"/>
  <c r="Z50" i="1"/>
  <c r="Z51" i="1"/>
  <c r="Z52" i="1"/>
  <c r="Z53" i="1"/>
  <c r="Z54" i="1"/>
  <c r="Z55" i="1"/>
  <c r="Z56" i="1"/>
  <c r="Z57" i="1"/>
  <c r="Z58" i="1"/>
  <c r="Z59" i="1"/>
  <c r="Z60" i="1"/>
  <c r="Z61" i="1"/>
  <c r="Z62" i="1"/>
  <c r="Z63" i="1"/>
  <c r="AB3" i="1"/>
  <c r="AB4" i="1"/>
  <c r="AB5" i="1"/>
  <c r="AB6" i="1"/>
  <c r="AB7" i="1"/>
  <c r="AB8" i="1"/>
  <c r="AB9" i="1"/>
  <c r="AB10" i="1"/>
  <c r="AB11" i="1"/>
  <c r="AB12" i="1"/>
  <c r="AB13" i="1"/>
  <c r="AB14" i="1"/>
  <c r="AB15" i="1"/>
  <c r="AB16" i="1"/>
  <c r="AB17" i="1"/>
  <c r="AB18" i="1"/>
  <c r="AB19" i="1"/>
  <c r="AB20" i="1"/>
  <c r="AB21" i="1"/>
  <c r="AB22" i="1"/>
  <c r="AB23" i="1"/>
  <c r="AB24" i="1"/>
  <c r="AB25" i="1"/>
  <c r="AB26" i="1"/>
  <c r="AB27" i="1"/>
  <c r="AB28" i="1"/>
  <c r="AB29" i="1"/>
  <c r="AB30" i="1"/>
  <c r="AB31" i="1"/>
  <c r="AB32" i="1"/>
  <c r="AB33" i="1"/>
  <c r="AB34" i="1"/>
  <c r="AB35" i="1"/>
  <c r="AB36" i="1"/>
  <c r="AB37" i="1"/>
  <c r="AB38" i="1"/>
  <c r="AB39" i="1"/>
  <c r="AB40" i="1"/>
  <c r="AB41" i="1"/>
  <c r="AB42" i="1"/>
  <c r="AB43" i="1"/>
  <c r="AB44" i="1"/>
  <c r="AB45" i="1"/>
  <c r="AB46" i="1"/>
  <c r="AB47" i="1"/>
  <c r="AB48" i="1"/>
  <c r="AB49" i="1"/>
  <c r="AB50" i="1"/>
  <c r="AB51" i="1"/>
  <c r="AB52" i="1"/>
  <c r="AB53" i="1"/>
  <c r="AB54" i="1"/>
  <c r="AB55" i="1"/>
  <c r="AB56" i="1"/>
  <c r="AB57" i="1"/>
  <c r="AB58" i="1"/>
  <c r="AB59" i="1"/>
  <c r="AB60" i="1"/>
  <c r="AB61" i="1"/>
  <c r="AB62" i="1"/>
  <c r="AB63" i="1"/>
  <c r="AD3" i="1"/>
  <c r="AD4" i="1"/>
  <c r="AD5" i="1"/>
  <c r="AD6" i="1"/>
  <c r="AD7" i="1"/>
  <c r="AD8" i="1"/>
  <c r="AD9" i="1"/>
  <c r="AD10" i="1"/>
  <c r="AD11" i="1"/>
  <c r="AD12" i="1"/>
  <c r="AD13" i="1"/>
  <c r="AD14" i="1"/>
  <c r="AD15" i="1"/>
  <c r="AD16" i="1"/>
  <c r="AD17" i="1"/>
  <c r="AD18" i="1"/>
  <c r="AD19" i="1"/>
  <c r="AD20" i="1"/>
  <c r="AD21" i="1"/>
  <c r="AD22" i="1"/>
  <c r="AD23" i="1"/>
  <c r="AD24" i="1"/>
  <c r="AD25" i="1"/>
  <c r="AD26" i="1"/>
  <c r="AD27" i="1"/>
  <c r="AD28" i="1"/>
  <c r="AD29" i="1"/>
  <c r="AD30" i="1"/>
  <c r="AD31" i="1"/>
  <c r="AD32" i="1"/>
  <c r="AD33" i="1"/>
  <c r="AD34" i="1"/>
  <c r="AD35" i="1"/>
  <c r="AD36" i="1"/>
  <c r="AD37" i="1"/>
  <c r="AD38" i="1"/>
  <c r="AD39" i="1"/>
  <c r="AD40" i="1"/>
  <c r="AD41" i="1"/>
  <c r="AD42" i="1"/>
  <c r="AD43" i="1"/>
  <c r="AD44" i="1"/>
  <c r="AD45" i="1"/>
  <c r="AD46" i="1"/>
  <c r="AD47" i="1"/>
  <c r="AD48" i="1"/>
  <c r="AD49" i="1"/>
  <c r="AD50" i="1"/>
  <c r="AD51" i="1"/>
  <c r="AD52" i="1"/>
  <c r="AD53" i="1"/>
  <c r="AD54" i="1"/>
  <c r="AD55" i="1"/>
  <c r="AD56" i="1"/>
  <c r="AD57" i="1"/>
  <c r="AD58" i="1"/>
  <c r="AD59" i="1"/>
  <c r="AD60" i="1"/>
  <c r="AD61" i="1"/>
  <c r="AD62" i="1"/>
  <c r="AD63" i="1"/>
  <c r="AD2" i="1"/>
  <c r="AB2" i="1"/>
  <c r="Z2" i="1"/>
  <c r="V2" i="1"/>
  <c r="T2" i="1"/>
  <c r="R2" i="1"/>
  <c r="P3" i="1"/>
  <c r="P4" i="1"/>
  <c r="P5" i="1"/>
  <c r="P6" i="1"/>
  <c r="P7" i="1"/>
  <c r="P8" i="1"/>
  <c r="P9" i="1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36" i="1"/>
  <c r="P37" i="1"/>
  <c r="P38" i="1"/>
  <c r="P39" i="1"/>
  <c r="P40" i="1"/>
  <c r="P41" i="1"/>
  <c r="P42" i="1"/>
  <c r="P43" i="1"/>
  <c r="P44" i="1"/>
  <c r="P45" i="1"/>
  <c r="P46" i="1"/>
  <c r="P47" i="1"/>
  <c r="P48" i="1"/>
  <c r="P49" i="1"/>
  <c r="P50" i="1"/>
  <c r="P51" i="1"/>
  <c r="P52" i="1"/>
  <c r="P53" i="1"/>
  <c r="P54" i="1"/>
  <c r="P55" i="1"/>
  <c r="P56" i="1"/>
  <c r="P57" i="1"/>
  <c r="P58" i="1"/>
  <c r="P59" i="1"/>
  <c r="P60" i="1"/>
  <c r="P61" i="1"/>
  <c r="P62" i="1"/>
  <c r="P63" i="1"/>
  <c r="P2" i="1"/>
</calcChain>
</file>

<file path=xl/sharedStrings.xml><?xml version="1.0" encoding="utf-8"?>
<sst xmlns="http://schemas.openxmlformats.org/spreadsheetml/2006/main" count="74" uniqueCount="74">
  <si>
    <t>Name</t>
  </si>
  <si>
    <t>SampleNumber</t>
  </si>
  <si>
    <t>Ca_uM</t>
  </si>
  <si>
    <t>Mg_uM</t>
  </si>
  <si>
    <t>Na_uM</t>
  </si>
  <si>
    <t>K_uM</t>
  </si>
  <si>
    <t>Li_uM</t>
  </si>
  <si>
    <t>Sr_uM</t>
  </si>
  <si>
    <t>Cl_uM</t>
  </si>
  <si>
    <t>F_uM</t>
  </si>
  <si>
    <t>SO4_uM</t>
  </si>
  <si>
    <t>NO3_uM</t>
  </si>
  <si>
    <t>Si_uM</t>
  </si>
  <si>
    <t>Latitude_oN</t>
  </si>
  <si>
    <t>Longitude_oE</t>
  </si>
  <si>
    <t>ClCritical</t>
  </si>
  <si>
    <t>Sr8786_ratio</t>
  </si>
  <si>
    <t>ExtraField1</t>
  </si>
  <si>
    <t>ExtraField2</t>
  </si>
  <si>
    <t>ExtraField3</t>
  </si>
  <si>
    <t>ExtraField4</t>
  </si>
  <si>
    <t>ExtraField5</t>
  </si>
  <si>
    <t>HCO3_uM</t>
  </si>
  <si>
    <t>PO4_uM</t>
  </si>
  <si>
    <t>Ge_uM</t>
  </si>
  <si>
    <t>B_pM</t>
  </si>
  <si>
    <t>Re_pM</t>
  </si>
  <si>
    <t>Mo_pM</t>
  </si>
  <si>
    <t>Os_pM</t>
  </si>
  <si>
    <t>ALK_uM</t>
  </si>
  <si>
    <t>DIC_uM</t>
  </si>
  <si>
    <t>Unc_ALK_uM_1sigma</t>
  </si>
  <si>
    <t>Unc_DIC_uM_1sigma</t>
  </si>
  <si>
    <t>Unc_Ca_uM_1sigma</t>
  </si>
  <si>
    <t>Unc_Mg_uM_1sigma</t>
  </si>
  <si>
    <t>Unc_Na_uM_1sigma</t>
  </si>
  <si>
    <t>Unc_K_uM_1sigma</t>
  </si>
  <si>
    <t>Unc_Sr_uM_1sigma</t>
  </si>
  <si>
    <t>Unc_Cl_uM_1sigma</t>
  </si>
  <si>
    <t>Unc_SO4_uM_1sigma</t>
  </si>
  <si>
    <t>Unc_NO3_uM_1sigma</t>
  </si>
  <si>
    <t>Unc_PO4_uM_1sigma</t>
  </si>
  <si>
    <t>Unc_Si_uM_1sigma</t>
  </si>
  <si>
    <t>Unc_Ge_uM_1sigma</t>
  </si>
  <si>
    <t>Unc_Li_uM_1sigma</t>
  </si>
  <si>
    <t>Unc_F_uM_1sigma</t>
  </si>
  <si>
    <t>Unc_B_pM_1sigma</t>
  </si>
  <si>
    <t>Unc_Re_pM_1sigma</t>
  </si>
  <si>
    <t>Unc_Mo_pM_1sigma</t>
  </si>
  <si>
    <t>Unc_Os_pM_1sigma</t>
  </si>
  <si>
    <t>Unc_HCO3_uM_1sigma</t>
  </si>
  <si>
    <t>d34S_permil</t>
  </si>
  <si>
    <t>Unc_d34S_permil_1sigma</t>
  </si>
  <si>
    <t>d18O_permil</t>
  </si>
  <si>
    <t>Unc_d18O_permil_1sigma</t>
  </si>
  <si>
    <t>d7Li_permil</t>
  </si>
  <si>
    <t>Unc_d7Li_permil_1sigma</t>
  </si>
  <si>
    <t>d26Mg_permil</t>
  </si>
  <si>
    <t>Unc_d26Mg_permil_1sigma</t>
  </si>
  <si>
    <t>d30Si_permil</t>
  </si>
  <si>
    <t>Unc_d30Si_permil_1sigma</t>
  </si>
  <si>
    <t>d42Ca_permil</t>
  </si>
  <si>
    <t>Unc_d42Ca_permil_1sigma</t>
  </si>
  <si>
    <t>d44Ca_permil</t>
  </si>
  <si>
    <t>Unc_d44Ca_permil_1sigma</t>
  </si>
  <si>
    <t>Unc_Sr8786_ratio_1sigma</t>
  </si>
  <si>
    <t>d98Mo_permil</t>
  </si>
  <si>
    <t>Unc_d98Mo_permil_1sigma</t>
  </si>
  <si>
    <t>d13C_permil</t>
  </si>
  <si>
    <t>Unc_d13C_permil_1sigma</t>
  </si>
  <si>
    <t>Fmod</t>
  </si>
  <si>
    <t>Unc_Fmod_1sigma</t>
  </si>
  <si>
    <t>Os187188_ratio</t>
  </si>
  <si>
    <t>Unc_Os187188_ratio_1sigma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</si>
</sst>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"/>
    <numFmt numFmtId="166" formatCode="0.000"/>
    <numFmt numFmtId="167" formatCode="0.0000"/>
    <numFmt numFmtId="168" formatCode="0.00000"/>
  </numFmts>
  <fonts count="10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theme="0"/>
      <name val="Calibri"/>
      <family val="2"/>
      <scheme val="minor"/>
    </font>
    <font>
      <sz val="10"/>
      <name val="Verdana"/>
      <family val="2"/>
    </font>
    <font>
      <sz val="12"/>
      <name val="Calibri"/>
      <family val="2"/>
      <scheme val="minor"/>
    </font>
    <font>
      <sz val="1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rgb="FFFFFFFF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0070C0"/>
        <bgColor rgb="FF000000"/>
      </patternFill>
    </fill>
  </fills>
  <borders count="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2" fillId="2" borderId="0" applyNumberFormat="0" applyBorder="0" applyAlignment="0" applyProtection="0"/>
    <xf numFmtId="0" fontId="4" fillId="0" borderId="0"/>
  </cellStyleXfs>
  <cellXfs count="37">
    <xf numFmtId="0" fontId="0" fillId="0" borderId="0" xfId="0"/>
    <xf numFmtId="0" fontId="3" fillId="0" borderId="0" xfId="0" applyFont="1"/>
    <xf numFmtId="0" fontId="0" fillId="0" borderId="3" xfId="0" applyBorder="1"/>
    <xf numFmtId="0" fontId="0" fillId="0" borderId="4" xfId="0" applyBorder="1"/>
    <xf numFmtId="0" fontId="0" fillId="0" borderId="6" xfId="0" applyBorder="1"/>
    <xf numFmtId="0" fontId="0" fillId="0" borderId="0" xfId="0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4" xfId="0" applyNumberFormat="1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166" fontId="5" fillId="0" borderId="4" xfId="1" applyNumberFormat="1" applyFont="1" applyFill="1" applyBorder="1" applyAlignment="1">
      <alignment horizontal="left"/>
    </xf>
    <xf numFmtId="164" fontId="0" fillId="0" borderId="3" xfId="0" applyNumberFormat="1" applyBorder="1" applyAlignment="1">
      <alignment horizontal="left"/>
    </xf>
    <xf numFmtId="166" fontId="5" fillId="0" borderId="4" xfId="0" applyNumberFormat="1" applyFont="1" applyBorder="1" applyAlignment="1">
      <alignment horizontal="left"/>
    </xf>
    <xf numFmtId="164" fontId="5" fillId="0" borderId="0" xfId="0" applyNumberFormat="1" applyFont="1" applyAlignment="1">
      <alignment horizontal="left"/>
    </xf>
    <xf numFmtId="164" fontId="5" fillId="0" borderId="4" xfId="0" applyNumberFormat="1" applyFont="1" applyBorder="1" applyAlignment="1">
      <alignment horizontal="left"/>
    </xf>
    <xf numFmtId="164" fontId="5" fillId="0" borderId="3" xfId="2" applyNumberFormat="1" applyFont="1" applyBorder="1" applyAlignment="1">
      <alignment horizontal="left"/>
    </xf>
    <xf numFmtId="164" fontId="5" fillId="0" borderId="4" xfId="2" applyNumberFormat="1" applyFont="1" applyBorder="1" applyAlignment="1">
      <alignment horizontal="left"/>
    </xf>
    <xf numFmtId="2" fontId="5" fillId="0" borderId="4" xfId="0" applyNumberFormat="1" applyFont="1" applyBorder="1" applyAlignment="1">
      <alignment horizontal="left"/>
    </xf>
    <xf numFmtId="164" fontId="5" fillId="0" borderId="3" xfId="0" applyNumberFormat="1" applyFont="1" applyBorder="1" applyAlignment="1">
      <alignment horizontal="left"/>
    </xf>
    <xf numFmtId="0" fontId="5" fillId="0" borderId="0" xfId="0" applyFont="1"/>
    <xf numFmtId="1" fontId="6" fillId="0" borderId="6" xfId="0" applyNumberFormat="1" applyFont="1" applyBorder="1" applyAlignment="1">
      <alignment horizontal="left"/>
    </xf>
    <xf numFmtId="0" fontId="5" fillId="0" borderId="0" xfId="0" applyFont="1" applyAlignment="1">
      <alignment horizontal="left"/>
    </xf>
    <xf numFmtId="0" fontId="0" fillId="0" borderId="0" xfId="0" applyAlignment="1">
      <alignment horizontal="right"/>
    </xf>
    <xf numFmtId="0" fontId="8" fillId="0" borderId="0" xfId="0" applyFont="1"/>
    <xf numFmtId="0" fontId="7" fillId="0" borderId="0" xfId="0" applyFont="1" applyAlignment="1">
      <alignment horizontal="right"/>
    </xf>
    <xf numFmtId="0" fontId="5" fillId="0" borderId="3" xfId="0" applyFont="1" applyBorder="1"/>
    <xf numFmtId="0" fontId="5" fillId="0" borderId="4" xfId="0" applyFont="1" applyBorder="1"/>
    <xf numFmtId="164" fontId="5" fillId="0" borderId="0" xfId="2" applyNumberFormat="1" applyFont="1" applyAlignment="1">
      <alignment horizontal="left"/>
    </xf>
    <xf numFmtId="0" fontId="9" fillId="3" borderId="1" xfId="0" applyFont="1" applyFill="1" applyBorder="1" applyAlignment="1">
      <alignment horizontal="left"/>
    </xf>
    <xf numFmtId="0" fontId="9" fillId="3" borderId="5" xfId="0" applyFont="1" applyFill="1" applyBorder="1" applyAlignment="1">
      <alignment horizontal="left"/>
    </xf>
    <xf numFmtId="0" fontId="9" fillId="3" borderId="2" xfId="0" applyFont="1" applyFill="1" applyBorder="1" applyAlignment="1">
      <alignment horizontal="left"/>
    </xf>
    <xf numFmtId="0" fontId="9" fillId="3" borderId="0" xfId="0" applyFont="1" applyFill="1" applyAlignment="1">
      <alignment horizontal="left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14" fontId="0" fillId="0" borderId="0" xfId="0" applyNumberFormat="1"/>
    <xf numFmtId="167" fontId="5" fillId="0" borderId="4" xfId="0" applyNumberFormat="1" applyFont="1" applyBorder="1" applyAlignment="1">
      <alignment horizontal="left"/>
    </xf>
    <xf numFmtId="168" fontId="5" fillId="0" borderId="4" xfId="0" applyNumberFormat="1" applyFont="1" applyBorder="1" applyAlignment="1">
      <alignment horizontal="left"/>
    </xf>
  </cellXfs>
  <cellStyles count="3">
    <cellStyle name="Good" xfId="1" builtinId="26"/>
    <cellStyle name="Normal" xfId="0" builtinId="0"/>
    <cellStyle name="Normal 2" xfId="2" xr:uid="{FB7303E1-C311-1944-AC0E-C528DBEE247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FFF37D-8171-D44D-9B00-8C34A887E720}">
  <dimension ref="A1:BV92"/>
  <sheetViews>
    <sheetView tabSelected="1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R2" sqref="R2:R63"/>
    </sheetView>
  </sheetViews>
  <sheetFormatPr defaultColWidth="10.6640625" defaultRowHeight="15.5" x14ac:dyDescent="0.35"/>
  <cols>
    <col min="1" max="1" width="17.25" style="4" customWidth="1"/>
    <col min="2" max="2" width="14" bestFit="1" customWidth="1"/>
    <col min="3" max="3" width="11.1640625" bestFit="1" customWidth="1"/>
    <col min="4" max="4" width="12.1640625" bestFit="1" customWidth="1"/>
    <col min="5" max="5" width="10.5" style="2" bestFit="1" customWidth="1"/>
    <col min="6" max="9" width="10.5" bestFit="1" customWidth="1"/>
    <col min="10" max="10" width="8" style="2" bestFit="1" customWidth="1"/>
    <col min="11" max="11" width="19.33203125" bestFit="1" customWidth="1"/>
    <col min="12" max="12" width="7.6640625" bestFit="1" customWidth="1"/>
    <col min="13" max="13" width="19" style="3" bestFit="1" customWidth="1"/>
    <col min="14" max="14" width="8.33203125" style="4" bestFit="1" customWidth="1"/>
    <col min="15" max="15" width="9.58203125" customWidth="1"/>
    <col min="16" max="16" width="18.1640625" style="3" bestFit="1" customWidth="1"/>
    <col min="17" max="17" width="7.5" style="2" bestFit="1" customWidth="1"/>
    <col min="18" max="18" width="18.83203125" style="3" bestFit="1" customWidth="1"/>
    <col min="19" max="19" width="7.1640625" style="2" bestFit="1" customWidth="1"/>
    <col min="20" max="20" width="18.5" style="3" bestFit="1" customWidth="1"/>
    <col min="21" max="21" width="6" style="2" bestFit="1" customWidth="1"/>
    <col min="22" max="22" width="17.33203125" style="3" bestFit="1" customWidth="1"/>
    <col min="23" max="23" width="6.5" style="2" bestFit="1" customWidth="1"/>
    <col min="24" max="24" width="17.83203125" style="3" bestFit="1" customWidth="1"/>
    <col min="25" max="25" width="6.33203125" style="2" bestFit="1" customWidth="1"/>
    <col min="26" max="26" width="17.6640625" style="3" bestFit="1" customWidth="1"/>
    <col min="27" max="27" width="8.1640625" style="2" bestFit="1" customWidth="1"/>
    <col min="28" max="28" width="19.5" style="3" bestFit="1" customWidth="1"/>
    <col min="29" max="29" width="8.5" style="2" bestFit="1" customWidth="1"/>
    <col min="30" max="30" width="19.83203125" style="3" bestFit="1" customWidth="1"/>
    <col min="31" max="31" width="8.1640625" bestFit="1" customWidth="1"/>
    <col min="32" max="32" width="19.5" bestFit="1" customWidth="1"/>
    <col min="33" max="33" width="6.33203125" style="2" bestFit="1" customWidth="1"/>
    <col min="34" max="34" width="17.6640625" style="3" bestFit="1" customWidth="1"/>
    <col min="35" max="35" width="7.1640625" bestFit="1" customWidth="1"/>
    <col min="36" max="36" width="18.5" bestFit="1" customWidth="1"/>
    <col min="37" max="37" width="6.1640625" style="2" bestFit="1" customWidth="1"/>
    <col min="38" max="38" width="17.5" style="3" bestFit="1" customWidth="1"/>
    <col min="39" max="39" width="5.83203125" style="2" bestFit="1" customWidth="1"/>
    <col min="40" max="40" width="17.1640625" style="3" bestFit="1" customWidth="1"/>
    <col min="41" max="41" width="6" style="2" bestFit="1" customWidth="1"/>
    <col min="42" max="42" width="17.33203125" style="3" bestFit="1" customWidth="1"/>
    <col min="43" max="43" width="7" style="2" bestFit="1" customWidth="1"/>
    <col min="44" max="44" width="18.33203125" style="3" bestFit="1" customWidth="1"/>
    <col min="45" max="45" width="7.5" style="2" bestFit="1" customWidth="1"/>
    <col min="46" max="46" width="18.83203125" style="3" bestFit="1" customWidth="1"/>
    <col min="47" max="47" width="7" style="2" bestFit="1" customWidth="1"/>
    <col min="48" max="48" width="18.33203125" style="3" bestFit="1" customWidth="1"/>
    <col min="49" max="49" width="9.5" bestFit="1" customWidth="1"/>
    <col min="50" max="50" width="20.83203125" style="22" bestFit="1" customWidth="1"/>
    <col min="51" max="51" width="11.5" style="2" bestFit="1" customWidth="1"/>
    <col min="52" max="52" width="23" style="3" bestFit="1" customWidth="1"/>
    <col min="53" max="53" width="11.83203125" bestFit="1" customWidth="1"/>
    <col min="54" max="54" width="23.33203125" bestFit="1" customWidth="1"/>
    <col min="55" max="55" width="10.83203125" style="2" bestFit="1" customWidth="1"/>
    <col min="56" max="56" width="22.33203125" style="3" bestFit="1" customWidth="1"/>
    <col min="57" max="57" width="13.1640625" style="2" bestFit="1" customWidth="1"/>
    <col min="58" max="58" width="24.6640625" style="3" bestFit="1" customWidth="1"/>
    <col min="59" max="59" width="12" bestFit="1" customWidth="1"/>
    <col min="60" max="60" width="23.5" bestFit="1" customWidth="1"/>
    <col min="61" max="61" width="12.5" style="2" bestFit="1" customWidth="1"/>
    <col min="62" max="62" width="24" style="3" bestFit="1" customWidth="1"/>
    <col min="63" max="63" width="12.5" style="2" bestFit="1" customWidth="1"/>
    <col min="64" max="64" width="24" style="3" bestFit="1" customWidth="1"/>
    <col min="65" max="65" width="11.6640625" style="2" bestFit="1" customWidth="1"/>
    <col min="66" max="66" width="23.1640625" style="3" bestFit="1" customWidth="1"/>
    <col min="67" max="67" width="13.1640625" style="2" bestFit="1" customWidth="1"/>
    <col min="68" max="68" width="24.6640625" style="3" bestFit="1" customWidth="1"/>
    <col min="69" max="69" width="14.33203125" style="2" customWidth="1"/>
    <col min="70" max="70" width="26.1640625" style="3" customWidth="1"/>
    <col min="71" max="71" width="11.5" style="2" bestFit="1" customWidth="1"/>
    <col min="72" max="72" width="23" style="3" bestFit="1" customWidth="1"/>
    <col min="73" max="73" width="5.83203125" style="2" bestFit="1" customWidth="1"/>
    <col min="74" max="74" width="17.1640625" style="3" bestFit="1" customWidth="1"/>
  </cols>
  <sheetData>
    <row r="1" spans="1:74" s="1" customFormat="1" x14ac:dyDescent="0.35">
      <c r="A1" s="28" t="s">
        <v>0</v>
      </c>
      <c r="B1" s="29" t="s">
        <v>1</v>
      </c>
      <c r="C1" s="29" t="s">
        <v>13</v>
      </c>
      <c r="D1" s="29" t="s">
        <v>14</v>
      </c>
      <c r="E1" s="28" t="s">
        <v>17</v>
      </c>
      <c r="F1" s="29" t="s">
        <v>18</v>
      </c>
      <c r="G1" s="29" t="s">
        <v>19</v>
      </c>
      <c r="H1" s="29" t="s">
        <v>20</v>
      </c>
      <c r="I1" s="29" t="s">
        <v>21</v>
      </c>
      <c r="J1" s="28" t="s">
        <v>29</v>
      </c>
      <c r="K1" s="29" t="s">
        <v>31</v>
      </c>
      <c r="L1" s="29" t="s">
        <v>30</v>
      </c>
      <c r="M1" s="30" t="s">
        <v>32</v>
      </c>
      <c r="N1" s="31" t="s">
        <v>15</v>
      </c>
      <c r="O1" s="28" t="s">
        <v>2</v>
      </c>
      <c r="P1" s="30" t="s">
        <v>33</v>
      </c>
      <c r="Q1" s="29" t="s">
        <v>3</v>
      </c>
      <c r="R1" s="30" t="s">
        <v>34</v>
      </c>
      <c r="S1" s="29" t="s">
        <v>4</v>
      </c>
      <c r="T1" s="30" t="s">
        <v>35</v>
      </c>
      <c r="U1" s="29" t="s">
        <v>5</v>
      </c>
      <c r="V1" s="30" t="s">
        <v>36</v>
      </c>
      <c r="W1" s="29" t="s">
        <v>7</v>
      </c>
      <c r="X1" s="30" t="s">
        <v>37</v>
      </c>
      <c r="Y1" s="29" t="s">
        <v>8</v>
      </c>
      <c r="Z1" s="30" t="s">
        <v>38</v>
      </c>
      <c r="AA1" s="29" t="s">
        <v>10</v>
      </c>
      <c r="AB1" s="30" t="s">
        <v>39</v>
      </c>
      <c r="AC1" s="29" t="s">
        <v>11</v>
      </c>
      <c r="AD1" s="30" t="s">
        <v>40</v>
      </c>
      <c r="AE1" s="29" t="s">
        <v>23</v>
      </c>
      <c r="AF1" s="29" t="s">
        <v>41</v>
      </c>
      <c r="AG1" s="28" t="s">
        <v>12</v>
      </c>
      <c r="AH1" s="30" t="s">
        <v>42</v>
      </c>
      <c r="AI1" s="29" t="s">
        <v>24</v>
      </c>
      <c r="AJ1" s="29" t="s">
        <v>43</v>
      </c>
      <c r="AK1" s="28" t="s">
        <v>6</v>
      </c>
      <c r="AL1" s="30" t="s">
        <v>44</v>
      </c>
      <c r="AM1" s="29" t="s">
        <v>9</v>
      </c>
      <c r="AN1" s="30" t="s">
        <v>45</v>
      </c>
      <c r="AO1" s="29" t="s">
        <v>25</v>
      </c>
      <c r="AP1" s="30" t="s">
        <v>46</v>
      </c>
      <c r="AQ1" s="29" t="s">
        <v>26</v>
      </c>
      <c r="AR1" s="30" t="s">
        <v>47</v>
      </c>
      <c r="AS1" s="29" t="s">
        <v>27</v>
      </c>
      <c r="AT1" s="30" t="s">
        <v>48</v>
      </c>
      <c r="AU1" s="29" t="s">
        <v>28</v>
      </c>
      <c r="AV1" s="30" t="s">
        <v>49</v>
      </c>
      <c r="AW1" s="29" t="s">
        <v>22</v>
      </c>
      <c r="AX1" s="29" t="s">
        <v>50</v>
      </c>
      <c r="AY1" s="28" t="s">
        <v>51</v>
      </c>
      <c r="AZ1" s="30" t="s">
        <v>52</v>
      </c>
      <c r="BA1" s="29" t="s">
        <v>53</v>
      </c>
      <c r="BB1" s="30" t="s">
        <v>54</v>
      </c>
      <c r="BC1" s="29" t="s">
        <v>55</v>
      </c>
      <c r="BD1" s="30" t="s">
        <v>56</v>
      </c>
      <c r="BE1" s="29" t="s">
        <v>57</v>
      </c>
      <c r="BF1" s="30" t="s">
        <v>58</v>
      </c>
      <c r="BG1" s="29" t="s">
        <v>59</v>
      </c>
      <c r="BH1" s="29" t="s">
        <v>60</v>
      </c>
      <c r="BI1" s="28" t="s">
        <v>61</v>
      </c>
      <c r="BJ1" s="30" t="s">
        <v>62</v>
      </c>
      <c r="BK1" s="29" t="s">
        <v>63</v>
      </c>
      <c r="BL1" s="30" t="s">
        <v>64</v>
      </c>
      <c r="BM1" s="29" t="s">
        <v>16</v>
      </c>
      <c r="BN1" s="30" t="s">
        <v>65</v>
      </c>
      <c r="BO1" s="29" t="s">
        <v>66</v>
      </c>
      <c r="BP1" s="30" t="s">
        <v>67</v>
      </c>
      <c r="BQ1" s="29" t="s">
        <v>72</v>
      </c>
      <c r="BR1" s="30" t="s">
        <v>73</v>
      </c>
      <c r="BS1" s="29" t="s">
        <v>68</v>
      </c>
      <c r="BT1" s="30" t="s">
        <v>69</v>
      </c>
      <c r="BU1" s="29" t="s">
        <v>70</v>
      </c>
      <c r="BV1" s="30" t="s">
        <v>71</v>
      </c>
    </row>
    <row r="2" spans="1:74" x14ac:dyDescent="0.35">
      <c r="A2" s="34">
        <v>34725</v>
      </c>
      <c r="B2" s="5"/>
      <c r="C2" s="6"/>
      <c r="D2" s="6"/>
      <c r="E2">
        <v>49.5</v>
      </c>
      <c r="F2" s="19"/>
      <c r="G2" s="19"/>
      <c r="H2" s="19"/>
      <c r="I2" s="19"/>
      <c r="J2" s="25"/>
      <c r="K2" s="19"/>
      <c r="L2" s="19"/>
      <c r="M2" s="26"/>
      <c r="N2" s="20">
        <v>163</v>
      </c>
      <c r="O2">
        <v>152.20320375268227</v>
      </c>
      <c r="P2" s="12">
        <f>O2*0.05</f>
        <v>7.6101601876341141</v>
      </c>
      <c r="Q2">
        <v>74.470273606253855</v>
      </c>
      <c r="R2" s="36">
        <f>Q2*0.05</f>
        <v>3.7235136803126929</v>
      </c>
      <c r="S2">
        <v>330.57851239669424</v>
      </c>
      <c r="T2" s="35">
        <f>S2*0.05</f>
        <v>16.528925619834713</v>
      </c>
      <c r="U2">
        <v>24.041966018982922</v>
      </c>
      <c r="V2" s="9">
        <f>U2*0.05</f>
        <v>1.2020983009491462</v>
      </c>
      <c r="W2" s="19"/>
      <c r="X2" s="10"/>
      <c r="Y2">
        <v>423.09536569542774</v>
      </c>
      <c r="Z2" s="35">
        <f>Y2*0.05</f>
        <v>21.154768284771389</v>
      </c>
      <c r="AA2">
        <v>88.590464293150106</v>
      </c>
      <c r="AB2" s="35">
        <f>AA2*0.05</f>
        <v>4.4295232146575056</v>
      </c>
      <c r="AC2">
        <v>19.514586750401985</v>
      </c>
      <c r="AD2" s="9">
        <f>AC2*0.05</f>
        <v>0.97572933752009927</v>
      </c>
      <c r="AE2" s="5"/>
      <c r="AF2" s="5"/>
      <c r="AG2" s="19"/>
      <c r="AH2" s="9"/>
      <c r="AI2" s="5"/>
      <c r="AJ2" s="5"/>
      <c r="AK2" s="8"/>
      <c r="AL2" s="9"/>
      <c r="AM2" s="8"/>
      <c r="AN2" s="9"/>
      <c r="AO2" s="8"/>
      <c r="AP2" s="9"/>
      <c r="AQ2" s="8"/>
      <c r="AR2" s="9"/>
      <c r="AS2" s="8"/>
      <c r="AT2" s="9"/>
      <c r="AU2" s="8"/>
      <c r="AV2" s="9"/>
      <c r="AW2" s="19"/>
      <c r="AY2" s="11"/>
      <c r="AZ2" s="7"/>
      <c r="BA2" s="6"/>
      <c r="BB2" s="6"/>
      <c r="BC2" s="8"/>
      <c r="BD2" s="9"/>
      <c r="BE2" s="8"/>
      <c r="BF2" s="9"/>
      <c r="BG2" s="5"/>
      <c r="BH2" s="5"/>
      <c r="BI2" s="8"/>
      <c r="BJ2" s="9"/>
      <c r="BK2" s="8"/>
      <c r="BL2" s="9"/>
      <c r="BM2" s="19">
        <v>0.71148</v>
      </c>
      <c r="BN2" s="9"/>
      <c r="BO2" s="8"/>
      <c r="BP2" s="9"/>
      <c r="BQ2" s="8"/>
      <c r="BR2" s="9"/>
      <c r="BS2" s="11"/>
      <c r="BT2" s="9"/>
      <c r="BU2" s="21"/>
      <c r="BV2" s="9"/>
    </row>
    <row r="3" spans="1:74" x14ac:dyDescent="0.35">
      <c r="A3" s="34">
        <v>35101</v>
      </c>
      <c r="B3" s="5"/>
      <c r="C3" s="6"/>
      <c r="D3" s="6"/>
      <c r="E3">
        <v>27</v>
      </c>
      <c r="F3" s="19"/>
      <c r="G3" s="19"/>
      <c r="H3" s="19"/>
      <c r="I3" s="19"/>
      <c r="J3" s="25"/>
      <c r="K3" s="19"/>
      <c r="L3" s="19"/>
      <c r="M3" s="26"/>
      <c r="N3" s="20">
        <v>163</v>
      </c>
      <c r="O3">
        <v>229.55237287289782</v>
      </c>
      <c r="P3" s="12">
        <f t="shared" ref="P3:P63" si="0">O3*0.05</f>
        <v>11.477618643644892</v>
      </c>
      <c r="Q3">
        <v>116.84838510594528</v>
      </c>
      <c r="R3" s="36">
        <f t="shared" ref="R3:R63" si="1">Q3*0.05</f>
        <v>5.8424192552972647</v>
      </c>
      <c r="S3">
        <v>891.69204001739888</v>
      </c>
      <c r="T3" s="35">
        <f t="shared" ref="T3:T62" si="2">S3*0.05</f>
        <v>44.58460200086995</v>
      </c>
      <c r="U3">
        <v>43.224385714979931</v>
      </c>
      <c r="V3" s="9">
        <f t="shared" ref="V3:V63" si="3">U3*0.05</f>
        <v>2.1612192857489965</v>
      </c>
      <c r="W3" s="19"/>
      <c r="X3" s="12"/>
      <c r="Y3">
        <v>1100.0479508081121</v>
      </c>
      <c r="Z3" s="35">
        <f t="shared" ref="Z3:Z63" si="4">Y3*0.05</f>
        <v>55.00239754040561</v>
      </c>
      <c r="AA3">
        <v>165.5215490318551</v>
      </c>
      <c r="AB3" s="35">
        <f t="shared" ref="AB3:AB63" si="5">AA3*0.05</f>
        <v>8.2760774515927551</v>
      </c>
      <c r="AC3">
        <v>35.964899548261506</v>
      </c>
      <c r="AD3" s="9">
        <f t="shared" ref="AD3:AD63" si="6">AC3*0.05</f>
        <v>1.7982449774130753</v>
      </c>
      <c r="AE3" s="5"/>
      <c r="AF3" s="5"/>
      <c r="AG3" s="19"/>
      <c r="AH3" s="9"/>
      <c r="AI3" s="5"/>
      <c r="AJ3" s="5"/>
      <c r="AK3" s="8"/>
      <c r="AL3" s="9"/>
      <c r="AM3" s="8"/>
      <c r="AN3" s="9"/>
      <c r="AO3" s="8"/>
      <c r="AP3" s="9"/>
      <c r="AQ3" s="8"/>
      <c r="AR3" s="9"/>
      <c r="AS3" s="8"/>
      <c r="AT3" s="9"/>
      <c r="AU3" s="8"/>
      <c r="AV3" s="9"/>
      <c r="AW3" s="19"/>
      <c r="AY3" s="11"/>
      <c r="AZ3" s="7"/>
      <c r="BA3" s="6"/>
      <c r="BB3" s="6"/>
      <c r="BC3" s="8"/>
      <c r="BD3" s="9"/>
      <c r="BE3" s="8"/>
      <c r="BF3" s="9"/>
      <c r="BG3" s="5"/>
      <c r="BH3" s="5"/>
      <c r="BI3" s="8"/>
      <c r="BJ3" s="9"/>
      <c r="BK3" s="8"/>
      <c r="BL3" s="9"/>
      <c r="BM3" s="19">
        <v>0.71070999999999995</v>
      </c>
      <c r="BN3" s="9"/>
      <c r="BO3" s="8"/>
      <c r="BP3" s="9"/>
      <c r="BQ3" s="8"/>
      <c r="BR3" s="9"/>
      <c r="BS3" s="11"/>
      <c r="BT3" s="9"/>
      <c r="BU3" s="21"/>
      <c r="BV3" s="9"/>
    </row>
    <row r="4" spans="1:74" x14ac:dyDescent="0.35">
      <c r="A4" s="34">
        <v>35507</v>
      </c>
      <c r="B4" s="5"/>
      <c r="C4" s="6"/>
      <c r="D4" s="6"/>
      <c r="E4">
        <v>59.710999999999999</v>
      </c>
      <c r="F4" s="19"/>
      <c r="G4" s="19"/>
      <c r="H4" s="19"/>
      <c r="I4" s="19"/>
      <c r="J4" s="25"/>
      <c r="K4" s="19"/>
      <c r="L4" s="19"/>
      <c r="M4" s="26"/>
      <c r="N4" s="20">
        <v>163</v>
      </c>
      <c r="O4">
        <v>92.319976046708916</v>
      </c>
      <c r="P4" s="12">
        <f t="shared" si="0"/>
        <v>4.6159988023354463</v>
      </c>
      <c r="Q4">
        <v>52.664060892820409</v>
      </c>
      <c r="R4" s="36">
        <f t="shared" si="1"/>
        <v>2.6332030446410206</v>
      </c>
      <c r="S4">
        <v>234.88473249238803</v>
      </c>
      <c r="T4" s="35">
        <f t="shared" si="2"/>
        <v>11.744236624619402</v>
      </c>
      <c r="U4">
        <v>15.601701352744236</v>
      </c>
      <c r="V4" s="9">
        <f t="shared" si="3"/>
        <v>0.78008506763721186</v>
      </c>
      <c r="W4" s="19"/>
      <c r="X4" s="12"/>
      <c r="Y4">
        <v>253.85721941725663</v>
      </c>
      <c r="Z4" s="35">
        <f t="shared" si="4"/>
        <v>12.692860970862831</v>
      </c>
      <c r="AA4">
        <v>54.861544867790954</v>
      </c>
      <c r="AB4" s="35">
        <f t="shared" si="5"/>
        <v>2.7430772433895481</v>
      </c>
      <c r="AC4">
        <v>10.64432004567381</v>
      </c>
      <c r="AD4" s="9">
        <f t="shared" si="6"/>
        <v>0.53221600228369048</v>
      </c>
      <c r="AE4" s="5"/>
      <c r="AF4" s="5"/>
      <c r="AG4" s="19"/>
      <c r="AH4" s="9"/>
      <c r="AI4" s="5"/>
      <c r="AJ4" s="5"/>
      <c r="AK4" s="8"/>
      <c r="AL4" s="9"/>
      <c r="AM4" s="8"/>
      <c r="AN4" s="9"/>
      <c r="AO4" s="8"/>
      <c r="AP4" s="9"/>
      <c r="AQ4" s="8"/>
      <c r="AR4" s="9"/>
      <c r="AS4" s="8"/>
      <c r="AT4" s="9"/>
      <c r="AU4" s="8"/>
      <c r="AV4" s="9"/>
      <c r="AW4" s="19"/>
      <c r="AY4" s="11"/>
      <c r="AZ4" s="7"/>
      <c r="BA4" s="6"/>
      <c r="BB4" s="6"/>
      <c r="BC4" s="8"/>
      <c r="BD4" s="9"/>
      <c r="BE4" s="8"/>
      <c r="BF4" s="9"/>
      <c r="BG4" s="5"/>
      <c r="BH4" s="5"/>
      <c r="BI4" s="8"/>
      <c r="BJ4" s="9"/>
      <c r="BK4" s="8"/>
      <c r="BL4" s="9"/>
      <c r="BM4" s="19">
        <v>0.71020000000000005</v>
      </c>
      <c r="BN4" s="9"/>
      <c r="BO4" s="8"/>
      <c r="BP4" s="9"/>
      <c r="BQ4" s="8"/>
      <c r="BR4" s="9"/>
      <c r="BS4" s="11"/>
      <c r="BT4" s="9"/>
      <c r="BU4" s="21"/>
      <c r="BV4" s="9"/>
    </row>
    <row r="5" spans="1:74" x14ac:dyDescent="0.35">
      <c r="A5" s="34">
        <v>35522</v>
      </c>
      <c r="B5" s="5"/>
      <c r="C5" s="6"/>
      <c r="D5" s="6"/>
      <c r="E5">
        <v>33.408999999999999</v>
      </c>
      <c r="F5" s="19"/>
      <c r="G5" s="19"/>
      <c r="H5" s="19"/>
      <c r="I5" s="19"/>
      <c r="J5" s="25"/>
      <c r="K5" s="19"/>
      <c r="L5" s="19"/>
      <c r="M5" s="26"/>
      <c r="N5" s="20">
        <v>163</v>
      </c>
      <c r="O5">
        <v>122.26158989969559</v>
      </c>
      <c r="P5" s="12">
        <f t="shared" si="0"/>
        <v>6.1130794949847802</v>
      </c>
      <c r="Q5">
        <v>65.830076116025509</v>
      </c>
      <c r="R5" s="36">
        <f t="shared" si="1"/>
        <v>3.2915038058012756</v>
      </c>
      <c r="S5">
        <v>278.38190517616357</v>
      </c>
      <c r="T5" s="35">
        <f t="shared" si="2"/>
        <v>13.919095258808179</v>
      </c>
      <c r="U5">
        <v>20.461247675730146</v>
      </c>
      <c r="V5" s="9">
        <f t="shared" si="3"/>
        <v>1.0230623837865074</v>
      </c>
      <c r="W5" s="19"/>
      <c r="X5" s="12"/>
      <c r="Y5">
        <v>310.26993484331365</v>
      </c>
      <c r="Z5" s="35">
        <f t="shared" si="4"/>
        <v>15.513496742165684</v>
      </c>
      <c r="AA5">
        <v>69.435769310847377</v>
      </c>
      <c r="AB5" s="35">
        <f t="shared" si="5"/>
        <v>3.4717884655423692</v>
      </c>
      <c r="AC5">
        <v>10.483042469224207</v>
      </c>
      <c r="AD5" s="9">
        <f t="shared" si="6"/>
        <v>0.52415212346121043</v>
      </c>
      <c r="AE5" s="5"/>
      <c r="AF5" s="5"/>
      <c r="AG5" s="19"/>
      <c r="AH5" s="9"/>
      <c r="AI5" s="5"/>
      <c r="AJ5" s="5"/>
      <c r="AK5" s="8"/>
      <c r="AL5" s="9"/>
      <c r="AM5" s="8"/>
      <c r="AN5" s="9"/>
      <c r="AO5" s="8"/>
      <c r="AP5" s="9"/>
      <c r="AQ5" s="8"/>
      <c r="AR5" s="9"/>
      <c r="AS5" s="8"/>
      <c r="AT5" s="9"/>
      <c r="AU5" s="8"/>
      <c r="AV5" s="9"/>
      <c r="AW5" s="19"/>
      <c r="AY5" s="11"/>
      <c r="AZ5" s="7"/>
      <c r="BA5" s="6"/>
      <c r="BB5" s="6"/>
      <c r="BC5" s="8"/>
      <c r="BD5" s="9"/>
      <c r="BE5" s="8"/>
      <c r="BF5" s="9"/>
      <c r="BG5" s="5"/>
      <c r="BH5" s="5"/>
      <c r="BI5" s="8"/>
      <c r="BJ5" s="9"/>
      <c r="BK5" s="8"/>
      <c r="BL5" s="9"/>
      <c r="BM5" s="19"/>
      <c r="BN5" s="9"/>
      <c r="BO5" s="8"/>
      <c r="BP5" s="9"/>
      <c r="BQ5" s="8"/>
      <c r="BR5" s="9"/>
      <c r="BS5" s="11"/>
      <c r="BT5" s="9"/>
      <c r="BU5" s="21"/>
      <c r="BV5" s="9"/>
    </row>
    <row r="6" spans="1:74" x14ac:dyDescent="0.35">
      <c r="A6" s="34">
        <v>36691</v>
      </c>
      <c r="B6" s="5"/>
      <c r="C6" s="6"/>
      <c r="D6" s="6"/>
      <c r="E6">
        <v>33.825000000000003</v>
      </c>
      <c r="F6" s="19"/>
      <c r="G6" s="19"/>
      <c r="H6" s="19"/>
      <c r="I6" s="19"/>
      <c r="J6" s="25"/>
      <c r="K6" s="19"/>
      <c r="L6" s="19"/>
      <c r="M6" s="26"/>
      <c r="N6" s="20">
        <v>163</v>
      </c>
      <c r="O6">
        <v>177.15454863017112</v>
      </c>
      <c r="P6" s="12">
        <f t="shared" si="0"/>
        <v>8.8577274315085557</v>
      </c>
      <c r="Q6">
        <v>83.933347047932529</v>
      </c>
      <c r="R6" s="36">
        <f t="shared" si="1"/>
        <v>4.1966673523966262</v>
      </c>
      <c r="S6">
        <v>282.4706394084385</v>
      </c>
      <c r="T6" s="35">
        <f t="shared" si="2"/>
        <v>14.123531970421926</v>
      </c>
      <c r="U6">
        <v>18.90107754045572</v>
      </c>
      <c r="V6" s="9">
        <f t="shared" si="3"/>
        <v>0.94505387702278609</v>
      </c>
      <c r="W6" s="19"/>
      <c r="X6" s="12"/>
      <c r="Y6">
        <v>310.26993484331365</v>
      </c>
      <c r="Z6" s="35">
        <f t="shared" si="4"/>
        <v>15.513496742165684</v>
      </c>
      <c r="AA6">
        <v>69.331667707682698</v>
      </c>
      <c r="AB6" s="35">
        <f t="shared" si="5"/>
        <v>3.4665833853841352</v>
      </c>
      <c r="AC6">
        <v>12.418373386619445</v>
      </c>
      <c r="AD6" s="9">
        <f t="shared" si="6"/>
        <v>0.62091866933097228</v>
      </c>
      <c r="AE6" s="5"/>
      <c r="AF6" s="5"/>
      <c r="AG6" s="19"/>
      <c r="AH6" s="9"/>
      <c r="AI6" s="5"/>
      <c r="AJ6" s="5"/>
      <c r="AK6" s="8"/>
      <c r="AL6" s="9"/>
      <c r="AM6" s="8"/>
      <c r="AN6" s="9"/>
      <c r="AO6" s="8"/>
      <c r="AP6" s="9"/>
      <c r="AQ6" s="8"/>
      <c r="AR6" s="9"/>
      <c r="AS6" s="8"/>
      <c r="AT6" s="9"/>
      <c r="AU6" s="8"/>
      <c r="AV6" s="9"/>
      <c r="AW6" s="19"/>
      <c r="AY6" s="11"/>
      <c r="AZ6" s="7"/>
      <c r="BA6" s="6"/>
      <c r="BB6" s="6"/>
      <c r="BC6" s="8"/>
      <c r="BD6" s="9"/>
      <c r="BE6" s="8"/>
      <c r="BF6" s="9"/>
      <c r="BG6" s="5"/>
      <c r="BH6" s="5"/>
      <c r="BI6" s="8"/>
      <c r="BJ6" s="9"/>
      <c r="BK6" s="8"/>
      <c r="BL6" s="9"/>
      <c r="BM6" s="19">
        <v>0.72489999999999999</v>
      </c>
      <c r="BN6" s="9"/>
      <c r="BO6" s="8"/>
      <c r="BP6" s="9"/>
      <c r="BQ6" s="8"/>
      <c r="BR6" s="9"/>
      <c r="BS6" s="11"/>
      <c r="BT6" s="9"/>
      <c r="BU6" s="21"/>
      <c r="BV6" s="9"/>
    </row>
    <row r="7" spans="1:74" x14ac:dyDescent="0.35">
      <c r="A7" s="34">
        <v>36720</v>
      </c>
      <c r="B7" s="5"/>
      <c r="C7" s="6"/>
      <c r="D7" s="6"/>
      <c r="E7">
        <v>21.391999999999999</v>
      </c>
      <c r="F7" s="19"/>
      <c r="G7" s="19"/>
      <c r="H7" s="19"/>
      <c r="I7" s="19"/>
      <c r="J7" s="25"/>
      <c r="K7" s="19"/>
      <c r="L7" s="19"/>
      <c r="M7" s="26"/>
      <c r="N7" s="20">
        <v>163</v>
      </c>
      <c r="O7">
        <v>149.70806926493339</v>
      </c>
      <c r="P7" s="12">
        <f t="shared" si="0"/>
        <v>7.4854034632466693</v>
      </c>
      <c r="Q7">
        <v>66.488376877185772</v>
      </c>
      <c r="R7" s="36">
        <f t="shared" si="1"/>
        <v>3.3244188438592888</v>
      </c>
      <c r="S7">
        <v>247.15093518921273</v>
      </c>
      <c r="T7" s="35">
        <f t="shared" si="2"/>
        <v>12.357546759460638</v>
      </c>
      <c r="U7">
        <v>1.7903591716263878</v>
      </c>
      <c r="V7" s="9">
        <f t="shared" si="3"/>
        <v>8.951795858131939E-2</v>
      </c>
      <c r="W7" s="19"/>
      <c r="X7" s="12"/>
      <c r="Y7">
        <v>253.85721941725663</v>
      </c>
      <c r="Z7" s="35">
        <f t="shared" si="4"/>
        <v>12.692860970862831</v>
      </c>
      <c r="AA7">
        <v>46.63751821778056</v>
      </c>
      <c r="AB7" s="35">
        <f t="shared" si="5"/>
        <v>2.3318759108890279</v>
      </c>
      <c r="AC7">
        <v>11.499091200856705</v>
      </c>
      <c r="AD7" s="9">
        <f t="shared" si="6"/>
        <v>0.57495456004283529</v>
      </c>
      <c r="AE7" s="5"/>
      <c r="AF7" s="5"/>
      <c r="AG7" s="19"/>
      <c r="AH7" s="9"/>
      <c r="AI7" s="5"/>
      <c r="AJ7" s="5"/>
      <c r="AK7" s="8"/>
      <c r="AL7" s="9"/>
      <c r="AM7" s="8"/>
      <c r="AN7" s="9"/>
      <c r="AO7" s="8"/>
      <c r="AP7" s="9"/>
      <c r="AQ7" s="8"/>
      <c r="AR7" s="9"/>
      <c r="AS7" s="8"/>
      <c r="AT7" s="9"/>
      <c r="AU7" s="8"/>
      <c r="AV7" s="9"/>
      <c r="AW7" s="19"/>
      <c r="AY7" s="11"/>
      <c r="AZ7" s="7"/>
      <c r="BA7" s="6"/>
      <c r="BB7" s="6"/>
      <c r="BC7" s="8"/>
      <c r="BD7" s="9"/>
      <c r="BE7" s="8"/>
      <c r="BF7" s="9"/>
      <c r="BG7" s="5"/>
      <c r="BH7" s="5"/>
      <c r="BI7" s="8"/>
      <c r="BJ7" s="9"/>
      <c r="BK7" s="8"/>
      <c r="BL7" s="9"/>
      <c r="BM7" s="19">
        <v>0.70889999999999997</v>
      </c>
      <c r="BN7" s="9"/>
      <c r="BO7" s="8"/>
      <c r="BP7" s="9"/>
      <c r="BQ7" s="8"/>
      <c r="BR7" s="9"/>
      <c r="BS7" s="11"/>
      <c r="BT7" s="9"/>
      <c r="BU7" s="21"/>
      <c r="BV7" s="9"/>
    </row>
    <row r="8" spans="1:74" x14ac:dyDescent="0.35">
      <c r="A8" s="34">
        <v>36754</v>
      </c>
      <c r="B8" s="5"/>
      <c r="C8" s="6"/>
      <c r="D8" s="6"/>
      <c r="E8">
        <v>20.03</v>
      </c>
      <c r="F8" s="19"/>
      <c r="G8" s="19"/>
      <c r="H8" s="19"/>
      <c r="I8" s="19"/>
      <c r="J8" s="25"/>
      <c r="K8" s="19"/>
      <c r="L8" s="19"/>
      <c r="M8" s="26"/>
      <c r="N8" s="20">
        <v>163</v>
      </c>
      <c r="O8">
        <v>157.19347272818004</v>
      </c>
      <c r="P8" s="12">
        <f t="shared" si="0"/>
        <v>7.8596736364090027</v>
      </c>
      <c r="Q8">
        <v>61.221970787903722</v>
      </c>
      <c r="R8" s="36">
        <f t="shared" si="1"/>
        <v>3.0610985393951862</v>
      </c>
      <c r="S8">
        <v>272.50978686385383</v>
      </c>
      <c r="T8" s="35">
        <f t="shared" si="2"/>
        <v>13.625489343192692</v>
      </c>
      <c r="U8">
        <v>26.164820465339922</v>
      </c>
      <c r="V8" s="9">
        <f t="shared" si="3"/>
        <v>1.3082410232669961</v>
      </c>
      <c r="W8" s="19"/>
      <c r="X8" s="12"/>
      <c r="Y8">
        <v>282.06357713028513</v>
      </c>
      <c r="Z8" s="35">
        <f t="shared" si="4"/>
        <v>14.103178856514257</v>
      </c>
      <c r="AA8">
        <v>44.659587757651472</v>
      </c>
      <c r="AB8" s="35">
        <f t="shared" si="5"/>
        <v>2.2329793878825739</v>
      </c>
      <c r="AC8">
        <v>7.3865130013918261</v>
      </c>
      <c r="AD8" s="9">
        <f t="shared" si="6"/>
        <v>0.36932565006959134</v>
      </c>
      <c r="AE8" s="5"/>
      <c r="AF8" s="5"/>
      <c r="AG8" s="19"/>
      <c r="AH8" s="9"/>
      <c r="AI8" s="5"/>
      <c r="AJ8" s="5"/>
      <c r="AK8" s="8"/>
      <c r="AL8" s="9"/>
      <c r="AM8" s="8"/>
      <c r="AN8" s="9"/>
      <c r="AO8" s="8"/>
      <c r="AP8" s="9"/>
      <c r="AQ8" s="8"/>
      <c r="AR8" s="9"/>
      <c r="AS8" s="8"/>
      <c r="AT8" s="9"/>
      <c r="AU8" s="8"/>
      <c r="AV8" s="9"/>
      <c r="AW8" s="19"/>
      <c r="AY8" s="11"/>
      <c r="AZ8" s="7"/>
      <c r="BA8" s="6"/>
      <c r="BB8" s="6"/>
      <c r="BC8" s="8"/>
      <c r="BD8" s="9"/>
      <c r="BE8" s="8"/>
      <c r="BF8" s="9"/>
      <c r="BG8" s="5"/>
      <c r="BH8" s="5"/>
      <c r="BI8" s="8"/>
      <c r="BJ8" s="9"/>
      <c r="BK8" s="8"/>
      <c r="BL8" s="9"/>
      <c r="BM8" s="19"/>
      <c r="BN8" s="9"/>
      <c r="BO8" s="8"/>
      <c r="BP8" s="9"/>
      <c r="BQ8" s="8"/>
      <c r="BR8" s="9"/>
      <c r="BS8" s="11"/>
      <c r="BT8" s="9"/>
      <c r="BU8" s="21"/>
      <c r="BV8" s="9"/>
    </row>
    <row r="9" spans="1:74" x14ac:dyDescent="0.35">
      <c r="A9" s="34">
        <v>36832</v>
      </c>
      <c r="B9" s="5"/>
      <c r="C9" s="6"/>
      <c r="D9" s="6"/>
      <c r="E9">
        <v>53.084000000000003</v>
      </c>
      <c r="F9" s="19"/>
      <c r="G9" s="19"/>
      <c r="H9" s="19"/>
      <c r="I9" s="19"/>
      <c r="J9" s="25"/>
      <c r="K9" s="19"/>
      <c r="L9" s="19"/>
      <c r="M9" s="26"/>
      <c r="N9" s="20">
        <v>163</v>
      </c>
      <c r="O9">
        <v>224.56210389740005</v>
      </c>
      <c r="P9" s="12">
        <f t="shared" si="0"/>
        <v>11.228105194870004</v>
      </c>
      <c r="Q9">
        <v>88.088870602756643</v>
      </c>
      <c r="R9" s="36">
        <f t="shared" si="1"/>
        <v>4.404443530137832</v>
      </c>
      <c r="S9">
        <v>350.5002174858634</v>
      </c>
      <c r="T9" s="35">
        <f t="shared" si="2"/>
        <v>17.525010874293169</v>
      </c>
      <c r="U9">
        <v>35.372381919418487</v>
      </c>
      <c r="V9" s="9">
        <f t="shared" si="3"/>
        <v>1.7686190959709245</v>
      </c>
      <c r="W9" s="19"/>
      <c r="X9" s="12"/>
      <c r="Y9">
        <v>310.26993484331365</v>
      </c>
      <c r="Z9" s="35">
        <f t="shared" si="4"/>
        <v>15.513496742165684</v>
      </c>
      <c r="AA9">
        <v>84.322298563397879</v>
      </c>
      <c r="AB9" s="35">
        <f t="shared" si="5"/>
        <v>4.216114928169894</v>
      </c>
      <c r="AC9" t="e">
        <v>#N/A</v>
      </c>
      <c r="AD9" s="9" t="e">
        <f t="shared" si="6"/>
        <v>#N/A</v>
      </c>
      <c r="AE9" s="5"/>
      <c r="AF9" s="5"/>
      <c r="AG9" s="19"/>
      <c r="AH9" s="9"/>
      <c r="AI9" s="5"/>
      <c r="AJ9" s="5"/>
      <c r="AK9" s="8"/>
      <c r="AL9" s="9"/>
      <c r="AM9" s="8"/>
      <c r="AN9" s="9"/>
      <c r="AO9" s="8"/>
      <c r="AP9" s="9"/>
      <c r="AQ9" s="8"/>
      <c r="AR9" s="9"/>
      <c r="AS9" s="8"/>
      <c r="AT9" s="9"/>
      <c r="AU9" s="8"/>
      <c r="AV9" s="9"/>
      <c r="AW9" s="19"/>
      <c r="AY9" s="11"/>
      <c r="AZ9" s="7"/>
      <c r="BA9" s="6"/>
      <c r="BB9" s="6"/>
      <c r="BC9" s="8"/>
      <c r="BD9" s="9"/>
      <c r="BE9" s="8"/>
      <c r="BF9" s="9"/>
      <c r="BG9" s="5"/>
      <c r="BH9" s="5"/>
      <c r="BI9" s="8"/>
      <c r="BJ9" s="9"/>
      <c r="BK9" s="8"/>
      <c r="BL9" s="9"/>
      <c r="BM9" s="19"/>
      <c r="BN9" s="9"/>
      <c r="BO9" s="8"/>
      <c r="BP9" s="9"/>
      <c r="BQ9" s="8"/>
      <c r="BR9" s="9"/>
      <c r="BS9" s="11"/>
      <c r="BT9" s="9"/>
      <c r="BU9" s="21"/>
      <c r="BV9" s="9"/>
    </row>
    <row r="10" spans="1:74" x14ac:dyDescent="0.35">
      <c r="A10" s="34">
        <v>36867</v>
      </c>
      <c r="B10" s="5"/>
      <c r="C10" s="6"/>
      <c r="D10" s="6"/>
      <c r="E10">
        <v>136.69999999999999</v>
      </c>
      <c r="F10" s="19"/>
      <c r="G10" s="19"/>
      <c r="H10" s="19"/>
      <c r="I10" s="19"/>
      <c r="J10" s="25"/>
      <c r="K10" s="19"/>
      <c r="L10" s="19"/>
      <c r="M10" s="26"/>
      <c r="N10" s="20">
        <v>163</v>
      </c>
      <c r="O10">
        <v>129.74699336294228</v>
      </c>
      <c r="P10" s="12">
        <f t="shared" si="0"/>
        <v>6.4873496681471146</v>
      </c>
      <c r="Q10">
        <v>54.885825961736273</v>
      </c>
      <c r="R10" s="36">
        <f t="shared" si="1"/>
        <v>2.7442912980868139</v>
      </c>
      <c r="S10">
        <v>248.41235319704222</v>
      </c>
      <c r="T10" s="35">
        <f t="shared" si="2"/>
        <v>12.420617659852113</v>
      </c>
      <c r="U10">
        <v>28.97824202075282</v>
      </c>
      <c r="V10" s="9">
        <f t="shared" si="3"/>
        <v>1.4489121010376411</v>
      </c>
      <c r="X10" s="10"/>
      <c r="Y10">
        <v>225.65086170422811</v>
      </c>
      <c r="Z10" s="35">
        <f t="shared" si="4"/>
        <v>11.282543085211406</v>
      </c>
      <c r="AA10">
        <v>4.6845721424109934</v>
      </c>
      <c r="AB10" s="35">
        <f t="shared" si="5"/>
        <v>0.23422860712054969</v>
      </c>
      <c r="AC10">
        <v>12.418373386619445</v>
      </c>
      <c r="AD10" s="9">
        <f t="shared" si="6"/>
        <v>0.62091866933097228</v>
      </c>
      <c r="AE10" s="5"/>
      <c r="AF10" s="5"/>
      <c r="AH10" s="9"/>
      <c r="AI10" s="5"/>
      <c r="AJ10" s="5"/>
      <c r="AK10" s="8"/>
      <c r="AL10" s="9"/>
      <c r="AM10" s="8"/>
      <c r="AN10" s="9"/>
      <c r="AO10" s="8"/>
      <c r="AP10" s="9"/>
      <c r="AQ10" s="8"/>
      <c r="AR10" s="9"/>
      <c r="AS10" s="8"/>
      <c r="AT10" s="9"/>
      <c r="AU10" s="8"/>
      <c r="AV10" s="9"/>
      <c r="AW10" s="19"/>
      <c r="AY10" s="11"/>
      <c r="AZ10" s="7"/>
      <c r="BA10" s="6"/>
      <c r="BB10" s="6"/>
      <c r="BC10" s="8"/>
      <c r="BD10" s="9"/>
      <c r="BE10" s="8"/>
      <c r="BF10" s="9"/>
      <c r="BG10" s="5"/>
      <c r="BH10" s="5"/>
      <c r="BI10" s="8"/>
      <c r="BJ10" s="9"/>
      <c r="BK10" s="8"/>
      <c r="BL10" s="9"/>
      <c r="BM10" s="19">
        <v>0.71099999999999997</v>
      </c>
      <c r="BN10" s="9"/>
      <c r="BO10" s="8"/>
      <c r="BP10" s="9"/>
      <c r="BQ10" s="8"/>
      <c r="BR10" s="9"/>
      <c r="BS10" s="11"/>
      <c r="BT10" s="9"/>
      <c r="BU10" s="21"/>
      <c r="BV10" s="9"/>
    </row>
    <row r="11" spans="1:74" x14ac:dyDescent="0.35">
      <c r="A11" s="34">
        <v>36942</v>
      </c>
      <c r="B11" s="5"/>
      <c r="C11" s="6"/>
      <c r="D11" s="6"/>
      <c r="E11">
        <v>63.6</v>
      </c>
      <c r="F11" s="19"/>
      <c r="G11" s="19"/>
      <c r="H11" s="19"/>
      <c r="I11" s="19"/>
      <c r="J11" s="25"/>
      <c r="K11" s="19"/>
      <c r="L11" s="19"/>
      <c r="M11" s="26"/>
      <c r="N11" s="20">
        <v>163</v>
      </c>
      <c r="O11">
        <v>185.31363840511</v>
      </c>
      <c r="P11" s="12">
        <f t="shared" si="0"/>
        <v>9.265681920255501</v>
      </c>
      <c r="Q11">
        <v>75.293149557704183</v>
      </c>
      <c r="R11" s="36">
        <f t="shared" si="1"/>
        <v>3.7646574778852093</v>
      </c>
      <c r="S11">
        <v>321.87907785993912</v>
      </c>
      <c r="T11" s="35">
        <f t="shared" si="2"/>
        <v>16.093953892996957</v>
      </c>
      <c r="U11">
        <v>29.413043533862083</v>
      </c>
      <c r="V11" s="9">
        <f t="shared" si="3"/>
        <v>1.4706521766931042</v>
      </c>
      <c r="W11" s="19"/>
      <c r="X11" s="12"/>
      <c r="Y11">
        <v>394.88900798239916</v>
      </c>
      <c r="Z11" s="35">
        <f t="shared" si="4"/>
        <v>19.744450399119959</v>
      </c>
      <c r="AA11">
        <v>80.158234436810332</v>
      </c>
      <c r="AB11" s="35">
        <f t="shared" si="5"/>
        <v>4.0079117218405171</v>
      </c>
      <c r="AC11">
        <v>23.546526161642063</v>
      </c>
      <c r="AD11" s="9">
        <f t="shared" si="6"/>
        <v>1.1773263080821033</v>
      </c>
      <c r="AE11" s="5"/>
      <c r="AF11" s="5"/>
      <c r="AG11" s="19"/>
      <c r="AH11" s="9"/>
      <c r="AI11" s="5"/>
      <c r="AJ11" s="5"/>
      <c r="AK11" s="8"/>
      <c r="AL11" s="9"/>
      <c r="AM11" s="8"/>
      <c r="AN11" s="9"/>
      <c r="AO11" s="8"/>
      <c r="AP11" s="9"/>
      <c r="AQ11" s="8"/>
      <c r="AR11" s="9"/>
      <c r="AS11" s="8"/>
      <c r="AT11" s="9"/>
      <c r="AU11" s="8"/>
      <c r="AV11" s="9"/>
      <c r="AW11" s="19"/>
      <c r="AY11" s="11"/>
      <c r="AZ11" s="7"/>
      <c r="BA11" s="6"/>
      <c r="BB11" s="6"/>
      <c r="BC11" s="8"/>
      <c r="BD11" s="9"/>
      <c r="BE11" s="8"/>
      <c r="BF11" s="9"/>
      <c r="BG11" s="5"/>
      <c r="BH11" s="5"/>
      <c r="BI11" s="8"/>
      <c r="BJ11" s="9"/>
      <c r="BK11" s="8"/>
      <c r="BL11" s="9"/>
      <c r="BM11" s="19">
        <v>0.70962999999999998</v>
      </c>
      <c r="BN11" s="9"/>
      <c r="BO11" s="8"/>
      <c r="BP11" s="9"/>
      <c r="BQ11" s="8"/>
      <c r="BR11" s="9"/>
      <c r="BS11" s="11"/>
      <c r="BT11" s="9"/>
      <c r="BU11" s="21"/>
      <c r="BV11" s="9"/>
    </row>
    <row r="12" spans="1:74" x14ac:dyDescent="0.35">
      <c r="A12" s="34">
        <v>36956</v>
      </c>
      <c r="B12" s="5"/>
      <c r="C12" s="6"/>
      <c r="D12" s="6"/>
      <c r="E12">
        <v>36.799999999999997</v>
      </c>
      <c r="F12" s="19"/>
      <c r="G12" s="19"/>
      <c r="H12" s="19"/>
      <c r="I12" s="19"/>
      <c r="J12" s="25"/>
      <c r="K12" s="19"/>
      <c r="L12" s="19"/>
      <c r="M12" s="26"/>
      <c r="N12" s="20">
        <v>163</v>
      </c>
      <c r="O12">
        <v>266.48036329158134</v>
      </c>
      <c r="P12" s="12">
        <f t="shared" si="0"/>
        <v>13.324018164579067</v>
      </c>
      <c r="Q12">
        <v>114.79119522731948</v>
      </c>
      <c r="R12" s="36">
        <f t="shared" si="1"/>
        <v>5.7395597613659746</v>
      </c>
      <c r="S12">
        <v>617.65985210961298</v>
      </c>
      <c r="T12" s="35">
        <f t="shared" si="2"/>
        <v>30.882992605480652</v>
      </c>
      <c r="U12">
        <v>43.224385714979931</v>
      </c>
      <c r="V12" s="9">
        <f t="shared" si="3"/>
        <v>2.1612192857489965</v>
      </c>
      <c r="W12" s="19"/>
      <c r="X12" s="10"/>
      <c r="Y12">
        <v>676.95258511268435</v>
      </c>
      <c r="Z12" s="35">
        <f t="shared" si="4"/>
        <v>33.847629255634217</v>
      </c>
      <c r="AA12">
        <v>93.27503643556112</v>
      </c>
      <c r="AB12" s="35">
        <f t="shared" si="5"/>
        <v>4.6637518217780558</v>
      </c>
      <c r="AC12">
        <v>27.901020725781351</v>
      </c>
      <c r="AD12" s="9">
        <f t="shared" si="6"/>
        <v>1.3950510362890676</v>
      </c>
      <c r="AE12" s="5"/>
      <c r="AF12" s="5"/>
      <c r="AG12" s="19"/>
      <c r="AH12" s="9"/>
      <c r="AI12" s="5"/>
      <c r="AJ12" s="5"/>
      <c r="AK12" s="8"/>
      <c r="AL12" s="9"/>
      <c r="AM12" s="8"/>
      <c r="AN12" s="9"/>
      <c r="AO12" s="8"/>
      <c r="AP12" s="9"/>
      <c r="AQ12" s="8"/>
      <c r="AR12" s="9"/>
      <c r="AS12" s="8"/>
      <c r="AT12" s="9"/>
      <c r="AU12" s="8"/>
      <c r="AV12" s="9"/>
      <c r="AW12" s="19"/>
      <c r="AY12" s="11"/>
      <c r="AZ12" s="7"/>
      <c r="BA12" s="6"/>
      <c r="BB12" s="6"/>
      <c r="BC12" s="8"/>
      <c r="BD12" s="9"/>
      <c r="BE12" s="8"/>
      <c r="BF12" s="9"/>
      <c r="BG12" s="5"/>
      <c r="BH12" s="5"/>
      <c r="BI12" s="8"/>
      <c r="BJ12" s="9"/>
      <c r="BK12" s="8"/>
      <c r="BL12" s="9"/>
      <c r="BM12" s="19"/>
      <c r="BN12" s="9"/>
      <c r="BO12" s="8"/>
      <c r="BP12" s="9"/>
      <c r="BQ12" s="8"/>
      <c r="BR12" s="9"/>
      <c r="BS12" s="11"/>
      <c r="BT12" s="9"/>
      <c r="BU12" s="21"/>
      <c r="BV12" s="9"/>
    </row>
    <row r="13" spans="1:74" x14ac:dyDescent="0.35">
      <c r="A13" s="34">
        <v>36970</v>
      </c>
      <c r="B13" s="5"/>
      <c r="C13" s="6"/>
      <c r="D13" s="6"/>
      <c r="E13">
        <v>41</v>
      </c>
      <c r="F13" s="19"/>
      <c r="G13" s="19"/>
      <c r="H13" s="19"/>
      <c r="I13" s="19"/>
      <c r="J13" s="25"/>
      <c r="K13" s="19"/>
      <c r="L13" s="19"/>
      <c r="M13" s="26"/>
      <c r="N13" s="20">
        <v>163</v>
      </c>
      <c r="O13">
        <v>240.28145117021808</v>
      </c>
      <c r="P13" s="12">
        <f t="shared" si="0"/>
        <v>12.014072558510904</v>
      </c>
      <c r="Q13">
        <v>109.03106356716724</v>
      </c>
      <c r="R13" s="36">
        <f t="shared" si="1"/>
        <v>5.4515531783583624</v>
      </c>
      <c r="S13">
        <v>482.81861678990867</v>
      </c>
      <c r="T13" s="35">
        <f t="shared" si="2"/>
        <v>24.140930839495436</v>
      </c>
      <c r="U13">
        <v>38.620604987940652</v>
      </c>
      <c r="V13" s="9">
        <f t="shared" si="3"/>
        <v>1.9310302493970326</v>
      </c>
      <c r="W13" s="19"/>
      <c r="X13" s="12"/>
      <c r="Y13">
        <v>535.92079654754173</v>
      </c>
      <c r="Z13" s="35">
        <f t="shared" si="4"/>
        <v>26.796039827377086</v>
      </c>
      <c r="AA13">
        <v>73.391630231105552</v>
      </c>
      <c r="AB13" s="35">
        <f t="shared" si="5"/>
        <v>3.6695815115552777</v>
      </c>
      <c r="AC13">
        <v>28.223575878680556</v>
      </c>
      <c r="AD13" s="9">
        <f t="shared" si="6"/>
        <v>1.4111787939340279</v>
      </c>
      <c r="AE13" s="5"/>
      <c r="AF13" s="5"/>
      <c r="AG13" s="19"/>
      <c r="AH13" s="9"/>
      <c r="AI13" s="5"/>
      <c r="AJ13" s="5"/>
      <c r="AK13" s="8"/>
      <c r="AL13" s="9"/>
      <c r="AM13" s="8"/>
      <c r="AN13" s="9"/>
      <c r="AO13" s="8"/>
      <c r="AP13" s="9"/>
      <c r="AQ13" s="8"/>
      <c r="AR13" s="9"/>
      <c r="AS13" s="8"/>
      <c r="AT13" s="9"/>
      <c r="AU13" s="8"/>
      <c r="AV13" s="9"/>
      <c r="AW13" s="19"/>
      <c r="AY13" s="11"/>
      <c r="AZ13" s="7"/>
      <c r="BA13" s="6"/>
      <c r="BB13" s="6"/>
      <c r="BC13" s="8"/>
      <c r="BD13" s="9"/>
      <c r="BE13" s="8"/>
      <c r="BF13" s="9"/>
      <c r="BG13" s="5"/>
      <c r="BH13" s="5"/>
      <c r="BI13" s="8"/>
      <c r="BJ13" s="9"/>
      <c r="BK13" s="8"/>
      <c r="BL13" s="9"/>
      <c r="BM13" s="19">
        <v>0.71067999999999998</v>
      </c>
      <c r="BN13" s="9"/>
      <c r="BO13" s="8"/>
      <c r="BP13" s="9"/>
      <c r="BQ13" s="8"/>
      <c r="BR13" s="9"/>
      <c r="BS13" s="11"/>
      <c r="BT13" s="9"/>
      <c r="BU13" s="21"/>
      <c r="BV13" s="9"/>
    </row>
    <row r="14" spans="1:74" x14ac:dyDescent="0.35">
      <c r="A14" s="34">
        <v>36992</v>
      </c>
      <c r="B14" s="5"/>
      <c r="C14" s="13"/>
      <c r="D14" s="13"/>
      <c r="E14">
        <v>68.84</v>
      </c>
      <c r="F14" s="19"/>
      <c r="G14" s="19"/>
      <c r="H14" s="19"/>
      <c r="I14" s="19"/>
      <c r="J14" s="25"/>
      <c r="K14" s="19"/>
      <c r="L14" s="19"/>
      <c r="M14" s="26"/>
      <c r="N14" s="20">
        <v>163</v>
      </c>
      <c r="O14">
        <v>210.58935076600628</v>
      </c>
      <c r="P14" s="12">
        <f t="shared" si="0"/>
        <v>10.529467538300315</v>
      </c>
      <c r="Q14">
        <v>91.750668586710546</v>
      </c>
      <c r="R14" s="36">
        <f t="shared" si="1"/>
        <v>4.5875334293355277</v>
      </c>
      <c r="S14">
        <v>400.17398869073514</v>
      </c>
      <c r="T14" s="35">
        <f t="shared" si="2"/>
        <v>20.008699434536759</v>
      </c>
      <c r="U14">
        <v>34.528355452794628</v>
      </c>
      <c r="V14" s="9">
        <f t="shared" si="3"/>
        <v>1.7264177726397314</v>
      </c>
      <c r="W14" s="19"/>
      <c r="X14" s="12"/>
      <c r="Y14">
        <v>310.26993484331365</v>
      </c>
      <c r="Z14" s="35">
        <f t="shared" si="4"/>
        <v>15.513496742165684</v>
      </c>
      <c r="AA14">
        <v>67.770143660212355</v>
      </c>
      <c r="AB14" s="35">
        <f t="shared" si="5"/>
        <v>3.3885071830106179</v>
      </c>
      <c r="AC14">
        <v>15.031070125103017</v>
      </c>
      <c r="AD14" s="9">
        <f t="shared" si="6"/>
        <v>0.75155350625515094</v>
      </c>
      <c r="AE14" s="5"/>
      <c r="AF14" s="5"/>
      <c r="AG14" s="19"/>
      <c r="AH14" s="9"/>
      <c r="AI14" s="5"/>
      <c r="AJ14" s="5"/>
      <c r="AK14" s="8"/>
      <c r="AL14" s="9"/>
      <c r="AM14" s="8"/>
      <c r="AN14" s="9"/>
      <c r="AO14" s="8"/>
      <c r="AP14" s="9"/>
      <c r="AQ14" s="8"/>
      <c r="AR14" s="9"/>
      <c r="AS14" s="8"/>
      <c r="AT14" s="9"/>
      <c r="AU14" s="8"/>
      <c r="AV14" s="9"/>
      <c r="AW14" s="19"/>
      <c r="AY14" s="15"/>
      <c r="AZ14" s="16"/>
      <c r="BA14" s="27"/>
      <c r="BB14" s="27"/>
      <c r="BC14" s="8"/>
      <c r="BD14" s="9"/>
      <c r="BE14" s="8"/>
      <c r="BF14" s="9"/>
      <c r="BG14" s="5"/>
      <c r="BH14" s="5"/>
      <c r="BI14" s="8"/>
      <c r="BJ14" s="9"/>
      <c r="BK14" s="8"/>
      <c r="BL14" s="9"/>
      <c r="BM14" s="19"/>
      <c r="BN14" s="9"/>
      <c r="BO14" s="8"/>
      <c r="BP14" s="9"/>
      <c r="BQ14" s="8"/>
      <c r="BR14" s="9"/>
      <c r="BS14" s="11"/>
      <c r="BT14" s="9"/>
      <c r="BU14" s="21"/>
      <c r="BV14" s="9"/>
    </row>
    <row r="15" spans="1:74" x14ac:dyDescent="0.35">
      <c r="A15" s="34">
        <v>37027</v>
      </c>
      <c r="B15" s="5"/>
      <c r="C15" s="6"/>
      <c r="D15" s="6"/>
      <c r="E15">
        <v>37.734999999999999</v>
      </c>
      <c r="F15" s="19"/>
      <c r="G15" s="19"/>
      <c r="H15" s="19"/>
      <c r="I15" s="19"/>
      <c r="J15" s="25"/>
      <c r="K15" s="19"/>
      <c r="L15" s="19"/>
      <c r="M15" s="26"/>
      <c r="N15" s="20">
        <v>163</v>
      </c>
      <c r="O15">
        <v>131.99261440191626</v>
      </c>
      <c r="P15" s="12">
        <f t="shared" si="0"/>
        <v>6.5996307200958135</v>
      </c>
      <c r="Q15">
        <v>57.189878625797157</v>
      </c>
      <c r="R15" s="36">
        <f t="shared" si="1"/>
        <v>2.8594939312898582</v>
      </c>
      <c r="S15">
        <v>252.28360156589824</v>
      </c>
      <c r="T15" s="35">
        <f t="shared" si="2"/>
        <v>12.614180078294913</v>
      </c>
      <c r="U15">
        <v>19.43818529194364</v>
      </c>
      <c r="V15" s="9">
        <f t="shared" si="3"/>
        <v>0.97190926459718208</v>
      </c>
      <c r="W15" s="19"/>
      <c r="X15" s="12"/>
      <c r="Y15">
        <v>225.65086170422811</v>
      </c>
      <c r="Z15" s="35">
        <f t="shared" si="4"/>
        <v>11.282543085211406</v>
      </c>
      <c r="AA15">
        <v>48.511347074744947</v>
      </c>
      <c r="AB15" s="35">
        <f t="shared" si="5"/>
        <v>2.4255673537372475</v>
      </c>
      <c r="AC15">
        <v>11.321685866762143</v>
      </c>
      <c r="AD15" s="9">
        <f t="shared" si="6"/>
        <v>0.56608429333810717</v>
      </c>
      <c r="AE15" s="5"/>
      <c r="AF15" s="5"/>
      <c r="AG15" s="19"/>
      <c r="AH15" s="9"/>
      <c r="AI15" s="5"/>
      <c r="AJ15" s="5"/>
      <c r="AK15" s="8"/>
      <c r="AL15" s="9"/>
      <c r="AM15" s="8"/>
      <c r="AN15" s="9"/>
      <c r="AO15" s="8"/>
      <c r="AP15" s="9"/>
      <c r="AQ15" s="8"/>
      <c r="AR15" s="9"/>
      <c r="AS15" s="8"/>
      <c r="AT15" s="9"/>
      <c r="AU15" s="8"/>
      <c r="AV15" s="9"/>
      <c r="AW15" s="19"/>
      <c r="AY15" s="15"/>
      <c r="AZ15" s="16"/>
      <c r="BA15" s="27"/>
      <c r="BB15" s="27"/>
      <c r="BC15" s="8"/>
      <c r="BD15" s="9"/>
      <c r="BE15" s="8"/>
      <c r="BF15" s="9"/>
      <c r="BG15" s="5"/>
      <c r="BH15" s="5"/>
      <c r="BI15" s="8"/>
      <c r="BJ15" s="9"/>
      <c r="BK15" s="8"/>
      <c r="BL15" s="9"/>
      <c r="BM15" s="19">
        <v>0.71970000000000001</v>
      </c>
      <c r="BN15" s="9"/>
      <c r="BO15" s="8"/>
      <c r="BP15" s="9"/>
      <c r="BQ15" s="8"/>
      <c r="BR15" s="9"/>
      <c r="BS15" s="11"/>
      <c r="BT15" s="9"/>
      <c r="BU15" s="21"/>
      <c r="BV15" s="9"/>
    </row>
    <row r="16" spans="1:74" x14ac:dyDescent="0.35">
      <c r="A16" s="34">
        <v>37068</v>
      </c>
      <c r="B16" s="5"/>
      <c r="C16" s="6"/>
      <c r="D16" s="6"/>
      <c r="E16">
        <v>9.641</v>
      </c>
      <c r="F16" s="19"/>
      <c r="G16" s="19"/>
      <c r="H16" s="19"/>
      <c r="I16" s="19"/>
      <c r="J16" s="25"/>
      <c r="K16" s="19"/>
      <c r="L16" s="19"/>
      <c r="M16" s="26"/>
      <c r="N16" s="20">
        <v>163</v>
      </c>
      <c r="O16">
        <v>185.13897899096759</v>
      </c>
      <c r="P16" s="12">
        <f t="shared" si="0"/>
        <v>9.256948949548379</v>
      </c>
      <c r="Q16">
        <v>81.876157169306722</v>
      </c>
      <c r="R16" s="36">
        <f t="shared" si="1"/>
        <v>4.0938078584653361</v>
      </c>
      <c r="S16">
        <v>321.87907785993912</v>
      </c>
      <c r="T16" s="35">
        <f t="shared" si="2"/>
        <v>16.093953892996957</v>
      </c>
      <c r="U16">
        <v>25.832325190609311</v>
      </c>
      <c r="V16" s="9">
        <f t="shared" si="3"/>
        <v>1.2916162595304657</v>
      </c>
      <c r="W16" s="19"/>
      <c r="X16" s="12"/>
      <c r="Y16">
        <v>310.26993484331365</v>
      </c>
      <c r="Z16" s="35">
        <f t="shared" si="4"/>
        <v>15.513496742165684</v>
      </c>
      <c r="AA16">
        <v>61.628149073495727</v>
      </c>
      <c r="AB16" s="35">
        <f t="shared" si="5"/>
        <v>3.0814074536747866</v>
      </c>
      <c r="AC16">
        <v>10.160487316325</v>
      </c>
      <c r="AD16" s="9">
        <f t="shared" si="6"/>
        <v>0.50802436581624999</v>
      </c>
      <c r="AE16" s="5"/>
      <c r="AF16" s="5"/>
      <c r="AG16" s="19"/>
      <c r="AH16" s="9"/>
      <c r="AI16" s="5"/>
      <c r="AJ16" s="5"/>
      <c r="AK16" s="8"/>
      <c r="AL16" s="9"/>
      <c r="AM16" s="8"/>
      <c r="AN16" s="9"/>
      <c r="AO16" s="8"/>
      <c r="AP16" s="9"/>
      <c r="AQ16" s="8"/>
      <c r="AR16" s="9"/>
      <c r="AS16" s="8"/>
      <c r="AT16" s="9"/>
      <c r="AU16" s="8"/>
      <c r="AV16" s="9"/>
      <c r="AW16" s="19"/>
      <c r="AY16" s="15"/>
      <c r="AZ16" s="16"/>
      <c r="BA16" s="27"/>
      <c r="BB16" s="27"/>
      <c r="BC16" s="8"/>
      <c r="BD16" s="9"/>
      <c r="BE16" s="8"/>
      <c r="BF16" s="9"/>
      <c r="BG16" s="5"/>
      <c r="BH16" s="5"/>
      <c r="BI16" s="8"/>
      <c r="BJ16" s="9"/>
      <c r="BK16" s="8"/>
      <c r="BL16" s="9"/>
      <c r="BM16" s="19">
        <v>0.71389999999999998</v>
      </c>
      <c r="BN16" s="9"/>
      <c r="BO16" s="8"/>
      <c r="BP16" s="9"/>
      <c r="BQ16" s="8"/>
      <c r="BR16" s="9"/>
      <c r="BS16" s="11"/>
      <c r="BT16" s="9"/>
      <c r="BU16" s="21"/>
      <c r="BV16" s="9"/>
    </row>
    <row r="17" spans="1:74" x14ac:dyDescent="0.35">
      <c r="A17" s="34">
        <v>37103</v>
      </c>
      <c r="B17" s="5"/>
      <c r="C17" s="6"/>
      <c r="D17" s="6"/>
      <c r="E17">
        <v>9.4499999999999993</v>
      </c>
      <c r="F17" s="19"/>
      <c r="G17" s="19"/>
      <c r="H17" s="19"/>
      <c r="I17" s="19"/>
      <c r="J17" s="25"/>
      <c r="K17" s="19"/>
      <c r="L17" s="19"/>
      <c r="M17" s="26"/>
      <c r="N17" s="20">
        <v>163</v>
      </c>
      <c r="O17">
        <v>226.0591845900494</v>
      </c>
      <c r="P17" s="12">
        <f t="shared" si="0"/>
        <v>11.30295922950247</v>
      </c>
      <c r="Q17">
        <v>123.43139271754782</v>
      </c>
      <c r="R17" s="36">
        <f t="shared" si="1"/>
        <v>6.1715696358773915</v>
      </c>
      <c r="S17">
        <v>508.91692040017398</v>
      </c>
      <c r="T17" s="35">
        <f t="shared" si="2"/>
        <v>25.445846020008702</v>
      </c>
      <c r="U17">
        <v>13.811342181117849</v>
      </c>
      <c r="V17" s="9">
        <f t="shared" si="3"/>
        <v>0.69056710905589247</v>
      </c>
      <c r="X17" s="12"/>
      <c r="Y17">
        <v>282.06357713028513</v>
      </c>
      <c r="Z17" s="35">
        <f t="shared" si="4"/>
        <v>14.103178856514257</v>
      </c>
      <c r="AA17">
        <v>55.382052883614413</v>
      </c>
      <c r="AB17" s="35">
        <f t="shared" si="5"/>
        <v>2.7691026441807209</v>
      </c>
      <c r="AC17">
        <v>7.741323669580952</v>
      </c>
      <c r="AD17" s="9">
        <f t="shared" si="6"/>
        <v>0.38706618347904764</v>
      </c>
      <c r="AE17" s="5"/>
      <c r="AF17" s="5"/>
      <c r="AH17" s="9"/>
      <c r="AI17" s="5"/>
      <c r="AJ17" s="5"/>
      <c r="AK17" s="8"/>
      <c r="AL17" s="9"/>
      <c r="AM17" s="8"/>
      <c r="AN17" s="9"/>
      <c r="AO17" s="8"/>
      <c r="AP17" s="9"/>
      <c r="AQ17" s="8"/>
      <c r="AR17" s="9"/>
      <c r="AS17" s="8"/>
      <c r="AT17" s="9"/>
      <c r="AU17" s="8"/>
      <c r="AV17" s="9"/>
      <c r="AW17" s="19"/>
      <c r="AY17" s="15"/>
      <c r="AZ17" s="16"/>
      <c r="BA17" s="27"/>
      <c r="BB17" s="27"/>
      <c r="BC17" s="8"/>
      <c r="BD17" s="9"/>
      <c r="BE17" s="8"/>
      <c r="BF17" s="9"/>
      <c r="BG17" s="5"/>
      <c r="BH17" s="5"/>
      <c r="BI17" s="8"/>
      <c r="BJ17" s="9"/>
      <c r="BK17" s="8"/>
      <c r="BL17" s="9"/>
      <c r="BM17" s="19">
        <v>0.71020000000000005</v>
      </c>
      <c r="BN17" s="9"/>
      <c r="BO17" s="8"/>
      <c r="BP17" s="9"/>
      <c r="BQ17" s="8"/>
      <c r="BR17" s="9"/>
      <c r="BS17" s="11"/>
      <c r="BT17" s="9"/>
      <c r="BU17" s="21"/>
      <c r="BV17" s="9"/>
    </row>
    <row r="18" spans="1:74" x14ac:dyDescent="0.35">
      <c r="A18" s="34">
        <v>37167</v>
      </c>
      <c r="B18" s="5"/>
      <c r="C18" s="6"/>
      <c r="D18" s="6"/>
      <c r="E18">
        <v>79.099999999999994</v>
      </c>
      <c r="F18" s="19"/>
      <c r="G18" s="19"/>
      <c r="H18" s="19"/>
      <c r="I18" s="19"/>
      <c r="J18" s="25"/>
      <c r="K18" s="19"/>
      <c r="L18" s="19"/>
      <c r="M18" s="26"/>
      <c r="N18" s="20">
        <v>163</v>
      </c>
      <c r="O18">
        <v>98.05878536853136</v>
      </c>
      <c r="P18" s="12">
        <f t="shared" si="0"/>
        <v>4.902939268426568</v>
      </c>
      <c r="Q18">
        <v>46.081053281217855</v>
      </c>
      <c r="R18" s="36">
        <f t="shared" si="1"/>
        <v>2.3040526640608929</v>
      </c>
      <c r="S18">
        <v>178.33840800347977</v>
      </c>
      <c r="T18" s="35">
        <f t="shared" si="2"/>
        <v>8.9169204001739892</v>
      </c>
      <c r="U18">
        <v>18.159357312210506</v>
      </c>
      <c r="V18" s="9">
        <f t="shared" si="3"/>
        <v>0.90796786561052534</v>
      </c>
      <c r="W18" s="19"/>
      <c r="X18" s="12"/>
      <c r="Y18">
        <v>141.03178856514256</v>
      </c>
      <c r="Z18" s="35">
        <f t="shared" si="4"/>
        <v>7.0515894282571283</v>
      </c>
      <c r="AA18">
        <v>33.416614615865086</v>
      </c>
      <c r="AB18" s="35">
        <f t="shared" si="5"/>
        <v>1.6708307307932544</v>
      </c>
      <c r="AC18">
        <v>3.5481066818912703</v>
      </c>
      <c r="AD18" s="9">
        <f t="shared" si="6"/>
        <v>0.17740533409456352</v>
      </c>
      <c r="AE18" s="5"/>
      <c r="AF18" s="5"/>
      <c r="AG18" s="19"/>
      <c r="AH18" s="9"/>
      <c r="AI18" s="5"/>
      <c r="AJ18" s="5"/>
      <c r="AK18" s="8"/>
      <c r="AL18" s="9"/>
      <c r="AM18" s="8"/>
      <c r="AN18" s="9"/>
      <c r="AO18" s="8"/>
      <c r="AP18" s="9"/>
      <c r="AQ18" s="8"/>
      <c r="AR18" s="9"/>
      <c r="AS18" s="8"/>
      <c r="AT18" s="9"/>
      <c r="AU18" s="8"/>
      <c r="AV18" s="9"/>
      <c r="AW18" s="19"/>
      <c r="AY18" s="15"/>
      <c r="AZ18" s="16"/>
      <c r="BA18" s="27"/>
      <c r="BB18" s="27"/>
      <c r="BC18" s="8"/>
      <c r="BD18" s="9"/>
      <c r="BE18" s="8"/>
      <c r="BF18" s="9"/>
      <c r="BG18" s="5"/>
      <c r="BH18" s="5"/>
      <c r="BI18" s="8"/>
      <c r="BJ18" s="9"/>
      <c r="BK18" s="8"/>
      <c r="BL18" s="9"/>
      <c r="BM18" s="19">
        <v>0.71918000000000004</v>
      </c>
      <c r="BN18" s="9"/>
      <c r="BO18" s="8"/>
      <c r="BP18" s="9"/>
      <c r="BQ18" s="8"/>
      <c r="BR18" s="9"/>
      <c r="BS18" s="11"/>
      <c r="BT18" s="9"/>
      <c r="BU18" s="21"/>
      <c r="BV18" s="9"/>
    </row>
    <row r="19" spans="1:74" x14ac:dyDescent="0.35">
      <c r="A19" s="34">
        <v>37174</v>
      </c>
      <c r="B19" s="5"/>
      <c r="C19" s="6"/>
      <c r="D19" s="6"/>
      <c r="E19">
        <v>98.05</v>
      </c>
      <c r="F19" s="19"/>
      <c r="G19" s="19"/>
      <c r="H19" s="19"/>
      <c r="I19" s="19"/>
      <c r="J19" s="25"/>
      <c r="K19" s="19"/>
      <c r="L19" s="19"/>
      <c r="M19" s="26"/>
      <c r="N19" s="20">
        <v>163</v>
      </c>
      <c r="O19">
        <v>151.95369030390736</v>
      </c>
      <c r="P19" s="12">
        <f t="shared" si="0"/>
        <v>7.5976845151953682</v>
      </c>
      <c r="Q19">
        <v>62.950010285949389</v>
      </c>
      <c r="R19" s="36">
        <f t="shared" si="1"/>
        <v>3.1475005142974695</v>
      </c>
      <c r="S19">
        <v>260.98303610265333</v>
      </c>
      <c r="T19" s="35">
        <f t="shared" si="2"/>
        <v>13.049151805132666</v>
      </c>
      <c r="U19">
        <v>29.924574725755338</v>
      </c>
      <c r="V19" s="9">
        <f t="shared" si="3"/>
        <v>1.4962287362877671</v>
      </c>
      <c r="W19" s="19"/>
      <c r="X19" s="12"/>
      <c r="Y19">
        <v>225.65086170422811</v>
      </c>
      <c r="Z19" s="35">
        <f t="shared" si="4"/>
        <v>11.282543085211406</v>
      </c>
      <c r="AA19">
        <v>47.36622943993337</v>
      </c>
      <c r="AB19" s="35">
        <f t="shared" si="5"/>
        <v>2.3683114719966687</v>
      </c>
      <c r="AC19">
        <v>10.160487316325</v>
      </c>
      <c r="AD19" s="9">
        <f t="shared" si="6"/>
        <v>0.50802436581624999</v>
      </c>
      <c r="AE19" s="5"/>
      <c r="AF19" s="5"/>
      <c r="AG19" s="19"/>
      <c r="AH19" s="9"/>
      <c r="AI19" s="5"/>
      <c r="AJ19" s="5"/>
      <c r="AK19" s="8"/>
      <c r="AL19" s="9"/>
      <c r="AM19" s="8"/>
      <c r="AN19" s="9"/>
      <c r="AO19" s="8"/>
      <c r="AP19" s="9"/>
      <c r="AQ19" s="8"/>
      <c r="AR19" s="9"/>
      <c r="AS19" s="8"/>
      <c r="AT19" s="9"/>
      <c r="AU19" s="8"/>
      <c r="AV19" s="9"/>
      <c r="AW19" s="19"/>
      <c r="AY19" s="11"/>
      <c r="AZ19" s="7"/>
      <c r="BA19" s="6"/>
      <c r="BB19" s="6"/>
      <c r="BC19" s="8"/>
      <c r="BD19" s="9"/>
      <c r="BE19" s="8"/>
      <c r="BF19" s="9"/>
      <c r="BG19" s="5"/>
      <c r="BH19" s="5"/>
      <c r="BI19" s="8"/>
      <c r="BJ19" s="9"/>
      <c r="BK19" s="8"/>
      <c r="BL19" s="9"/>
      <c r="BM19" s="19">
        <v>0.70920000000000005</v>
      </c>
      <c r="BN19" s="9"/>
      <c r="BO19" s="8"/>
      <c r="BP19" s="9"/>
      <c r="BQ19" s="8"/>
      <c r="BR19" s="9"/>
      <c r="BS19" s="11"/>
      <c r="BT19" s="9"/>
      <c r="BU19" s="21"/>
      <c r="BV19" s="9"/>
    </row>
    <row r="20" spans="1:74" x14ac:dyDescent="0.35">
      <c r="A20" s="34">
        <v>37217</v>
      </c>
      <c r="B20" s="5"/>
      <c r="C20" s="6"/>
      <c r="D20" s="6"/>
      <c r="E20">
        <v>31.225999999999999</v>
      </c>
      <c r="F20" s="19"/>
      <c r="G20" s="19"/>
      <c r="H20" s="19"/>
      <c r="I20" s="19"/>
      <c r="J20" s="25"/>
      <c r="K20" s="19"/>
      <c r="L20" s="19"/>
      <c r="M20" s="26"/>
      <c r="N20" s="20">
        <v>163</v>
      </c>
      <c r="O20">
        <v>207.09616248315785</v>
      </c>
      <c r="P20" s="12">
        <f t="shared" si="0"/>
        <v>10.354808124157893</v>
      </c>
      <c r="Q20">
        <v>83.1104710964822</v>
      </c>
      <c r="R20" s="36">
        <f t="shared" si="1"/>
        <v>4.1555235548241098</v>
      </c>
      <c r="S20">
        <v>352.32709873858198</v>
      </c>
      <c r="T20" s="35">
        <f t="shared" si="2"/>
        <v>17.616354936929099</v>
      </c>
      <c r="U20">
        <v>30.180340321701962</v>
      </c>
      <c r="V20" s="9">
        <f t="shared" si="3"/>
        <v>1.5090170160850982</v>
      </c>
      <c r="W20" s="19"/>
      <c r="X20" s="12"/>
      <c r="Y20">
        <v>338.47629255634217</v>
      </c>
      <c r="Z20" s="35">
        <f t="shared" si="4"/>
        <v>16.923814627817109</v>
      </c>
      <c r="AA20">
        <v>67.041432438059545</v>
      </c>
      <c r="AB20" s="35">
        <f t="shared" si="5"/>
        <v>3.3520716219029776</v>
      </c>
      <c r="AC20">
        <v>16.127757644960319</v>
      </c>
      <c r="AD20" s="9">
        <f t="shared" si="6"/>
        <v>0.80638788224801594</v>
      </c>
      <c r="AE20" s="5"/>
      <c r="AF20" s="5"/>
      <c r="AG20" s="19"/>
      <c r="AH20" s="9"/>
      <c r="AI20" s="5"/>
      <c r="AJ20" s="5"/>
      <c r="AK20" s="8"/>
      <c r="AL20" s="9"/>
      <c r="AM20" s="8"/>
      <c r="AN20" s="9"/>
      <c r="AO20" s="8"/>
      <c r="AP20" s="9"/>
      <c r="AQ20" s="8"/>
      <c r="AR20" s="9"/>
      <c r="AS20" s="8"/>
      <c r="AT20" s="9"/>
      <c r="AU20" s="8"/>
      <c r="AV20" s="9"/>
      <c r="AW20" s="19"/>
      <c r="AY20" s="11"/>
      <c r="AZ20" s="7"/>
      <c r="BA20" s="6"/>
      <c r="BB20" s="6"/>
      <c r="BC20" s="8"/>
      <c r="BD20" s="9"/>
      <c r="BE20" s="8"/>
      <c r="BF20" s="9"/>
      <c r="BG20" s="5"/>
      <c r="BH20" s="5"/>
      <c r="BI20" s="8"/>
      <c r="BJ20" s="9"/>
      <c r="BK20" s="8"/>
      <c r="BL20" s="9"/>
      <c r="BM20" s="19">
        <v>0.7137</v>
      </c>
      <c r="BN20" s="9"/>
      <c r="BO20" s="8"/>
      <c r="BP20" s="9"/>
      <c r="BQ20" s="8"/>
      <c r="BR20" s="9"/>
      <c r="BS20" s="11"/>
      <c r="BT20" s="9"/>
      <c r="BU20" s="21"/>
      <c r="BV20" s="9"/>
    </row>
    <row r="21" spans="1:74" x14ac:dyDescent="0.35">
      <c r="A21" s="34">
        <v>37224</v>
      </c>
      <c r="B21" s="5"/>
      <c r="C21" s="6"/>
      <c r="D21" s="6"/>
      <c r="E21">
        <v>29.844000000000001</v>
      </c>
      <c r="F21" s="19"/>
      <c r="G21" s="19"/>
      <c r="H21" s="19"/>
      <c r="I21" s="19"/>
      <c r="J21" s="25"/>
      <c r="K21" s="19"/>
      <c r="L21" s="19"/>
      <c r="M21" s="26"/>
      <c r="N21" s="20">
        <v>163</v>
      </c>
      <c r="O21">
        <v>212.0864314586556</v>
      </c>
      <c r="P21" s="12">
        <f t="shared" si="0"/>
        <v>10.604321572932781</v>
      </c>
      <c r="Q21">
        <v>79.407529314955781</v>
      </c>
      <c r="R21" s="36">
        <f t="shared" si="1"/>
        <v>3.9703764657477891</v>
      </c>
      <c r="S21">
        <v>387.12483688560246</v>
      </c>
      <c r="T21" s="35">
        <f t="shared" si="2"/>
        <v>19.356241844280124</v>
      </c>
      <c r="U21">
        <v>30.180340321701962</v>
      </c>
      <c r="V21" s="9">
        <f t="shared" si="3"/>
        <v>1.5090170160850982</v>
      </c>
      <c r="W21" s="19"/>
      <c r="X21" s="12"/>
      <c r="Y21">
        <v>310.26993484331365</v>
      </c>
      <c r="Z21" s="35">
        <f t="shared" si="4"/>
        <v>15.513496742165684</v>
      </c>
      <c r="AA21">
        <v>65.688111596918588</v>
      </c>
      <c r="AB21" s="35">
        <f t="shared" si="5"/>
        <v>3.2844055798459295</v>
      </c>
      <c r="AC21">
        <v>14.998814609813097</v>
      </c>
      <c r="AD21" s="9">
        <f t="shared" si="6"/>
        <v>0.74994073049065491</v>
      </c>
      <c r="AE21" s="5"/>
      <c r="AF21" s="5"/>
      <c r="AG21" s="19"/>
      <c r="AH21" s="9"/>
      <c r="AI21" s="5"/>
      <c r="AJ21" s="5"/>
      <c r="AK21" s="8"/>
      <c r="AL21" s="9"/>
      <c r="AM21" s="8"/>
      <c r="AN21" s="9"/>
      <c r="AO21" s="8"/>
      <c r="AP21" s="9"/>
      <c r="AQ21" s="8"/>
      <c r="AR21" s="9"/>
      <c r="AS21" s="8"/>
      <c r="AT21" s="9"/>
      <c r="AU21" s="8"/>
      <c r="AV21" s="9"/>
      <c r="AW21" s="19"/>
      <c r="AY21" s="11"/>
      <c r="AZ21" s="7"/>
      <c r="BA21" s="6"/>
      <c r="BB21" s="6"/>
      <c r="BC21" s="8"/>
      <c r="BD21" s="9"/>
      <c r="BE21" s="8"/>
      <c r="BF21" s="9"/>
      <c r="BG21" s="5"/>
      <c r="BH21" s="5"/>
      <c r="BI21" s="8"/>
      <c r="BJ21" s="9"/>
      <c r="BK21" s="8"/>
      <c r="BL21" s="9"/>
      <c r="BM21" s="19">
        <v>0.71830000000000005</v>
      </c>
      <c r="BN21" s="9"/>
      <c r="BO21" s="8"/>
      <c r="BP21" s="9"/>
      <c r="BQ21" s="8"/>
      <c r="BR21" s="9"/>
      <c r="BS21" s="11"/>
      <c r="BT21" s="9"/>
      <c r="BU21" s="21"/>
      <c r="BV21" s="9"/>
    </row>
    <row r="22" spans="1:74" x14ac:dyDescent="0.35">
      <c r="A22" s="34">
        <v>37287</v>
      </c>
      <c r="B22" s="5"/>
      <c r="C22" s="6"/>
      <c r="D22" s="6"/>
      <c r="E22">
        <v>130.89999</v>
      </c>
      <c r="F22" s="19"/>
      <c r="G22" s="19"/>
      <c r="H22" s="19"/>
      <c r="I22" s="19"/>
      <c r="J22" s="25"/>
      <c r="K22" s="19"/>
      <c r="L22" s="19"/>
      <c r="M22" s="26"/>
      <c r="N22" s="20">
        <v>163</v>
      </c>
      <c r="O22">
        <v>133.24018164579067</v>
      </c>
      <c r="P22" s="12">
        <f t="shared" si="0"/>
        <v>6.6620090822895337</v>
      </c>
      <c r="Q22">
        <v>60.892820407323597</v>
      </c>
      <c r="R22" s="36">
        <f t="shared" si="1"/>
        <v>3.0446410203661802</v>
      </c>
      <c r="S22">
        <v>303.61026533275344</v>
      </c>
      <c r="T22" s="35">
        <f t="shared" si="2"/>
        <v>15.180513266637673</v>
      </c>
      <c r="U22">
        <v>23.27466923114304</v>
      </c>
      <c r="V22" s="9">
        <f t="shared" si="3"/>
        <v>1.163733461557152</v>
      </c>
      <c r="W22" s="19"/>
      <c r="X22" s="12"/>
      <c r="Y22">
        <v>282.06357713028513</v>
      </c>
      <c r="Z22" s="35">
        <f t="shared" si="4"/>
        <v>14.103178856514257</v>
      </c>
      <c r="AA22">
        <v>40.079117218405166</v>
      </c>
      <c r="AB22" s="35">
        <f t="shared" si="5"/>
        <v>2.0039558609202586</v>
      </c>
      <c r="AC22">
        <v>16.772867950758734</v>
      </c>
      <c r="AD22" s="9">
        <f t="shared" si="6"/>
        <v>0.83864339753793671</v>
      </c>
      <c r="AE22" s="5"/>
      <c r="AF22" s="5"/>
      <c r="AG22" s="19"/>
      <c r="AH22" s="9"/>
      <c r="AI22" s="5"/>
      <c r="AJ22" s="5"/>
      <c r="AK22" s="8"/>
      <c r="AL22" s="9"/>
      <c r="AM22" s="8"/>
      <c r="AN22" s="9"/>
      <c r="AO22" s="8"/>
      <c r="AP22" s="9"/>
      <c r="AQ22" s="8"/>
      <c r="AR22" s="9"/>
      <c r="AS22" s="8"/>
      <c r="AT22" s="9"/>
      <c r="AU22" s="8"/>
      <c r="AV22" s="9"/>
      <c r="AW22" s="19"/>
      <c r="AY22" s="11"/>
      <c r="AZ22" s="7"/>
      <c r="BA22" s="6"/>
      <c r="BB22" s="6"/>
      <c r="BC22" s="8"/>
      <c r="BD22" s="9"/>
      <c r="BE22" s="8"/>
      <c r="BF22" s="9"/>
      <c r="BG22" s="5"/>
      <c r="BH22" s="5"/>
      <c r="BI22" s="8"/>
      <c r="BJ22" s="9"/>
      <c r="BK22" s="8"/>
      <c r="BL22" s="9"/>
      <c r="BM22" s="19"/>
      <c r="BN22" s="9"/>
      <c r="BO22" s="8"/>
      <c r="BP22" s="9"/>
      <c r="BQ22" s="8"/>
      <c r="BR22" s="9"/>
      <c r="BS22" s="11"/>
      <c r="BT22" s="9"/>
      <c r="BU22" s="21"/>
      <c r="BV22" s="9"/>
    </row>
    <row r="23" spans="1:74" x14ac:dyDescent="0.35">
      <c r="A23" s="34">
        <v>37294</v>
      </c>
      <c r="B23" s="5"/>
      <c r="C23" s="6"/>
      <c r="D23" s="6"/>
      <c r="E23">
        <v>30.63</v>
      </c>
      <c r="F23" s="19"/>
      <c r="G23" s="19"/>
      <c r="H23" s="19"/>
      <c r="I23" s="19"/>
      <c r="J23" s="25"/>
      <c r="K23" s="19"/>
      <c r="L23" s="19"/>
      <c r="M23" s="26"/>
      <c r="N23" s="20">
        <v>163</v>
      </c>
      <c r="O23">
        <v>148.71001546983382</v>
      </c>
      <c r="P23" s="12">
        <f t="shared" si="0"/>
        <v>7.4355007734916914</v>
      </c>
      <c r="Q23">
        <v>64.595762188850031</v>
      </c>
      <c r="R23" s="36">
        <f t="shared" si="1"/>
        <v>3.2297881094425018</v>
      </c>
      <c r="S23">
        <v>267.07264027838193</v>
      </c>
      <c r="T23" s="35">
        <f t="shared" si="2"/>
        <v>13.353632013919096</v>
      </c>
      <c r="U23">
        <v>25.448676796689366</v>
      </c>
      <c r="V23" s="9">
        <f t="shared" si="3"/>
        <v>1.2724338398344683</v>
      </c>
      <c r="W23" s="19"/>
      <c r="X23" s="12"/>
      <c r="Y23">
        <v>338.47629255634217</v>
      </c>
      <c r="Z23" s="35">
        <f t="shared" si="4"/>
        <v>16.923814627817109</v>
      </c>
      <c r="AA23">
        <v>70.58088694565896</v>
      </c>
      <c r="AB23" s="35">
        <f t="shared" si="5"/>
        <v>3.529044347282948</v>
      </c>
      <c r="AC23">
        <v>5.322160022836905</v>
      </c>
      <c r="AD23" s="9">
        <f t="shared" si="6"/>
        <v>0.26610800114184524</v>
      </c>
      <c r="AE23" s="5"/>
      <c r="AF23" s="5"/>
      <c r="AG23" s="19"/>
      <c r="AH23" s="9"/>
      <c r="AI23" s="5"/>
      <c r="AJ23" s="5"/>
      <c r="AK23" s="8"/>
      <c r="AL23" s="9"/>
      <c r="AM23" s="8"/>
      <c r="AN23" s="9"/>
      <c r="AO23" s="8"/>
      <c r="AP23" s="9"/>
      <c r="AQ23" s="8"/>
      <c r="AR23" s="9"/>
      <c r="AS23" s="8"/>
      <c r="AT23" s="9"/>
      <c r="AU23" s="8"/>
      <c r="AV23" s="9"/>
      <c r="AW23" s="19"/>
      <c r="AY23" s="11"/>
      <c r="AZ23" s="7"/>
      <c r="BA23" s="6"/>
      <c r="BB23" s="6"/>
      <c r="BC23" s="8"/>
      <c r="BD23" s="9"/>
      <c r="BE23" s="8"/>
      <c r="BF23" s="9"/>
      <c r="BG23" s="5"/>
      <c r="BH23" s="5"/>
      <c r="BI23" s="8"/>
      <c r="BJ23" s="9"/>
      <c r="BK23" s="8"/>
      <c r="BL23" s="9"/>
      <c r="BM23" s="19">
        <v>0.71209999999999996</v>
      </c>
      <c r="BN23" s="9"/>
      <c r="BO23" s="8"/>
      <c r="BP23" s="9"/>
      <c r="BQ23" s="8"/>
      <c r="BR23" s="9"/>
      <c r="BS23" s="11"/>
      <c r="BT23" s="9"/>
      <c r="BU23" s="21"/>
      <c r="BV23" s="9"/>
    </row>
    <row r="24" spans="1:74" x14ac:dyDescent="0.35">
      <c r="A24" s="34">
        <v>37350</v>
      </c>
      <c r="B24" s="5"/>
      <c r="C24" s="6"/>
      <c r="D24" s="6"/>
      <c r="E24">
        <v>61.3</v>
      </c>
      <c r="F24" s="19"/>
      <c r="G24" s="19"/>
      <c r="H24" s="19"/>
      <c r="I24" s="19"/>
      <c r="J24" s="25"/>
      <c r="K24" s="19"/>
      <c r="L24" s="19"/>
      <c r="M24" s="26"/>
      <c r="N24" s="20">
        <v>163</v>
      </c>
      <c r="O24">
        <v>144.71780028943559</v>
      </c>
      <c r="P24" s="12">
        <f t="shared" si="0"/>
        <v>7.2358900144717797</v>
      </c>
      <c r="Q24">
        <v>64.184324213124881</v>
      </c>
      <c r="R24" s="36">
        <f t="shared" si="1"/>
        <v>3.2092162106562441</v>
      </c>
      <c r="S24">
        <v>269.24749891257073</v>
      </c>
      <c r="T24" s="35">
        <f t="shared" si="2"/>
        <v>13.462374945628538</v>
      </c>
      <c r="U24">
        <v>23.504858267495006</v>
      </c>
      <c r="V24" s="9">
        <f t="shared" si="3"/>
        <v>1.1752429133747504</v>
      </c>
      <c r="W24" s="19"/>
      <c r="X24" s="17"/>
      <c r="Y24">
        <v>282.06357713028513</v>
      </c>
      <c r="Z24" s="35">
        <f t="shared" si="4"/>
        <v>14.103178856514257</v>
      </c>
      <c r="AA24">
        <v>74.328544659587749</v>
      </c>
      <c r="AB24" s="35">
        <f t="shared" si="5"/>
        <v>3.7164272329793877</v>
      </c>
      <c r="AC24">
        <v>11.450707927921826</v>
      </c>
      <c r="AD24" s="9">
        <f t="shared" si="6"/>
        <v>0.5725353963960913</v>
      </c>
      <c r="AE24" s="5"/>
      <c r="AF24" s="5"/>
      <c r="AG24" s="19"/>
      <c r="AH24" s="9"/>
      <c r="AI24" s="5"/>
      <c r="AJ24" s="5"/>
      <c r="AK24" s="8"/>
      <c r="AL24" s="9"/>
      <c r="AM24" s="8"/>
      <c r="AN24" s="9"/>
      <c r="AO24" s="8"/>
      <c r="AP24" s="9"/>
      <c r="AQ24" s="8"/>
      <c r="AR24" s="9"/>
      <c r="AS24" s="8"/>
      <c r="AT24" s="9"/>
      <c r="AU24" s="8"/>
      <c r="AV24" s="9"/>
      <c r="AW24" s="19"/>
      <c r="AY24" s="11"/>
      <c r="AZ24" s="7"/>
      <c r="BA24" s="6"/>
      <c r="BB24" s="6"/>
      <c r="BC24" s="8"/>
      <c r="BD24" s="9"/>
      <c r="BE24" s="8"/>
      <c r="BF24" s="9"/>
      <c r="BG24" s="5"/>
      <c r="BH24" s="5"/>
      <c r="BI24" s="8"/>
      <c r="BJ24" s="9"/>
      <c r="BK24" s="8"/>
      <c r="BL24" s="9"/>
      <c r="BM24" s="19">
        <v>0.71099999999999997</v>
      </c>
      <c r="BN24" s="9"/>
      <c r="BO24" s="8"/>
      <c r="BP24" s="9"/>
      <c r="BQ24" s="8"/>
      <c r="BR24" s="9"/>
      <c r="BS24" s="11"/>
      <c r="BT24" s="9"/>
      <c r="BU24" s="21"/>
      <c r="BV24" s="9"/>
    </row>
    <row r="25" spans="1:74" x14ac:dyDescent="0.35">
      <c r="A25" s="34">
        <v>37379</v>
      </c>
      <c r="B25" s="5"/>
      <c r="C25" s="6"/>
      <c r="D25" s="6"/>
      <c r="E25">
        <v>115.8</v>
      </c>
      <c r="F25" s="19"/>
      <c r="G25" s="19"/>
      <c r="H25" s="19"/>
      <c r="I25" s="19"/>
      <c r="J25" s="25"/>
      <c r="K25" s="19"/>
      <c r="L25" s="19"/>
      <c r="M25" s="26"/>
      <c r="N25" s="20">
        <v>163</v>
      </c>
      <c r="O25">
        <v>107.78980987075202</v>
      </c>
      <c r="P25" s="12">
        <f t="shared" si="0"/>
        <v>5.3894904935376013</v>
      </c>
      <c r="Q25">
        <v>57.601316601522321</v>
      </c>
      <c r="R25" s="36">
        <f t="shared" si="1"/>
        <v>2.8800658300761164</v>
      </c>
      <c r="S25">
        <v>243.58416702914309</v>
      </c>
      <c r="T25" s="35">
        <f t="shared" si="2"/>
        <v>12.179208351457156</v>
      </c>
      <c r="U25">
        <v>18.619735384914431</v>
      </c>
      <c r="V25" s="9">
        <f t="shared" si="3"/>
        <v>0.93098676924572166</v>
      </c>
      <c r="W25" s="19"/>
      <c r="X25" s="12"/>
      <c r="Y25">
        <v>282.06357713028513</v>
      </c>
      <c r="Z25" s="35">
        <f t="shared" si="4"/>
        <v>14.103178856514257</v>
      </c>
      <c r="AA25">
        <v>36.851967520299809</v>
      </c>
      <c r="AB25" s="35">
        <f t="shared" si="5"/>
        <v>1.8425983760149904</v>
      </c>
      <c r="AC25">
        <v>9.3540994340769839</v>
      </c>
      <c r="AD25" s="9">
        <f t="shared" si="6"/>
        <v>0.46770497170384923</v>
      </c>
      <c r="AE25" s="5"/>
      <c r="AF25" s="5"/>
      <c r="AG25" s="19"/>
      <c r="AH25" s="9"/>
      <c r="AI25" s="5"/>
      <c r="AJ25" s="5"/>
      <c r="AK25" s="8"/>
      <c r="AL25" s="9"/>
      <c r="AM25" s="8"/>
      <c r="AN25" s="9"/>
      <c r="AO25" s="8"/>
      <c r="AP25" s="9"/>
      <c r="AQ25" s="8"/>
      <c r="AR25" s="9"/>
      <c r="AS25" s="8"/>
      <c r="AT25" s="9"/>
      <c r="AU25" s="8"/>
      <c r="AV25" s="9"/>
      <c r="AW25" s="23"/>
      <c r="AX25" s="24"/>
      <c r="AY25" s="11"/>
      <c r="AZ25" s="7"/>
      <c r="BA25" s="6"/>
      <c r="BB25" s="6"/>
      <c r="BC25" s="8"/>
      <c r="BD25" s="9"/>
      <c r="BE25" s="8"/>
      <c r="BF25" s="9"/>
      <c r="BG25" s="5"/>
      <c r="BH25" s="5"/>
      <c r="BI25" s="8"/>
      <c r="BJ25" s="9"/>
      <c r="BK25" s="8"/>
      <c r="BL25" s="9"/>
      <c r="BM25" s="19">
        <v>0.70889999999999997</v>
      </c>
      <c r="BN25" s="9"/>
      <c r="BO25" s="8"/>
      <c r="BP25" s="9"/>
      <c r="BQ25" s="8"/>
      <c r="BR25" s="9"/>
      <c r="BS25" s="11"/>
      <c r="BT25" s="9"/>
      <c r="BU25" s="21"/>
      <c r="BV25" s="9"/>
    </row>
    <row r="26" spans="1:74" x14ac:dyDescent="0.35">
      <c r="A26" s="34">
        <v>37530</v>
      </c>
      <c r="B26" s="5"/>
      <c r="C26" s="6"/>
      <c r="D26" s="6"/>
      <c r="E26">
        <v>53.12</v>
      </c>
      <c r="F26" s="19"/>
      <c r="G26" s="19"/>
      <c r="H26" s="19"/>
      <c r="I26" s="19"/>
      <c r="J26" s="25"/>
      <c r="K26" s="19"/>
      <c r="L26" s="19"/>
      <c r="M26" s="26"/>
      <c r="N26" s="20">
        <v>163</v>
      </c>
      <c r="O26">
        <v>189.13119417136582</v>
      </c>
      <c r="P26" s="12">
        <f t="shared" si="0"/>
        <v>9.4565597085682906</v>
      </c>
      <c r="Q26">
        <v>79.818967290680931</v>
      </c>
      <c r="R26" s="36">
        <f t="shared" si="1"/>
        <v>3.9909483645340469</v>
      </c>
      <c r="S26">
        <v>434.10178338408008</v>
      </c>
      <c r="T26" s="35">
        <f t="shared" si="2"/>
        <v>21.705089169204005</v>
      </c>
      <c r="U26">
        <v>31.203402705488472</v>
      </c>
      <c r="V26" s="9">
        <f t="shared" si="3"/>
        <v>1.5601701352744237</v>
      </c>
      <c r="W26" s="19"/>
      <c r="X26" s="12"/>
      <c r="Y26">
        <v>451.30172340845621</v>
      </c>
      <c r="Z26" s="35">
        <f t="shared" si="4"/>
        <v>22.565086170422813</v>
      </c>
      <c r="AA26">
        <v>64.12658754944826</v>
      </c>
      <c r="AB26" s="35">
        <f t="shared" si="5"/>
        <v>3.2063293774724131</v>
      </c>
      <c r="AC26">
        <v>21.449917667797223</v>
      </c>
      <c r="AD26" s="9">
        <f t="shared" si="6"/>
        <v>1.0724958833898612</v>
      </c>
      <c r="AE26" s="5"/>
      <c r="AF26" s="5"/>
      <c r="AG26" s="19"/>
      <c r="AH26" s="9"/>
      <c r="AI26" s="5"/>
      <c r="AJ26" s="5"/>
      <c r="AK26" s="8"/>
      <c r="AL26" s="9"/>
      <c r="AM26" s="8"/>
      <c r="AN26" s="9"/>
      <c r="AO26" s="8"/>
      <c r="AP26" s="9"/>
      <c r="AQ26" s="8"/>
      <c r="AR26" s="9"/>
      <c r="AS26" s="8"/>
      <c r="AT26" s="9"/>
      <c r="AU26" s="8"/>
      <c r="AV26" s="9"/>
      <c r="AW26" s="23"/>
      <c r="AX26" s="24"/>
      <c r="AY26" s="11"/>
      <c r="AZ26" s="7"/>
      <c r="BA26" s="6"/>
      <c r="BB26" s="6"/>
      <c r="BC26" s="8"/>
      <c r="BD26" s="9"/>
      <c r="BE26" s="8"/>
      <c r="BF26" s="9"/>
      <c r="BG26" s="5"/>
      <c r="BH26" s="5"/>
      <c r="BI26" s="8"/>
      <c r="BJ26" s="9"/>
      <c r="BK26" s="8"/>
      <c r="BL26" s="9"/>
      <c r="BM26" s="19"/>
      <c r="BN26" s="9"/>
      <c r="BO26" s="8"/>
      <c r="BP26" s="9"/>
      <c r="BQ26" s="8"/>
      <c r="BR26" s="9"/>
      <c r="BS26" s="11"/>
      <c r="BT26" s="9"/>
      <c r="BU26" s="21"/>
      <c r="BV26" s="9"/>
    </row>
    <row r="27" spans="1:74" x14ac:dyDescent="0.35">
      <c r="A27" s="34">
        <v>37558</v>
      </c>
      <c r="B27" s="5"/>
      <c r="C27" s="6"/>
      <c r="D27" s="6"/>
      <c r="E27">
        <v>95.2</v>
      </c>
      <c r="F27" s="19"/>
      <c r="G27" s="19"/>
      <c r="H27" s="19"/>
      <c r="I27" s="19"/>
      <c r="J27" s="25"/>
      <c r="K27" s="19"/>
      <c r="L27" s="19"/>
      <c r="M27" s="26"/>
      <c r="N27" s="20">
        <v>163</v>
      </c>
      <c r="O27">
        <v>184.14092519586805</v>
      </c>
      <c r="P27" s="12">
        <f t="shared" si="0"/>
        <v>9.2070462597934029</v>
      </c>
      <c r="Q27">
        <v>79.818967290680931</v>
      </c>
      <c r="R27" s="36">
        <f t="shared" si="1"/>
        <v>3.9909483645340469</v>
      </c>
      <c r="S27">
        <v>352.76207046541975</v>
      </c>
      <c r="T27" s="35">
        <f t="shared" si="2"/>
        <v>17.638103523270988</v>
      </c>
      <c r="U27">
        <v>35.295652240634503</v>
      </c>
      <c r="V27" s="9">
        <f t="shared" si="3"/>
        <v>1.7647826120317252</v>
      </c>
      <c r="W27" s="19"/>
      <c r="X27" s="12"/>
      <c r="Y27">
        <v>394.88900798239916</v>
      </c>
      <c r="Z27" s="35">
        <f t="shared" si="4"/>
        <v>19.744450399119959</v>
      </c>
      <c r="AA27">
        <v>83.385384134915668</v>
      </c>
      <c r="AB27" s="35">
        <f t="shared" si="5"/>
        <v>4.1692692067457839</v>
      </c>
      <c r="AC27">
        <v>29.997629219626194</v>
      </c>
      <c r="AD27" s="9">
        <f t="shared" si="6"/>
        <v>1.4998814609813098</v>
      </c>
      <c r="AE27" s="5"/>
      <c r="AF27" s="5"/>
      <c r="AG27" s="19"/>
      <c r="AH27" s="9"/>
      <c r="AI27" s="5"/>
      <c r="AJ27" s="5"/>
      <c r="AK27" s="8"/>
      <c r="AL27" s="9"/>
      <c r="AM27" s="8"/>
      <c r="AN27" s="9"/>
      <c r="AO27" s="8"/>
      <c r="AP27" s="9"/>
      <c r="AQ27" s="8"/>
      <c r="AR27" s="9"/>
      <c r="AS27" s="8"/>
      <c r="AT27" s="9"/>
      <c r="AU27" s="8"/>
      <c r="AV27" s="9"/>
      <c r="AW27" s="19"/>
      <c r="AY27" s="11"/>
      <c r="AZ27" s="7"/>
      <c r="BA27" s="6"/>
      <c r="BB27" s="6"/>
      <c r="BC27" s="8"/>
      <c r="BD27" s="9"/>
      <c r="BE27" s="8"/>
      <c r="BF27" s="9"/>
      <c r="BG27" s="5"/>
      <c r="BH27" s="5"/>
      <c r="BI27" s="8"/>
      <c r="BJ27" s="9"/>
      <c r="BK27" s="8"/>
      <c r="BL27" s="9"/>
      <c r="BM27" s="19">
        <v>0.71460000000000001</v>
      </c>
      <c r="BN27" s="9"/>
      <c r="BO27" s="8"/>
      <c r="BP27" s="9"/>
      <c r="BQ27" s="8"/>
      <c r="BR27" s="9"/>
      <c r="BS27" s="11"/>
      <c r="BT27" s="9"/>
      <c r="BU27" s="21"/>
      <c r="BV27" s="9"/>
    </row>
    <row r="28" spans="1:74" x14ac:dyDescent="0.35">
      <c r="A28" s="34">
        <v>37770</v>
      </c>
      <c r="B28" s="5"/>
      <c r="C28" s="6"/>
      <c r="D28" s="6"/>
      <c r="E28">
        <v>27.093</v>
      </c>
      <c r="F28" s="19"/>
      <c r="G28" s="19"/>
      <c r="H28" s="19"/>
      <c r="I28" s="19"/>
      <c r="J28" s="25"/>
      <c r="K28" s="19"/>
      <c r="L28" s="19"/>
      <c r="M28" s="26"/>
      <c r="N28" s="20">
        <v>163</v>
      </c>
      <c r="O28">
        <v>415.71435700384251</v>
      </c>
      <c r="P28" s="12">
        <f t="shared" si="0"/>
        <v>20.785717850192128</v>
      </c>
      <c r="Q28">
        <v>129.2738119728451</v>
      </c>
      <c r="R28" s="36">
        <f t="shared" si="1"/>
        <v>6.4636905986422555</v>
      </c>
      <c r="S28">
        <v>591.64854284471517</v>
      </c>
      <c r="T28" s="35">
        <f t="shared" si="2"/>
        <v>29.582427142235758</v>
      </c>
      <c r="U28">
        <v>145.86311936836128</v>
      </c>
      <c r="V28" s="9">
        <f t="shared" si="3"/>
        <v>7.2931559684180645</v>
      </c>
      <c r="W28" s="19"/>
      <c r="X28" s="12"/>
      <c r="Y28">
        <v>338.47629255634217</v>
      </c>
      <c r="Z28" s="35">
        <f t="shared" si="4"/>
        <v>16.923814627817109</v>
      </c>
      <c r="AA28">
        <v>73.287528627940873</v>
      </c>
      <c r="AB28" s="35">
        <f t="shared" si="5"/>
        <v>3.6643764313970437</v>
      </c>
      <c r="AC28">
        <v>13.095739207707778</v>
      </c>
      <c r="AD28" s="9">
        <f t="shared" si="6"/>
        <v>0.65478696038538897</v>
      </c>
      <c r="AE28" s="5"/>
      <c r="AF28" s="5"/>
      <c r="AG28" s="19"/>
      <c r="AH28" s="9"/>
      <c r="AI28" s="5"/>
      <c r="AJ28" s="5"/>
      <c r="AK28" s="8"/>
      <c r="AL28" s="9"/>
      <c r="AM28" s="8"/>
      <c r="AN28" s="9"/>
      <c r="AO28" s="8"/>
      <c r="AP28" s="9"/>
      <c r="AQ28" s="8"/>
      <c r="AR28" s="9"/>
      <c r="AS28" s="8"/>
      <c r="AT28" s="9"/>
      <c r="AU28" s="8"/>
      <c r="AV28" s="9"/>
      <c r="AW28" s="19"/>
      <c r="AY28" s="11"/>
      <c r="AZ28" s="7"/>
      <c r="BA28" s="6"/>
      <c r="BB28" s="6"/>
      <c r="BC28" s="8"/>
      <c r="BD28" s="9"/>
      <c r="BE28" s="8"/>
      <c r="BF28" s="9"/>
      <c r="BG28" s="5"/>
      <c r="BH28" s="5"/>
      <c r="BI28" s="8"/>
      <c r="BJ28" s="9"/>
      <c r="BK28" s="8"/>
      <c r="BL28" s="9"/>
      <c r="BM28" s="19"/>
      <c r="BN28" s="9"/>
      <c r="BO28" s="8"/>
      <c r="BP28" s="9"/>
      <c r="BQ28" s="8"/>
      <c r="BR28" s="9"/>
      <c r="BS28" s="11"/>
      <c r="BT28" s="9"/>
      <c r="BU28" s="21"/>
      <c r="BV28" s="9"/>
    </row>
    <row r="29" spans="1:74" x14ac:dyDescent="0.35">
      <c r="A29" s="34">
        <v>37831</v>
      </c>
      <c r="B29" s="5"/>
      <c r="C29" s="6"/>
      <c r="D29" s="6"/>
      <c r="E29">
        <v>9.9461999999999993</v>
      </c>
      <c r="F29" s="19"/>
      <c r="G29" s="19"/>
      <c r="H29" s="19"/>
      <c r="I29" s="19"/>
      <c r="J29" s="25"/>
      <c r="K29" s="19"/>
      <c r="L29" s="19"/>
      <c r="M29" s="26"/>
      <c r="N29" s="20">
        <v>163</v>
      </c>
      <c r="O29">
        <v>200.38425071111331</v>
      </c>
      <c r="P29" s="12">
        <f t="shared" si="0"/>
        <v>10.019212535555667</v>
      </c>
      <c r="Q29">
        <v>91.874099979428109</v>
      </c>
      <c r="R29" s="36">
        <f t="shared" si="1"/>
        <v>4.5937049989714058</v>
      </c>
      <c r="S29">
        <v>271.68334058286212</v>
      </c>
      <c r="T29" s="35">
        <f t="shared" si="2"/>
        <v>13.584167029143106</v>
      </c>
      <c r="U29">
        <v>34.707391369957257</v>
      </c>
      <c r="V29" s="9">
        <f t="shared" si="3"/>
        <v>1.7353695684978629</v>
      </c>
      <c r="W29" s="19"/>
      <c r="X29" s="12"/>
      <c r="Y29">
        <v>338.47629255634217</v>
      </c>
      <c r="Z29" s="35">
        <f t="shared" si="4"/>
        <v>16.923814627817109</v>
      </c>
      <c r="AA29">
        <v>74.120341453258376</v>
      </c>
      <c r="AB29" s="35">
        <f t="shared" si="5"/>
        <v>3.7060170726629189</v>
      </c>
      <c r="AC29">
        <v>7.1284688790724609</v>
      </c>
      <c r="AD29" s="9">
        <f t="shared" si="6"/>
        <v>0.35642344395362308</v>
      </c>
      <c r="AE29" s="5"/>
      <c r="AF29" s="5"/>
      <c r="AG29" s="19"/>
      <c r="AH29" s="9"/>
      <c r="AI29" s="5"/>
      <c r="AJ29" s="5"/>
      <c r="AK29" s="8"/>
      <c r="AL29" s="9"/>
      <c r="AM29" s="8"/>
      <c r="AN29" s="9"/>
      <c r="AO29" s="8"/>
      <c r="AP29" s="9"/>
      <c r="AQ29" s="8"/>
      <c r="AR29" s="9"/>
      <c r="AS29" s="8"/>
      <c r="AT29" s="9"/>
      <c r="AU29" s="8"/>
      <c r="AV29" s="9"/>
      <c r="AW29" s="19"/>
      <c r="AY29" s="11"/>
      <c r="AZ29" s="7"/>
      <c r="BA29" s="6"/>
      <c r="BB29" s="6"/>
      <c r="BC29" s="8"/>
      <c r="BD29" s="9"/>
      <c r="BE29" s="8"/>
      <c r="BF29" s="9"/>
      <c r="BG29" s="5"/>
      <c r="BH29" s="5"/>
      <c r="BI29" s="8"/>
      <c r="BJ29" s="9"/>
      <c r="BK29" s="8"/>
      <c r="BL29" s="9"/>
      <c r="BM29" s="19"/>
      <c r="BN29" s="9"/>
      <c r="BO29" s="8"/>
      <c r="BP29" s="9"/>
      <c r="BQ29" s="8"/>
      <c r="BR29" s="9"/>
      <c r="BS29" s="11"/>
      <c r="BT29" s="9"/>
      <c r="BU29" s="21"/>
      <c r="BV29" s="9"/>
    </row>
    <row r="30" spans="1:74" x14ac:dyDescent="0.35">
      <c r="A30" s="34">
        <v>37860</v>
      </c>
      <c r="B30" s="5"/>
      <c r="C30" s="6"/>
      <c r="D30" s="6"/>
      <c r="E30">
        <v>5.4252000000000002</v>
      </c>
      <c r="F30" s="19"/>
      <c r="G30" s="19"/>
      <c r="H30" s="19"/>
      <c r="I30" s="19"/>
      <c r="J30" s="25"/>
      <c r="K30" s="19"/>
      <c r="L30" s="19"/>
      <c r="M30" s="26"/>
      <c r="N30" s="20">
        <v>163</v>
      </c>
      <c r="O30">
        <v>218.04980288437548</v>
      </c>
      <c r="P30" s="12">
        <f t="shared" si="0"/>
        <v>10.902490144218774</v>
      </c>
      <c r="Q30">
        <v>96.399917712404857</v>
      </c>
      <c r="R30" s="36">
        <f t="shared" si="1"/>
        <v>4.8199958856202434</v>
      </c>
      <c r="S30">
        <v>350.36972596781214</v>
      </c>
      <c r="T30" s="35">
        <f t="shared" si="2"/>
        <v>17.518486298390609</v>
      </c>
      <c r="U30">
        <v>41.254990626190903</v>
      </c>
      <c r="V30" s="9">
        <f t="shared" si="3"/>
        <v>2.0627495313095454</v>
      </c>
      <c r="W30" s="19"/>
      <c r="X30" s="12"/>
      <c r="Y30">
        <v>338.47629255634217</v>
      </c>
      <c r="Z30" s="35">
        <f t="shared" si="4"/>
        <v>16.923814627817109</v>
      </c>
      <c r="AA30">
        <v>73.91213824692899</v>
      </c>
      <c r="AB30" s="35">
        <f t="shared" si="5"/>
        <v>3.6956069123464497</v>
      </c>
      <c r="AC30">
        <v>5.4189265687066666</v>
      </c>
      <c r="AD30" s="9">
        <f t="shared" si="6"/>
        <v>0.27094632843533334</v>
      </c>
      <c r="AE30" s="5"/>
      <c r="AF30" s="5"/>
      <c r="AG30" s="19"/>
      <c r="AH30" s="9"/>
      <c r="AI30" s="5"/>
      <c r="AJ30" s="5"/>
      <c r="AK30" s="8"/>
      <c r="AL30" s="9"/>
      <c r="AM30" s="8"/>
      <c r="AN30" s="9"/>
      <c r="AO30" s="8"/>
      <c r="AP30" s="9"/>
      <c r="AQ30" s="8"/>
      <c r="AR30" s="9"/>
      <c r="AS30" s="8"/>
      <c r="AT30" s="9"/>
      <c r="AU30" s="8"/>
      <c r="AV30" s="9"/>
      <c r="AW30" s="19"/>
      <c r="AY30" s="11"/>
      <c r="AZ30" s="7"/>
      <c r="BA30" s="6"/>
      <c r="BB30" s="6"/>
      <c r="BC30" s="8"/>
      <c r="BD30" s="9"/>
      <c r="BE30" s="8"/>
      <c r="BF30" s="9"/>
      <c r="BG30" s="5"/>
      <c r="BH30" s="5"/>
      <c r="BI30" s="8"/>
      <c r="BJ30" s="9"/>
      <c r="BK30" s="8"/>
      <c r="BL30" s="9"/>
      <c r="BM30" s="19">
        <v>0.70940000000000003</v>
      </c>
      <c r="BN30" s="9"/>
      <c r="BO30" s="8"/>
      <c r="BP30" s="9"/>
      <c r="BQ30" s="8"/>
      <c r="BR30" s="9"/>
      <c r="BS30" s="11"/>
      <c r="BT30" s="9"/>
      <c r="BU30" s="21"/>
      <c r="BV30" s="9"/>
    </row>
    <row r="31" spans="1:74" x14ac:dyDescent="0.35">
      <c r="A31" s="34">
        <v>37945</v>
      </c>
      <c r="B31" s="5"/>
      <c r="C31" s="6"/>
      <c r="D31" s="6"/>
      <c r="E31">
        <v>26.036999999999999</v>
      </c>
      <c r="F31" s="19"/>
      <c r="G31" s="19"/>
      <c r="H31" s="19"/>
      <c r="I31" s="19"/>
      <c r="J31" s="25"/>
      <c r="K31" s="19"/>
      <c r="L31" s="19"/>
      <c r="M31" s="26"/>
      <c r="N31" s="20">
        <v>163</v>
      </c>
      <c r="O31">
        <v>143.71974649433602</v>
      </c>
      <c r="P31" s="12">
        <f t="shared" si="0"/>
        <v>7.1859873247168018</v>
      </c>
      <c r="Q31">
        <v>79.407529314955781</v>
      </c>
      <c r="R31" s="36">
        <f t="shared" si="1"/>
        <v>3.9703764657477891</v>
      </c>
      <c r="S31">
        <v>210.09134406263593</v>
      </c>
      <c r="T31" s="35">
        <f t="shared" si="2"/>
        <v>10.504567203131797</v>
      </c>
      <c r="U31">
        <v>31.203402705488472</v>
      </c>
      <c r="V31" s="9">
        <f t="shared" si="3"/>
        <v>1.5601701352744237</v>
      </c>
      <c r="W31" s="19"/>
      <c r="X31" s="12"/>
      <c r="Y31">
        <v>225.65086170422811</v>
      </c>
      <c r="Z31" s="35">
        <f t="shared" si="4"/>
        <v>11.282543085211406</v>
      </c>
      <c r="AA31">
        <v>64.230689152612939</v>
      </c>
      <c r="AB31" s="35">
        <f t="shared" si="5"/>
        <v>3.211534457630647</v>
      </c>
      <c r="AC31">
        <v>5.5479486298663492</v>
      </c>
      <c r="AD31" s="9">
        <f t="shared" si="6"/>
        <v>0.27739743149331747</v>
      </c>
      <c r="AE31" s="5"/>
      <c r="AF31" s="5"/>
      <c r="AG31" s="19"/>
      <c r="AH31" s="9"/>
      <c r="AI31" s="5"/>
      <c r="AJ31" s="5"/>
      <c r="AK31" s="8"/>
      <c r="AL31" s="9"/>
      <c r="AM31" s="8"/>
      <c r="AN31" s="9"/>
      <c r="AO31" s="8"/>
      <c r="AP31" s="9"/>
      <c r="AQ31" s="8"/>
      <c r="AR31" s="9"/>
      <c r="AS31" s="8"/>
      <c r="AT31" s="9"/>
      <c r="AU31" s="8"/>
      <c r="AV31" s="9"/>
      <c r="AW31" s="19"/>
      <c r="AY31" s="11"/>
      <c r="AZ31" s="7"/>
      <c r="BA31" s="6"/>
      <c r="BB31" s="6"/>
      <c r="BC31" s="8"/>
      <c r="BD31" s="9"/>
      <c r="BE31" s="8"/>
      <c r="BF31" s="9"/>
      <c r="BG31" s="5"/>
      <c r="BH31" s="5"/>
      <c r="BI31" s="8"/>
      <c r="BJ31" s="9"/>
      <c r="BK31" s="8"/>
      <c r="BL31" s="9"/>
      <c r="BM31" s="19"/>
      <c r="BN31" s="9"/>
      <c r="BO31" s="8"/>
      <c r="BP31" s="9"/>
      <c r="BQ31" s="8"/>
      <c r="BR31" s="9"/>
      <c r="BS31" s="11"/>
      <c r="BT31" s="9"/>
      <c r="BU31" s="21"/>
      <c r="BV31" s="9"/>
    </row>
    <row r="32" spans="1:74" x14ac:dyDescent="0.35">
      <c r="A32" s="34">
        <v>38069</v>
      </c>
      <c r="B32" s="5"/>
      <c r="C32" s="6"/>
      <c r="D32" s="6"/>
      <c r="E32">
        <v>52.22</v>
      </c>
      <c r="F32" s="19"/>
      <c r="G32" s="19"/>
      <c r="H32" s="19"/>
      <c r="I32" s="19"/>
      <c r="J32" s="25"/>
      <c r="K32" s="19"/>
      <c r="L32" s="19"/>
      <c r="M32" s="26"/>
      <c r="N32" s="20">
        <v>163</v>
      </c>
      <c r="O32">
        <v>154.19931134288137</v>
      </c>
      <c r="P32" s="12">
        <f t="shared" si="0"/>
        <v>7.709965567144069</v>
      </c>
      <c r="Q32">
        <v>74.470273606253855</v>
      </c>
      <c r="R32" s="36">
        <f t="shared" si="1"/>
        <v>3.7235136803126929</v>
      </c>
      <c r="S32">
        <v>298.82557633753811</v>
      </c>
      <c r="T32" s="35">
        <f t="shared" si="2"/>
        <v>14.941278816876906</v>
      </c>
      <c r="U32">
        <v>23.27466923114304</v>
      </c>
      <c r="V32" s="9">
        <f t="shared" si="3"/>
        <v>1.163733461557152</v>
      </c>
      <c r="W32" s="19"/>
      <c r="X32" s="12"/>
      <c r="Y32">
        <v>451.30172340845621</v>
      </c>
      <c r="Z32" s="35">
        <f t="shared" si="4"/>
        <v>22.565086170422813</v>
      </c>
      <c r="AA32">
        <v>77.139287945034354</v>
      </c>
      <c r="AB32" s="35">
        <f t="shared" si="5"/>
        <v>3.8569643972517178</v>
      </c>
      <c r="AC32">
        <v>17.143806376592817</v>
      </c>
      <c r="AD32" s="9">
        <f t="shared" si="6"/>
        <v>0.85719031882964092</v>
      </c>
      <c r="AE32" s="5"/>
      <c r="AF32" s="5"/>
      <c r="AG32" s="19"/>
      <c r="AH32" s="9"/>
      <c r="AI32" s="5"/>
      <c r="AJ32" s="5"/>
      <c r="AK32" s="8"/>
      <c r="AL32" s="9"/>
      <c r="AM32" s="8"/>
      <c r="AN32" s="9"/>
      <c r="AO32" s="8"/>
      <c r="AP32" s="9"/>
      <c r="AQ32" s="8"/>
      <c r="AR32" s="9"/>
      <c r="AS32" s="8"/>
      <c r="AT32" s="9"/>
      <c r="AU32" s="8"/>
      <c r="AV32" s="9"/>
      <c r="AW32" s="19"/>
      <c r="AY32" s="11"/>
      <c r="AZ32" s="7"/>
      <c r="BA32" s="6"/>
      <c r="BB32" s="6"/>
      <c r="BC32" s="8"/>
      <c r="BD32" s="9"/>
      <c r="BE32" s="8"/>
      <c r="BF32" s="9"/>
      <c r="BG32" s="5"/>
      <c r="BH32" s="5"/>
      <c r="BI32" s="8"/>
      <c r="BJ32" s="9"/>
      <c r="BK32" s="8"/>
      <c r="BL32" s="9"/>
      <c r="BM32" s="19">
        <v>0.71111000000000002</v>
      </c>
      <c r="BN32" s="9"/>
      <c r="BO32" s="8"/>
      <c r="BP32" s="9"/>
      <c r="BQ32" s="8"/>
      <c r="BR32" s="9"/>
      <c r="BS32" s="11"/>
      <c r="BT32" s="9"/>
      <c r="BU32" s="21"/>
      <c r="BV32" s="9"/>
    </row>
    <row r="33" spans="1:74" x14ac:dyDescent="0.35">
      <c r="A33" s="34">
        <v>38160</v>
      </c>
      <c r="B33" s="5"/>
      <c r="C33" s="6"/>
      <c r="D33" s="6"/>
      <c r="E33">
        <v>25.872</v>
      </c>
      <c r="F33" s="19"/>
      <c r="G33" s="19"/>
      <c r="H33" s="19"/>
      <c r="I33" s="19"/>
      <c r="J33" s="25"/>
      <c r="K33" s="19"/>
      <c r="L33" s="19"/>
      <c r="M33" s="26"/>
      <c r="N33" s="20">
        <v>163</v>
      </c>
      <c r="O33">
        <v>126.00429163131891</v>
      </c>
      <c r="P33" s="12">
        <f t="shared" si="0"/>
        <v>6.300214581565946</v>
      </c>
      <c r="Q33">
        <v>55.955564698621686</v>
      </c>
      <c r="R33" s="36">
        <f t="shared" si="1"/>
        <v>2.7977782349310845</v>
      </c>
      <c r="S33">
        <v>194.43236189647672</v>
      </c>
      <c r="T33" s="35">
        <f t="shared" si="2"/>
        <v>9.7216180948238371</v>
      </c>
      <c r="U33">
        <v>30.947637109541844</v>
      </c>
      <c r="V33" s="9">
        <f t="shared" si="3"/>
        <v>1.5473818554770924</v>
      </c>
      <c r="W33" s="19"/>
      <c r="X33" s="12"/>
      <c r="Y33">
        <v>253.85721941725663</v>
      </c>
      <c r="Z33" s="35">
        <f t="shared" si="4"/>
        <v>12.692860970862831</v>
      </c>
      <c r="AA33">
        <v>54.653341661461589</v>
      </c>
      <c r="AB33" s="35">
        <f t="shared" si="5"/>
        <v>2.7326670830730797</v>
      </c>
      <c r="AC33">
        <v>7.6445571237111913</v>
      </c>
      <c r="AD33" s="9">
        <f t="shared" si="6"/>
        <v>0.3822278561855596</v>
      </c>
      <c r="AE33" s="5"/>
      <c r="AF33" s="5"/>
      <c r="AG33" s="19"/>
      <c r="AH33" s="9"/>
      <c r="AI33" s="5"/>
      <c r="AJ33" s="5"/>
      <c r="AK33" s="8"/>
      <c r="AL33" s="9"/>
      <c r="AM33" s="8"/>
      <c r="AN33" s="9"/>
      <c r="AO33" s="8"/>
      <c r="AP33" s="9"/>
      <c r="AQ33" s="8"/>
      <c r="AR33" s="9"/>
      <c r="AS33" s="8"/>
      <c r="AT33" s="9"/>
      <c r="AU33" s="8"/>
      <c r="AV33" s="9"/>
      <c r="AW33" s="19"/>
      <c r="AY33" s="11"/>
      <c r="AZ33" s="7"/>
      <c r="BA33" s="6"/>
      <c r="BB33" s="6"/>
      <c r="BC33" s="8"/>
      <c r="BD33" s="9"/>
      <c r="BE33" s="8"/>
      <c r="BF33" s="9"/>
      <c r="BG33" s="5"/>
      <c r="BH33" s="5"/>
      <c r="BI33" s="8"/>
      <c r="BJ33" s="9"/>
      <c r="BK33" s="8"/>
      <c r="BL33" s="9"/>
      <c r="BM33" s="19">
        <v>0.7087</v>
      </c>
      <c r="BN33" s="9"/>
      <c r="BO33" s="8"/>
      <c r="BP33" s="9"/>
      <c r="BQ33" s="8"/>
      <c r="BR33" s="9"/>
      <c r="BS33" s="11"/>
      <c r="BT33" s="9"/>
      <c r="BU33" s="21"/>
      <c r="BV33" s="9"/>
    </row>
    <row r="34" spans="1:74" x14ac:dyDescent="0.35">
      <c r="A34" s="34">
        <v>38274</v>
      </c>
      <c r="B34" s="5"/>
      <c r="C34" s="6"/>
      <c r="D34" s="6"/>
      <c r="E34">
        <v>70.364000000000004</v>
      </c>
      <c r="F34" s="19"/>
      <c r="G34" s="19"/>
      <c r="H34" s="19"/>
      <c r="I34" s="19"/>
      <c r="J34" s="25"/>
      <c r="K34" s="19"/>
      <c r="L34" s="19"/>
      <c r="M34" s="26"/>
      <c r="N34" s="20">
        <v>163</v>
      </c>
      <c r="O34">
        <v>101.55197365137981</v>
      </c>
      <c r="P34" s="12">
        <f t="shared" si="0"/>
        <v>5.0775986825689907</v>
      </c>
      <c r="Q34">
        <v>46.081053281217855</v>
      </c>
      <c r="R34" s="36">
        <f t="shared" si="1"/>
        <v>2.3040526640608929</v>
      </c>
      <c r="S34">
        <v>148.7603305785124</v>
      </c>
      <c r="T34" s="35">
        <f t="shared" si="2"/>
        <v>7.4380165289256199</v>
      </c>
      <c r="U34">
        <v>18.926654100050385</v>
      </c>
      <c r="V34" s="9">
        <f t="shared" si="3"/>
        <v>0.94633270500251931</v>
      </c>
      <c r="W34" s="19"/>
      <c r="X34" s="12"/>
      <c r="Y34">
        <v>253.85721941725663</v>
      </c>
      <c r="Z34" s="35">
        <f t="shared" si="4"/>
        <v>12.692860970862831</v>
      </c>
      <c r="AA34">
        <v>50.697480741203414</v>
      </c>
      <c r="AB34" s="35">
        <f t="shared" si="5"/>
        <v>2.5348740370601708</v>
      </c>
      <c r="AC34">
        <v>4.709305232328413</v>
      </c>
      <c r="AD34" s="9">
        <f t="shared" si="6"/>
        <v>0.23546526161642067</v>
      </c>
      <c r="AE34" s="5"/>
      <c r="AF34" s="5"/>
      <c r="AG34" s="19"/>
      <c r="AH34" s="9"/>
      <c r="AI34" s="5"/>
      <c r="AJ34" s="5"/>
      <c r="AK34" s="8"/>
      <c r="AL34" s="9"/>
      <c r="AM34" s="8"/>
      <c r="AN34" s="9"/>
      <c r="AO34" s="8"/>
      <c r="AP34" s="9"/>
      <c r="AQ34" s="8"/>
      <c r="AR34" s="9"/>
      <c r="AS34" s="8"/>
      <c r="AT34" s="9"/>
      <c r="AU34" s="8"/>
      <c r="AV34" s="9"/>
      <c r="AW34" s="19"/>
      <c r="AY34" s="11"/>
      <c r="AZ34" s="7"/>
      <c r="BA34" s="6"/>
      <c r="BB34" s="6"/>
      <c r="BC34" s="8"/>
      <c r="BD34" s="9"/>
      <c r="BE34" s="8"/>
      <c r="BF34" s="9"/>
      <c r="BG34" s="5"/>
      <c r="BH34" s="5"/>
      <c r="BI34" s="8"/>
      <c r="BJ34" s="9"/>
      <c r="BK34" s="8"/>
      <c r="BL34" s="9"/>
      <c r="BM34" s="19"/>
      <c r="BN34" s="9"/>
      <c r="BO34" s="8"/>
      <c r="BP34" s="9"/>
      <c r="BQ34" s="8"/>
      <c r="BR34" s="9"/>
      <c r="BS34" s="11"/>
      <c r="BT34" s="9"/>
      <c r="BU34" s="21"/>
      <c r="BV34" s="9"/>
    </row>
    <row r="35" spans="1:74" x14ac:dyDescent="0.35">
      <c r="A35" s="34">
        <v>38294</v>
      </c>
      <c r="B35" s="5"/>
      <c r="C35" s="6"/>
      <c r="D35" s="6"/>
      <c r="E35">
        <v>67.195000000000007</v>
      </c>
      <c r="F35" s="19"/>
      <c r="G35" s="19"/>
      <c r="H35" s="19"/>
      <c r="I35" s="19"/>
      <c r="J35" s="25"/>
      <c r="K35" s="19"/>
      <c r="L35" s="19"/>
      <c r="M35" s="26"/>
      <c r="N35" s="20">
        <v>163</v>
      </c>
      <c r="O35">
        <v>162.9322820500025</v>
      </c>
      <c r="P35" s="12">
        <f t="shared" si="0"/>
        <v>8.1466141025001253</v>
      </c>
      <c r="Q35">
        <v>81.876157169306722</v>
      </c>
      <c r="R35" s="36">
        <f t="shared" si="1"/>
        <v>4.0938078584653361</v>
      </c>
      <c r="S35">
        <v>364.07133536320146</v>
      </c>
      <c r="T35" s="35">
        <f t="shared" si="2"/>
        <v>18.203566768160073</v>
      </c>
      <c r="U35">
        <v>30.43610591764859</v>
      </c>
      <c r="V35" s="9">
        <f t="shared" si="3"/>
        <v>1.5218052958824295</v>
      </c>
      <c r="W35" s="19"/>
      <c r="X35" s="12"/>
      <c r="Y35">
        <v>451.30172340845621</v>
      </c>
      <c r="Z35" s="35">
        <f t="shared" si="4"/>
        <v>22.565086170422813</v>
      </c>
      <c r="AA35">
        <v>81.303352071621916</v>
      </c>
      <c r="AB35" s="35">
        <f t="shared" si="5"/>
        <v>4.065167603581096</v>
      </c>
      <c r="AC35">
        <v>18.1275995929354</v>
      </c>
      <c r="AD35" s="9">
        <f t="shared" si="6"/>
        <v>0.90637997964677008</v>
      </c>
      <c r="AE35" s="5"/>
      <c r="AF35" s="5"/>
      <c r="AG35" s="19"/>
      <c r="AH35" s="9"/>
      <c r="AI35" s="5"/>
      <c r="AJ35" s="5"/>
      <c r="AK35" s="8"/>
      <c r="AL35" s="9"/>
      <c r="AM35" s="8"/>
      <c r="AN35" s="9"/>
      <c r="AO35" s="8"/>
      <c r="AP35" s="9"/>
      <c r="AQ35" s="8"/>
      <c r="AR35" s="9"/>
      <c r="AS35" s="8"/>
      <c r="AT35" s="9"/>
      <c r="AU35" s="8"/>
      <c r="AV35" s="9"/>
      <c r="AW35" s="19"/>
      <c r="AY35" s="18"/>
      <c r="AZ35" s="14"/>
      <c r="BA35" s="13"/>
      <c r="BB35" s="13"/>
      <c r="BC35" s="8"/>
      <c r="BD35" s="9"/>
      <c r="BE35" s="8"/>
      <c r="BF35" s="9"/>
      <c r="BG35" s="5"/>
      <c r="BH35" s="5"/>
      <c r="BI35" s="8"/>
      <c r="BJ35" s="9"/>
      <c r="BK35" s="8"/>
      <c r="BL35" s="9"/>
      <c r="BM35" s="19">
        <v>0.71140000000000003</v>
      </c>
      <c r="BN35" s="9"/>
      <c r="BO35" s="8"/>
      <c r="BP35" s="9"/>
      <c r="BQ35" s="8"/>
      <c r="BR35" s="9"/>
      <c r="BS35" s="11"/>
      <c r="BT35" s="9"/>
      <c r="BU35" s="21"/>
      <c r="BV35" s="9"/>
    </row>
    <row r="36" spans="1:74" x14ac:dyDescent="0.35">
      <c r="A36" s="34">
        <v>38301</v>
      </c>
      <c r="B36" s="5"/>
      <c r="C36" s="6"/>
      <c r="D36" s="6"/>
      <c r="E36">
        <v>42.008000000000003</v>
      </c>
      <c r="F36" s="19"/>
      <c r="G36" s="19"/>
      <c r="H36" s="19"/>
      <c r="I36" s="19"/>
      <c r="J36" s="25"/>
      <c r="K36" s="19"/>
      <c r="L36" s="19"/>
      <c r="M36" s="26"/>
      <c r="N36" s="20">
        <v>163</v>
      </c>
      <c r="O36">
        <v>176.40600828384652</v>
      </c>
      <c r="P36" s="12">
        <f t="shared" si="0"/>
        <v>8.8203004141923262</v>
      </c>
      <c r="Q36">
        <v>81.547006788726605</v>
      </c>
      <c r="R36" s="36">
        <f t="shared" si="1"/>
        <v>4.0773503394363306</v>
      </c>
      <c r="S36">
        <v>278.38190517616357</v>
      </c>
      <c r="T36" s="35">
        <f t="shared" si="2"/>
        <v>13.919095258808179</v>
      </c>
      <c r="U36">
        <v>28.338828030886255</v>
      </c>
      <c r="V36" s="9">
        <f t="shared" si="3"/>
        <v>1.4169414015443129</v>
      </c>
      <c r="W36" s="19"/>
      <c r="X36" s="12"/>
      <c r="Y36">
        <v>394.88900798239916</v>
      </c>
      <c r="Z36" s="35">
        <f t="shared" si="4"/>
        <v>19.744450399119959</v>
      </c>
      <c r="AA36">
        <v>72.662919008952727</v>
      </c>
      <c r="AB36" s="35">
        <f t="shared" si="5"/>
        <v>3.6331459504476364</v>
      </c>
      <c r="AC36">
        <v>20.224208086780241</v>
      </c>
      <c r="AD36" s="9">
        <f t="shared" si="6"/>
        <v>1.011210404339012</v>
      </c>
      <c r="AE36" s="5"/>
      <c r="AF36" s="5"/>
      <c r="AG36" s="19"/>
      <c r="AH36" s="9"/>
      <c r="AI36" s="5"/>
      <c r="AJ36" s="5"/>
      <c r="AK36" s="8"/>
      <c r="AL36" s="9"/>
      <c r="AM36" s="8"/>
      <c r="AN36" s="9"/>
      <c r="AO36" s="8"/>
      <c r="AP36" s="9"/>
      <c r="AQ36" s="8"/>
      <c r="AR36" s="9"/>
      <c r="AS36" s="8"/>
      <c r="AT36" s="9"/>
      <c r="AU36" s="8"/>
      <c r="AV36" s="9"/>
      <c r="AW36" s="19"/>
      <c r="AY36" s="15"/>
      <c r="AZ36" s="16"/>
      <c r="BA36" s="27"/>
      <c r="BB36" s="27"/>
      <c r="BC36" s="8"/>
      <c r="BD36" s="9"/>
      <c r="BE36" s="8"/>
      <c r="BF36" s="9"/>
      <c r="BG36" s="5"/>
      <c r="BH36" s="5"/>
      <c r="BI36" s="8"/>
      <c r="BJ36" s="9"/>
      <c r="BK36" s="8"/>
      <c r="BL36" s="9"/>
      <c r="BM36" s="19"/>
      <c r="BN36" s="9"/>
      <c r="BO36" s="8"/>
      <c r="BP36" s="9"/>
      <c r="BQ36" s="8"/>
      <c r="BR36" s="9"/>
      <c r="BS36" s="11"/>
      <c r="BT36" s="9"/>
      <c r="BU36" s="21"/>
      <c r="BV36" s="9"/>
    </row>
    <row r="37" spans="1:74" x14ac:dyDescent="0.35">
      <c r="A37" s="34">
        <v>38524</v>
      </c>
      <c r="B37" s="5"/>
      <c r="C37" s="6"/>
      <c r="D37" s="6"/>
      <c r="E37">
        <v>30</v>
      </c>
      <c r="F37" s="19"/>
      <c r="G37" s="19"/>
      <c r="H37" s="19"/>
      <c r="I37" s="19"/>
      <c r="J37" s="25"/>
      <c r="K37" s="19"/>
      <c r="L37" s="19"/>
      <c r="M37" s="26"/>
      <c r="N37" s="20">
        <v>163</v>
      </c>
      <c r="O37">
        <v>119.76645541194669</v>
      </c>
      <c r="P37" s="12">
        <f t="shared" si="0"/>
        <v>5.9883227705973354</v>
      </c>
      <c r="Q37">
        <v>54.721250771446208</v>
      </c>
      <c r="R37" s="36">
        <f t="shared" si="1"/>
        <v>2.7360625385723107</v>
      </c>
      <c r="S37">
        <v>221.83558068725534</v>
      </c>
      <c r="T37" s="35">
        <f t="shared" si="2"/>
        <v>11.091779034362768</v>
      </c>
      <c r="U37">
        <v>27.878449958182326</v>
      </c>
      <c r="V37" s="9">
        <f t="shared" si="3"/>
        <v>1.3939224979091165</v>
      </c>
      <c r="W37" s="19"/>
      <c r="X37" s="12"/>
      <c r="Y37">
        <v>256.67785518855948</v>
      </c>
      <c r="Z37" s="35">
        <f t="shared" si="4"/>
        <v>12.833892759427975</v>
      </c>
      <c r="AA37">
        <v>41.328336456381429</v>
      </c>
      <c r="AB37" s="35">
        <f t="shared" si="5"/>
        <v>2.0664168228190714</v>
      </c>
      <c r="AC37" t="e">
        <v>#N/A</v>
      </c>
      <c r="AD37" s="9" t="e">
        <f t="shared" si="6"/>
        <v>#N/A</v>
      </c>
      <c r="AE37" s="5"/>
      <c r="AF37" s="5"/>
      <c r="AG37" s="19"/>
      <c r="AH37" s="9"/>
      <c r="AI37" s="5"/>
      <c r="AJ37" s="5"/>
      <c r="AK37" s="8"/>
      <c r="AL37" s="9"/>
      <c r="AM37" s="8"/>
      <c r="AN37" s="9"/>
      <c r="AO37" s="8"/>
      <c r="AP37" s="9"/>
      <c r="AQ37" s="8"/>
      <c r="AR37" s="9"/>
      <c r="AS37" s="8"/>
      <c r="AT37" s="9"/>
      <c r="AU37" s="8"/>
      <c r="AV37" s="9"/>
      <c r="AW37" s="19"/>
      <c r="AY37" s="11"/>
      <c r="AZ37" s="7"/>
      <c r="BA37" s="6"/>
      <c r="BB37" s="6"/>
      <c r="BC37" s="8"/>
      <c r="BD37" s="9"/>
      <c r="BE37" s="8"/>
      <c r="BF37" s="9"/>
      <c r="BG37" s="5"/>
      <c r="BH37" s="5"/>
      <c r="BI37" s="8"/>
      <c r="BJ37" s="9"/>
      <c r="BK37" s="8"/>
      <c r="BL37" s="9"/>
      <c r="BM37" s="19"/>
      <c r="BN37" s="9"/>
      <c r="BO37" s="8"/>
      <c r="BP37" s="9"/>
      <c r="BQ37" s="8"/>
      <c r="BR37" s="9"/>
      <c r="BS37" s="11"/>
      <c r="BT37" s="9"/>
      <c r="BU37" s="21"/>
      <c r="BV37" s="9"/>
    </row>
    <row r="38" spans="1:74" x14ac:dyDescent="0.35">
      <c r="A38" s="34">
        <v>38566</v>
      </c>
      <c r="B38" s="5"/>
      <c r="C38" s="6"/>
      <c r="D38" s="6"/>
      <c r="E38">
        <v>9</v>
      </c>
      <c r="F38" s="19"/>
      <c r="G38" s="19"/>
      <c r="H38" s="19"/>
      <c r="I38" s="19"/>
      <c r="J38" s="25"/>
      <c r="K38" s="19"/>
      <c r="L38" s="19"/>
      <c r="M38" s="26"/>
      <c r="N38" s="20">
        <v>163</v>
      </c>
      <c r="O38">
        <v>222.06696940965116</v>
      </c>
      <c r="P38" s="12">
        <f t="shared" si="0"/>
        <v>11.103348470482558</v>
      </c>
      <c r="Q38">
        <v>99.979428101213756</v>
      </c>
      <c r="R38" s="36">
        <f t="shared" si="1"/>
        <v>4.9989714050606882</v>
      </c>
      <c r="S38">
        <v>421.92257503262289</v>
      </c>
      <c r="T38" s="35">
        <f t="shared" si="2"/>
        <v>21.096128751631145</v>
      </c>
      <c r="U38">
        <v>65.7317581582831</v>
      </c>
      <c r="V38" s="9">
        <f t="shared" si="3"/>
        <v>3.2865879079141553</v>
      </c>
      <c r="W38" s="19"/>
      <c r="X38" s="12"/>
      <c r="Y38">
        <v>394.88900798239916</v>
      </c>
      <c r="Z38" s="35">
        <f t="shared" si="4"/>
        <v>19.744450399119959</v>
      </c>
      <c r="AA38">
        <v>74.536747865917135</v>
      </c>
      <c r="AB38" s="35">
        <f t="shared" si="5"/>
        <v>3.7268373932958569</v>
      </c>
      <c r="AC38">
        <v>9.8379321634257941</v>
      </c>
      <c r="AD38" s="9">
        <f t="shared" si="6"/>
        <v>0.49189660817128972</v>
      </c>
      <c r="AE38" s="5"/>
      <c r="AF38" s="5"/>
      <c r="AG38" s="19"/>
      <c r="AH38" s="9"/>
      <c r="AI38" s="5"/>
      <c r="AJ38" s="5"/>
      <c r="AK38" s="8"/>
      <c r="AL38" s="9"/>
      <c r="AM38" s="8"/>
      <c r="AN38" s="9"/>
      <c r="AO38" s="8"/>
      <c r="AP38" s="9"/>
      <c r="AQ38" s="8"/>
      <c r="AR38" s="9"/>
      <c r="AS38" s="8"/>
      <c r="AT38" s="9"/>
      <c r="AU38" s="8"/>
      <c r="AV38" s="9"/>
      <c r="AW38" s="19"/>
      <c r="AY38" s="11"/>
      <c r="AZ38" s="7"/>
      <c r="BA38" s="6"/>
      <c r="BB38" s="6"/>
      <c r="BC38" s="8"/>
      <c r="BD38" s="9"/>
      <c r="BE38" s="8"/>
      <c r="BF38" s="9"/>
      <c r="BG38" s="5"/>
      <c r="BH38" s="5"/>
      <c r="BI38" s="8"/>
      <c r="BJ38" s="9"/>
      <c r="BK38" s="8"/>
      <c r="BL38" s="9"/>
      <c r="BM38" s="19">
        <v>0.7097</v>
      </c>
      <c r="BN38" s="9"/>
      <c r="BO38" s="8"/>
      <c r="BP38" s="9"/>
      <c r="BQ38" s="8"/>
      <c r="BR38" s="9"/>
      <c r="BS38" s="11"/>
      <c r="BT38" s="9"/>
      <c r="BU38" s="21"/>
      <c r="BV38" s="9"/>
    </row>
    <row r="39" spans="1:74" x14ac:dyDescent="0.35">
      <c r="A39" s="34">
        <v>38630</v>
      </c>
      <c r="B39" s="5"/>
      <c r="C39" s="6"/>
      <c r="D39" s="6"/>
      <c r="E39">
        <v>12</v>
      </c>
      <c r="F39" s="19"/>
      <c r="G39" s="19"/>
      <c r="H39" s="19"/>
      <c r="I39" s="19"/>
      <c r="J39" s="25"/>
      <c r="K39" s="19"/>
      <c r="L39" s="19"/>
      <c r="M39" s="26"/>
      <c r="N39" s="20">
        <v>163</v>
      </c>
      <c r="O39">
        <v>129.74699336294228</v>
      </c>
      <c r="P39" s="12">
        <f t="shared" si="0"/>
        <v>6.4873496681471146</v>
      </c>
      <c r="Q39">
        <v>56.778440650071992</v>
      </c>
      <c r="R39" s="36">
        <f t="shared" si="1"/>
        <v>2.8389220325036</v>
      </c>
      <c r="S39">
        <v>217.48586341887778</v>
      </c>
      <c r="T39" s="35">
        <f t="shared" si="2"/>
        <v>10.87429317094389</v>
      </c>
      <c r="U39">
        <v>20.972778867623397</v>
      </c>
      <c r="V39" s="9">
        <f t="shared" si="3"/>
        <v>1.0486389433811698</v>
      </c>
      <c r="W39" s="19"/>
      <c r="X39" s="12"/>
      <c r="Y39">
        <v>262.31912673116517</v>
      </c>
      <c r="Z39" s="35">
        <f t="shared" si="4"/>
        <v>13.115956336558259</v>
      </c>
      <c r="AA39">
        <v>41.744742869040181</v>
      </c>
      <c r="AB39" s="35">
        <f t="shared" si="5"/>
        <v>2.0872371434520089</v>
      </c>
      <c r="AC39">
        <v>6.2898254815345238</v>
      </c>
      <c r="AD39" s="9">
        <f t="shared" si="6"/>
        <v>0.31449127407672622</v>
      </c>
      <c r="AE39" s="5"/>
      <c r="AF39" s="5"/>
      <c r="AG39" s="19"/>
      <c r="AH39" s="9"/>
      <c r="AI39" s="5"/>
      <c r="AJ39" s="5"/>
      <c r="AK39" s="8"/>
      <c r="AL39" s="9"/>
      <c r="AM39" s="8"/>
      <c r="AN39" s="9"/>
      <c r="AO39" s="8"/>
      <c r="AP39" s="9"/>
      <c r="AQ39" s="8"/>
      <c r="AR39" s="9"/>
      <c r="AS39" s="8"/>
      <c r="AT39" s="9"/>
      <c r="AU39" s="8"/>
      <c r="AV39" s="9"/>
      <c r="AW39" s="19"/>
      <c r="AY39" s="11"/>
      <c r="AZ39" s="7"/>
      <c r="BA39" s="6"/>
      <c r="BB39" s="6"/>
      <c r="BC39" s="8"/>
      <c r="BD39" s="9"/>
      <c r="BE39" s="8"/>
      <c r="BF39" s="9"/>
      <c r="BG39" s="5"/>
      <c r="BH39" s="5"/>
      <c r="BI39" s="8"/>
      <c r="BJ39" s="9"/>
      <c r="BK39" s="8"/>
      <c r="BL39" s="9"/>
      <c r="BM39" s="19">
        <v>0.72067000000000003</v>
      </c>
      <c r="BN39" s="9"/>
      <c r="BO39" s="8"/>
      <c r="BP39" s="9"/>
      <c r="BQ39" s="8"/>
      <c r="BR39" s="9"/>
      <c r="BS39" s="11"/>
      <c r="BT39" s="9"/>
      <c r="BU39" s="21"/>
      <c r="BV39" s="9"/>
    </row>
    <row r="40" spans="1:74" x14ac:dyDescent="0.35">
      <c r="A40" s="34">
        <v>38931</v>
      </c>
      <c r="B40" s="5"/>
      <c r="C40" s="6"/>
      <c r="D40" s="6"/>
      <c r="E40">
        <v>14.651999999999999</v>
      </c>
      <c r="F40" s="19"/>
      <c r="G40" s="19"/>
      <c r="H40" s="19"/>
      <c r="I40" s="19"/>
      <c r="J40" s="25"/>
      <c r="K40" s="19"/>
      <c r="L40" s="19"/>
      <c r="M40" s="26"/>
      <c r="N40" s="20">
        <v>163</v>
      </c>
      <c r="O40">
        <v>349.31882828484453</v>
      </c>
      <c r="P40" s="12">
        <f t="shared" si="0"/>
        <v>17.465941414242227</v>
      </c>
      <c r="Q40">
        <v>166.63238016868956</v>
      </c>
      <c r="R40" s="36">
        <f t="shared" si="1"/>
        <v>8.3316190084344779</v>
      </c>
      <c r="S40">
        <v>726.40278381905182</v>
      </c>
      <c r="T40" s="35">
        <f t="shared" si="2"/>
        <v>36.320139190952595</v>
      </c>
      <c r="U40">
        <v>77.496975571827932</v>
      </c>
      <c r="V40" s="9">
        <f t="shared" si="3"/>
        <v>3.8748487785913968</v>
      </c>
      <c r="W40" s="19"/>
      <c r="X40" s="12"/>
      <c r="Y40">
        <v>753.10975093786135</v>
      </c>
      <c r="Z40" s="35">
        <f t="shared" si="4"/>
        <v>37.65548754689307</v>
      </c>
      <c r="AA40">
        <v>130.12700395586091</v>
      </c>
      <c r="AB40" s="35">
        <f t="shared" si="5"/>
        <v>6.5063501977930462</v>
      </c>
      <c r="AC40">
        <v>34.997234089563889</v>
      </c>
      <c r="AD40" s="9">
        <f t="shared" si="6"/>
        <v>1.7498617044781946</v>
      </c>
      <c r="AE40" s="5"/>
      <c r="AF40" s="5"/>
      <c r="AG40" s="19"/>
      <c r="AH40" s="9"/>
      <c r="AI40" s="5"/>
      <c r="AJ40" s="5"/>
      <c r="AK40" s="8"/>
      <c r="AL40" s="9"/>
      <c r="AM40" s="8"/>
      <c r="AN40" s="9"/>
      <c r="AO40" s="8"/>
      <c r="AP40" s="9"/>
      <c r="AQ40" s="8"/>
      <c r="AR40" s="9"/>
      <c r="AS40" s="8"/>
      <c r="AT40" s="9"/>
      <c r="AU40" s="8"/>
      <c r="AV40" s="9"/>
      <c r="AW40" s="19"/>
      <c r="AY40" s="11"/>
      <c r="AZ40" s="7"/>
      <c r="BA40" s="6"/>
      <c r="BB40" s="6"/>
      <c r="BC40" s="8"/>
      <c r="BD40" s="9"/>
      <c r="BE40" s="8"/>
      <c r="BF40" s="9"/>
      <c r="BG40" s="5"/>
      <c r="BH40" s="5"/>
      <c r="BI40" s="8"/>
      <c r="BJ40" s="9"/>
      <c r="BK40" s="8"/>
      <c r="BL40" s="9"/>
      <c r="BM40" s="19"/>
      <c r="BN40" s="9"/>
      <c r="BO40" s="8"/>
      <c r="BP40" s="9"/>
      <c r="BQ40" s="8"/>
      <c r="BR40" s="9"/>
      <c r="BS40" s="11"/>
      <c r="BT40" s="9"/>
      <c r="BU40" s="21"/>
      <c r="BV40" s="9"/>
    </row>
    <row r="41" spans="1:74" x14ac:dyDescent="0.35">
      <c r="A41" s="34">
        <v>40932</v>
      </c>
      <c r="B41" s="5"/>
      <c r="C41" s="6"/>
      <c r="D41" s="6"/>
      <c r="E41">
        <v>27.096</v>
      </c>
      <c r="F41" s="19"/>
      <c r="G41" s="19"/>
      <c r="H41" s="19"/>
      <c r="I41" s="19"/>
      <c r="J41" s="25"/>
      <c r="K41" s="19"/>
      <c r="L41" s="19"/>
      <c r="M41" s="26"/>
      <c r="N41" s="20">
        <v>163</v>
      </c>
      <c r="O41">
        <v>196.61659763461248</v>
      </c>
      <c r="P41" s="12">
        <f t="shared" si="0"/>
        <v>9.8308298817306241</v>
      </c>
      <c r="Q41">
        <v>80.641843242131245</v>
      </c>
      <c r="R41" s="36">
        <f t="shared" si="1"/>
        <v>4.0320921621065624</v>
      </c>
      <c r="S41">
        <v>394.08438451500655</v>
      </c>
      <c r="T41" s="35">
        <f t="shared" si="2"/>
        <v>19.704219225750329</v>
      </c>
      <c r="U41">
        <v>30.947637109541844</v>
      </c>
      <c r="V41" s="9">
        <f t="shared" si="3"/>
        <v>1.5473818554770924</v>
      </c>
      <c r="W41" s="19"/>
      <c r="X41" s="12"/>
      <c r="Y41">
        <v>454.12235917975914</v>
      </c>
      <c r="Z41" s="35">
        <f t="shared" si="4"/>
        <v>22.70611795898796</v>
      </c>
      <c r="AA41">
        <v>58.713304184884443</v>
      </c>
      <c r="AB41" s="35">
        <f t="shared" si="5"/>
        <v>2.9356652092442221</v>
      </c>
      <c r="AC41">
        <v>16.772867950758734</v>
      </c>
      <c r="AD41" s="9">
        <f t="shared" si="6"/>
        <v>0.83864339753793671</v>
      </c>
      <c r="AE41" s="5"/>
      <c r="AF41" s="5"/>
      <c r="AG41" s="19"/>
      <c r="AH41" s="9"/>
      <c r="AI41" s="5"/>
      <c r="AJ41" s="5"/>
      <c r="AK41" s="8"/>
      <c r="AL41" s="9"/>
      <c r="AM41" s="8"/>
      <c r="AN41" s="9"/>
      <c r="AO41" s="8"/>
      <c r="AP41" s="9"/>
      <c r="AQ41" s="8"/>
      <c r="AR41" s="9"/>
      <c r="AS41" s="8"/>
      <c r="AT41" s="9"/>
      <c r="AU41" s="8"/>
      <c r="AV41" s="9"/>
      <c r="AW41" s="19"/>
      <c r="AY41" s="11"/>
      <c r="AZ41" s="7"/>
      <c r="BA41" s="6"/>
      <c r="BB41" s="6"/>
      <c r="BC41" s="8"/>
      <c r="BD41" s="9"/>
      <c r="BE41" s="8"/>
      <c r="BF41" s="9"/>
      <c r="BG41" s="5"/>
      <c r="BH41" s="5"/>
      <c r="BI41" s="8"/>
      <c r="BJ41" s="9"/>
      <c r="BK41" s="8"/>
      <c r="BL41" s="9"/>
      <c r="BM41" s="19"/>
      <c r="BN41" s="9"/>
      <c r="BO41" s="8"/>
      <c r="BP41" s="9"/>
      <c r="BQ41" s="8"/>
      <c r="BR41" s="9"/>
      <c r="BS41" s="11"/>
      <c r="BT41" s="9"/>
      <c r="BU41" s="21"/>
      <c r="BV41" s="9"/>
    </row>
    <row r="42" spans="1:74" x14ac:dyDescent="0.35">
      <c r="A42" s="34">
        <v>40962</v>
      </c>
      <c r="B42" s="5"/>
      <c r="C42" s="6"/>
      <c r="D42" s="6"/>
      <c r="E42">
        <v>53.762999999999998</v>
      </c>
      <c r="F42" s="19"/>
      <c r="G42" s="19"/>
      <c r="H42" s="19"/>
      <c r="I42" s="19"/>
      <c r="J42" s="25"/>
      <c r="K42" s="19"/>
      <c r="L42" s="19"/>
      <c r="M42" s="26"/>
      <c r="N42" s="20">
        <v>163</v>
      </c>
      <c r="O42">
        <v>89.325814661410249</v>
      </c>
      <c r="P42" s="12">
        <f t="shared" si="0"/>
        <v>4.4662907330705126</v>
      </c>
      <c r="Q42">
        <v>40.567784406500721</v>
      </c>
      <c r="R42" s="36">
        <f t="shared" si="1"/>
        <v>2.0283892203250362</v>
      </c>
      <c r="S42">
        <v>181.81818181818181</v>
      </c>
      <c r="T42" s="35">
        <f t="shared" si="2"/>
        <v>9.0909090909090917</v>
      </c>
      <c r="U42">
        <v>13.73461250233386</v>
      </c>
      <c r="V42" s="9">
        <f t="shared" si="3"/>
        <v>0.68673062511669303</v>
      </c>
      <c r="W42" s="19"/>
      <c r="X42" s="12"/>
      <c r="Y42">
        <v>185.31577017459736</v>
      </c>
      <c r="Z42" s="35">
        <f t="shared" si="4"/>
        <v>9.2657885087298677</v>
      </c>
      <c r="AA42">
        <v>19.987507807620236</v>
      </c>
      <c r="AB42" s="35">
        <f t="shared" si="5"/>
        <v>0.99937539038101186</v>
      </c>
      <c r="AC42">
        <v>6.6607639073686107</v>
      </c>
      <c r="AD42" s="9">
        <f t="shared" si="6"/>
        <v>0.33303819536843055</v>
      </c>
      <c r="AE42" s="5"/>
      <c r="AF42" s="5"/>
      <c r="AG42" s="19"/>
      <c r="AH42" s="9"/>
      <c r="AI42" s="5"/>
      <c r="AJ42" s="5"/>
      <c r="AK42" s="8"/>
      <c r="AL42" s="9"/>
      <c r="AM42" s="8"/>
      <c r="AN42" s="9"/>
      <c r="AO42" s="8"/>
      <c r="AP42" s="9"/>
      <c r="AQ42" s="8"/>
      <c r="AR42" s="9"/>
      <c r="AS42" s="8"/>
      <c r="AT42" s="9"/>
      <c r="AU42" s="8"/>
      <c r="AV42" s="9"/>
      <c r="AW42" s="19"/>
      <c r="AY42" s="11"/>
      <c r="AZ42" s="7"/>
      <c r="BA42" s="6"/>
      <c r="BB42" s="6"/>
      <c r="BC42" s="8"/>
      <c r="BD42" s="9"/>
      <c r="BE42" s="8"/>
      <c r="BF42" s="9"/>
      <c r="BG42" s="5"/>
      <c r="BH42" s="5"/>
      <c r="BI42" s="8"/>
      <c r="BJ42" s="9"/>
      <c r="BK42" s="8"/>
      <c r="BL42" s="9"/>
      <c r="BM42" s="19"/>
      <c r="BN42" s="9"/>
      <c r="BO42" s="8"/>
      <c r="BP42" s="9"/>
      <c r="BQ42" s="8"/>
      <c r="BR42" s="9"/>
      <c r="BS42" s="11"/>
      <c r="BT42" s="9"/>
      <c r="BU42" s="21"/>
      <c r="BV42" s="9"/>
    </row>
    <row r="43" spans="1:74" x14ac:dyDescent="0.35">
      <c r="A43" s="34">
        <v>40988</v>
      </c>
      <c r="B43" s="5"/>
      <c r="C43" s="6"/>
      <c r="D43" s="6"/>
      <c r="E43">
        <v>14.863</v>
      </c>
      <c r="F43" s="19"/>
      <c r="G43" s="19"/>
      <c r="H43" s="19"/>
      <c r="I43" s="19"/>
      <c r="J43" s="25"/>
      <c r="K43" s="19"/>
      <c r="L43" s="19"/>
      <c r="M43" s="26"/>
      <c r="N43" s="20">
        <v>163</v>
      </c>
      <c r="O43">
        <v>349.31882828484453</v>
      </c>
      <c r="P43" s="12">
        <f t="shared" si="0"/>
        <v>17.465941414242227</v>
      </c>
      <c r="Q43">
        <v>125.48858259617363</v>
      </c>
      <c r="R43" s="36">
        <f t="shared" si="1"/>
        <v>6.2744291298086816</v>
      </c>
      <c r="S43">
        <v>552.41409308394952</v>
      </c>
      <c r="T43" s="35">
        <f t="shared" si="2"/>
        <v>27.620704654197478</v>
      </c>
      <c r="U43">
        <v>42.968620119033304</v>
      </c>
      <c r="V43" s="9">
        <f t="shared" si="3"/>
        <v>2.1484310059516654</v>
      </c>
      <c r="W43" s="19"/>
      <c r="X43" s="10"/>
      <c r="Y43">
        <v>589.51287620229584</v>
      </c>
      <c r="Z43" s="35">
        <f t="shared" si="4"/>
        <v>29.475643810114793</v>
      </c>
      <c r="AA43">
        <v>96.293982927337083</v>
      </c>
      <c r="AB43" s="35">
        <f t="shared" si="5"/>
        <v>4.8146991463668547</v>
      </c>
      <c r="AC43">
        <v>24.83674677323889</v>
      </c>
      <c r="AD43" s="9">
        <f t="shared" si="6"/>
        <v>1.2418373386619446</v>
      </c>
      <c r="AE43" s="5"/>
      <c r="AF43" s="5"/>
      <c r="AG43" s="19"/>
      <c r="AH43" s="9"/>
      <c r="AI43" s="5"/>
      <c r="AJ43" s="5"/>
      <c r="AK43" s="8"/>
      <c r="AL43" s="9"/>
      <c r="AM43" s="8"/>
      <c r="AN43" s="9"/>
      <c r="AO43" s="8"/>
      <c r="AP43" s="9"/>
      <c r="AQ43" s="8"/>
      <c r="AR43" s="9"/>
      <c r="AS43" s="8"/>
      <c r="AT43" s="9"/>
      <c r="AU43" s="8"/>
      <c r="AV43" s="9"/>
      <c r="AW43" s="19"/>
      <c r="AY43" s="11"/>
      <c r="AZ43" s="7"/>
      <c r="BA43" s="6"/>
      <c r="BB43" s="6"/>
      <c r="BC43" s="8"/>
      <c r="BD43" s="9"/>
      <c r="BE43" s="8"/>
      <c r="BF43" s="9"/>
      <c r="BG43" s="5"/>
      <c r="BH43" s="5"/>
      <c r="BI43" s="8"/>
      <c r="BJ43" s="9"/>
      <c r="BK43" s="8"/>
      <c r="BL43" s="9"/>
      <c r="BM43" s="19"/>
      <c r="BN43" s="9"/>
      <c r="BO43" s="8"/>
      <c r="BP43" s="9"/>
      <c r="BQ43" s="8"/>
      <c r="BR43" s="9"/>
      <c r="BS43" s="11"/>
      <c r="BT43" s="9"/>
      <c r="BU43" s="21"/>
      <c r="BV43" s="9"/>
    </row>
    <row r="44" spans="1:74" x14ac:dyDescent="0.35">
      <c r="A44" s="34">
        <v>41018</v>
      </c>
      <c r="B44" s="5"/>
      <c r="C44" s="6"/>
      <c r="D44" s="6"/>
      <c r="E44">
        <v>69.122</v>
      </c>
      <c r="F44" s="19"/>
      <c r="G44" s="19"/>
      <c r="H44" s="19"/>
      <c r="I44" s="19"/>
      <c r="J44" s="25"/>
      <c r="K44" s="19"/>
      <c r="L44" s="19"/>
      <c r="M44" s="26"/>
      <c r="N44" s="20">
        <v>163</v>
      </c>
      <c r="O44">
        <v>147.46244822595935</v>
      </c>
      <c r="P44" s="12">
        <f t="shared" si="0"/>
        <v>7.3731224112979676</v>
      </c>
      <c r="Q44">
        <v>62.950010285949389</v>
      </c>
      <c r="R44" s="36">
        <f t="shared" si="1"/>
        <v>3.1475005142974695</v>
      </c>
      <c r="S44">
        <v>306.65506742061768</v>
      </c>
      <c r="T44" s="35">
        <f t="shared" si="2"/>
        <v>15.332753371030885</v>
      </c>
      <c r="U44">
        <v>22.814291158439111</v>
      </c>
      <c r="V44" s="9">
        <f t="shared" si="3"/>
        <v>1.1407145579219555</v>
      </c>
      <c r="W44" s="19"/>
      <c r="X44" s="12"/>
      <c r="Y44">
        <v>313.09057061461647</v>
      </c>
      <c r="Z44" s="35">
        <f t="shared" si="4"/>
        <v>15.654528530730824</v>
      </c>
      <c r="AA44">
        <v>49.448261503227151</v>
      </c>
      <c r="AB44" s="35">
        <f t="shared" si="5"/>
        <v>2.4724130751613576</v>
      </c>
      <c r="AC44">
        <v>9.9830819822304377</v>
      </c>
      <c r="AD44" s="9">
        <f t="shared" si="6"/>
        <v>0.49915409911152192</v>
      </c>
      <c r="AE44" s="5"/>
      <c r="AF44" s="5"/>
      <c r="AG44" s="19"/>
      <c r="AH44" s="9"/>
      <c r="AI44" s="5"/>
      <c r="AJ44" s="5"/>
      <c r="AK44" s="8"/>
      <c r="AL44" s="9"/>
      <c r="AM44" s="8"/>
      <c r="AN44" s="9"/>
      <c r="AO44" s="8"/>
      <c r="AP44" s="9"/>
      <c r="AQ44" s="8"/>
      <c r="AR44" s="9"/>
      <c r="AS44" s="8"/>
      <c r="AT44" s="9"/>
      <c r="AU44" s="8"/>
      <c r="AV44" s="9"/>
      <c r="AW44" s="19"/>
      <c r="AY44" s="11"/>
      <c r="AZ44" s="7"/>
      <c r="BA44" s="6"/>
      <c r="BB44" s="6"/>
      <c r="BC44" s="8"/>
      <c r="BD44" s="9"/>
      <c r="BE44" s="8"/>
      <c r="BF44" s="9"/>
      <c r="BG44" s="5"/>
      <c r="BH44" s="5"/>
      <c r="BI44" s="8"/>
      <c r="BJ44" s="9"/>
      <c r="BK44" s="8"/>
      <c r="BL44" s="9"/>
      <c r="BM44" s="19">
        <v>0.71379999999999999</v>
      </c>
      <c r="BN44" s="9"/>
      <c r="BO44" s="8"/>
      <c r="BP44" s="9"/>
      <c r="BQ44" s="8"/>
      <c r="BR44" s="9"/>
      <c r="BS44" s="11"/>
      <c r="BT44" s="9"/>
      <c r="BU44" s="21"/>
      <c r="BV44" s="9"/>
    </row>
    <row r="45" spans="1:74" x14ac:dyDescent="0.35">
      <c r="A45" s="34">
        <v>41080</v>
      </c>
      <c r="B45" s="5"/>
      <c r="C45" s="6"/>
      <c r="D45" s="6"/>
      <c r="E45">
        <v>25.196999999999999</v>
      </c>
      <c r="F45" s="19"/>
      <c r="G45" s="19"/>
      <c r="H45" s="19"/>
      <c r="I45" s="19"/>
      <c r="J45" s="25"/>
      <c r="K45" s="19"/>
      <c r="L45" s="19"/>
      <c r="M45" s="26"/>
      <c r="N45" s="20">
        <v>163</v>
      </c>
      <c r="O45">
        <v>192.62438245421427</v>
      </c>
      <c r="P45" s="12">
        <f t="shared" si="0"/>
        <v>9.6312191227107142</v>
      </c>
      <c r="Q45">
        <v>83.1104710964822</v>
      </c>
      <c r="R45" s="36">
        <f t="shared" si="1"/>
        <v>4.1555235548241098</v>
      </c>
      <c r="S45">
        <v>350.58721183123106</v>
      </c>
      <c r="T45" s="35">
        <f t="shared" si="2"/>
        <v>17.529360591561552</v>
      </c>
      <c r="U45">
        <v>26.599621978449189</v>
      </c>
      <c r="V45" s="9">
        <f t="shared" si="3"/>
        <v>1.3299810989224596</v>
      </c>
      <c r="W45" s="19"/>
      <c r="X45" s="12"/>
      <c r="Y45">
        <v>281.49944997602461</v>
      </c>
      <c r="Z45" s="35">
        <f t="shared" si="4"/>
        <v>14.07497249880123</v>
      </c>
      <c r="AA45">
        <v>27.170518425983762</v>
      </c>
      <c r="AB45" s="35">
        <f t="shared" si="5"/>
        <v>1.3585259212991883</v>
      </c>
      <c r="AC45">
        <v>9.5315047681715477</v>
      </c>
      <c r="AD45" s="9">
        <f t="shared" si="6"/>
        <v>0.47657523840857741</v>
      </c>
      <c r="AE45" s="5"/>
      <c r="AF45" s="5"/>
      <c r="AG45" s="19"/>
      <c r="AH45" s="9"/>
      <c r="AI45" s="5"/>
      <c r="AJ45" s="5"/>
      <c r="AK45" s="8"/>
      <c r="AL45" s="9"/>
      <c r="AM45" s="8"/>
      <c r="AN45" s="9"/>
      <c r="AO45" s="8"/>
      <c r="AP45" s="9"/>
      <c r="AQ45" s="8"/>
      <c r="AR45" s="9"/>
      <c r="AS45" s="8"/>
      <c r="AT45" s="9"/>
      <c r="AU45" s="8"/>
      <c r="AV45" s="9"/>
      <c r="AW45" s="19"/>
      <c r="AY45" s="11"/>
      <c r="AZ45" s="7"/>
      <c r="BA45" s="6"/>
      <c r="BB45" s="6"/>
      <c r="BC45" s="8"/>
      <c r="BD45" s="9"/>
      <c r="BE45" s="8"/>
      <c r="BF45" s="9"/>
      <c r="BG45" s="5"/>
      <c r="BH45" s="5"/>
      <c r="BI45" s="8"/>
      <c r="BJ45" s="9"/>
      <c r="BK45" s="8"/>
      <c r="BL45" s="9"/>
      <c r="BM45" s="19"/>
      <c r="BN45" s="9"/>
      <c r="BO45" s="8"/>
      <c r="BP45" s="9"/>
      <c r="BQ45" s="8"/>
      <c r="BR45" s="9"/>
      <c r="BS45" s="11"/>
      <c r="BT45" s="9"/>
      <c r="BU45" s="21"/>
      <c r="BV45" s="9"/>
    </row>
    <row r="46" spans="1:74" x14ac:dyDescent="0.35">
      <c r="A46" s="34">
        <v>41120</v>
      </c>
      <c r="B46" s="5"/>
      <c r="C46" s="13"/>
      <c r="D46" s="13"/>
      <c r="E46">
        <v>32.520000000000003</v>
      </c>
      <c r="F46" s="19"/>
      <c r="G46" s="19"/>
      <c r="H46" s="19"/>
      <c r="I46" s="19"/>
      <c r="J46" s="25"/>
      <c r="K46" s="19"/>
      <c r="L46" s="19"/>
      <c r="M46" s="26"/>
      <c r="N46" s="20">
        <v>163</v>
      </c>
      <c r="O46">
        <v>236.03972254104497</v>
      </c>
      <c r="P46" s="12">
        <f t="shared" si="0"/>
        <v>11.801986127052249</v>
      </c>
      <c r="Q46">
        <v>96.276486319687294</v>
      </c>
      <c r="R46" s="36">
        <f t="shared" si="1"/>
        <v>4.8138243159843652</v>
      </c>
      <c r="S46">
        <v>409.74336668116575</v>
      </c>
      <c r="T46" s="35">
        <f t="shared" si="2"/>
        <v>20.487168334058289</v>
      </c>
      <c r="U46">
        <v>41.434026543353546</v>
      </c>
      <c r="V46" s="9">
        <f t="shared" si="3"/>
        <v>2.0717013271676774</v>
      </c>
      <c r="W46" s="19"/>
      <c r="X46" s="12"/>
      <c r="Y46">
        <v>383.60646489718778</v>
      </c>
      <c r="Z46" s="35">
        <f t="shared" si="4"/>
        <v>19.180323244859391</v>
      </c>
      <c r="AA46">
        <v>63.293774724130749</v>
      </c>
      <c r="AB46" s="35">
        <f t="shared" si="5"/>
        <v>3.1646887362065375</v>
      </c>
      <c r="AC46">
        <v>16.772867950758734</v>
      </c>
      <c r="AD46" s="9">
        <f t="shared" si="6"/>
        <v>0.83864339753793671</v>
      </c>
      <c r="AE46" s="5"/>
      <c r="AF46" s="5"/>
      <c r="AG46" s="19"/>
      <c r="AH46" s="9"/>
      <c r="AI46" s="5"/>
      <c r="AJ46" s="5"/>
      <c r="AK46" s="8"/>
      <c r="AL46" s="9"/>
      <c r="AM46" s="8"/>
      <c r="AN46" s="9"/>
      <c r="AO46" s="8"/>
      <c r="AP46" s="9"/>
      <c r="AQ46" s="8"/>
      <c r="AR46" s="9"/>
      <c r="AS46" s="8"/>
      <c r="AT46" s="9"/>
      <c r="AU46" s="8"/>
      <c r="AV46" s="9"/>
      <c r="AW46" s="23"/>
      <c r="AX46" s="24"/>
      <c r="AY46" s="15"/>
      <c r="AZ46" s="16"/>
      <c r="BA46" s="27"/>
      <c r="BB46" s="27"/>
      <c r="BC46" s="8"/>
      <c r="BD46" s="9"/>
      <c r="BE46" s="8"/>
      <c r="BF46" s="9"/>
      <c r="BG46" s="5"/>
      <c r="BH46" s="5"/>
      <c r="BI46" s="8"/>
      <c r="BJ46" s="9"/>
      <c r="BK46" s="8"/>
      <c r="BL46" s="9"/>
      <c r="BM46" s="19"/>
      <c r="BN46" s="9"/>
      <c r="BO46" s="8"/>
      <c r="BP46" s="9"/>
      <c r="BQ46" s="8"/>
      <c r="BR46" s="9"/>
      <c r="BS46" s="11"/>
      <c r="BT46" s="9"/>
      <c r="BU46" s="21"/>
      <c r="BV46" s="9"/>
    </row>
    <row r="47" spans="1:74" x14ac:dyDescent="0.35">
      <c r="A47" s="34">
        <v>41134</v>
      </c>
      <c r="B47" s="5"/>
      <c r="C47" s="6"/>
      <c r="D47" s="6"/>
      <c r="E47">
        <v>24.724</v>
      </c>
      <c r="F47" s="19"/>
      <c r="G47" s="19"/>
      <c r="H47" s="19"/>
      <c r="I47" s="19"/>
      <c r="J47" s="25"/>
      <c r="K47" s="19"/>
      <c r="L47" s="19"/>
      <c r="M47" s="26"/>
      <c r="N47" s="20">
        <v>163</v>
      </c>
      <c r="O47">
        <v>223.31453665352561</v>
      </c>
      <c r="P47" s="12">
        <f t="shared" si="0"/>
        <v>11.165726832676281</v>
      </c>
      <c r="Q47">
        <v>92.573544538160874</v>
      </c>
      <c r="R47" s="36">
        <f t="shared" si="1"/>
        <v>4.6286772269080441</v>
      </c>
      <c r="S47">
        <v>380.60026098303609</v>
      </c>
      <c r="T47" s="35">
        <f t="shared" si="2"/>
        <v>19.030013049151805</v>
      </c>
      <c r="U47">
        <v>33.761058664954739</v>
      </c>
      <c r="V47" s="9">
        <f t="shared" si="3"/>
        <v>1.688052933247737</v>
      </c>
      <c r="W47" s="19"/>
      <c r="X47" s="12"/>
      <c r="Y47">
        <v>363.86201449806782</v>
      </c>
      <c r="Z47" s="35">
        <f t="shared" si="4"/>
        <v>18.193100724903392</v>
      </c>
      <c r="AA47">
        <v>59.962523422860706</v>
      </c>
      <c r="AB47" s="35">
        <f t="shared" si="5"/>
        <v>2.9981261711430354</v>
      </c>
      <c r="AC47">
        <v>14.805281518073572</v>
      </c>
      <c r="AD47" s="9">
        <f t="shared" si="6"/>
        <v>0.74026407590367871</v>
      </c>
      <c r="AE47" s="5"/>
      <c r="AF47" s="5"/>
      <c r="AG47" s="19"/>
      <c r="AH47" s="9"/>
      <c r="AI47" s="5"/>
      <c r="AJ47" s="5"/>
      <c r="AK47" s="8"/>
      <c r="AL47" s="9"/>
      <c r="AM47" s="8"/>
      <c r="AN47" s="9"/>
      <c r="AO47" s="8"/>
      <c r="AP47" s="9"/>
      <c r="AQ47" s="8"/>
      <c r="AR47" s="9"/>
      <c r="AS47" s="8"/>
      <c r="AT47" s="9"/>
      <c r="AU47" s="8"/>
      <c r="AV47" s="9"/>
      <c r="AW47" s="19"/>
      <c r="AY47" s="15"/>
      <c r="AZ47" s="16"/>
      <c r="BA47" s="27"/>
      <c r="BB47" s="27"/>
      <c r="BC47" s="8"/>
      <c r="BD47" s="9"/>
      <c r="BE47" s="8"/>
      <c r="BF47" s="9"/>
      <c r="BG47" s="5"/>
      <c r="BH47" s="5"/>
      <c r="BI47" s="8"/>
      <c r="BJ47" s="9"/>
      <c r="BK47" s="8"/>
      <c r="BL47" s="9"/>
      <c r="BM47" s="19">
        <v>0.71120000000000005</v>
      </c>
      <c r="BN47" s="9"/>
      <c r="BO47" s="8"/>
      <c r="BP47" s="9"/>
      <c r="BQ47" s="8"/>
      <c r="BR47" s="9"/>
      <c r="BS47" s="11"/>
      <c r="BT47" s="9"/>
      <c r="BU47" s="21"/>
      <c r="BV47" s="9"/>
    </row>
    <row r="48" spans="1:74" x14ac:dyDescent="0.35">
      <c r="A48" s="34">
        <v>41148</v>
      </c>
      <c r="B48" s="5"/>
      <c r="C48" s="6"/>
      <c r="D48" s="6"/>
      <c r="E48">
        <v>99.605000000000004</v>
      </c>
      <c r="F48" s="19"/>
      <c r="G48" s="19"/>
      <c r="H48" s="19"/>
      <c r="I48" s="19"/>
      <c r="J48" s="25"/>
      <c r="K48" s="19"/>
      <c r="L48" s="19"/>
      <c r="M48" s="26"/>
      <c r="N48" s="20">
        <v>163</v>
      </c>
      <c r="O48">
        <v>168.17206447427515</v>
      </c>
      <c r="P48" s="12">
        <f t="shared" si="0"/>
        <v>8.408603223713758</v>
      </c>
      <c r="Q48">
        <v>67.475828018926137</v>
      </c>
      <c r="R48" s="36">
        <f t="shared" si="1"/>
        <v>3.373791400946307</v>
      </c>
      <c r="S48">
        <v>276.64201826881259</v>
      </c>
      <c r="T48" s="35">
        <f t="shared" si="2"/>
        <v>13.83210091344063</v>
      </c>
      <c r="U48">
        <v>22.532949002897823</v>
      </c>
      <c r="V48" s="9">
        <f t="shared" si="3"/>
        <v>1.1266474501448911</v>
      </c>
      <c r="W48" s="19"/>
      <c r="X48" s="12"/>
      <c r="Y48">
        <v>270.21690689081316</v>
      </c>
      <c r="Z48" s="35">
        <f t="shared" si="4"/>
        <v>13.510845344540659</v>
      </c>
      <c r="AA48">
        <v>34.769935457006042</v>
      </c>
      <c r="AB48" s="35">
        <f t="shared" si="5"/>
        <v>1.7384967728503022</v>
      </c>
      <c r="AC48">
        <v>11.676496534951271</v>
      </c>
      <c r="AD48" s="9">
        <f t="shared" si="6"/>
        <v>0.58382482674756353</v>
      </c>
      <c r="AE48" s="5"/>
      <c r="AF48" s="5"/>
      <c r="AG48" s="19"/>
      <c r="AH48" s="9"/>
      <c r="AI48" s="5"/>
      <c r="AJ48" s="5"/>
      <c r="AK48" s="8"/>
      <c r="AL48" s="9"/>
      <c r="AM48" s="8"/>
      <c r="AN48" s="9"/>
      <c r="AO48" s="8"/>
      <c r="AP48" s="9"/>
      <c r="AQ48" s="8"/>
      <c r="AR48" s="9"/>
      <c r="AS48" s="8"/>
      <c r="AT48" s="9"/>
      <c r="AU48" s="8"/>
      <c r="AV48" s="9"/>
      <c r="AW48" s="23"/>
      <c r="AX48" s="24"/>
      <c r="AY48" s="11"/>
      <c r="AZ48" s="7"/>
      <c r="BA48" s="6"/>
      <c r="BB48" s="6"/>
      <c r="BC48" s="8"/>
      <c r="BD48" s="9"/>
      <c r="BE48" s="8"/>
      <c r="BF48" s="9"/>
      <c r="BG48" s="5"/>
      <c r="BH48" s="5"/>
      <c r="BI48" s="8"/>
      <c r="BJ48" s="9"/>
      <c r="BK48" s="8"/>
      <c r="BL48" s="9"/>
      <c r="BM48" s="19"/>
      <c r="BN48" s="9"/>
      <c r="BO48" s="8"/>
      <c r="BP48" s="9"/>
      <c r="BQ48" s="8"/>
      <c r="BR48" s="9"/>
      <c r="BS48" s="11"/>
      <c r="BT48" s="9"/>
      <c r="BU48" s="21"/>
      <c r="BV48" s="9"/>
    </row>
    <row r="49" spans="1:74" x14ac:dyDescent="0.35">
      <c r="A49" s="34">
        <v>41169</v>
      </c>
      <c r="B49" s="5"/>
      <c r="C49" s="6"/>
      <c r="D49" s="6"/>
      <c r="E49">
        <v>15.138</v>
      </c>
      <c r="F49" s="19"/>
      <c r="G49" s="19"/>
      <c r="H49" s="19"/>
      <c r="I49" s="19"/>
      <c r="J49" s="25"/>
      <c r="K49" s="19"/>
      <c r="L49" s="19"/>
      <c r="M49" s="26"/>
      <c r="N49" s="20">
        <v>163</v>
      </c>
      <c r="O49">
        <v>212.58545835620538</v>
      </c>
      <c r="P49" s="12">
        <f t="shared" si="0"/>
        <v>10.629272917810269</v>
      </c>
      <c r="Q49">
        <v>84.344785023657678</v>
      </c>
      <c r="R49" s="36">
        <f t="shared" si="1"/>
        <v>4.2172392511828845</v>
      </c>
      <c r="S49">
        <v>340.58286211396262</v>
      </c>
      <c r="T49" s="35">
        <f t="shared" si="2"/>
        <v>17.029143105698132</v>
      </c>
      <c r="U49">
        <v>25.320793998716056</v>
      </c>
      <c r="V49" s="9">
        <f t="shared" si="3"/>
        <v>1.2660396999358028</v>
      </c>
      <c r="W49" s="19"/>
      <c r="X49" s="12"/>
      <c r="Y49">
        <v>327.19374947113079</v>
      </c>
      <c r="Z49" s="35">
        <f t="shared" si="4"/>
        <v>16.359687473556541</v>
      </c>
      <c r="AA49">
        <v>55.277951280449713</v>
      </c>
      <c r="AB49" s="35">
        <f t="shared" si="5"/>
        <v>2.7638975640224857</v>
      </c>
      <c r="AC49">
        <v>11.757135323176071</v>
      </c>
      <c r="AD49" s="9">
        <f t="shared" si="6"/>
        <v>0.58785676615880356</v>
      </c>
      <c r="AE49" s="5"/>
      <c r="AF49" s="5"/>
      <c r="AG49" s="19"/>
      <c r="AH49" s="9"/>
      <c r="AI49" s="5"/>
      <c r="AJ49" s="5"/>
      <c r="AK49" s="8"/>
      <c r="AL49" s="9"/>
      <c r="AM49" s="8"/>
      <c r="AN49" s="9"/>
      <c r="AO49" s="8"/>
      <c r="AP49" s="9"/>
      <c r="AQ49" s="8"/>
      <c r="AR49" s="9"/>
      <c r="AS49" s="8"/>
      <c r="AT49" s="9"/>
      <c r="AU49" s="8"/>
      <c r="AV49" s="9"/>
      <c r="AW49" s="19"/>
      <c r="AY49" s="11"/>
      <c r="AZ49" s="7"/>
      <c r="BA49" s="6"/>
      <c r="BB49" s="6"/>
      <c r="BC49" s="8"/>
      <c r="BD49" s="9"/>
      <c r="BE49" s="8"/>
      <c r="BF49" s="9"/>
      <c r="BG49" s="5"/>
      <c r="BH49" s="5"/>
      <c r="BI49" s="8"/>
      <c r="BJ49" s="9"/>
      <c r="BK49" s="8"/>
      <c r="BL49" s="9"/>
      <c r="BM49" s="19"/>
      <c r="BN49" s="9"/>
      <c r="BO49" s="8"/>
      <c r="BP49" s="9"/>
      <c r="BQ49" s="8"/>
      <c r="BR49" s="9"/>
      <c r="BS49" s="11"/>
      <c r="BT49" s="9"/>
      <c r="BU49" s="21"/>
      <c r="BV49" s="9"/>
    </row>
    <row r="50" spans="1:74" x14ac:dyDescent="0.35">
      <c r="A50" s="34">
        <v>41197</v>
      </c>
      <c r="B50" s="5"/>
      <c r="C50" s="6"/>
      <c r="D50" s="6"/>
      <c r="E50">
        <v>68.808999999999997</v>
      </c>
      <c r="F50" s="19"/>
      <c r="G50" s="19"/>
      <c r="H50" s="19"/>
      <c r="I50" s="19"/>
      <c r="J50" s="25"/>
      <c r="K50" s="19"/>
      <c r="L50" s="19"/>
      <c r="M50" s="26"/>
      <c r="N50" s="20">
        <v>163</v>
      </c>
      <c r="O50">
        <v>182.14481760566892</v>
      </c>
      <c r="P50" s="12">
        <f t="shared" si="0"/>
        <v>9.107240880283447</v>
      </c>
      <c r="Q50">
        <v>78.173215387780289</v>
      </c>
      <c r="R50" s="36">
        <f t="shared" si="1"/>
        <v>3.9086607693890145</v>
      </c>
      <c r="S50">
        <v>324.48890822096564</v>
      </c>
      <c r="T50" s="35">
        <f t="shared" si="2"/>
        <v>16.224445411048283</v>
      </c>
      <c r="U50">
        <v>49.106994421752347</v>
      </c>
      <c r="V50" s="9">
        <f t="shared" si="3"/>
        <v>2.4553497210876176</v>
      </c>
      <c r="W50" s="19"/>
      <c r="X50" s="12"/>
      <c r="Y50">
        <v>324.37311369982791</v>
      </c>
      <c r="Z50" s="35">
        <f t="shared" si="4"/>
        <v>16.218655684991397</v>
      </c>
      <c r="AA50">
        <v>55.382052883614413</v>
      </c>
      <c r="AB50" s="35">
        <f t="shared" si="5"/>
        <v>2.7691026441807209</v>
      </c>
      <c r="AC50">
        <v>19.675864326851588</v>
      </c>
      <c r="AD50" s="9">
        <f t="shared" si="6"/>
        <v>0.98379321634257944</v>
      </c>
      <c r="AE50" s="5"/>
      <c r="AF50" s="5"/>
      <c r="AG50" s="19"/>
      <c r="AH50" s="9"/>
      <c r="AI50" s="5"/>
      <c r="AJ50" s="5"/>
      <c r="AK50" s="8"/>
      <c r="AL50" s="9"/>
      <c r="AM50" s="8"/>
      <c r="AN50" s="9"/>
      <c r="AO50" s="8"/>
      <c r="AP50" s="9"/>
      <c r="AQ50" s="8"/>
      <c r="AR50" s="9"/>
      <c r="AS50" s="8"/>
      <c r="AT50" s="9"/>
      <c r="AU50" s="8"/>
      <c r="AV50" s="9"/>
      <c r="AW50" s="19"/>
      <c r="AY50" s="11"/>
      <c r="AZ50" s="7"/>
      <c r="BA50" s="6"/>
      <c r="BB50" s="6"/>
      <c r="BC50" s="8"/>
      <c r="BD50" s="9"/>
      <c r="BE50" s="8"/>
      <c r="BF50" s="9"/>
      <c r="BG50" s="5"/>
      <c r="BH50" s="5"/>
      <c r="BI50" s="8"/>
      <c r="BJ50" s="9"/>
      <c r="BK50" s="8"/>
      <c r="BL50" s="9"/>
      <c r="BM50" s="19"/>
      <c r="BN50" s="9"/>
      <c r="BO50" s="8"/>
      <c r="BP50" s="9"/>
      <c r="BQ50" s="8"/>
      <c r="BR50" s="9"/>
      <c r="BS50" s="11"/>
      <c r="BT50" s="9"/>
      <c r="BU50" s="21"/>
      <c r="BV50" s="9"/>
    </row>
    <row r="51" spans="1:74" x14ac:dyDescent="0.35">
      <c r="A51" s="34">
        <v>41207</v>
      </c>
      <c r="B51" s="5"/>
      <c r="C51" s="6"/>
      <c r="D51" s="6"/>
      <c r="E51">
        <v>33.097999999999999</v>
      </c>
      <c r="F51" s="19"/>
      <c r="G51" s="19"/>
      <c r="H51" s="19"/>
      <c r="I51" s="19"/>
      <c r="J51" s="25"/>
      <c r="K51" s="19"/>
      <c r="L51" s="19"/>
      <c r="M51" s="26"/>
      <c r="N51" s="20">
        <v>163</v>
      </c>
      <c r="O51">
        <v>222.56599630720095</v>
      </c>
      <c r="P51" s="12">
        <f t="shared" si="0"/>
        <v>11.128299815360048</v>
      </c>
      <c r="Q51">
        <v>93.807858465336352</v>
      </c>
      <c r="R51" s="36">
        <f t="shared" si="1"/>
        <v>4.6903929232668178</v>
      </c>
      <c r="S51">
        <v>374.07568508046978</v>
      </c>
      <c r="T51" s="35">
        <f t="shared" si="2"/>
        <v>18.703784254023489</v>
      </c>
      <c r="U51">
        <v>37.086011412260888</v>
      </c>
      <c r="V51" s="9">
        <f t="shared" si="3"/>
        <v>1.8543005706130444</v>
      </c>
      <c r="W51" s="19"/>
      <c r="X51" s="10"/>
      <c r="Y51">
        <v>330.0143852424336</v>
      </c>
      <c r="Z51" s="35">
        <f t="shared" si="4"/>
        <v>16.500719262121681</v>
      </c>
      <c r="AA51">
        <v>59.337913803872581</v>
      </c>
      <c r="AB51" s="35">
        <f t="shared" si="5"/>
        <v>2.9668956901936294</v>
      </c>
      <c r="AC51">
        <v>17.740533409456351</v>
      </c>
      <c r="AD51" s="9">
        <f t="shared" si="6"/>
        <v>0.88702667047281758</v>
      </c>
      <c r="AE51" s="5"/>
      <c r="AF51" s="5"/>
      <c r="AG51" s="19"/>
      <c r="AH51" s="9"/>
      <c r="AI51" s="5"/>
      <c r="AJ51" s="5"/>
      <c r="AK51" s="8"/>
      <c r="AL51" s="9"/>
      <c r="AM51" s="8"/>
      <c r="AN51" s="9"/>
      <c r="AO51" s="8"/>
      <c r="AP51" s="9"/>
      <c r="AQ51" s="8"/>
      <c r="AR51" s="9"/>
      <c r="AS51" s="8"/>
      <c r="AT51" s="9"/>
      <c r="AU51" s="8"/>
      <c r="AV51" s="9"/>
      <c r="AW51" s="19"/>
      <c r="AY51" s="11"/>
      <c r="AZ51" s="7"/>
      <c r="BA51" s="6"/>
      <c r="BB51" s="6"/>
      <c r="BC51" s="8"/>
      <c r="BD51" s="9"/>
      <c r="BE51" s="8"/>
      <c r="BF51" s="9"/>
      <c r="BG51" s="5"/>
      <c r="BH51" s="5"/>
      <c r="BI51" s="8"/>
      <c r="BJ51" s="9"/>
      <c r="BK51" s="8"/>
      <c r="BL51" s="9"/>
      <c r="BM51" s="19"/>
      <c r="BN51" s="9"/>
      <c r="BO51" s="8"/>
      <c r="BP51" s="9"/>
      <c r="BQ51" s="8"/>
      <c r="BR51" s="9"/>
      <c r="BS51" s="11"/>
      <c r="BT51" s="9"/>
      <c r="BU51" s="21"/>
      <c r="BV51" s="9"/>
    </row>
    <row r="52" spans="1:74" x14ac:dyDescent="0.35">
      <c r="A52" s="34">
        <v>41233</v>
      </c>
      <c r="B52" s="5"/>
      <c r="C52" s="6"/>
      <c r="D52" s="6"/>
      <c r="E52">
        <v>82.927999999999997</v>
      </c>
      <c r="F52" s="19"/>
      <c r="G52" s="19"/>
      <c r="H52" s="19"/>
      <c r="I52" s="19"/>
      <c r="J52" s="25"/>
      <c r="K52" s="19"/>
      <c r="L52" s="19"/>
      <c r="M52" s="26"/>
      <c r="N52" s="20">
        <v>163</v>
      </c>
      <c r="O52">
        <v>94.815110534457787</v>
      </c>
      <c r="P52" s="12">
        <f t="shared" si="0"/>
        <v>4.7407555267228894</v>
      </c>
      <c r="Q52">
        <v>38.26373174243983</v>
      </c>
      <c r="R52" s="36">
        <f t="shared" si="1"/>
        <v>1.9131865871219915</v>
      </c>
      <c r="S52">
        <v>165.28925619834712</v>
      </c>
      <c r="T52" s="35">
        <f t="shared" si="2"/>
        <v>8.2644628099173563</v>
      </c>
      <c r="U52">
        <v>5.1153119189325365</v>
      </c>
      <c r="V52" s="9">
        <f t="shared" si="3"/>
        <v>0.25576559594662684</v>
      </c>
      <c r="W52" s="19"/>
      <c r="X52" s="12"/>
      <c r="Y52">
        <v>147.80131441626943</v>
      </c>
      <c r="Z52" s="35">
        <f t="shared" si="4"/>
        <v>7.3900657208134719</v>
      </c>
      <c r="AA52">
        <v>1.1451176348115761</v>
      </c>
      <c r="AB52" s="35">
        <f t="shared" si="5"/>
        <v>5.7255881740578808E-2</v>
      </c>
      <c r="AC52">
        <v>6.4833585732740477</v>
      </c>
      <c r="AD52" s="9">
        <f t="shared" si="6"/>
        <v>0.32416792866370242</v>
      </c>
      <c r="AE52" s="5"/>
      <c r="AF52" s="5"/>
      <c r="AG52" s="19"/>
      <c r="AH52" s="9"/>
      <c r="AI52" s="5"/>
      <c r="AJ52" s="5"/>
      <c r="AK52" s="8"/>
      <c r="AL52" s="9"/>
      <c r="AM52" s="8"/>
      <c r="AN52" s="9"/>
      <c r="AO52" s="8"/>
      <c r="AP52" s="9"/>
      <c r="AQ52" s="8"/>
      <c r="AR52" s="9"/>
      <c r="AS52" s="8"/>
      <c r="AT52" s="9"/>
      <c r="AU52" s="8"/>
      <c r="AV52" s="9"/>
      <c r="AW52" s="19"/>
      <c r="AY52" s="11"/>
      <c r="AZ52" s="7"/>
      <c r="BA52" s="6"/>
      <c r="BB52" s="6"/>
      <c r="BC52" s="8"/>
      <c r="BD52" s="9"/>
      <c r="BE52" s="8"/>
      <c r="BF52" s="9"/>
      <c r="BG52" s="5"/>
      <c r="BH52" s="5"/>
      <c r="BI52" s="8"/>
      <c r="BJ52" s="9"/>
      <c r="BK52" s="8"/>
      <c r="BL52" s="9"/>
      <c r="BM52" s="19"/>
      <c r="BN52" s="9"/>
      <c r="BO52" s="8"/>
      <c r="BP52" s="9"/>
      <c r="BQ52" s="8"/>
      <c r="BR52" s="9"/>
      <c r="BS52" s="11"/>
      <c r="BT52" s="9"/>
      <c r="BU52" s="21"/>
      <c r="BV52" s="9"/>
    </row>
    <row r="53" spans="1:74" x14ac:dyDescent="0.35">
      <c r="A53" s="34">
        <v>41241</v>
      </c>
      <c r="B53" s="5"/>
      <c r="C53" s="6"/>
      <c r="D53" s="6"/>
      <c r="E53">
        <v>50.076000000000001</v>
      </c>
      <c r="F53" s="19"/>
      <c r="G53" s="19"/>
      <c r="H53" s="19"/>
      <c r="I53" s="19"/>
      <c r="J53" s="25"/>
      <c r="K53" s="19"/>
      <c r="L53" s="19"/>
      <c r="M53" s="26"/>
      <c r="N53" s="20">
        <v>163</v>
      </c>
      <c r="O53">
        <v>187.38460002994159</v>
      </c>
      <c r="P53" s="12">
        <f t="shared" si="0"/>
        <v>9.3692300014970797</v>
      </c>
      <c r="Q53">
        <v>79.818967290680931</v>
      </c>
      <c r="R53" s="36">
        <f t="shared" si="1"/>
        <v>3.9909483645340469</v>
      </c>
      <c r="S53">
        <v>362.33144845585042</v>
      </c>
      <c r="T53" s="35">
        <f t="shared" si="2"/>
        <v>18.116572422792522</v>
      </c>
      <c r="U53">
        <v>39.387901775780534</v>
      </c>
      <c r="V53" s="9">
        <f t="shared" si="3"/>
        <v>1.9693950887890268</v>
      </c>
      <c r="W53" s="19"/>
      <c r="X53" s="12"/>
      <c r="Y53">
        <v>377.96519335458214</v>
      </c>
      <c r="Z53" s="35">
        <f t="shared" si="4"/>
        <v>18.898259667729107</v>
      </c>
      <c r="AA53">
        <v>43.722673329169275</v>
      </c>
      <c r="AB53" s="35">
        <f t="shared" si="5"/>
        <v>2.1861336664584639</v>
      </c>
      <c r="AC53">
        <v>18.385643715254762</v>
      </c>
      <c r="AD53" s="9">
        <f t="shared" si="6"/>
        <v>0.91928218576273812</v>
      </c>
      <c r="AE53" s="5"/>
      <c r="AF53" s="5"/>
      <c r="AG53" s="19"/>
      <c r="AH53" s="9"/>
      <c r="AI53" s="5"/>
      <c r="AJ53" s="5"/>
      <c r="AK53" s="8"/>
      <c r="AL53" s="9"/>
      <c r="AM53" s="8"/>
      <c r="AN53" s="9"/>
      <c r="AO53" s="8"/>
      <c r="AP53" s="9"/>
      <c r="AQ53" s="8"/>
      <c r="AR53" s="9"/>
      <c r="AS53" s="8"/>
      <c r="AT53" s="9"/>
      <c r="AU53" s="8"/>
      <c r="AV53" s="9"/>
      <c r="AW53" s="19"/>
      <c r="AY53" s="15"/>
      <c r="AZ53" s="16"/>
      <c r="BA53" s="27"/>
      <c r="BB53" s="27"/>
      <c r="BC53" s="8"/>
      <c r="BD53" s="9"/>
      <c r="BE53" s="8"/>
      <c r="BF53" s="9"/>
      <c r="BG53" s="5"/>
      <c r="BH53" s="5"/>
      <c r="BI53" s="8"/>
      <c r="BJ53" s="9"/>
      <c r="BK53" s="8"/>
      <c r="BL53" s="9"/>
      <c r="BM53" s="19">
        <v>0.71399999999999997</v>
      </c>
      <c r="BN53" s="9"/>
      <c r="BO53" s="8"/>
      <c r="BP53" s="9"/>
      <c r="BQ53" s="8"/>
      <c r="BR53" s="9"/>
      <c r="BS53" s="11"/>
      <c r="BT53" s="9"/>
      <c r="BU53" s="21"/>
      <c r="BV53" s="9"/>
    </row>
    <row r="54" spans="1:74" x14ac:dyDescent="0.35">
      <c r="A54" s="34">
        <v>41289</v>
      </c>
      <c r="B54" s="5"/>
      <c r="C54" s="6"/>
      <c r="D54" s="6"/>
      <c r="E54">
        <v>33.959000000000003</v>
      </c>
      <c r="F54" s="19"/>
      <c r="G54" s="19"/>
      <c r="H54" s="19"/>
      <c r="I54" s="19"/>
      <c r="J54" s="25"/>
      <c r="K54" s="19"/>
      <c r="L54" s="19"/>
      <c r="M54" s="26"/>
      <c r="N54" s="20">
        <v>163</v>
      </c>
      <c r="O54">
        <v>247.01831428714007</v>
      </c>
      <c r="P54" s="12">
        <f t="shared" si="0"/>
        <v>12.350915714357004</v>
      </c>
      <c r="Q54">
        <v>103.27093190701501</v>
      </c>
      <c r="R54" s="36">
        <f t="shared" si="1"/>
        <v>5.1635465953507511</v>
      </c>
      <c r="S54">
        <v>926.48977816441936</v>
      </c>
      <c r="T54" s="35">
        <f t="shared" si="2"/>
        <v>46.324488908220971</v>
      </c>
      <c r="U54">
        <v>46.54933846228608</v>
      </c>
      <c r="V54" s="9">
        <f t="shared" si="3"/>
        <v>2.3274669231143039</v>
      </c>
      <c r="W54" s="19"/>
      <c r="X54" s="12"/>
      <c r="Y54">
        <v>936.4510760725467</v>
      </c>
      <c r="Z54" s="35">
        <f t="shared" si="4"/>
        <v>46.822553803627336</v>
      </c>
      <c r="AA54">
        <v>85.363314595044756</v>
      </c>
      <c r="AB54" s="35">
        <f t="shared" si="5"/>
        <v>4.268165729752238</v>
      </c>
      <c r="AC54">
        <v>29.029963760928574</v>
      </c>
      <c r="AD54" s="9">
        <f t="shared" si="6"/>
        <v>1.4514981880464288</v>
      </c>
      <c r="AE54" s="5"/>
      <c r="AF54" s="5"/>
      <c r="AG54" s="19"/>
      <c r="AH54" s="9"/>
      <c r="AI54" s="5"/>
      <c r="AJ54" s="5"/>
      <c r="AK54" s="8"/>
      <c r="AL54" s="9"/>
      <c r="AM54" s="8"/>
      <c r="AN54" s="9"/>
      <c r="AO54" s="8"/>
      <c r="AP54" s="9"/>
      <c r="AQ54" s="8"/>
      <c r="AR54" s="9"/>
      <c r="AS54" s="8"/>
      <c r="AT54" s="9"/>
      <c r="AU54" s="8"/>
      <c r="AV54" s="9"/>
      <c r="AW54" s="23"/>
      <c r="AX54" s="24"/>
      <c r="AY54" s="11"/>
      <c r="AZ54" s="7"/>
      <c r="BA54" s="6"/>
      <c r="BB54" s="6"/>
      <c r="BC54" s="8"/>
      <c r="BD54" s="9"/>
      <c r="BE54" s="8"/>
      <c r="BF54" s="9"/>
      <c r="BG54" s="5"/>
      <c r="BH54" s="5"/>
      <c r="BI54" s="8"/>
      <c r="BJ54" s="9"/>
      <c r="BK54" s="8"/>
      <c r="BL54" s="9"/>
      <c r="BM54" s="19"/>
      <c r="BN54" s="9"/>
      <c r="BO54" s="8"/>
      <c r="BP54" s="9"/>
      <c r="BQ54" s="8"/>
      <c r="BR54" s="9"/>
      <c r="BS54" s="11"/>
      <c r="BT54" s="9"/>
      <c r="BU54" s="21"/>
      <c r="BV54" s="9"/>
    </row>
    <row r="55" spans="1:74" x14ac:dyDescent="0.35">
      <c r="A55" s="34">
        <v>41338</v>
      </c>
      <c r="B55" s="5"/>
      <c r="C55" s="6"/>
      <c r="D55" s="6"/>
      <c r="E55">
        <v>34.021000000000001</v>
      </c>
      <c r="F55" s="19"/>
      <c r="G55" s="19"/>
      <c r="H55" s="19"/>
      <c r="I55" s="19"/>
      <c r="J55" s="25"/>
      <c r="K55" s="19"/>
      <c r="L55" s="19"/>
      <c r="M55" s="26"/>
      <c r="N55" s="20">
        <v>163</v>
      </c>
      <c r="O55">
        <v>164.6788761914267</v>
      </c>
      <c r="P55" s="12">
        <f t="shared" si="0"/>
        <v>8.2339438095713344</v>
      </c>
      <c r="Q55">
        <v>71.178769800452585</v>
      </c>
      <c r="R55" s="36">
        <f t="shared" si="1"/>
        <v>3.5589384900226295</v>
      </c>
      <c r="S55">
        <v>334.9282296650718</v>
      </c>
      <c r="T55" s="35">
        <f t="shared" si="2"/>
        <v>16.746411483253592</v>
      </c>
      <c r="U55">
        <v>24.297731614929546</v>
      </c>
      <c r="V55" s="9">
        <f t="shared" si="3"/>
        <v>1.2148865807464775</v>
      </c>
      <c r="W55" s="19"/>
      <c r="X55" s="12"/>
      <c r="Y55">
        <v>375.14455758327927</v>
      </c>
      <c r="Z55" s="35">
        <f t="shared" si="4"/>
        <v>18.757227879163963</v>
      </c>
      <c r="AA55">
        <v>52.987716010826567</v>
      </c>
      <c r="AB55" s="35">
        <f t="shared" si="5"/>
        <v>2.6493858005413284</v>
      </c>
      <c r="AC55">
        <v>10.966875198573016</v>
      </c>
      <c r="AD55" s="9">
        <f t="shared" si="6"/>
        <v>0.54834375992865081</v>
      </c>
      <c r="AE55" s="5"/>
      <c r="AF55" s="5"/>
      <c r="AG55" s="19"/>
      <c r="AH55" s="9"/>
      <c r="AI55" s="5"/>
      <c r="AJ55" s="5"/>
      <c r="AK55" s="8"/>
      <c r="AL55" s="9"/>
      <c r="AM55" s="8"/>
      <c r="AN55" s="9"/>
      <c r="AO55" s="8"/>
      <c r="AP55" s="9"/>
      <c r="AQ55" s="8"/>
      <c r="AR55" s="9"/>
      <c r="AS55" s="8"/>
      <c r="AT55" s="9"/>
      <c r="AU55" s="8"/>
      <c r="AV55" s="9"/>
      <c r="AW55" s="19"/>
      <c r="AY55" s="11"/>
      <c r="AZ55" s="7"/>
      <c r="BA55" s="6"/>
      <c r="BB55" s="6"/>
      <c r="BC55" s="8"/>
      <c r="BD55" s="9"/>
      <c r="BE55" s="8"/>
      <c r="BF55" s="9"/>
      <c r="BG55" s="5"/>
      <c r="BH55" s="5"/>
      <c r="BI55" s="8"/>
      <c r="BJ55" s="9"/>
      <c r="BK55" s="8"/>
      <c r="BL55" s="9"/>
      <c r="BM55" s="19"/>
      <c r="BN55" s="9"/>
      <c r="BO55" s="8"/>
      <c r="BP55" s="9"/>
      <c r="BQ55" s="8"/>
      <c r="BR55" s="9"/>
      <c r="BS55" s="11"/>
      <c r="BT55" s="9"/>
      <c r="BU55" s="21"/>
      <c r="BV55" s="9"/>
    </row>
    <row r="56" spans="1:74" x14ac:dyDescent="0.35">
      <c r="A56" s="34">
        <v>41346</v>
      </c>
      <c r="B56" s="5"/>
      <c r="C56" s="6"/>
      <c r="D56" s="6"/>
      <c r="E56">
        <v>26.366</v>
      </c>
      <c r="F56" s="19"/>
      <c r="G56" s="19"/>
      <c r="H56" s="19"/>
      <c r="I56" s="19"/>
      <c r="J56" s="25"/>
      <c r="K56" s="19"/>
      <c r="L56" s="19"/>
      <c r="M56" s="26"/>
      <c r="N56" s="20">
        <v>163</v>
      </c>
      <c r="O56">
        <v>276.95992814012669</v>
      </c>
      <c r="P56" s="12">
        <f t="shared" si="0"/>
        <v>13.847996407006335</v>
      </c>
      <c r="Q56">
        <v>117.25982308167045</v>
      </c>
      <c r="R56" s="36">
        <f t="shared" si="1"/>
        <v>5.8629911540835229</v>
      </c>
      <c r="S56">
        <v>882.99260548064387</v>
      </c>
      <c r="T56" s="35">
        <f t="shared" si="2"/>
        <v>44.149630274032198</v>
      </c>
      <c r="U56">
        <v>50.641587997432111</v>
      </c>
      <c r="V56" s="9">
        <f t="shared" si="3"/>
        <v>2.5320793998716056</v>
      </c>
      <c r="W56" s="19"/>
      <c r="X56" s="12"/>
      <c r="Y56">
        <v>984.40188418469506</v>
      </c>
      <c r="Z56" s="35">
        <f t="shared" si="4"/>
        <v>49.220094209234759</v>
      </c>
      <c r="AA56">
        <v>93.899646054549223</v>
      </c>
      <c r="AB56" s="35">
        <f t="shared" si="5"/>
        <v>4.6949823027274613</v>
      </c>
      <c r="AC56">
        <v>25.159301926138095</v>
      </c>
      <c r="AD56" s="9">
        <f t="shared" si="6"/>
        <v>1.2579650963069049</v>
      </c>
      <c r="AE56" s="5"/>
      <c r="AF56" s="5"/>
      <c r="AG56" s="19"/>
      <c r="AH56" s="9"/>
      <c r="AI56" s="5"/>
      <c r="AJ56" s="5"/>
      <c r="AK56" s="8"/>
      <c r="AL56" s="9"/>
      <c r="AM56" s="8"/>
      <c r="AN56" s="9"/>
      <c r="AO56" s="8"/>
      <c r="AP56" s="9"/>
      <c r="AQ56" s="8"/>
      <c r="AR56" s="9"/>
      <c r="AS56" s="8"/>
      <c r="AT56" s="9"/>
      <c r="AU56" s="8"/>
      <c r="AV56" s="9"/>
      <c r="AW56" s="19"/>
      <c r="AY56" s="11"/>
      <c r="AZ56" s="7"/>
      <c r="BA56" s="6"/>
      <c r="BB56" s="6"/>
      <c r="BC56" s="8"/>
      <c r="BD56" s="9"/>
      <c r="BE56" s="8"/>
      <c r="BF56" s="9"/>
      <c r="BG56" s="5"/>
      <c r="BH56" s="5"/>
      <c r="BI56" s="8"/>
      <c r="BJ56" s="9"/>
      <c r="BK56" s="8"/>
      <c r="BL56" s="9"/>
      <c r="BM56" s="19">
        <v>0.70899999999999996</v>
      </c>
      <c r="BN56" s="9"/>
      <c r="BO56" s="8"/>
      <c r="BP56" s="9"/>
      <c r="BQ56" s="8"/>
      <c r="BR56" s="9"/>
      <c r="BS56" s="11"/>
      <c r="BT56" s="9"/>
      <c r="BU56" s="21"/>
      <c r="BV56" s="9"/>
    </row>
    <row r="57" spans="1:74" x14ac:dyDescent="0.35">
      <c r="A57" s="34">
        <v>41368</v>
      </c>
      <c r="B57" s="5"/>
      <c r="C57" s="6"/>
      <c r="D57" s="6"/>
      <c r="E57">
        <v>27.57</v>
      </c>
      <c r="N57" s="20">
        <v>163</v>
      </c>
      <c r="O57">
        <v>276.95992814012669</v>
      </c>
      <c r="P57" s="12">
        <f t="shared" si="0"/>
        <v>13.847996407006335</v>
      </c>
      <c r="Q57">
        <v>114.79119522731948</v>
      </c>
      <c r="R57" s="36">
        <f t="shared" si="1"/>
        <v>5.7395597613659746</v>
      </c>
      <c r="S57">
        <v>543.71465854719452</v>
      </c>
      <c r="T57" s="35">
        <f t="shared" si="2"/>
        <v>27.185732927359727</v>
      </c>
      <c r="U57">
        <v>44.758979290659695</v>
      </c>
      <c r="V57" s="9">
        <f t="shared" si="3"/>
        <v>2.2379489645329849</v>
      </c>
      <c r="W57"/>
      <c r="X57" s="12"/>
      <c r="Y57">
        <v>676.95258511268435</v>
      </c>
      <c r="Z57" s="35">
        <f t="shared" si="4"/>
        <v>33.847629255634217</v>
      </c>
      <c r="AA57">
        <v>86.716635436185712</v>
      </c>
      <c r="AB57" s="35">
        <f t="shared" si="5"/>
        <v>4.3358317718092856</v>
      </c>
      <c r="AC57">
        <v>25.481857079037304</v>
      </c>
      <c r="AD57" s="9">
        <f t="shared" si="6"/>
        <v>1.2740928539518652</v>
      </c>
      <c r="AE57" s="5"/>
      <c r="AF57" s="5"/>
      <c r="AG57"/>
      <c r="AH57" s="9"/>
      <c r="AI57" s="5"/>
      <c r="AJ57" s="5"/>
      <c r="AK57" s="8"/>
      <c r="AL57" s="9"/>
      <c r="AM57" s="8"/>
      <c r="AN57" s="9"/>
      <c r="AO57" s="8"/>
      <c r="AP57" s="9"/>
      <c r="AQ57" s="8"/>
      <c r="AR57" s="9"/>
      <c r="AS57" s="8"/>
      <c r="AT57" s="9"/>
      <c r="AU57" s="8"/>
      <c r="AV57" s="9"/>
      <c r="AY57" s="11"/>
      <c r="AZ57" s="7"/>
      <c r="BA57" s="6"/>
      <c r="BB57" s="6"/>
      <c r="BC57" s="8"/>
      <c r="BD57" s="9"/>
      <c r="BE57" s="8"/>
      <c r="BF57" s="9"/>
      <c r="BG57" s="5"/>
      <c r="BH57" s="5"/>
      <c r="BI57" s="8"/>
      <c r="BJ57" s="9"/>
      <c r="BK57" s="8"/>
      <c r="BL57" s="9"/>
      <c r="BM57">
        <v>0.71299999999999997</v>
      </c>
      <c r="BN57" s="9"/>
      <c r="BO57" s="8"/>
      <c r="BP57" s="9"/>
      <c r="BQ57" s="8"/>
      <c r="BR57" s="9"/>
      <c r="BS57" s="11"/>
      <c r="BT57" s="9"/>
      <c r="BU57" s="5"/>
      <c r="BV57" s="9"/>
    </row>
    <row r="58" spans="1:74" x14ac:dyDescent="0.35">
      <c r="A58" s="34">
        <v>41388</v>
      </c>
      <c r="B58" s="5"/>
      <c r="C58" s="6"/>
      <c r="D58" s="6"/>
      <c r="E58">
        <v>66.658000000000001</v>
      </c>
      <c r="N58" s="20">
        <v>163</v>
      </c>
      <c r="O58">
        <v>112.28105194870002</v>
      </c>
      <c r="P58" s="12">
        <f t="shared" si="0"/>
        <v>5.614052597435002</v>
      </c>
      <c r="Q58">
        <v>53.898374819995887</v>
      </c>
      <c r="R58" s="36">
        <f t="shared" si="1"/>
        <v>2.6949187409997943</v>
      </c>
      <c r="S58">
        <v>269.68247063940845</v>
      </c>
      <c r="T58" s="35">
        <f t="shared" si="2"/>
        <v>13.484123531970424</v>
      </c>
      <c r="U58">
        <v>19.182419695997012</v>
      </c>
      <c r="V58" s="9">
        <f t="shared" si="3"/>
        <v>0.95912098479985064</v>
      </c>
      <c r="W58"/>
      <c r="X58" s="12"/>
      <c r="Y58">
        <v>273.60166981637656</v>
      </c>
      <c r="Z58" s="35">
        <f t="shared" si="4"/>
        <v>13.680083490818829</v>
      </c>
      <c r="AA58">
        <v>34.769935457006042</v>
      </c>
      <c r="AB58" s="35">
        <f t="shared" si="5"/>
        <v>1.7384967728503022</v>
      </c>
      <c r="AC58">
        <v>7.4187685166817472</v>
      </c>
      <c r="AD58" s="9">
        <f t="shared" si="6"/>
        <v>0.37093842583408737</v>
      </c>
      <c r="AE58" s="5"/>
      <c r="AF58" s="5"/>
      <c r="AG58"/>
      <c r="AH58" s="9"/>
      <c r="AI58" s="5"/>
      <c r="AJ58" s="5"/>
      <c r="AK58" s="8"/>
      <c r="AL58" s="9"/>
      <c r="AM58" s="8"/>
      <c r="AN58" s="9"/>
      <c r="AO58" s="8"/>
      <c r="AP58" s="9"/>
      <c r="AQ58" s="8"/>
      <c r="AR58" s="9"/>
      <c r="AS58" s="8"/>
      <c r="AT58" s="9"/>
      <c r="AU58" s="8"/>
      <c r="AV58" s="9"/>
      <c r="AY58" s="11"/>
      <c r="AZ58" s="7"/>
      <c r="BA58" s="6"/>
      <c r="BB58" s="6"/>
      <c r="BC58" s="8"/>
      <c r="BD58" s="9"/>
      <c r="BE58" s="8"/>
      <c r="BF58" s="9"/>
      <c r="BG58" s="5"/>
      <c r="BH58" s="5"/>
      <c r="BI58" s="8"/>
      <c r="BJ58" s="9"/>
      <c r="BK58" s="8"/>
      <c r="BL58" s="9"/>
      <c r="BM58"/>
      <c r="BN58" s="9"/>
      <c r="BO58" s="8"/>
      <c r="BP58" s="9"/>
      <c r="BQ58" s="8"/>
      <c r="BR58" s="9"/>
      <c r="BS58" s="11"/>
      <c r="BT58" s="9"/>
      <c r="BU58" s="5"/>
      <c r="BV58" s="9"/>
    </row>
    <row r="59" spans="1:74" x14ac:dyDescent="0.35">
      <c r="A59" s="34">
        <v>41424</v>
      </c>
      <c r="B59" s="5"/>
      <c r="C59" s="6"/>
      <c r="D59" s="6"/>
      <c r="E59">
        <v>39.106999999999999</v>
      </c>
      <c r="N59" s="20">
        <v>163</v>
      </c>
      <c r="O59">
        <v>132.24212785069113</v>
      </c>
      <c r="P59" s="12">
        <f t="shared" si="0"/>
        <v>6.6121063925345567</v>
      </c>
      <c r="Q59">
        <v>58.012754577247478</v>
      </c>
      <c r="R59" s="36">
        <f t="shared" si="1"/>
        <v>2.9006377288623741</v>
      </c>
      <c r="S59">
        <v>269.68247063940845</v>
      </c>
      <c r="T59" s="35">
        <f t="shared" si="2"/>
        <v>13.484123531970424</v>
      </c>
      <c r="U59">
        <v>16.624763736530742</v>
      </c>
      <c r="V59" s="9">
        <f t="shared" si="3"/>
        <v>0.83123818682653716</v>
      </c>
      <c r="W59"/>
      <c r="X59" s="12"/>
      <c r="Y59">
        <v>259.49849095986235</v>
      </c>
      <c r="Z59" s="35">
        <f t="shared" si="4"/>
        <v>12.974924547993119</v>
      </c>
      <c r="AA59">
        <v>31.646887362065375</v>
      </c>
      <c r="AB59" s="35">
        <f t="shared" si="5"/>
        <v>1.5823443681032687</v>
      </c>
      <c r="AC59" t="e">
        <v>#N/A</v>
      </c>
      <c r="AD59" s="9" t="e">
        <f t="shared" si="6"/>
        <v>#N/A</v>
      </c>
      <c r="AE59" s="5"/>
      <c r="AF59" s="5"/>
      <c r="AG59"/>
      <c r="AH59" s="9"/>
      <c r="AI59" s="5"/>
      <c r="AJ59" s="5"/>
      <c r="AK59" s="8"/>
      <c r="AL59" s="9"/>
      <c r="AM59" s="8"/>
      <c r="AN59" s="9"/>
      <c r="AO59" s="8"/>
      <c r="AP59" s="9"/>
      <c r="AQ59" s="8"/>
      <c r="AR59" s="9"/>
      <c r="AS59" s="8"/>
      <c r="AT59" s="9"/>
      <c r="AU59" s="8"/>
      <c r="AV59" s="9"/>
      <c r="AY59" s="11"/>
      <c r="AZ59" s="7"/>
      <c r="BA59" s="6"/>
      <c r="BB59" s="6"/>
      <c r="BC59" s="8"/>
      <c r="BD59" s="9"/>
      <c r="BE59" s="8"/>
      <c r="BF59" s="9"/>
      <c r="BG59" s="5"/>
      <c r="BH59" s="5"/>
      <c r="BI59" s="8"/>
      <c r="BJ59" s="9"/>
      <c r="BK59" s="8"/>
      <c r="BL59" s="9"/>
      <c r="BM59"/>
      <c r="BN59" s="9"/>
      <c r="BO59" s="8"/>
      <c r="BP59" s="9"/>
      <c r="BQ59" s="8"/>
      <c r="BR59" s="9"/>
      <c r="BS59" s="11"/>
      <c r="BT59" s="9"/>
      <c r="BU59" s="5"/>
      <c r="BV59" s="9"/>
    </row>
    <row r="60" spans="1:74" x14ac:dyDescent="0.35">
      <c r="A60" s="34">
        <v>41429</v>
      </c>
      <c r="B60" s="5"/>
      <c r="C60" s="6"/>
      <c r="D60" s="6"/>
      <c r="E60">
        <v>25.611000000000001</v>
      </c>
      <c r="N60" s="20">
        <v>163</v>
      </c>
      <c r="O60">
        <v>174.65941414242226</v>
      </c>
      <c r="P60" s="12">
        <f t="shared" si="0"/>
        <v>8.7329707071211136</v>
      </c>
      <c r="Q60">
        <v>75.293149557704183</v>
      </c>
      <c r="R60" s="36">
        <f t="shared" si="1"/>
        <v>3.7646574778852093</v>
      </c>
      <c r="S60">
        <v>339.2779469334493</v>
      </c>
      <c r="T60" s="35">
        <f t="shared" si="2"/>
        <v>16.963897346672464</v>
      </c>
      <c r="U60">
        <v>27.622684362235699</v>
      </c>
      <c r="V60" s="9">
        <f t="shared" si="3"/>
        <v>1.3811342181117849</v>
      </c>
      <c r="W60"/>
      <c r="X60" s="12"/>
      <c r="Y60">
        <v>344.11756409894781</v>
      </c>
      <c r="Z60" s="35">
        <f t="shared" si="4"/>
        <v>17.205878204947393</v>
      </c>
      <c r="AA60">
        <v>53.404122423485319</v>
      </c>
      <c r="AB60" s="35">
        <f t="shared" si="5"/>
        <v>2.670206121174266</v>
      </c>
      <c r="AC60">
        <v>7.2574909402321435</v>
      </c>
      <c r="AD60" s="9">
        <f t="shared" si="6"/>
        <v>0.36287454701160721</v>
      </c>
      <c r="AE60" s="5"/>
      <c r="AF60" s="5"/>
      <c r="AG60"/>
      <c r="AH60" s="9"/>
      <c r="AI60" s="5"/>
      <c r="AJ60" s="5"/>
      <c r="AK60" s="8"/>
      <c r="AL60" s="9"/>
      <c r="AM60" s="8"/>
      <c r="AN60" s="9"/>
      <c r="AO60" s="8"/>
      <c r="AP60" s="9"/>
      <c r="AQ60" s="8"/>
      <c r="AR60" s="9"/>
      <c r="AS60" s="8"/>
      <c r="AT60" s="9"/>
      <c r="AU60" s="8"/>
      <c r="AV60" s="9"/>
      <c r="AY60" s="11"/>
      <c r="AZ60" s="7"/>
      <c r="BA60" s="6"/>
      <c r="BB60" s="6"/>
      <c r="BC60" s="8"/>
      <c r="BD60" s="9"/>
      <c r="BE60" s="8"/>
      <c r="BF60" s="9"/>
      <c r="BG60" s="5"/>
      <c r="BH60" s="5"/>
      <c r="BI60" s="8"/>
      <c r="BJ60" s="9"/>
      <c r="BK60" s="8"/>
      <c r="BL60" s="9"/>
      <c r="BM60">
        <v>0.70823999999999998</v>
      </c>
      <c r="BN60" s="9"/>
      <c r="BO60" s="8"/>
      <c r="BP60" s="9"/>
      <c r="BQ60" s="8"/>
      <c r="BR60" s="9"/>
      <c r="BS60" s="11"/>
      <c r="BT60" s="9"/>
      <c r="BU60" s="5"/>
      <c r="BV60" s="9"/>
    </row>
    <row r="61" spans="1:74" x14ac:dyDescent="0.35">
      <c r="A61" s="34">
        <v>41458</v>
      </c>
      <c r="B61" s="5"/>
      <c r="C61" s="6"/>
      <c r="D61" s="6"/>
      <c r="E61">
        <v>16.277000000000001</v>
      </c>
      <c r="N61" s="20">
        <v>163</v>
      </c>
      <c r="O61">
        <v>212.0864314586556</v>
      </c>
      <c r="P61" s="12">
        <f t="shared" si="0"/>
        <v>10.604321572932781</v>
      </c>
      <c r="Q61">
        <v>89.693478708084768</v>
      </c>
      <c r="R61" s="36">
        <f t="shared" si="1"/>
        <v>4.4846739354042384</v>
      </c>
      <c r="S61">
        <v>434.97172683775557</v>
      </c>
      <c r="T61" s="35">
        <f t="shared" si="2"/>
        <v>21.74858634188778</v>
      </c>
      <c r="U61">
        <v>27.622684362235699</v>
      </c>
      <c r="V61" s="9">
        <f t="shared" si="3"/>
        <v>1.3811342181117849</v>
      </c>
      <c r="W61"/>
      <c r="X61" s="12"/>
      <c r="Y61">
        <v>490.79062420669612</v>
      </c>
      <c r="Z61" s="35">
        <f t="shared" si="4"/>
        <v>24.539531210334808</v>
      </c>
      <c r="AA61">
        <v>69.539870914012084</v>
      </c>
      <c r="AB61" s="35">
        <f t="shared" si="5"/>
        <v>3.4769935457006045</v>
      </c>
      <c r="AC61">
        <v>5.4834375992865079</v>
      </c>
      <c r="AD61" s="9">
        <f t="shared" si="6"/>
        <v>0.2741718799643254</v>
      </c>
      <c r="AE61" s="5"/>
      <c r="AF61" s="5"/>
      <c r="AG61"/>
      <c r="AH61" s="9"/>
      <c r="AI61" s="5"/>
      <c r="AJ61" s="5"/>
      <c r="AK61" s="8"/>
      <c r="AL61" s="9"/>
      <c r="AM61" s="8"/>
      <c r="AN61" s="9"/>
      <c r="AO61" s="8"/>
      <c r="AP61" s="9"/>
      <c r="AQ61" s="8"/>
      <c r="AR61" s="9"/>
      <c r="AS61" s="8"/>
      <c r="AT61" s="9"/>
      <c r="AU61" s="8"/>
      <c r="AV61" s="9"/>
      <c r="AY61" s="11"/>
      <c r="AZ61" s="7"/>
      <c r="BA61" s="6"/>
      <c r="BB61" s="6"/>
      <c r="BC61" s="8"/>
      <c r="BD61" s="9"/>
      <c r="BE61" s="8"/>
      <c r="BF61" s="9"/>
      <c r="BG61" s="5"/>
      <c r="BH61" s="5"/>
      <c r="BI61" s="8"/>
      <c r="BJ61" s="9"/>
      <c r="BK61" s="8"/>
      <c r="BL61" s="9"/>
      <c r="BM61"/>
      <c r="BN61" s="9"/>
      <c r="BO61" s="8"/>
      <c r="BP61" s="9"/>
      <c r="BQ61" s="8"/>
      <c r="BR61" s="9"/>
      <c r="BS61" s="11"/>
      <c r="BT61" s="9"/>
      <c r="BU61" s="5"/>
      <c r="BV61" s="9"/>
    </row>
    <row r="62" spans="1:74" x14ac:dyDescent="0.35">
      <c r="A62" s="34">
        <v>41569</v>
      </c>
      <c r="B62" s="5"/>
      <c r="C62" s="6"/>
      <c r="D62" s="6"/>
      <c r="E62">
        <v>84.578000000000003</v>
      </c>
      <c r="N62" s="20">
        <v>163</v>
      </c>
      <c r="O62">
        <v>152.20320375268227</v>
      </c>
      <c r="P62" s="12">
        <f t="shared" si="0"/>
        <v>7.6101601876341141</v>
      </c>
      <c r="Q62">
        <v>71.178769800452585</v>
      </c>
      <c r="R62" s="36">
        <f t="shared" si="1"/>
        <v>3.5589384900226295</v>
      </c>
      <c r="S62">
        <v>291.43105698129625</v>
      </c>
      <c r="T62" s="35">
        <f t="shared" si="2"/>
        <v>14.571552849064814</v>
      </c>
      <c r="U62">
        <v>42.201323331193429</v>
      </c>
      <c r="V62" s="9">
        <f t="shared" si="3"/>
        <v>2.1100661665596716</v>
      </c>
      <c r="W62"/>
      <c r="X62" s="12"/>
      <c r="Y62">
        <v>301.80802752940514</v>
      </c>
      <c r="Z62" s="35">
        <f t="shared" si="4"/>
        <v>15.090401376470258</v>
      </c>
      <c r="AA62">
        <v>10.410160316468874</v>
      </c>
      <c r="AB62" s="35">
        <f t="shared" si="5"/>
        <v>0.52050801582344375</v>
      </c>
      <c r="AC62">
        <v>11.773263080821032</v>
      </c>
      <c r="AD62" s="9">
        <f t="shared" si="6"/>
        <v>0.58866315404105163</v>
      </c>
      <c r="AE62" s="5"/>
      <c r="AF62" s="5"/>
      <c r="AG62"/>
      <c r="AH62" s="9"/>
      <c r="AI62" s="5"/>
      <c r="AJ62" s="5"/>
      <c r="AK62" s="8"/>
      <c r="AL62" s="9"/>
      <c r="AM62" s="8"/>
      <c r="AN62" s="9"/>
      <c r="AO62" s="8"/>
      <c r="AP62" s="9"/>
      <c r="AQ62" s="8"/>
      <c r="AR62" s="9"/>
      <c r="AS62" s="8"/>
      <c r="AT62" s="9"/>
      <c r="AU62" s="8"/>
      <c r="AV62" s="9"/>
      <c r="AY62" s="11"/>
      <c r="AZ62" s="7"/>
      <c r="BA62" s="6"/>
      <c r="BB62" s="6"/>
      <c r="BC62" s="8"/>
      <c r="BD62" s="9"/>
      <c r="BE62" s="8"/>
      <c r="BF62" s="9"/>
      <c r="BG62" s="5"/>
      <c r="BH62" s="5"/>
      <c r="BI62" s="8"/>
      <c r="BJ62" s="9"/>
      <c r="BK62" s="8"/>
      <c r="BL62" s="9"/>
      <c r="BM62"/>
      <c r="BN62" s="9"/>
      <c r="BO62" s="8"/>
      <c r="BP62" s="9"/>
      <c r="BQ62" s="8"/>
      <c r="BR62" s="9"/>
      <c r="BS62" s="11"/>
      <c r="BT62" s="9"/>
      <c r="BU62" s="5"/>
      <c r="BV62" s="9"/>
    </row>
    <row r="63" spans="1:74" x14ac:dyDescent="0.35">
      <c r="A63" s="34">
        <v>41618</v>
      </c>
      <c r="B63" s="5"/>
      <c r="C63" s="6"/>
      <c r="D63" s="6"/>
      <c r="E63">
        <v>45.569000000000003</v>
      </c>
      <c r="N63" s="20">
        <v>163</v>
      </c>
      <c r="O63">
        <v>112.28105194870002</v>
      </c>
      <c r="P63" s="12">
        <f t="shared" si="0"/>
        <v>5.614052597435002</v>
      </c>
      <c r="Q63">
        <v>51.018308989919767</v>
      </c>
      <c r="R63" s="36">
        <f t="shared" si="1"/>
        <v>2.5509154494959887</v>
      </c>
      <c r="S63">
        <v>239.23444976076559</v>
      </c>
      <c r="T63" s="35">
        <f>S63*0.05</f>
        <v>11.96172248803828</v>
      </c>
      <c r="U63">
        <v>18.159357312210506</v>
      </c>
      <c r="V63" s="9">
        <f t="shared" si="3"/>
        <v>0.90796786561052534</v>
      </c>
      <c r="W63"/>
      <c r="X63" s="12"/>
      <c r="Y63">
        <v>259.49849095986235</v>
      </c>
      <c r="Z63" s="35">
        <f t="shared" si="4"/>
        <v>12.974924547993119</v>
      </c>
      <c r="AA63">
        <v>33.833021028523838</v>
      </c>
      <c r="AB63" s="35">
        <f t="shared" si="5"/>
        <v>1.691651051426192</v>
      </c>
      <c r="AC63">
        <v>8.8702667047281754</v>
      </c>
      <c r="AD63" s="9">
        <f t="shared" si="6"/>
        <v>0.44351333523640879</v>
      </c>
      <c r="AE63" s="5"/>
      <c r="AF63" s="5"/>
      <c r="AG63"/>
      <c r="AH63" s="9"/>
      <c r="AI63" s="5"/>
      <c r="AJ63" s="5"/>
      <c r="AK63" s="8"/>
      <c r="AL63" s="9"/>
      <c r="AM63" s="8"/>
      <c r="AN63" s="9"/>
      <c r="AO63" s="8"/>
      <c r="AP63" s="9"/>
      <c r="AQ63" s="8"/>
      <c r="AR63" s="9"/>
      <c r="AS63" s="8"/>
      <c r="AT63" s="9"/>
      <c r="AU63" s="8"/>
      <c r="AV63" s="9"/>
      <c r="AY63" s="15"/>
      <c r="AZ63" s="16"/>
      <c r="BA63" s="27"/>
      <c r="BB63" s="27"/>
      <c r="BC63" s="8"/>
      <c r="BD63" s="9"/>
      <c r="BE63" s="8"/>
      <c r="BF63" s="9"/>
      <c r="BG63" s="5"/>
      <c r="BH63" s="5"/>
      <c r="BI63" s="8"/>
      <c r="BJ63" s="9"/>
      <c r="BK63" s="8"/>
      <c r="BL63" s="9"/>
      <c r="BM63"/>
      <c r="BN63" s="9"/>
      <c r="BO63" s="8"/>
      <c r="BP63" s="9"/>
      <c r="BQ63" s="8"/>
      <c r="BR63" s="9"/>
      <c r="BS63" s="11"/>
      <c r="BT63" s="9"/>
      <c r="BU63" s="5"/>
      <c r="BV63" s="9"/>
    </row>
    <row r="64" spans="1:74" x14ac:dyDescent="0.35">
      <c r="A64" s="32"/>
      <c r="B64" s="5"/>
      <c r="N64" s="20"/>
    </row>
    <row r="65" spans="1:14" x14ac:dyDescent="0.35">
      <c r="A65" s="32"/>
      <c r="B65" s="5"/>
      <c r="N65" s="20"/>
    </row>
    <row r="66" spans="1:14" x14ac:dyDescent="0.35">
      <c r="A66" s="32"/>
      <c r="B66" s="5"/>
      <c r="N66" s="20"/>
    </row>
    <row r="67" spans="1:14" x14ac:dyDescent="0.35">
      <c r="A67" s="33"/>
      <c r="B67" s="5"/>
      <c r="N67" s="20"/>
    </row>
    <row r="68" spans="1:14" x14ac:dyDescent="0.35">
      <c r="A68" s="33"/>
      <c r="B68" s="5"/>
      <c r="N68" s="20"/>
    </row>
    <row r="69" spans="1:14" x14ac:dyDescent="0.35">
      <c r="A69" s="33"/>
      <c r="B69" s="5"/>
      <c r="N69" s="20"/>
    </row>
    <row r="70" spans="1:14" x14ac:dyDescent="0.35">
      <c r="A70" s="33"/>
      <c r="B70" s="5"/>
      <c r="N70" s="20"/>
    </row>
    <row r="71" spans="1:14" x14ac:dyDescent="0.35">
      <c r="A71" s="33"/>
      <c r="B71" s="5"/>
      <c r="N71" s="20"/>
    </row>
    <row r="72" spans="1:14" x14ac:dyDescent="0.35">
      <c r="A72" s="33"/>
      <c r="B72" s="5"/>
      <c r="N72" s="20"/>
    </row>
    <row r="73" spans="1:14" x14ac:dyDescent="0.35">
      <c r="A73" s="33"/>
      <c r="B73" s="5"/>
      <c r="N73" s="20"/>
    </row>
    <row r="74" spans="1:14" x14ac:dyDescent="0.35">
      <c r="A74" s="33"/>
      <c r="B74" s="5"/>
      <c r="N74" s="20"/>
    </row>
    <row r="75" spans="1:14" x14ac:dyDescent="0.35">
      <c r="A75" s="32"/>
      <c r="B75" s="5"/>
      <c r="N75" s="20"/>
    </row>
    <row r="76" spans="1:14" x14ac:dyDescent="0.35">
      <c r="A76" s="32"/>
      <c r="B76" s="5"/>
      <c r="N76" s="20"/>
    </row>
    <row r="77" spans="1:14" x14ac:dyDescent="0.35">
      <c r="A77" s="32"/>
      <c r="B77" s="5"/>
      <c r="N77" s="20"/>
    </row>
    <row r="78" spans="1:14" x14ac:dyDescent="0.35">
      <c r="A78" s="32"/>
      <c r="B78" s="5"/>
      <c r="N78" s="20"/>
    </row>
    <row r="79" spans="1:14" x14ac:dyDescent="0.35">
      <c r="A79" s="33"/>
      <c r="B79" s="5"/>
      <c r="N79" s="20"/>
    </row>
    <row r="80" spans="1:14" x14ac:dyDescent="0.35">
      <c r="A80" s="33"/>
      <c r="B80" s="5"/>
      <c r="N80" s="20"/>
    </row>
    <row r="81" spans="1:14" x14ac:dyDescent="0.35">
      <c r="A81" s="33"/>
      <c r="B81" s="5"/>
      <c r="N81" s="20"/>
    </row>
    <row r="82" spans="1:14" x14ac:dyDescent="0.35">
      <c r="A82" s="33"/>
      <c r="B82" s="5"/>
      <c r="N82" s="20"/>
    </row>
    <row r="83" spans="1:14" x14ac:dyDescent="0.35">
      <c r="A83" s="33"/>
      <c r="B83" s="5"/>
      <c r="N83" s="20"/>
    </row>
    <row r="84" spans="1:14" x14ac:dyDescent="0.35">
      <c r="A84" s="33"/>
      <c r="B84" s="5"/>
      <c r="N84" s="20"/>
    </row>
    <row r="85" spans="1:14" x14ac:dyDescent="0.35">
      <c r="A85" s="33"/>
      <c r="B85" s="5"/>
      <c r="N85" s="20"/>
    </row>
    <row r="86" spans="1:14" x14ac:dyDescent="0.35">
      <c r="A86" s="33"/>
      <c r="B86" s="5"/>
      <c r="N86" s="20"/>
    </row>
    <row r="87" spans="1:14" x14ac:dyDescent="0.35">
      <c r="A87" s="32"/>
      <c r="B87" s="5"/>
      <c r="N87" s="20"/>
    </row>
    <row r="88" spans="1:14" x14ac:dyDescent="0.35">
      <c r="A88" s="32"/>
      <c r="B88" s="5"/>
      <c r="N88" s="20"/>
    </row>
    <row r="89" spans="1:14" x14ac:dyDescent="0.35">
      <c r="A89" s="32"/>
      <c r="B89" s="5"/>
      <c r="N89" s="20"/>
    </row>
    <row r="90" spans="1:14" x14ac:dyDescent="0.35">
      <c r="A90" s="32"/>
      <c r="B90" s="5"/>
      <c r="N90" s="20"/>
    </row>
    <row r="91" spans="1:14" x14ac:dyDescent="0.35">
      <c r="B91" s="5"/>
      <c r="N91" s="20"/>
    </row>
    <row r="92" spans="1:14" x14ac:dyDescent="0.35">
      <c r="B92" s="5"/>
      <c r="N92" s="2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MyRiverData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Preston Kemeny</dc:creator>
  <cp:lastModifiedBy>Kirsty</cp:lastModifiedBy>
  <dcterms:created xsi:type="dcterms:W3CDTF">2020-03-29T17:01:23Z</dcterms:created>
  <dcterms:modified xsi:type="dcterms:W3CDTF">2022-11-11T16:12:55Z</dcterms:modified>
</cp:coreProperties>
</file>