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ty\Documents\project\Chapter_2_UK_fluxes\DataFiles_forMeandir\"/>
    </mc:Choice>
  </mc:AlternateContent>
  <xr:revisionPtr revIDLastSave="0" documentId="13_ncr:1_{45CE620F-6D6B-4C39-89C4-524D9F19C97C}" xr6:coauthVersionLast="47" xr6:coauthVersionMax="47" xr10:uidLastSave="{00000000-0000-0000-0000-000000000000}"/>
  <bookViews>
    <workbookView xWindow="-110" yWindow="-110" windowWidth="19420" windowHeight="10300" xr2:uid="{5FD74E4A-05E9-BD48-961F-9ED2316493A0}"/>
  </bookViews>
  <sheets>
    <sheet name="MyRiver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3" i="1" l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5" i="1"/>
  <c r="AB186" i="1"/>
  <c r="AB187" i="1"/>
  <c r="AB188" i="1"/>
  <c r="AB189" i="1"/>
  <c r="AB190" i="1"/>
  <c r="AB191" i="1"/>
  <c r="AB192" i="1"/>
  <c r="AB193" i="1"/>
  <c r="AB194" i="1"/>
  <c r="AB195" i="1"/>
  <c r="AB196" i="1"/>
  <c r="AB2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Z175" i="1"/>
  <c r="Z176" i="1"/>
  <c r="Z177" i="1"/>
  <c r="Z178" i="1"/>
  <c r="Z179" i="1"/>
  <c r="Z180" i="1"/>
  <c r="Z181" i="1"/>
  <c r="Z182" i="1"/>
  <c r="Z183" i="1"/>
  <c r="Z184" i="1"/>
  <c r="Z185" i="1"/>
  <c r="Z186" i="1"/>
  <c r="Z187" i="1"/>
  <c r="Z188" i="1"/>
  <c r="Z189" i="1"/>
  <c r="Z190" i="1"/>
  <c r="Z191" i="1"/>
  <c r="Z192" i="1"/>
  <c r="Z193" i="1"/>
  <c r="Z194" i="1"/>
  <c r="Z195" i="1"/>
  <c r="Z196" i="1"/>
  <c r="Z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2" i="1"/>
</calcChain>
</file>

<file path=xl/sharedStrings.xml><?xml version="1.0" encoding="utf-8"?>
<sst xmlns="http://schemas.openxmlformats.org/spreadsheetml/2006/main" count="74" uniqueCount="74">
  <si>
    <t>Name</t>
  </si>
  <si>
    <t>SampleNumber</t>
  </si>
  <si>
    <t>Ca_uM</t>
  </si>
  <si>
    <t>Mg_uM</t>
  </si>
  <si>
    <t>Na_uM</t>
  </si>
  <si>
    <t>K_uM</t>
  </si>
  <si>
    <t>Li_uM</t>
  </si>
  <si>
    <t>Sr_uM</t>
  </si>
  <si>
    <t>Cl_uM</t>
  </si>
  <si>
    <t>F_uM</t>
  </si>
  <si>
    <t>SO4_uM</t>
  </si>
  <si>
    <t>NO3_uM</t>
  </si>
  <si>
    <t>Si_uM</t>
  </si>
  <si>
    <t>Latitude_oN</t>
  </si>
  <si>
    <t>Longitude_oE</t>
  </si>
  <si>
    <t>ClCritical</t>
  </si>
  <si>
    <t>Sr8786_ratio</t>
  </si>
  <si>
    <t>ExtraField1</t>
  </si>
  <si>
    <t>ExtraField2</t>
  </si>
  <si>
    <t>ExtraField3</t>
  </si>
  <si>
    <t>ExtraField4</t>
  </si>
  <si>
    <t>ExtraField5</t>
  </si>
  <si>
    <t>HCO3_uM</t>
  </si>
  <si>
    <t>PO4_uM</t>
  </si>
  <si>
    <t>Ge_uM</t>
  </si>
  <si>
    <t>B_pM</t>
  </si>
  <si>
    <t>Re_pM</t>
  </si>
  <si>
    <t>Mo_pM</t>
  </si>
  <si>
    <t>Os_pM</t>
  </si>
  <si>
    <t>ALK_uM</t>
  </si>
  <si>
    <t>DIC_uM</t>
  </si>
  <si>
    <t>Unc_ALK_uM_1sigma</t>
  </si>
  <si>
    <t>Unc_DIC_uM_1sigma</t>
  </si>
  <si>
    <t>Unc_Ca_uM_1sigma</t>
  </si>
  <si>
    <t>Unc_Mg_uM_1sigma</t>
  </si>
  <si>
    <t>Unc_Na_uM_1sigma</t>
  </si>
  <si>
    <t>Unc_K_uM_1sigma</t>
  </si>
  <si>
    <t>Unc_Sr_uM_1sigma</t>
  </si>
  <si>
    <t>Unc_Cl_uM_1sigma</t>
  </si>
  <si>
    <t>Unc_SO4_uM_1sigma</t>
  </si>
  <si>
    <t>Unc_NO3_uM_1sigma</t>
  </si>
  <si>
    <t>Unc_PO4_uM_1sigma</t>
  </si>
  <si>
    <t>Unc_Si_uM_1sigma</t>
  </si>
  <si>
    <t>Unc_Ge_uM_1sigma</t>
  </si>
  <si>
    <t>Unc_Li_uM_1sigma</t>
  </si>
  <si>
    <t>Unc_F_uM_1sigma</t>
  </si>
  <si>
    <t>Unc_B_pM_1sigma</t>
  </si>
  <si>
    <t>Unc_Re_pM_1sigma</t>
  </si>
  <si>
    <t>Unc_Mo_pM_1sigma</t>
  </si>
  <si>
    <t>Unc_Os_pM_1sigma</t>
  </si>
  <si>
    <t>Unc_HCO3_uM_1sigma</t>
  </si>
  <si>
    <t>d34S_permil</t>
  </si>
  <si>
    <t>Unc_d34S_permil_1sigma</t>
  </si>
  <si>
    <t>d18O_permil</t>
  </si>
  <si>
    <t>Unc_d18O_permil_1sigma</t>
  </si>
  <si>
    <t>d7Li_permil</t>
  </si>
  <si>
    <t>Unc_d7Li_permil_1sigma</t>
  </si>
  <si>
    <t>d26Mg_permil</t>
  </si>
  <si>
    <t>Unc_d26Mg_permil_1sigma</t>
  </si>
  <si>
    <t>d30Si_permil</t>
  </si>
  <si>
    <t>Unc_d30Si_permil_1sigma</t>
  </si>
  <si>
    <t>d42Ca_permil</t>
  </si>
  <si>
    <t>Unc_d42Ca_permil_1sigma</t>
  </si>
  <si>
    <t>d44Ca_permil</t>
  </si>
  <si>
    <t>Unc_d44Ca_permil_1sigma</t>
  </si>
  <si>
    <t>Unc_Sr8786_ratio_1sigma</t>
  </si>
  <si>
    <t>d98Mo_permil</t>
  </si>
  <si>
    <t>Unc_d98Mo_permil_1sigma</t>
  </si>
  <si>
    <t>d13C_permil</t>
  </si>
  <si>
    <t>Unc_d13C_permil_1sigma</t>
  </si>
  <si>
    <t>Fmod</t>
  </si>
  <si>
    <t>Unc_Fmod_1sigma</t>
  </si>
  <si>
    <t>Os187188_ratio</t>
  </si>
  <si>
    <t>Unc_Os187188_ratio_1sigma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</si>
</sst>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6" formatCode="0.000"/>
  </numFmts>
  <fonts count="9" x14ac:knownFonts="1"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Verdana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FFF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70C0"/>
        <bgColor rgb="FF000000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3" fillId="0" borderId="0"/>
  </cellStyleXfs>
  <cellXfs count="34">
    <xf numFmtId="0" fontId="0" fillId="0" borderId="0" xfId="0"/>
    <xf numFmtId="0" fontId="2" fillId="0" borderId="0" xfId="0" applyFont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4" xfId="0" applyNumberFormat="1" applyBorder="1" applyAlignment="1">
      <alignment horizontal="left"/>
    </xf>
    <xf numFmtId="1" fontId="4" fillId="0" borderId="4" xfId="0" applyNumberFormat="1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6" fontId="4" fillId="0" borderId="4" xfId="1" applyNumberFormat="1" applyFont="1" applyFill="1" applyBorder="1" applyAlignment="1">
      <alignment horizontal="left"/>
    </xf>
    <xf numFmtId="164" fontId="0" fillId="0" borderId="3" xfId="0" applyNumberFormat="1" applyBorder="1" applyAlignment="1">
      <alignment horizontal="left"/>
    </xf>
    <xf numFmtId="166" fontId="4" fillId="0" borderId="4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/>
    </xf>
    <xf numFmtId="164" fontId="4" fillId="0" borderId="4" xfId="0" applyNumberFormat="1" applyFont="1" applyBorder="1" applyAlignment="1">
      <alignment horizontal="left"/>
    </xf>
    <xf numFmtId="164" fontId="4" fillId="0" borderId="3" xfId="2" applyNumberFormat="1" applyFont="1" applyBorder="1" applyAlignment="1">
      <alignment horizontal="left"/>
    </xf>
    <xf numFmtId="164" fontId="4" fillId="0" borderId="4" xfId="2" applyNumberFormat="1" applyFont="1" applyBorder="1" applyAlignment="1">
      <alignment horizontal="left"/>
    </xf>
    <xf numFmtId="2" fontId="4" fillId="0" borderId="4" xfId="0" applyNumberFormat="1" applyFont="1" applyBorder="1" applyAlignment="1">
      <alignment horizontal="left"/>
    </xf>
    <xf numFmtId="164" fontId="4" fillId="0" borderId="3" xfId="0" applyNumberFormat="1" applyFont="1" applyBorder="1" applyAlignment="1">
      <alignment horizontal="left"/>
    </xf>
    <xf numFmtId="0" fontId="4" fillId="0" borderId="0" xfId="0" applyFont="1"/>
    <xf numFmtId="1" fontId="5" fillId="0" borderId="6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right"/>
    </xf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3" xfId="0" applyFont="1" applyBorder="1"/>
    <xf numFmtId="0" fontId="4" fillId="0" borderId="4" xfId="0" applyFont="1" applyBorder="1"/>
    <xf numFmtId="164" fontId="4" fillId="0" borderId="0" xfId="2" applyNumberFormat="1" applyFont="1" applyAlignment="1">
      <alignment horizontal="left"/>
    </xf>
    <xf numFmtId="0" fontId="8" fillId="3" borderId="1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left"/>
    </xf>
    <xf numFmtId="0" fontId="8" fillId="3" borderId="0" xfId="0" applyFont="1" applyFill="1" applyAlignment="1">
      <alignment horizontal="left"/>
    </xf>
    <xf numFmtId="14" fontId="0" fillId="0" borderId="0" xfId="0" applyNumberFormat="1"/>
  </cellXfs>
  <cellStyles count="3">
    <cellStyle name="Good" xfId="1" builtinId="26"/>
    <cellStyle name="Normal" xfId="0" builtinId="0"/>
    <cellStyle name="Normal 2" xfId="2" xr:uid="{FB7303E1-C311-1944-AC0E-C528DBEE247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FF37D-8171-D44D-9B00-8C34A887E720}">
  <dimension ref="A1:BV196"/>
  <sheetViews>
    <sheetView tabSelected="1" workbookViewId="0">
      <pane xSplit="1" ySplit="1" topLeftCell="S2" activePane="bottomRight" state="frozen"/>
      <selection pane="topRight" activeCell="B1" sqref="B1"/>
      <selection pane="bottomLeft" activeCell="A2" sqref="A2"/>
      <selection pane="bottomRight" activeCell="AC2" sqref="AC2:AC196"/>
    </sheetView>
  </sheetViews>
  <sheetFormatPr defaultColWidth="10.6640625" defaultRowHeight="15.5" x14ac:dyDescent="0.35"/>
  <cols>
    <col min="1" max="1" width="17.25" style="4" customWidth="1"/>
    <col min="2" max="2" width="14" bestFit="1" customWidth="1"/>
    <col min="3" max="3" width="11.1640625" bestFit="1" customWidth="1"/>
    <col min="4" max="4" width="12.1640625" bestFit="1" customWidth="1"/>
    <col min="5" max="5" width="10.5" style="2" bestFit="1" customWidth="1"/>
    <col min="6" max="9" width="10.5" bestFit="1" customWidth="1"/>
    <col min="10" max="10" width="8" style="2" bestFit="1" customWidth="1"/>
    <col min="11" max="11" width="19.33203125" bestFit="1" customWidth="1"/>
    <col min="12" max="12" width="7.6640625" bestFit="1" customWidth="1"/>
    <col min="13" max="13" width="19" style="3" bestFit="1" customWidth="1"/>
    <col min="14" max="14" width="8.33203125" style="4" bestFit="1" customWidth="1"/>
    <col min="15" max="15" width="9.58203125" customWidth="1"/>
    <col min="16" max="16" width="18.1640625" style="3" bestFit="1" customWidth="1"/>
    <col min="17" max="17" width="7.5" style="2" bestFit="1" customWidth="1"/>
    <col min="18" max="18" width="18.83203125" style="3" bestFit="1" customWidth="1"/>
    <col min="19" max="19" width="7.1640625" style="2" bestFit="1" customWidth="1"/>
    <col min="20" max="20" width="18.5" style="3" bestFit="1" customWidth="1"/>
    <col min="21" max="21" width="6" style="2" bestFit="1" customWidth="1"/>
    <col min="22" max="22" width="17.33203125" style="3" bestFit="1" customWidth="1"/>
    <col min="23" max="23" width="6.5" style="2" bestFit="1" customWidth="1"/>
    <col min="24" max="24" width="17.83203125" style="3" bestFit="1" customWidth="1"/>
    <col min="25" max="25" width="6.33203125" style="2" bestFit="1" customWidth="1"/>
    <col min="26" max="26" width="17.6640625" style="3" bestFit="1" customWidth="1"/>
    <col min="27" max="27" width="8.1640625" style="2" bestFit="1" customWidth="1"/>
    <col min="28" max="28" width="19.5" style="3" bestFit="1" customWidth="1"/>
    <col min="29" max="29" width="8.5" style="2" bestFit="1" customWidth="1"/>
    <col min="30" max="30" width="19.83203125" style="3" bestFit="1" customWidth="1"/>
    <col min="31" max="31" width="8.1640625" bestFit="1" customWidth="1"/>
    <col min="32" max="32" width="19.5" bestFit="1" customWidth="1"/>
    <col min="33" max="33" width="6.33203125" style="2" bestFit="1" customWidth="1"/>
    <col min="34" max="34" width="17.6640625" style="3" bestFit="1" customWidth="1"/>
    <col min="35" max="35" width="7.1640625" bestFit="1" customWidth="1"/>
    <col min="36" max="36" width="18.5" bestFit="1" customWidth="1"/>
    <col min="37" max="37" width="6.1640625" style="2" bestFit="1" customWidth="1"/>
    <col min="38" max="38" width="17.5" style="3" bestFit="1" customWidth="1"/>
    <col min="39" max="39" width="5.83203125" style="2" bestFit="1" customWidth="1"/>
    <col min="40" max="40" width="17.1640625" style="3" bestFit="1" customWidth="1"/>
    <col min="41" max="41" width="6" style="2" bestFit="1" customWidth="1"/>
    <col min="42" max="42" width="17.33203125" style="3" bestFit="1" customWidth="1"/>
    <col min="43" max="43" width="7" style="2" bestFit="1" customWidth="1"/>
    <col min="44" max="44" width="18.33203125" style="3" bestFit="1" customWidth="1"/>
    <col min="45" max="45" width="7.5" style="2" bestFit="1" customWidth="1"/>
    <col min="46" max="46" width="18.83203125" style="3" bestFit="1" customWidth="1"/>
    <col min="47" max="47" width="7" style="2" bestFit="1" customWidth="1"/>
    <col min="48" max="48" width="18.33203125" style="3" bestFit="1" customWidth="1"/>
    <col min="49" max="49" width="9.5" bestFit="1" customWidth="1"/>
    <col min="50" max="50" width="20.83203125" style="23" bestFit="1" customWidth="1"/>
    <col min="51" max="51" width="11.5" style="2" bestFit="1" customWidth="1"/>
    <col min="52" max="52" width="23" style="3" bestFit="1" customWidth="1"/>
    <col min="53" max="53" width="11.83203125" bestFit="1" customWidth="1"/>
    <col min="54" max="54" width="23.33203125" bestFit="1" customWidth="1"/>
    <col min="55" max="55" width="10.83203125" style="2" bestFit="1" customWidth="1"/>
    <col min="56" max="56" width="22.33203125" style="3" bestFit="1" customWidth="1"/>
    <col min="57" max="57" width="13.1640625" style="2" bestFit="1" customWidth="1"/>
    <col min="58" max="58" width="24.6640625" style="3" bestFit="1" customWidth="1"/>
    <col min="59" max="59" width="12" bestFit="1" customWidth="1"/>
    <col min="60" max="60" width="23.5" bestFit="1" customWidth="1"/>
    <col min="61" max="61" width="12.5" style="2" bestFit="1" customWidth="1"/>
    <col min="62" max="62" width="24" style="3" bestFit="1" customWidth="1"/>
    <col min="63" max="63" width="12.5" style="2" bestFit="1" customWidth="1"/>
    <col min="64" max="64" width="24" style="3" bestFit="1" customWidth="1"/>
    <col min="65" max="65" width="11.6640625" style="2" bestFit="1" customWidth="1"/>
    <col min="66" max="66" width="23.1640625" style="3" bestFit="1" customWidth="1"/>
    <col min="67" max="67" width="13.1640625" style="2" bestFit="1" customWidth="1"/>
    <col min="68" max="68" width="24.6640625" style="3" bestFit="1" customWidth="1"/>
    <col min="69" max="69" width="14.33203125" style="2" customWidth="1"/>
    <col min="70" max="70" width="26.1640625" style="3" customWidth="1"/>
    <col min="71" max="71" width="11.5" style="2" bestFit="1" customWidth="1"/>
    <col min="72" max="72" width="23" style="3" bestFit="1" customWidth="1"/>
    <col min="73" max="73" width="5.83203125" style="2" bestFit="1" customWidth="1"/>
    <col min="74" max="74" width="17.1640625" style="3" bestFit="1" customWidth="1"/>
  </cols>
  <sheetData>
    <row r="1" spans="1:74" s="1" customFormat="1" x14ac:dyDescent="0.35">
      <c r="A1" s="29" t="s">
        <v>0</v>
      </c>
      <c r="B1" s="30" t="s">
        <v>1</v>
      </c>
      <c r="C1" s="30" t="s">
        <v>13</v>
      </c>
      <c r="D1" s="30" t="s">
        <v>14</v>
      </c>
      <c r="E1" s="29" t="s">
        <v>17</v>
      </c>
      <c r="F1" s="30" t="s">
        <v>18</v>
      </c>
      <c r="G1" s="30" t="s">
        <v>19</v>
      </c>
      <c r="H1" s="30" t="s">
        <v>20</v>
      </c>
      <c r="I1" s="30" t="s">
        <v>21</v>
      </c>
      <c r="J1" s="29" t="s">
        <v>29</v>
      </c>
      <c r="K1" s="30" t="s">
        <v>31</v>
      </c>
      <c r="L1" s="30" t="s">
        <v>30</v>
      </c>
      <c r="M1" s="31" t="s">
        <v>32</v>
      </c>
      <c r="N1" s="32" t="s">
        <v>15</v>
      </c>
      <c r="O1" s="29" t="s">
        <v>2</v>
      </c>
      <c r="P1" s="31" t="s">
        <v>33</v>
      </c>
      <c r="Q1" s="30" t="s">
        <v>3</v>
      </c>
      <c r="R1" s="31" t="s">
        <v>34</v>
      </c>
      <c r="S1" s="30" t="s">
        <v>4</v>
      </c>
      <c r="T1" s="31" t="s">
        <v>35</v>
      </c>
      <c r="U1" s="30" t="s">
        <v>5</v>
      </c>
      <c r="V1" s="31" t="s">
        <v>36</v>
      </c>
      <c r="W1" s="30" t="s">
        <v>7</v>
      </c>
      <c r="X1" s="31" t="s">
        <v>37</v>
      </c>
      <c r="Y1" s="30" t="s">
        <v>8</v>
      </c>
      <c r="Z1" s="31" t="s">
        <v>38</v>
      </c>
      <c r="AA1" s="30" t="s">
        <v>10</v>
      </c>
      <c r="AB1" s="31" t="s">
        <v>39</v>
      </c>
      <c r="AC1" s="30" t="s">
        <v>11</v>
      </c>
      <c r="AD1" s="31" t="s">
        <v>40</v>
      </c>
      <c r="AE1" s="30" t="s">
        <v>23</v>
      </c>
      <c r="AF1" s="30" t="s">
        <v>41</v>
      </c>
      <c r="AG1" s="29" t="s">
        <v>12</v>
      </c>
      <c r="AH1" s="31" t="s">
        <v>42</v>
      </c>
      <c r="AI1" s="30" t="s">
        <v>24</v>
      </c>
      <c r="AJ1" s="30" t="s">
        <v>43</v>
      </c>
      <c r="AK1" s="29" t="s">
        <v>6</v>
      </c>
      <c r="AL1" s="31" t="s">
        <v>44</v>
      </c>
      <c r="AM1" s="30" t="s">
        <v>9</v>
      </c>
      <c r="AN1" s="31" t="s">
        <v>45</v>
      </c>
      <c r="AO1" s="30" t="s">
        <v>25</v>
      </c>
      <c r="AP1" s="31" t="s">
        <v>46</v>
      </c>
      <c r="AQ1" s="30" t="s">
        <v>26</v>
      </c>
      <c r="AR1" s="31" t="s">
        <v>47</v>
      </c>
      <c r="AS1" s="30" t="s">
        <v>27</v>
      </c>
      <c r="AT1" s="31" t="s">
        <v>48</v>
      </c>
      <c r="AU1" s="30" t="s">
        <v>28</v>
      </c>
      <c r="AV1" s="31" t="s">
        <v>49</v>
      </c>
      <c r="AW1" s="30" t="s">
        <v>22</v>
      </c>
      <c r="AX1" s="30" t="s">
        <v>50</v>
      </c>
      <c r="AY1" s="29" t="s">
        <v>51</v>
      </c>
      <c r="AZ1" s="31" t="s">
        <v>52</v>
      </c>
      <c r="BA1" s="30" t="s">
        <v>53</v>
      </c>
      <c r="BB1" s="31" t="s">
        <v>54</v>
      </c>
      <c r="BC1" s="30" t="s">
        <v>55</v>
      </c>
      <c r="BD1" s="31" t="s">
        <v>56</v>
      </c>
      <c r="BE1" s="30" t="s">
        <v>57</v>
      </c>
      <c r="BF1" s="31" t="s">
        <v>58</v>
      </c>
      <c r="BG1" s="30" t="s">
        <v>59</v>
      </c>
      <c r="BH1" s="30" t="s">
        <v>60</v>
      </c>
      <c r="BI1" s="29" t="s">
        <v>61</v>
      </c>
      <c r="BJ1" s="31" t="s">
        <v>62</v>
      </c>
      <c r="BK1" s="30" t="s">
        <v>63</v>
      </c>
      <c r="BL1" s="31" t="s">
        <v>64</v>
      </c>
      <c r="BM1" s="30" t="s">
        <v>16</v>
      </c>
      <c r="BN1" s="31" t="s">
        <v>65</v>
      </c>
      <c r="BO1" s="30" t="s">
        <v>66</v>
      </c>
      <c r="BP1" s="31" t="s">
        <v>67</v>
      </c>
      <c r="BQ1" s="30" t="s">
        <v>72</v>
      </c>
      <c r="BR1" s="31" t="s">
        <v>73</v>
      </c>
      <c r="BS1" s="30" t="s">
        <v>68</v>
      </c>
      <c r="BT1" s="31" t="s">
        <v>69</v>
      </c>
      <c r="BU1" s="30" t="s">
        <v>70</v>
      </c>
      <c r="BV1" s="31" t="s">
        <v>71</v>
      </c>
    </row>
    <row r="2" spans="1:74" x14ac:dyDescent="0.35">
      <c r="A2" s="33">
        <v>30649</v>
      </c>
      <c r="B2" s="5"/>
      <c r="C2" s="6"/>
      <c r="D2" s="6"/>
      <c r="E2">
        <v>8.9640000000000004</v>
      </c>
      <c r="F2" s="20"/>
      <c r="G2" s="20"/>
      <c r="H2" s="20"/>
      <c r="I2" s="20"/>
      <c r="J2" s="26"/>
      <c r="K2" s="20"/>
      <c r="L2" s="20"/>
      <c r="M2" s="27"/>
      <c r="N2" s="21">
        <v>153</v>
      </c>
      <c r="O2">
        <v>172.16427965467338</v>
      </c>
      <c r="P2" s="8">
        <f>O2*0.05</f>
        <v>8.6082139827336697</v>
      </c>
      <c r="Q2">
        <v>148.11767126105741</v>
      </c>
      <c r="R2" s="8">
        <f>Q2*0.05</f>
        <v>7.4058835630528712</v>
      </c>
      <c r="S2">
        <v>426.2722923010005</v>
      </c>
      <c r="T2" s="8">
        <f>S2*0.05</f>
        <v>21.313614615050028</v>
      </c>
      <c r="U2"/>
      <c r="V2" s="10"/>
      <c r="W2" s="20"/>
      <c r="X2" s="11"/>
      <c r="Y2">
        <v>394.88900798239916</v>
      </c>
      <c r="Z2" s="8">
        <f>Y2*0.05</f>
        <v>19.744450399119959</v>
      </c>
      <c r="AA2">
        <v>166.56256506350198</v>
      </c>
      <c r="AB2" s="8">
        <f>AA2*0.05</f>
        <v>8.3281282531751</v>
      </c>
      <c r="AC2">
        <v>14.514981880464299</v>
      </c>
      <c r="AD2" s="10"/>
      <c r="AE2" s="5"/>
      <c r="AF2" s="5"/>
      <c r="AG2" s="20"/>
      <c r="AH2" s="10"/>
      <c r="AI2" s="5"/>
      <c r="AJ2" s="5"/>
      <c r="AK2" s="9"/>
      <c r="AL2" s="10"/>
      <c r="AM2" s="9"/>
      <c r="AN2" s="10"/>
      <c r="AO2" s="9"/>
      <c r="AP2" s="10"/>
      <c r="AQ2" s="9"/>
      <c r="AR2" s="10"/>
      <c r="AS2" s="9"/>
      <c r="AT2" s="10"/>
      <c r="AU2" s="9"/>
      <c r="AV2" s="10"/>
      <c r="AW2" s="20"/>
      <c r="AY2" s="12"/>
      <c r="AZ2" s="7"/>
      <c r="BA2" s="6"/>
      <c r="BB2" s="6"/>
      <c r="BC2" s="9"/>
      <c r="BD2" s="10"/>
      <c r="BE2" s="9"/>
      <c r="BF2" s="10"/>
      <c r="BG2" s="5"/>
      <c r="BH2" s="5"/>
      <c r="BI2" s="9"/>
      <c r="BJ2" s="10"/>
      <c r="BK2" s="9"/>
      <c r="BL2" s="10"/>
      <c r="BM2" s="20">
        <v>0.71148</v>
      </c>
      <c r="BN2" s="10"/>
      <c r="BO2" s="9"/>
      <c r="BP2" s="10"/>
      <c r="BQ2" s="9"/>
      <c r="BR2" s="10"/>
      <c r="BS2" s="12"/>
      <c r="BT2" s="10"/>
      <c r="BU2" s="22"/>
      <c r="BV2" s="10"/>
    </row>
    <row r="3" spans="1:74" x14ac:dyDescent="0.35">
      <c r="A3" s="33">
        <v>30845</v>
      </c>
      <c r="B3" s="5"/>
      <c r="C3" s="6"/>
      <c r="D3" s="6"/>
      <c r="E3">
        <v>1.5269999999999999</v>
      </c>
      <c r="F3" s="20"/>
      <c r="G3" s="20"/>
      <c r="H3" s="20"/>
      <c r="I3" s="20"/>
      <c r="J3" s="26"/>
      <c r="K3" s="20"/>
      <c r="L3" s="20"/>
      <c r="M3" s="27"/>
      <c r="N3" s="21">
        <v>153</v>
      </c>
      <c r="O3">
        <v>219.57183492190231</v>
      </c>
      <c r="P3" s="8">
        <f t="shared" ref="P3:P66" si="0">O3*0.05</f>
        <v>10.978591746095116</v>
      </c>
      <c r="Q3">
        <v>181.03270931907016</v>
      </c>
      <c r="R3" s="8">
        <f t="shared" ref="R3:R66" si="1">Q3*0.05</f>
        <v>9.0516354659535079</v>
      </c>
      <c r="S3">
        <v>530.66550674206178</v>
      </c>
      <c r="T3" s="8">
        <f t="shared" ref="T3:T66" si="2">S3*0.05</f>
        <v>26.533275337103092</v>
      </c>
      <c r="U3"/>
      <c r="V3" s="10"/>
      <c r="W3" s="20"/>
      <c r="X3" s="13"/>
      <c r="Y3">
        <v>338.47629255634217</v>
      </c>
      <c r="Z3" s="8">
        <f t="shared" ref="Z3:Z66" si="3">Y3*0.05</f>
        <v>16.923814627817109</v>
      </c>
      <c r="AA3">
        <v>104.10160316468874</v>
      </c>
      <c r="AB3" s="8">
        <f t="shared" ref="AB3:AB66" si="4">AA3*0.05</f>
        <v>5.2050801582344377</v>
      </c>
      <c r="AC3">
        <v>9.6766545869761895</v>
      </c>
      <c r="AD3" s="10"/>
      <c r="AE3" s="5"/>
      <c r="AF3" s="5"/>
      <c r="AG3" s="20"/>
      <c r="AH3" s="10"/>
      <c r="AI3" s="5"/>
      <c r="AJ3" s="5"/>
      <c r="AK3" s="9"/>
      <c r="AL3" s="10"/>
      <c r="AM3" s="9"/>
      <c r="AN3" s="10"/>
      <c r="AO3" s="9"/>
      <c r="AP3" s="10"/>
      <c r="AQ3" s="9"/>
      <c r="AR3" s="10"/>
      <c r="AS3" s="9"/>
      <c r="AT3" s="10"/>
      <c r="AU3" s="9"/>
      <c r="AV3" s="10"/>
      <c r="AW3" s="20"/>
      <c r="AY3" s="12"/>
      <c r="AZ3" s="7"/>
      <c r="BA3" s="6"/>
      <c r="BB3" s="6"/>
      <c r="BC3" s="9"/>
      <c r="BD3" s="10"/>
      <c r="BE3" s="9"/>
      <c r="BF3" s="10"/>
      <c r="BG3" s="5"/>
      <c r="BH3" s="5"/>
      <c r="BI3" s="9"/>
      <c r="BJ3" s="10"/>
      <c r="BK3" s="9"/>
      <c r="BL3" s="10"/>
      <c r="BM3" s="20">
        <v>0.71070999999999995</v>
      </c>
      <c r="BN3" s="10"/>
      <c r="BO3" s="9"/>
      <c r="BP3" s="10"/>
      <c r="BQ3" s="9"/>
      <c r="BR3" s="10"/>
      <c r="BS3" s="12"/>
      <c r="BT3" s="10"/>
      <c r="BU3" s="22"/>
      <c r="BV3" s="10"/>
    </row>
    <row r="4" spans="1:74" x14ac:dyDescent="0.35">
      <c r="A4" s="33">
        <v>30872</v>
      </c>
      <c r="B4" s="5"/>
      <c r="C4" s="6"/>
      <c r="D4" s="6"/>
      <c r="E4">
        <v>0.82299999999999995</v>
      </c>
      <c r="F4" s="20"/>
      <c r="G4" s="20"/>
      <c r="H4" s="20"/>
      <c r="I4" s="20"/>
      <c r="J4" s="26"/>
      <c r="K4" s="20"/>
      <c r="L4" s="20"/>
      <c r="M4" s="27"/>
      <c r="N4" s="21">
        <v>153</v>
      </c>
      <c r="O4">
        <v>169.66914516692447</v>
      </c>
      <c r="P4" s="8">
        <f t="shared" si="0"/>
        <v>8.483457258346224</v>
      </c>
      <c r="Q4">
        <v>123.43139271754782</v>
      </c>
      <c r="R4" s="8">
        <f t="shared" si="1"/>
        <v>6.1715696358773915</v>
      </c>
      <c r="S4">
        <v>448.02087864288825</v>
      </c>
      <c r="T4" s="8">
        <f t="shared" si="2"/>
        <v>22.401043932144415</v>
      </c>
      <c r="U4"/>
      <c r="V4" s="10"/>
      <c r="W4" s="20"/>
      <c r="X4" s="13"/>
      <c r="Y4">
        <v>423.09536569542774</v>
      </c>
      <c r="Z4" s="8">
        <f t="shared" si="3"/>
        <v>21.154768284771389</v>
      </c>
      <c r="AA4">
        <v>72.871122215282114</v>
      </c>
      <c r="AB4" s="8">
        <f t="shared" si="4"/>
        <v>3.6435561107641057</v>
      </c>
      <c r="AC4">
        <v>3.0642739525424605</v>
      </c>
      <c r="AD4" s="10"/>
      <c r="AE4" s="5"/>
      <c r="AF4" s="5"/>
      <c r="AG4" s="20"/>
      <c r="AH4" s="10"/>
      <c r="AI4" s="5"/>
      <c r="AJ4" s="5"/>
      <c r="AK4" s="9"/>
      <c r="AL4" s="10"/>
      <c r="AM4" s="9"/>
      <c r="AN4" s="10"/>
      <c r="AO4" s="9"/>
      <c r="AP4" s="10"/>
      <c r="AQ4" s="9"/>
      <c r="AR4" s="10"/>
      <c r="AS4" s="9"/>
      <c r="AT4" s="10"/>
      <c r="AU4" s="9"/>
      <c r="AV4" s="10"/>
      <c r="AW4" s="20"/>
      <c r="AY4" s="12"/>
      <c r="AZ4" s="7"/>
      <c r="BA4" s="6"/>
      <c r="BB4" s="6"/>
      <c r="BC4" s="9"/>
      <c r="BD4" s="10"/>
      <c r="BE4" s="9"/>
      <c r="BF4" s="10"/>
      <c r="BG4" s="5"/>
      <c r="BH4" s="5"/>
      <c r="BI4" s="9"/>
      <c r="BJ4" s="10"/>
      <c r="BK4" s="9"/>
      <c r="BL4" s="10"/>
      <c r="BM4" s="20">
        <v>0.71020000000000005</v>
      </c>
      <c r="BN4" s="10"/>
      <c r="BO4" s="9"/>
      <c r="BP4" s="10"/>
      <c r="BQ4" s="9"/>
      <c r="BR4" s="10"/>
      <c r="BS4" s="12"/>
      <c r="BT4" s="10"/>
      <c r="BU4" s="22"/>
      <c r="BV4" s="10"/>
    </row>
    <row r="5" spans="1:74" x14ac:dyDescent="0.35">
      <c r="A5" s="33">
        <v>30978</v>
      </c>
      <c r="B5" s="5"/>
      <c r="C5" s="6"/>
      <c r="D5" s="6"/>
      <c r="E5">
        <v>37.405999999999999</v>
      </c>
      <c r="F5" s="20"/>
      <c r="G5" s="20"/>
      <c r="H5" s="20"/>
      <c r="I5" s="20"/>
      <c r="J5" s="26"/>
      <c r="K5" s="20"/>
      <c r="L5" s="20"/>
      <c r="M5" s="27"/>
      <c r="N5" s="21">
        <v>153</v>
      </c>
      <c r="O5">
        <v>264.48425570138227</v>
      </c>
      <c r="P5" s="8">
        <f t="shared" si="0"/>
        <v>13.224212785069113</v>
      </c>
      <c r="Q5">
        <v>394.98045669615306</v>
      </c>
      <c r="R5" s="8">
        <f t="shared" si="1"/>
        <v>19.749022834807654</v>
      </c>
      <c r="S5">
        <v>139.19095258808179</v>
      </c>
      <c r="T5" s="8">
        <f t="shared" si="2"/>
        <v>6.9595476294040894</v>
      </c>
      <c r="U5"/>
      <c r="V5" s="10"/>
      <c r="W5" s="20"/>
      <c r="X5" s="13"/>
      <c r="Y5">
        <v>141.03178856514256</v>
      </c>
      <c r="Z5" s="8">
        <f t="shared" si="3"/>
        <v>7.0515894282571283</v>
      </c>
      <c r="AA5">
        <v>468.45721424109934</v>
      </c>
      <c r="AB5" s="8">
        <f t="shared" si="4"/>
        <v>23.42286071205497</v>
      </c>
      <c r="AC5">
        <v>19.19203159750278</v>
      </c>
      <c r="AD5" s="10"/>
      <c r="AE5" s="5"/>
      <c r="AF5" s="5"/>
      <c r="AG5" s="20"/>
      <c r="AH5" s="10"/>
      <c r="AI5" s="5"/>
      <c r="AJ5" s="5"/>
      <c r="AK5" s="9"/>
      <c r="AL5" s="10"/>
      <c r="AM5" s="9"/>
      <c r="AN5" s="10"/>
      <c r="AO5" s="9"/>
      <c r="AP5" s="10"/>
      <c r="AQ5" s="9"/>
      <c r="AR5" s="10"/>
      <c r="AS5" s="9"/>
      <c r="AT5" s="10"/>
      <c r="AU5" s="9"/>
      <c r="AV5" s="10"/>
      <c r="AW5" s="20"/>
      <c r="AY5" s="12"/>
      <c r="AZ5" s="7"/>
      <c r="BA5" s="6"/>
      <c r="BB5" s="6"/>
      <c r="BC5" s="9"/>
      <c r="BD5" s="10"/>
      <c r="BE5" s="9"/>
      <c r="BF5" s="10"/>
      <c r="BG5" s="5"/>
      <c r="BH5" s="5"/>
      <c r="BI5" s="9"/>
      <c r="BJ5" s="10"/>
      <c r="BK5" s="9"/>
      <c r="BL5" s="10"/>
      <c r="BM5" s="20"/>
      <c r="BN5" s="10"/>
      <c r="BO5" s="9"/>
      <c r="BP5" s="10"/>
      <c r="BQ5" s="9"/>
      <c r="BR5" s="10"/>
      <c r="BS5" s="12"/>
      <c r="BT5" s="10"/>
      <c r="BU5" s="22"/>
      <c r="BV5" s="10"/>
    </row>
    <row r="6" spans="1:74" x14ac:dyDescent="0.35">
      <c r="A6" s="33">
        <v>31062</v>
      </c>
      <c r="B6" s="5"/>
      <c r="C6" s="6"/>
      <c r="D6" s="6"/>
      <c r="E6">
        <v>9.8569999999999993</v>
      </c>
      <c r="F6" s="20"/>
      <c r="G6" s="20"/>
      <c r="H6" s="20"/>
      <c r="I6" s="20"/>
      <c r="J6" s="26"/>
      <c r="K6" s="20"/>
      <c r="L6" s="20"/>
      <c r="M6" s="27"/>
      <c r="N6" s="21">
        <v>153</v>
      </c>
      <c r="O6">
        <v>271.96965916462898</v>
      </c>
      <c r="P6" s="8">
        <f t="shared" si="0"/>
        <v>13.59848295823145</v>
      </c>
      <c r="Q6">
        <v>156.34643077556058</v>
      </c>
      <c r="R6" s="8">
        <f t="shared" si="1"/>
        <v>7.817321538778029</v>
      </c>
      <c r="S6">
        <v>474.11918225315355</v>
      </c>
      <c r="T6" s="8">
        <f t="shared" si="2"/>
        <v>23.705959112657681</v>
      </c>
      <c r="U6"/>
      <c r="V6" s="10"/>
      <c r="W6" s="20"/>
      <c r="X6" s="13"/>
      <c r="Y6">
        <v>479.50808112148474</v>
      </c>
      <c r="Z6" s="8">
        <f t="shared" si="3"/>
        <v>23.97540405607424</v>
      </c>
      <c r="AA6">
        <v>197.7930460129086</v>
      </c>
      <c r="AB6" s="8">
        <f t="shared" si="4"/>
        <v>9.8896523006454302</v>
      </c>
      <c r="AC6">
        <v>12.740928539518652</v>
      </c>
      <c r="AD6" s="10"/>
      <c r="AE6" s="5"/>
      <c r="AF6" s="5"/>
      <c r="AG6" s="20"/>
      <c r="AH6" s="10"/>
      <c r="AI6" s="5"/>
      <c r="AJ6" s="5"/>
      <c r="AK6" s="9"/>
      <c r="AL6" s="10"/>
      <c r="AM6" s="9"/>
      <c r="AN6" s="10"/>
      <c r="AO6" s="9"/>
      <c r="AP6" s="10"/>
      <c r="AQ6" s="9"/>
      <c r="AR6" s="10"/>
      <c r="AS6" s="9"/>
      <c r="AT6" s="10"/>
      <c r="AU6" s="9"/>
      <c r="AV6" s="10"/>
      <c r="AW6" s="20"/>
      <c r="AY6" s="12"/>
      <c r="AZ6" s="7"/>
      <c r="BA6" s="6"/>
      <c r="BB6" s="6"/>
      <c r="BC6" s="9"/>
      <c r="BD6" s="10"/>
      <c r="BE6" s="9"/>
      <c r="BF6" s="10"/>
      <c r="BG6" s="5"/>
      <c r="BH6" s="5"/>
      <c r="BI6" s="9"/>
      <c r="BJ6" s="10"/>
      <c r="BK6" s="9"/>
      <c r="BL6" s="10"/>
      <c r="BM6" s="20">
        <v>0.72489999999999999</v>
      </c>
      <c r="BN6" s="10"/>
      <c r="BO6" s="9"/>
      <c r="BP6" s="10"/>
      <c r="BQ6" s="9"/>
      <c r="BR6" s="10"/>
      <c r="BS6" s="12"/>
      <c r="BT6" s="10"/>
      <c r="BU6" s="22"/>
      <c r="BV6" s="10"/>
    </row>
    <row r="7" spans="1:74" x14ac:dyDescent="0.35">
      <c r="A7" s="33">
        <v>31117</v>
      </c>
      <c r="B7" s="5"/>
      <c r="C7" s="6"/>
      <c r="D7" s="6"/>
      <c r="E7">
        <v>33.79</v>
      </c>
      <c r="F7" s="20"/>
      <c r="G7" s="20"/>
      <c r="H7" s="20"/>
      <c r="I7" s="20"/>
      <c r="J7" s="26"/>
      <c r="K7" s="20"/>
      <c r="L7" s="20"/>
      <c r="M7" s="27"/>
      <c r="N7" s="21">
        <v>153</v>
      </c>
      <c r="O7">
        <v>354.30909726034224</v>
      </c>
      <c r="P7" s="8">
        <f t="shared" si="0"/>
        <v>17.715454863017111</v>
      </c>
      <c r="Q7">
        <v>131.66015223205102</v>
      </c>
      <c r="R7" s="8">
        <f t="shared" si="1"/>
        <v>6.5830076116025511</v>
      </c>
      <c r="S7">
        <v>365.37625054371472</v>
      </c>
      <c r="T7" s="8">
        <f t="shared" si="2"/>
        <v>18.268812527185737</v>
      </c>
      <c r="U7"/>
      <c r="V7" s="10"/>
      <c r="W7" s="20"/>
      <c r="X7" s="13"/>
      <c r="Y7">
        <v>338.47629255634217</v>
      </c>
      <c r="Z7" s="8">
        <f t="shared" si="3"/>
        <v>16.923814627817109</v>
      </c>
      <c r="AA7">
        <v>104.10160316468874</v>
      </c>
      <c r="AB7" s="8">
        <f t="shared" si="4"/>
        <v>5.2050801582344377</v>
      </c>
      <c r="AC7">
        <v>16.127757644960319</v>
      </c>
      <c r="AD7" s="10"/>
      <c r="AE7" s="5"/>
      <c r="AF7" s="5"/>
      <c r="AG7" s="20"/>
      <c r="AH7" s="10"/>
      <c r="AI7" s="5"/>
      <c r="AJ7" s="5"/>
      <c r="AK7" s="9"/>
      <c r="AL7" s="10"/>
      <c r="AM7" s="9"/>
      <c r="AN7" s="10"/>
      <c r="AO7" s="9"/>
      <c r="AP7" s="10"/>
      <c r="AQ7" s="9"/>
      <c r="AR7" s="10"/>
      <c r="AS7" s="9"/>
      <c r="AT7" s="10"/>
      <c r="AU7" s="9"/>
      <c r="AV7" s="10"/>
      <c r="AW7" s="20"/>
      <c r="AY7" s="12"/>
      <c r="AZ7" s="7"/>
      <c r="BA7" s="6"/>
      <c r="BB7" s="6"/>
      <c r="BC7" s="9"/>
      <c r="BD7" s="10"/>
      <c r="BE7" s="9"/>
      <c r="BF7" s="10"/>
      <c r="BG7" s="5"/>
      <c r="BH7" s="5"/>
      <c r="BI7" s="9"/>
      <c r="BJ7" s="10"/>
      <c r="BK7" s="9"/>
      <c r="BL7" s="10"/>
      <c r="BM7" s="20">
        <v>0.70889999999999997</v>
      </c>
      <c r="BN7" s="10"/>
      <c r="BO7" s="9"/>
      <c r="BP7" s="10"/>
      <c r="BQ7" s="9"/>
      <c r="BR7" s="10"/>
      <c r="BS7" s="12"/>
      <c r="BT7" s="10"/>
      <c r="BU7" s="22"/>
      <c r="BV7" s="10"/>
    </row>
    <row r="8" spans="1:74" x14ac:dyDescent="0.35">
      <c r="A8" s="33">
        <v>31188</v>
      </c>
      <c r="B8" s="5"/>
      <c r="C8" s="6"/>
      <c r="D8" s="6"/>
      <c r="E8">
        <v>2.5790000000000002</v>
      </c>
      <c r="F8" s="20"/>
      <c r="G8" s="20"/>
      <c r="H8" s="20"/>
      <c r="I8" s="20"/>
      <c r="J8" s="26"/>
      <c r="K8" s="20"/>
      <c r="L8" s="20"/>
      <c r="M8" s="27"/>
      <c r="N8" s="21">
        <v>153</v>
      </c>
      <c r="O8">
        <v>474.07555267228901</v>
      </c>
      <c r="P8" s="8">
        <f t="shared" si="0"/>
        <v>23.70377763361445</v>
      </c>
      <c r="Q8">
        <v>288.0065830076116</v>
      </c>
      <c r="R8" s="8">
        <f t="shared" si="1"/>
        <v>14.40032915038058</v>
      </c>
      <c r="S8">
        <v>548.06437581557202</v>
      </c>
      <c r="T8" s="8">
        <f t="shared" si="2"/>
        <v>27.403218790778602</v>
      </c>
      <c r="U8"/>
      <c r="V8" s="10"/>
      <c r="W8" s="20"/>
      <c r="X8" s="13"/>
      <c r="Y8">
        <v>648.74622739965582</v>
      </c>
      <c r="Z8" s="8">
        <f t="shared" si="3"/>
        <v>32.437311369982794</v>
      </c>
      <c r="AA8">
        <v>416.40641265875496</v>
      </c>
      <c r="AB8" s="8">
        <f t="shared" si="4"/>
        <v>20.820320632937751</v>
      </c>
      <c r="AC8">
        <v>11.289430351472223</v>
      </c>
      <c r="AD8" s="10"/>
      <c r="AE8" s="5"/>
      <c r="AF8" s="5"/>
      <c r="AG8" s="20"/>
      <c r="AH8" s="10"/>
      <c r="AI8" s="5"/>
      <c r="AJ8" s="5"/>
      <c r="AK8" s="9"/>
      <c r="AL8" s="10"/>
      <c r="AM8" s="9"/>
      <c r="AN8" s="10"/>
      <c r="AO8" s="9"/>
      <c r="AP8" s="10"/>
      <c r="AQ8" s="9"/>
      <c r="AR8" s="10"/>
      <c r="AS8" s="9"/>
      <c r="AT8" s="10"/>
      <c r="AU8" s="9"/>
      <c r="AV8" s="10"/>
      <c r="AW8" s="20"/>
      <c r="AY8" s="12"/>
      <c r="AZ8" s="7"/>
      <c r="BA8" s="6"/>
      <c r="BB8" s="6"/>
      <c r="BC8" s="9"/>
      <c r="BD8" s="10"/>
      <c r="BE8" s="9"/>
      <c r="BF8" s="10"/>
      <c r="BG8" s="5"/>
      <c r="BH8" s="5"/>
      <c r="BI8" s="9"/>
      <c r="BJ8" s="10"/>
      <c r="BK8" s="9"/>
      <c r="BL8" s="10"/>
      <c r="BM8" s="20"/>
      <c r="BN8" s="10"/>
      <c r="BO8" s="9"/>
      <c r="BP8" s="10"/>
      <c r="BQ8" s="9"/>
      <c r="BR8" s="10"/>
      <c r="BS8" s="12"/>
      <c r="BT8" s="10"/>
      <c r="BU8" s="22"/>
      <c r="BV8" s="10"/>
    </row>
    <row r="9" spans="1:74" x14ac:dyDescent="0.35">
      <c r="A9" s="33">
        <v>31246</v>
      </c>
      <c r="B9" s="5"/>
      <c r="C9" s="6"/>
      <c r="D9" s="6"/>
      <c r="E9">
        <v>54.219000000000001</v>
      </c>
      <c r="F9" s="20"/>
      <c r="G9" s="20"/>
      <c r="H9" s="20"/>
      <c r="I9" s="20"/>
      <c r="J9" s="26"/>
      <c r="K9" s="20"/>
      <c r="L9" s="20"/>
      <c r="M9" s="27"/>
      <c r="N9" s="21">
        <v>153</v>
      </c>
      <c r="O9">
        <v>27.446479365237789</v>
      </c>
      <c r="P9" s="8">
        <f t="shared" si="0"/>
        <v>1.3723239682618895</v>
      </c>
      <c r="Q9">
        <v>74.058835630528705</v>
      </c>
      <c r="R9" s="8">
        <f t="shared" si="1"/>
        <v>3.7029417815264356</v>
      </c>
      <c r="S9">
        <v>195.73727707699001</v>
      </c>
      <c r="T9" s="8">
        <f t="shared" si="2"/>
        <v>9.7868638538495016</v>
      </c>
      <c r="U9"/>
      <c r="V9" s="10"/>
      <c r="W9" s="20"/>
      <c r="X9" s="13"/>
      <c r="Y9">
        <v>169.23814627817109</v>
      </c>
      <c r="Z9" s="8">
        <f t="shared" si="3"/>
        <v>8.4619073139085543</v>
      </c>
      <c r="AA9">
        <v>832.81282531750992</v>
      </c>
      <c r="AB9" s="8">
        <f t="shared" si="4"/>
        <v>41.640641265875502</v>
      </c>
      <c r="AC9">
        <v>4.6770497170384919</v>
      </c>
      <c r="AD9" s="10"/>
      <c r="AE9" s="5"/>
      <c r="AF9" s="5"/>
      <c r="AG9" s="20"/>
      <c r="AH9" s="10"/>
      <c r="AI9" s="5"/>
      <c r="AJ9" s="5"/>
      <c r="AK9" s="9"/>
      <c r="AL9" s="10"/>
      <c r="AM9" s="9"/>
      <c r="AN9" s="10"/>
      <c r="AO9" s="9"/>
      <c r="AP9" s="10"/>
      <c r="AQ9" s="9"/>
      <c r="AR9" s="10"/>
      <c r="AS9" s="9"/>
      <c r="AT9" s="10"/>
      <c r="AU9" s="9"/>
      <c r="AV9" s="10"/>
      <c r="AW9" s="20"/>
      <c r="AY9" s="12"/>
      <c r="AZ9" s="7"/>
      <c r="BA9" s="6"/>
      <c r="BB9" s="6"/>
      <c r="BC9" s="9"/>
      <c r="BD9" s="10"/>
      <c r="BE9" s="9"/>
      <c r="BF9" s="10"/>
      <c r="BG9" s="5"/>
      <c r="BH9" s="5"/>
      <c r="BI9" s="9"/>
      <c r="BJ9" s="10"/>
      <c r="BK9" s="9"/>
      <c r="BL9" s="10"/>
      <c r="BM9" s="20"/>
      <c r="BN9" s="10"/>
      <c r="BO9" s="9"/>
      <c r="BP9" s="10"/>
      <c r="BQ9" s="9"/>
      <c r="BR9" s="10"/>
      <c r="BS9" s="12"/>
      <c r="BT9" s="10"/>
      <c r="BU9" s="22"/>
      <c r="BV9" s="10"/>
    </row>
    <row r="10" spans="1:74" x14ac:dyDescent="0.35">
      <c r="A10" s="33">
        <v>31315</v>
      </c>
      <c r="B10" s="5"/>
      <c r="C10" s="6"/>
      <c r="D10" s="6"/>
      <c r="E10">
        <v>59.511000000000003</v>
      </c>
      <c r="F10" s="20"/>
      <c r="G10" s="20"/>
      <c r="H10" s="20"/>
      <c r="I10" s="20"/>
      <c r="J10" s="26"/>
      <c r="K10" s="20"/>
      <c r="L10" s="20"/>
      <c r="M10" s="27"/>
      <c r="N10" s="21">
        <v>153</v>
      </c>
      <c r="O10">
        <v>204.60102799540891</v>
      </c>
      <c r="P10" s="8">
        <f t="shared" si="0"/>
        <v>10.230051399770446</v>
      </c>
      <c r="Q10">
        <v>106.97387368854146</v>
      </c>
      <c r="R10" s="8">
        <f t="shared" si="1"/>
        <v>5.3486936844270732</v>
      </c>
      <c r="S10">
        <v>195.73727707699001</v>
      </c>
      <c r="T10" s="8">
        <f t="shared" si="2"/>
        <v>9.7868638538495016</v>
      </c>
      <c r="U10"/>
      <c r="V10" s="10"/>
      <c r="X10" s="11"/>
      <c r="Y10">
        <v>141.03178856514256</v>
      </c>
      <c r="Z10" s="8">
        <f t="shared" si="3"/>
        <v>7.0515894282571283</v>
      </c>
      <c r="AA10">
        <v>83.281282531750989</v>
      </c>
      <c r="AB10" s="8">
        <f t="shared" si="4"/>
        <v>4.16406412658755</v>
      </c>
      <c r="AC10">
        <v>11.128152775022619</v>
      </c>
      <c r="AD10" s="10"/>
      <c r="AE10" s="5"/>
      <c r="AF10" s="5"/>
      <c r="AH10" s="10"/>
      <c r="AI10" s="5"/>
      <c r="AJ10" s="5"/>
      <c r="AK10" s="9"/>
      <c r="AL10" s="10"/>
      <c r="AM10" s="9"/>
      <c r="AN10" s="10"/>
      <c r="AO10" s="9"/>
      <c r="AP10" s="10"/>
      <c r="AQ10" s="9"/>
      <c r="AR10" s="10"/>
      <c r="AS10" s="9"/>
      <c r="AT10" s="10"/>
      <c r="AU10" s="9"/>
      <c r="AV10" s="10"/>
      <c r="AW10" s="20"/>
      <c r="AY10" s="12"/>
      <c r="AZ10" s="7"/>
      <c r="BA10" s="6"/>
      <c r="BB10" s="6"/>
      <c r="BC10" s="9"/>
      <c r="BD10" s="10"/>
      <c r="BE10" s="9"/>
      <c r="BF10" s="10"/>
      <c r="BG10" s="5"/>
      <c r="BH10" s="5"/>
      <c r="BI10" s="9"/>
      <c r="BJ10" s="10"/>
      <c r="BK10" s="9"/>
      <c r="BL10" s="10"/>
      <c r="BM10" s="20">
        <v>0.71099999999999997</v>
      </c>
      <c r="BN10" s="10"/>
      <c r="BO10" s="9"/>
      <c r="BP10" s="10"/>
      <c r="BQ10" s="9"/>
      <c r="BR10" s="10"/>
      <c r="BS10" s="12"/>
      <c r="BT10" s="10"/>
      <c r="BU10" s="22"/>
      <c r="BV10" s="10"/>
    </row>
    <row r="11" spans="1:74" x14ac:dyDescent="0.35">
      <c r="A11" s="33">
        <v>31532</v>
      </c>
      <c r="B11" s="5"/>
      <c r="C11" s="6"/>
      <c r="D11" s="6"/>
      <c r="E11">
        <v>8.6</v>
      </c>
      <c r="F11" s="20"/>
      <c r="G11" s="20"/>
      <c r="H11" s="20"/>
      <c r="I11" s="20"/>
      <c r="J11" s="26"/>
      <c r="K11" s="20"/>
      <c r="L11" s="20"/>
      <c r="M11" s="27"/>
      <c r="N11" s="21">
        <v>153</v>
      </c>
      <c r="O11">
        <v>229.55237287289782</v>
      </c>
      <c r="P11" s="8">
        <f t="shared" si="0"/>
        <v>11.477618643644892</v>
      </c>
      <c r="Q11">
        <v>111.08825344579306</v>
      </c>
      <c r="R11" s="8">
        <f t="shared" si="1"/>
        <v>5.5544126722896534</v>
      </c>
      <c r="S11">
        <v>378.42540234884729</v>
      </c>
      <c r="T11" s="8">
        <f t="shared" si="2"/>
        <v>18.921270117442365</v>
      </c>
      <c r="U11"/>
      <c r="V11" s="10"/>
      <c r="W11" s="20"/>
      <c r="X11" s="13"/>
      <c r="Y11">
        <v>282.06357713028513</v>
      </c>
      <c r="Z11" s="8">
        <f t="shared" si="3"/>
        <v>14.103178856514257</v>
      </c>
      <c r="AA11">
        <v>104.10160316468874</v>
      </c>
      <c r="AB11" s="8">
        <f t="shared" si="4"/>
        <v>5.2050801582344377</v>
      </c>
      <c r="AC11">
        <v>9.5153770105265867</v>
      </c>
      <c r="AD11" s="10"/>
      <c r="AE11" s="5"/>
      <c r="AF11" s="5"/>
      <c r="AG11" s="20"/>
      <c r="AH11" s="10"/>
      <c r="AI11" s="5"/>
      <c r="AJ11" s="5"/>
      <c r="AK11" s="9"/>
      <c r="AL11" s="10"/>
      <c r="AM11" s="9"/>
      <c r="AN11" s="10"/>
      <c r="AO11" s="9"/>
      <c r="AP11" s="10"/>
      <c r="AQ11" s="9"/>
      <c r="AR11" s="10"/>
      <c r="AS11" s="9"/>
      <c r="AT11" s="10"/>
      <c r="AU11" s="9"/>
      <c r="AV11" s="10"/>
      <c r="AW11" s="20"/>
      <c r="AY11" s="12"/>
      <c r="AZ11" s="7"/>
      <c r="BA11" s="6"/>
      <c r="BB11" s="6"/>
      <c r="BC11" s="9"/>
      <c r="BD11" s="10"/>
      <c r="BE11" s="9"/>
      <c r="BF11" s="10"/>
      <c r="BG11" s="5"/>
      <c r="BH11" s="5"/>
      <c r="BI11" s="9"/>
      <c r="BJ11" s="10"/>
      <c r="BK11" s="9"/>
      <c r="BL11" s="10"/>
      <c r="BM11" s="20">
        <v>0.70962999999999998</v>
      </c>
      <c r="BN11" s="10"/>
      <c r="BO11" s="9"/>
      <c r="BP11" s="10"/>
      <c r="BQ11" s="9"/>
      <c r="BR11" s="10"/>
      <c r="BS11" s="12"/>
      <c r="BT11" s="10"/>
      <c r="BU11" s="22"/>
      <c r="BV11" s="10"/>
    </row>
    <row r="12" spans="1:74" x14ac:dyDescent="0.35">
      <c r="A12" s="33">
        <v>31712</v>
      </c>
      <c r="B12" s="5"/>
      <c r="C12" s="6"/>
      <c r="D12" s="6"/>
      <c r="E12">
        <v>35.4</v>
      </c>
      <c r="F12" s="20"/>
      <c r="G12" s="20"/>
      <c r="H12" s="20"/>
      <c r="I12" s="20"/>
      <c r="J12" s="26"/>
      <c r="K12" s="20"/>
      <c r="L12" s="20"/>
      <c r="M12" s="27"/>
      <c r="N12" s="21">
        <v>153</v>
      </c>
      <c r="O12">
        <v>147.2129347771845</v>
      </c>
      <c r="P12" s="8">
        <f t="shared" si="0"/>
        <v>7.3606467388592254</v>
      </c>
      <c r="Q12">
        <v>102.85949393128986</v>
      </c>
      <c r="R12" s="8">
        <f t="shared" si="1"/>
        <v>5.1429746965644938</v>
      </c>
      <c r="S12">
        <v>243.58416702914309</v>
      </c>
      <c r="T12" s="8">
        <f t="shared" si="2"/>
        <v>12.179208351457156</v>
      </c>
      <c r="U12"/>
      <c r="V12" s="10"/>
      <c r="W12" s="20"/>
      <c r="X12" s="11"/>
      <c r="Y12">
        <v>225.65086170422811</v>
      </c>
      <c r="Z12" s="8">
        <f t="shared" si="3"/>
        <v>11.282543085211406</v>
      </c>
      <c r="AA12">
        <v>166.56256506350198</v>
      </c>
      <c r="AB12" s="8">
        <f t="shared" si="4"/>
        <v>8.3281282531751</v>
      </c>
      <c r="AC12" t="e">
        <v>#N/A</v>
      </c>
      <c r="AD12" s="10"/>
      <c r="AE12" s="5"/>
      <c r="AF12" s="5"/>
      <c r="AG12" s="20"/>
      <c r="AH12" s="10"/>
      <c r="AI12" s="5"/>
      <c r="AJ12" s="5"/>
      <c r="AK12" s="9"/>
      <c r="AL12" s="10"/>
      <c r="AM12" s="9"/>
      <c r="AN12" s="10"/>
      <c r="AO12" s="9"/>
      <c r="AP12" s="10"/>
      <c r="AQ12" s="9"/>
      <c r="AR12" s="10"/>
      <c r="AS12" s="9"/>
      <c r="AT12" s="10"/>
      <c r="AU12" s="9"/>
      <c r="AV12" s="10"/>
      <c r="AW12" s="20"/>
      <c r="AY12" s="12"/>
      <c r="AZ12" s="7"/>
      <c r="BA12" s="6"/>
      <c r="BB12" s="6"/>
      <c r="BC12" s="9"/>
      <c r="BD12" s="10"/>
      <c r="BE12" s="9"/>
      <c r="BF12" s="10"/>
      <c r="BG12" s="5"/>
      <c r="BH12" s="5"/>
      <c r="BI12" s="9"/>
      <c r="BJ12" s="10"/>
      <c r="BK12" s="9"/>
      <c r="BL12" s="10"/>
      <c r="BM12" s="20"/>
      <c r="BN12" s="10"/>
      <c r="BO12" s="9"/>
      <c r="BP12" s="10"/>
      <c r="BQ12" s="9"/>
      <c r="BR12" s="10"/>
      <c r="BS12" s="12"/>
      <c r="BT12" s="10"/>
      <c r="BU12" s="22"/>
      <c r="BV12" s="10"/>
    </row>
    <row r="13" spans="1:74" x14ac:dyDescent="0.35">
      <c r="A13" s="33">
        <v>31845</v>
      </c>
      <c r="B13" s="5"/>
      <c r="C13" s="6"/>
      <c r="D13" s="6"/>
      <c r="E13">
        <v>14.757999999999999</v>
      </c>
      <c r="F13" s="20"/>
      <c r="G13" s="20"/>
      <c r="H13" s="20"/>
      <c r="I13" s="20"/>
      <c r="J13" s="26"/>
      <c r="K13" s="20"/>
      <c r="L13" s="20"/>
      <c r="M13" s="27"/>
      <c r="N13" s="21">
        <v>153</v>
      </c>
      <c r="O13">
        <v>102.30051399770446</v>
      </c>
      <c r="P13" s="8">
        <f t="shared" si="0"/>
        <v>5.1150256998852228</v>
      </c>
      <c r="Q13">
        <v>127.54577247479942</v>
      </c>
      <c r="R13" s="8">
        <f t="shared" si="1"/>
        <v>6.3772886237399717</v>
      </c>
      <c r="S13">
        <v>382.77511961722496</v>
      </c>
      <c r="T13" s="8">
        <f t="shared" si="2"/>
        <v>19.138755980861248</v>
      </c>
      <c r="U13"/>
      <c r="V13" s="10"/>
      <c r="W13" s="20"/>
      <c r="X13" s="13"/>
      <c r="Y13">
        <v>338.47629255634217</v>
      </c>
      <c r="Z13" s="8">
        <f t="shared" si="3"/>
        <v>16.923814627817109</v>
      </c>
      <c r="AA13">
        <v>104.10160316468874</v>
      </c>
      <c r="AB13" s="8">
        <f t="shared" si="4"/>
        <v>5.2050801582344377</v>
      </c>
      <c r="AC13">
        <v>14.353704304014684</v>
      </c>
      <c r="AD13" s="10"/>
      <c r="AE13" s="5"/>
      <c r="AF13" s="5"/>
      <c r="AG13" s="20"/>
      <c r="AH13" s="10"/>
      <c r="AI13" s="5"/>
      <c r="AJ13" s="5"/>
      <c r="AK13" s="9"/>
      <c r="AL13" s="10"/>
      <c r="AM13" s="9"/>
      <c r="AN13" s="10"/>
      <c r="AO13" s="9"/>
      <c r="AP13" s="10"/>
      <c r="AQ13" s="9"/>
      <c r="AR13" s="10"/>
      <c r="AS13" s="9"/>
      <c r="AT13" s="10"/>
      <c r="AU13" s="9"/>
      <c r="AV13" s="10"/>
      <c r="AW13" s="20"/>
      <c r="AY13" s="12"/>
      <c r="AZ13" s="7"/>
      <c r="BA13" s="6"/>
      <c r="BB13" s="6"/>
      <c r="BC13" s="9"/>
      <c r="BD13" s="10"/>
      <c r="BE13" s="9"/>
      <c r="BF13" s="10"/>
      <c r="BG13" s="5"/>
      <c r="BH13" s="5"/>
      <c r="BI13" s="9"/>
      <c r="BJ13" s="10"/>
      <c r="BK13" s="9"/>
      <c r="BL13" s="10"/>
      <c r="BM13" s="20">
        <v>0.71067999999999998</v>
      </c>
      <c r="BN13" s="10"/>
      <c r="BO13" s="9"/>
      <c r="BP13" s="10"/>
      <c r="BQ13" s="9"/>
      <c r="BR13" s="10"/>
      <c r="BS13" s="12"/>
      <c r="BT13" s="10"/>
      <c r="BU13" s="22"/>
      <c r="BV13" s="10"/>
    </row>
    <row r="14" spans="1:74" x14ac:dyDescent="0.35">
      <c r="A14" s="33">
        <v>31957</v>
      </c>
      <c r="B14" s="5"/>
      <c r="C14" s="14"/>
      <c r="D14" s="14"/>
      <c r="E14">
        <v>5.6950000000000003</v>
      </c>
      <c r="F14" s="20"/>
      <c r="G14" s="20"/>
      <c r="H14" s="20"/>
      <c r="I14" s="20"/>
      <c r="J14" s="26"/>
      <c r="K14" s="20"/>
      <c r="L14" s="20"/>
      <c r="M14" s="27"/>
      <c r="N14" s="21">
        <v>153</v>
      </c>
      <c r="O14">
        <v>404.21178701532006</v>
      </c>
      <c r="P14" s="8">
        <f t="shared" si="0"/>
        <v>20.210589350766003</v>
      </c>
      <c r="Q14">
        <v>135.7745319893026</v>
      </c>
      <c r="R14" s="8">
        <f t="shared" si="1"/>
        <v>6.7887265994651305</v>
      </c>
      <c r="S14">
        <v>461.07003044802093</v>
      </c>
      <c r="T14" s="8">
        <f t="shared" si="2"/>
        <v>23.053501522401049</v>
      </c>
      <c r="U14"/>
      <c r="V14" s="10"/>
      <c r="W14" s="20"/>
      <c r="X14" s="13"/>
      <c r="Y14">
        <v>423.09536569542774</v>
      </c>
      <c r="Z14" s="8">
        <f t="shared" si="3"/>
        <v>21.154768284771389</v>
      </c>
      <c r="AA14">
        <v>104.10160316468874</v>
      </c>
      <c r="AB14" s="8">
        <f t="shared" si="4"/>
        <v>5.2050801582344377</v>
      </c>
      <c r="AC14">
        <v>4.6770497170384919</v>
      </c>
      <c r="AD14" s="10"/>
      <c r="AE14" s="5"/>
      <c r="AF14" s="5"/>
      <c r="AG14" s="20"/>
      <c r="AH14" s="10"/>
      <c r="AI14" s="5"/>
      <c r="AJ14" s="5"/>
      <c r="AK14" s="9"/>
      <c r="AL14" s="10"/>
      <c r="AM14" s="9"/>
      <c r="AN14" s="10"/>
      <c r="AO14" s="9"/>
      <c r="AP14" s="10"/>
      <c r="AQ14" s="9"/>
      <c r="AR14" s="10"/>
      <c r="AS14" s="9"/>
      <c r="AT14" s="10"/>
      <c r="AU14" s="9"/>
      <c r="AV14" s="10"/>
      <c r="AW14" s="20"/>
      <c r="AY14" s="16"/>
      <c r="AZ14" s="17"/>
      <c r="BA14" s="28"/>
      <c r="BB14" s="28"/>
      <c r="BC14" s="9"/>
      <c r="BD14" s="10"/>
      <c r="BE14" s="9"/>
      <c r="BF14" s="10"/>
      <c r="BG14" s="5"/>
      <c r="BH14" s="5"/>
      <c r="BI14" s="9"/>
      <c r="BJ14" s="10"/>
      <c r="BK14" s="9"/>
      <c r="BL14" s="10"/>
      <c r="BM14" s="20"/>
      <c r="BN14" s="10"/>
      <c r="BO14" s="9"/>
      <c r="BP14" s="10"/>
      <c r="BQ14" s="9"/>
      <c r="BR14" s="10"/>
      <c r="BS14" s="12"/>
      <c r="BT14" s="10"/>
      <c r="BU14" s="22"/>
      <c r="BV14" s="10"/>
    </row>
    <row r="15" spans="1:74" x14ac:dyDescent="0.35">
      <c r="A15" s="33">
        <v>32021</v>
      </c>
      <c r="B15" s="5"/>
      <c r="C15" s="6"/>
      <c r="D15" s="6"/>
      <c r="E15">
        <v>3.2519999999999998</v>
      </c>
      <c r="F15" s="20"/>
      <c r="G15" s="20"/>
      <c r="H15" s="20"/>
      <c r="I15" s="20"/>
      <c r="J15" s="26"/>
      <c r="K15" s="20"/>
      <c r="L15" s="20"/>
      <c r="M15" s="27"/>
      <c r="N15" s="21">
        <v>153</v>
      </c>
      <c r="O15">
        <v>192.12535555666449</v>
      </c>
      <c r="P15" s="8">
        <f t="shared" si="0"/>
        <v>9.6062677778332244</v>
      </c>
      <c r="Q15">
        <v>98.745114174038264</v>
      </c>
      <c r="R15" s="8">
        <f t="shared" si="1"/>
        <v>4.9372557087019135</v>
      </c>
      <c r="S15">
        <v>330.57851239669424</v>
      </c>
      <c r="T15" s="8">
        <f t="shared" si="2"/>
        <v>16.528925619834713</v>
      </c>
      <c r="U15"/>
      <c r="V15" s="10"/>
      <c r="W15" s="20"/>
      <c r="X15" s="13"/>
      <c r="Y15">
        <v>338.47629255634217</v>
      </c>
      <c r="Z15" s="8">
        <f t="shared" si="3"/>
        <v>16.923814627817109</v>
      </c>
      <c r="AA15">
        <v>104.10160316468874</v>
      </c>
      <c r="AB15" s="8">
        <f t="shared" si="4"/>
        <v>5.2050801582344377</v>
      </c>
      <c r="AC15">
        <v>4.6770497170384919</v>
      </c>
      <c r="AD15" s="10"/>
      <c r="AE15" s="5"/>
      <c r="AF15" s="5"/>
      <c r="AG15" s="20"/>
      <c r="AH15" s="10"/>
      <c r="AI15" s="5"/>
      <c r="AJ15" s="5"/>
      <c r="AK15" s="9"/>
      <c r="AL15" s="10"/>
      <c r="AM15" s="9"/>
      <c r="AN15" s="10"/>
      <c r="AO15" s="9"/>
      <c r="AP15" s="10"/>
      <c r="AQ15" s="9"/>
      <c r="AR15" s="10"/>
      <c r="AS15" s="9"/>
      <c r="AT15" s="10"/>
      <c r="AU15" s="9"/>
      <c r="AV15" s="10"/>
      <c r="AW15" s="20"/>
      <c r="AY15" s="16"/>
      <c r="AZ15" s="17"/>
      <c r="BA15" s="28"/>
      <c r="BB15" s="28"/>
      <c r="BC15" s="9"/>
      <c r="BD15" s="10"/>
      <c r="BE15" s="9"/>
      <c r="BF15" s="10"/>
      <c r="BG15" s="5"/>
      <c r="BH15" s="5"/>
      <c r="BI15" s="9"/>
      <c r="BJ15" s="10"/>
      <c r="BK15" s="9"/>
      <c r="BL15" s="10"/>
      <c r="BM15" s="20">
        <v>0.71970000000000001</v>
      </c>
      <c r="BN15" s="10"/>
      <c r="BO15" s="9"/>
      <c r="BP15" s="10"/>
      <c r="BQ15" s="9"/>
      <c r="BR15" s="10"/>
      <c r="BS15" s="12"/>
      <c r="BT15" s="10"/>
      <c r="BU15" s="22"/>
      <c r="BV15" s="10"/>
    </row>
    <row r="16" spans="1:74" x14ac:dyDescent="0.35">
      <c r="A16" s="33">
        <v>32057</v>
      </c>
      <c r="B16" s="5"/>
      <c r="C16" s="6"/>
      <c r="D16" s="6"/>
      <c r="E16">
        <v>8.0359999999999996</v>
      </c>
      <c r="F16" s="20"/>
      <c r="G16" s="20"/>
      <c r="H16" s="20"/>
      <c r="I16" s="20"/>
      <c r="J16" s="26"/>
      <c r="K16" s="20"/>
      <c r="L16" s="20"/>
      <c r="M16" s="27"/>
      <c r="N16" s="21">
        <v>153</v>
      </c>
      <c r="O16">
        <v>374.27017316233344</v>
      </c>
      <c r="P16" s="8">
        <f t="shared" si="0"/>
        <v>18.713508658116673</v>
      </c>
      <c r="Q16">
        <v>185.14708907632175</v>
      </c>
      <c r="R16" s="8">
        <f t="shared" si="1"/>
        <v>9.2573544538160881</v>
      </c>
      <c r="S16">
        <v>587.21183123097001</v>
      </c>
      <c r="T16" s="8">
        <f t="shared" si="2"/>
        <v>29.360591561548503</v>
      </c>
      <c r="U16"/>
      <c r="V16" s="10"/>
      <c r="W16" s="20"/>
      <c r="X16" s="13"/>
      <c r="Y16">
        <v>366.6826502693707</v>
      </c>
      <c r="Z16" s="8">
        <f t="shared" si="3"/>
        <v>18.334132513468536</v>
      </c>
      <c r="AA16">
        <v>104.10160316468874</v>
      </c>
      <c r="AB16" s="8">
        <f t="shared" si="4"/>
        <v>5.2050801582344377</v>
      </c>
      <c r="AC16">
        <v>12.579650963069048</v>
      </c>
      <c r="AD16" s="10"/>
      <c r="AE16" s="5"/>
      <c r="AF16" s="5"/>
      <c r="AG16" s="20"/>
      <c r="AH16" s="10"/>
      <c r="AI16" s="5"/>
      <c r="AJ16" s="5"/>
      <c r="AK16" s="9"/>
      <c r="AL16" s="10"/>
      <c r="AM16" s="9"/>
      <c r="AN16" s="10"/>
      <c r="AO16" s="9"/>
      <c r="AP16" s="10"/>
      <c r="AQ16" s="9"/>
      <c r="AR16" s="10"/>
      <c r="AS16" s="9"/>
      <c r="AT16" s="10"/>
      <c r="AU16" s="9"/>
      <c r="AV16" s="10"/>
      <c r="AW16" s="20"/>
      <c r="AY16" s="16"/>
      <c r="AZ16" s="17"/>
      <c r="BA16" s="28"/>
      <c r="BB16" s="28"/>
      <c r="BC16" s="9"/>
      <c r="BD16" s="10"/>
      <c r="BE16" s="9"/>
      <c r="BF16" s="10"/>
      <c r="BG16" s="5"/>
      <c r="BH16" s="5"/>
      <c r="BI16" s="9"/>
      <c r="BJ16" s="10"/>
      <c r="BK16" s="9"/>
      <c r="BL16" s="10"/>
      <c r="BM16" s="20">
        <v>0.71389999999999998</v>
      </c>
      <c r="BN16" s="10"/>
      <c r="BO16" s="9"/>
      <c r="BP16" s="10"/>
      <c r="BQ16" s="9"/>
      <c r="BR16" s="10"/>
      <c r="BS16" s="12"/>
      <c r="BT16" s="10"/>
      <c r="BU16" s="22"/>
      <c r="BV16" s="10"/>
    </row>
    <row r="17" spans="1:74" x14ac:dyDescent="0.35">
      <c r="A17" s="33">
        <v>32084</v>
      </c>
      <c r="B17" s="5"/>
      <c r="C17" s="6"/>
      <c r="D17" s="6"/>
      <c r="E17">
        <v>7.4429999999999996</v>
      </c>
      <c r="F17" s="20"/>
      <c r="G17" s="20"/>
      <c r="H17" s="20"/>
      <c r="I17" s="20"/>
      <c r="J17" s="26"/>
      <c r="K17" s="20"/>
      <c r="L17" s="20"/>
      <c r="M17" s="27"/>
      <c r="N17" s="21">
        <v>153</v>
      </c>
      <c r="O17">
        <v>311.8918109686112</v>
      </c>
      <c r="P17" s="8">
        <f t="shared" si="0"/>
        <v>15.59459054843056</v>
      </c>
      <c r="Q17">
        <v>135.7745319893026</v>
      </c>
      <c r="R17" s="8">
        <f t="shared" si="1"/>
        <v>6.7887265994651305</v>
      </c>
      <c r="S17">
        <v>274.03218790778601</v>
      </c>
      <c r="T17" s="8">
        <f t="shared" si="2"/>
        <v>13.701609395389301</v>
      </c>
      <c r="U17"/>
      <c r="V17" s="10"/>
      <c r="X17" s="13"/>
      <c r="Y17">
        <v>253.85721941725663</v>
      </c>
      <c r="Z17" s="8">
        <f t="shared" si="3"/>
        <v>12.692860970862831</v>
      </c>
      <c r="AA17">
        <v>104.10160316468874</v>
      </c>
      <c r="AB17" s="8">
        <f t="shared" si="4"/>
        <v>5.2050801582344377</v>
      </c>
      <c r="AC17">
        <v>7.9026012460305557</v>
      </c>
      <c r="AD17" s="10"/>
      <c r="AE17" s="5"/>
      <c r="AF17" s="5"/>
      <c r="AH17" s="10"/>
      <c r="AI17" s="5"/>
      <c r="AJ17" s="5"/>
      <c r="AK17" s="9"/>
      <c r="AL17" s="10"/>
      <c r="AM17" s="9"/>
      <c r="AN17" s="10"/>
      <c r="AO17" s="9"/>
      <c r="AP17" s="10"/>
      <c r="AQ17" s="9"/>
      <c r="AR17" s="10"/>
      <c r="AS17" s="9"/>
      <c r="AT17" s="10"/>
      <c r="AU17" s="9"/>
      <c r="AV17" s="10"/>
      <c r="AW17" s="20"/>
      <c r="AY17" s="16"/>
      <c r="AZ17" s="17"/>
      <c r="BA17" s="28"/>
      <c r="BB17" s="28"/>
      <c r="BC17" s="9"/>
      <c r="BD17" s="10"/>
      <c r="BE17" s="9"/>
      <c r="BF17" s="10"/>
      <c r="BG17" s="5"/>
      <c r="BH17" s="5"/>
      <c r="BI17" s="9"/>
      <c r="BJ17" s="10"/>
      <c r="BK17" s="9"/>
      <c r="BL17" s="10"/>
      <c r="BM17" s="20">
        <v>0.71020000000000005</v>
      </c>
      <c r="BN17" s="10"/>
      <c r="BO17" s="9"/>
      <c r="BP17" s="10"/>
      <c r="BQ17" s="9"/>
      <c r="BR17" s="10"/>
      <c r="BS17" s="12"/>
      <c r="BT17" s="10"/>
      <c r="BU17" s="22"/>
      <c r="BV17" s="10"/>
    </row>
    <row r="18" spans="1:74" x14ac:dyDescent="0.35">
      <c r="A18" s="33">
        <v>32113</v>
      </c>
      <c r="B18" s="5"/>
      <c r="C18" s="6"/>
      <c r="D18" s="6"/>
      <c r="E18">
        <v>3.8730000000000002</v>
      </c>
      <c r="F18" s="20"/>
      <c r="G18" s="20"/>
      <c r="H18" s="20"/>
      <c r="I18" s="20"/>
      <c r="J18" s="26"/>
      <c r="K18" s="20"/>
      <c r="L18" s="20"/>
      <c r="M18" s="27"/>
      <c r="N18" s="21">
        <v>153</v>
      </c>
      <c r="O18">
        <v>384.25071111332898</v>
      </c>
      <c r="P18" s="8">
        <f t="shared" si="0"/>
        <v>19.212535555666449</v>
      </c>
      <c r="Q18">
        <v>152.23205101830899</v>
      </c>
      <c r="R18" s="8">
        <f t="shared" si="1"/>
        <v>7.6116025509154497</v>
      </c>
      <c r="S18">
        <v>478.46889952153117</v>
      </c>
      <c r="T18" s="8">
        <f t="shared" si="2"/>
        <v>23.92344497607656</v>
      </c>
      <c r="U18"/>
      <c r="V18" s="10"/>
      <c r="W18" s="20"/>
      <c r="X18" s="13"/>
      <c r="Y18">
        <v>338.47629255634217</v>
      </c>
      <c r="Z18" s="8">
        <f t="shared" si="3"/>
        <v>16.923814627817109</v>
      </c>
      <c r="AA18">
        <v>104.10160316468874</v>
      </c>
      <c r="AB18" s="8">
        <f t="shared" si="4"/>
        <v>5.2050801582344377</v>
      </c>
      <c r="AC18" t="e">
        <v>#N/A</v>
      </c>
      <c r="AD18" s="10"/>
      <c r="AE18" s="5"/>
      <c r="AF18" s="5"/>
      <c r="AG18" s="20"/>
      <c r="AH18" s="10"/>
      <c r="AI18" s="5"/>
      <c r="AJ18" s="5"/>
      <c r="AK18" s="9"/>
      <c r="AL18" s="10"/>
      <c r="AM18" s="9"/>
      <c r="AN18" s="10"/>
      <c r="AO18" s="9"/>
      <c r="AP18" s="10"/>
      <c r="AQ18" s="9"/>
      <c r="AR18" s="10"/>
      <c r="AS18" s="9"/>
      <c r="AT18" s="10"/>
      <c r="AU18" s="9"/>
      <c r="AV18" s="10"/>
      <c r="AW18" s="20"/>
      <c r="AY18" s="16"/>
      <c r="AZ18" s="17"/>
      <c r="BA18" s="28"/>
      <c r="BB18" s="28"/>
      <c r="BC18" s="9"/>
      <c r="BD18" s="10"/>
      <c r="BE18" s="9"/>
      <c r="BF18" s="10"/>
      <c r="BG18" s="5"/>
      <c r="BH18" s="5"/>
      <c r="BI18" s="9"/>
      <c r="BJ18" s="10"/>
      <c r="BK18" s="9"/>
      <c r="BL18" s="10"/>
      <c r="BM18" s="20">
        <v>0.71918000000000004</v>
      </c>
      <c r="BN18" s="10"/>
      <c r="BO18" s="9"/>
      <c r="BP18" s="10"/>
      <c r="BQ18" s="9"/>
      <c r="BR18" s="10"/>
      <c r="BS18" s="12"/>
      <c r="BT18" s="10"/>
      <c r="BU18" s="22"/>
      <c r="BV18" s="10"/>
    </row>
    <row r="19" spans="1:74" x14ac:dyDescent="0.35">
      <c r="A19" s="33">
        <v>32162</v>
      </c>
      <c r="B19" s="5"/>
      <c r="C19" s="6"/>
      <c r="D19" s="6"/>
      <c r="E19">
        <v>44.557000000000002</v>
      </c>
      <c r="F19" s="20"/>
      <c r="G19" s="20"/>
      <c r="H19" s="20"/>
      <c r="I19" s="20"/>
      <c r="J19" s="26"/>
      <c r="K19" s="20"/>
      <c r="L19" s="20"/>
      <c r="M19" s="27"/>
      <c r="N19" s="21">
        <v>153</v>
      </c>
      <c r="O19">
        <v>214.58156594640448</v>
      </c>
      <c r="P19" s="8">
        <f t="shared" si="0"/>
        <v>10.729078297320225</v>
      </c>
      <c r="Q19">
        <v>111.08825344579306</v>
      </c>
      <c r="R19" s="8">
        <f t="shared" si="1"/>
        <v>5.5544126722896534</v>
      </c>
      <c r="S19">
        <v>252.28360156589824</v>
      </c>
      <c r="T19" s="8">
        <f t="shared" si="2"/>
        <v>12.614180078294913</v>
      </c>
      <c r="U19"/>
      <c r="V19" s="10"/>
      <c r="W19" s="20"/>
      <c r="X19" s="13"/>
      <c r="Y19">
        <v>220.00959016162241</v>
      </c>
      <c r="Z19" s="8">
        <f t="shared" si="3"/>
        <v>11.000479508081121</v>
      </c>
      <c r="AA19">
        <v>260.25400791172183</v>
      </c>
      <c r="AB19" s="8">
        <f t="shared" si="4"/>
        <v>13.012700395586092</v>
      </c>
      <c r="AC19" t="e">
        <v>#N/A</v>
      </c>
      <c r="AD19" s="10"/>
      <c r="AE19" s="5"/>
      <c r="AF19" s="5"/>
      <c r="AG19" s="20"/>
      <c r="AH19" s="10"/>
      <c r="AI19" s="5"/>
      <c r="AJ19" s="5"/>
      <c r="AK19" s="9"/>
      <c r="AL19" s="10"/>
      <c r="AM19" s="9"/>
      <c r="AN19" s="10"/>
      <c r="AO19" s="9"/>
      <c r="AP19" s="10"/>
      <c r="AQ19" s="9"/>
      <c r="AR19" s="10"/>
      <c r="AS19" s="9"/>
      <c r="AT19" s="10"/>
      <c r="AU19" s="9"/>
      <c r="AV19" s="10"/>
      <c r="AW19" s="20"/>
      <c r="AY19" s="12"/>
      <c r="AZ19" s="7"/>
      <c r="BA19" s="6"/>
      <c r="BB19" s="6"/>
      <c r="BC19" s="9"/>
      <c r="BD19" s="10"/>
      <c r="BE19" s="9"/>
      <c r="BF19" s="10"/>
      <c r="BG19" s="5"/>
      <c r="BH19" s="5"/>
      <c r="BI19" s="9"/>
      <c r="BJ19" s="10"/>
      <c r="BK19" s="9"/>
      <c r="BL19" s="10"/>
      <c r="BM19" s="20">
        <v>0.70920000000000005</v>
      </c>
      <c r="BN19" s="10"/>
      <c r="BO19" s="9"/>
      <c r="BP19" s="10"/>
      <c r="BQ19" s="9"/>
      <c r="BR19" s="10"/>
      <c r="BS19" s="12"/>
      <c r="BT19" s="10"/>
      <c r="BU19" s="22"/>
      <c r="BV19" s="10"/>
    </row>
    <row r="20" spans="1:74" x14ac:dyDescent="0.35">
      <c r="A20" s="33">
        <v>32183</v>
      </c>
      <c r="B20" s="5"/>
      <c r="C20" s="6"/>
      <c r="D20" s="6"/>
      <c r="E20">
        <v>49.609000000000002</v>
      </c>
      <c r="F20" s="20"/>
      <c r="G20" s="20"/>
      <c r="H20" s="20"/>
      <c r="I20" s="20"/>
      <c r="J20" s="26"/>
      <c r="K20" s="20"/>
      <c r="L20" s="20"/>
      <c r="M20" s="27"/>
      <c r="N20" s="21">
        <v>153</v>
      </c>
      <c r="O20">
        <v>261.98912121363338</v>
      </c>
      <c r="P20" s="8">
        <f t="shared" si="0"/>
        <v>13.099456060681669</v>
      </c>
      <c r="Q20">
        <v>90.516354659535082</v>
      </c>
      <c r="R20" s="8">
        <f t="shared" si="1"/>
        <v>4.5258177329767539</v>
      </c>
      <c r="S20">
        <v>339.2779469334493</v>
      </c>
      <c r="T20" s="8">
        <f t="shared" si="2"/>
        <v>16.963897346672464</v>
      </c>
      <c r="U20"/>
      <c r="V20" s="10"/>
      <c r="W20" s="20"/>
      <c r="X20" s="13"/>
      <c r="Y20">
        <v>383.60646489718778</v>
      </c>
      <c r="Z20" s="8">
        <f t="shared" si="3"/>
        <v>19.180323244859391</v>
      </c>
      <c r="AA20">
        <v>260.25400791172183</v>
      </c>
      <c r="AB20" s="8">
        <f t="shared" si="4"/>
        <v>13.012700395586092</v>
      </c>
      <c r="AC20">
        <v>15.643924915611507</v>
      </c>
      <c r="AD20" s="10"/>
      <c r="AE20" s="5"/>
      <c r="AF20" s="5"/>
      <c r="AG20" s="20"/>
      <c r="AH20" s="10"/>
      <c r="AI20" s="5"/>
      <c r="AJ20" s="5"/>
      <c r="AK20" s="9"/>
      <c r="AL20" s="10"/>
      <c r="AM20" s="9"/>
      <c r="AN20" s="10"/>
      <c r="AO20" s="9"/>
      <c r="AP20" s="10"/>
      <c r="AQ20" s="9"/>
      <c r="AR20" s="10"/>
      <c r="AS20" s="9"/>
      <c r="AT20" s="10"/>
      <c r="AU20" s="9"/>
      <c r="AV20" s="10"/>
      <c r="AW20" s="20"/>
      <c r="AY20" s="12"/>
      <c r="AZ20" s="7"/>
      <c r="BA20" s="6"/>
      <c r="BB20" s="6"/>
      <c r="BC20" s="9"/>
      <c r="BD20" s="10"/>
      <c r="BE20" s="9"/>
      <c r="BF20" s="10"/>
      <c r="BG20" s="5"/>
      <c r="BH20" s="5"/>
      <c r="BI20" s="9"/>
      <c r="BJ20" s="10"/>
      <c r="BK20" s="9"/>
      <c r="BL20" s="10"/>
      <c r="BM20" s="20">
        <v>0.7137</v>
      </c>
      <c r="BN20" s="10"/>
      <c r="BO20" s="9"/>
      <c r="BP20" s="10"/>
      <c r="BQ20" s="9"/>
      <c r="BR20" s="10"/>
      <c r="BS20" s="12"/>
      <c r="BT20" s="10"/>
      <c r="BU20" s="22"/>
      <c r="BV20" s="10"/>
    </row>
    <row r="21" spans="1:74" x14ac:dyDescent="0.35">
      <c r="A21" s="33">
        <v>32211</v>
      </c>
      <c r="B21" s="5"/>
      <c r="C21" s="6"/>
      <c r="D21" s="6"/>
      <c r="E21">
        <v>3.2349999999999999</v>
      </c>
      <c r="F21" s="20"/>
      <c r="G21" s="20"/>
      <c r="H21" s="20"/>
      <c r="I21" s="20"/>
      <c r="J21" s="26"/>
      <c r="K21" s="20"/>
      <c r="L21" s="20"/>
      <c r="M21" s="27"/>
      <c r="N21" s="21">
        <v>153</v>
      </c>
      <c r="O21">
        <v>326.86261789510451</v>
      </c>
      <c r="P21" s="8">
        <f t="shared" si="0"/>
        <v>16.343130894755227</v>
      </c>
      <c r="Q21">
        <v>366.17979839539191</v>
      </c>
      <c r="R21" s="8">
        <f t="shared" si="1"/>
        <v>18.308989919769598</v>
      </c>
      <c r="S21">
        <v>439.32144410613313</v>
      </c>
      <c r="T21" s="8">
        <f t="shared" si="2"/>
        <v>21.966072205306659</v>
      </c>
      <c r="U21"/>
      <c r="V21" s="10"/>
      <c r="W21" s="20"/>
      <c r="X21" s="13"/>
      <c r="Y21">
        <v>423.09536569542774</v>
      </c>
      <c r="Z21" s="8">
        <f t="shared" si="3"/>
        <v>21.154768284771389</v>
      </c>
      <c r="AA21">
        <v>104.10160316468874</v>
      </c>
      <c r="AB21" s="8">
        <f t="shared" si="4"/>
        <v>5.2050801582344377</v>
      </c>
      <c r="AC21">
        <v>12.740928539518652</v>
      </c>
      <c r="AD21" s="10"/>
      <c r="AE21" s="5"/>
      <c r="AF21" s="5"/>
      <c r="AG21" s="20"/>
      <c r="AH21" s="10"/>
      <c r="AI21" s="5"/>
      <c r="AJ21" s="5"/>
      <c r="AK21" s="9"/>
      <c r="AL21" s="10"/>
      <c r="AM21" s="9"/>
      <c r="AN21" s="10"/>
      <c r="AO21" s="9"/>
      <c r="AP21" s="10"/>
      <c r="AQ21" s="9"/>
      <c r="AR21" s="10"/>
      <c r="AS21" s="9"/>
      <c r="AT21" s="10"/>
      <c r="AU21" s="9"/>
      <c r="AV21" s="10"/>
      <c r="AW21" s="20"/>
      <c r="AY21" s="12"/>
      <c r="AZ21" s="7"/>
      <c r="BA21" s="6"/>
      <c r="BB21" s="6"/>
      <c r="BC21" s="9"/>
      <c r="BD21" s="10"/>
      <c r="BE21" s="9"/>
      <c r="BF21" s="10"/>
      <c r="BG21" s="5"/>
      <c r="BH21" s="5"/>
      <c r="BI21" s="9"/>
      <c r="BJ21" s="10"/>
      <c r="BK21" s="9"/>
      <c r="BL21" s="10"/>
      <c r="BM21" s="20">
        <v>0.71830000000000005</v>
      </c>
      <c r="BN21" s="10"/>
      <c r="BO21" s="9"/>
      <c r="BP21" s="10"/>
      <c r="BQ21" s="9"/>
      <c r="BR21" s="10"/>
      <c r="BS21" s="12"/>
      <c r="BT21" s="10"/>
      <c r="BU21" s="22"/>
      <c r="BV21" s="10"/>
    </row>
    <row r="22" spans="1:74" x14ac:dyDescent="0.35">
      <c r="A22" s="33">
        <v>32246</v>
      </c>
      <c r="B22" s="5"/>
      <c r="C22" s="6"/>
      <c r="D22" s="6"/>
      <c r="E22">
        <v>4.3339999999999996</v>
      </c>
      <c r="F22" s="20"/>
      <c r="G22" s="20"/>
      <c r="H22" s="20"/>
      <c r="I22" s="20"/>
      <c r="J22" s="26"/>
      <c r="K22" s="20"/>
      <c r="L22" s="20"/>
      <c r="M22" s="27"/>
      <c r="N22" s="21">
        <v>153</v>
      </c>
      <c r="O22">
        <v>331.85288687060233</v>
      </c>
      <c r="P22" s="8">
        <f t="shared" si="0"/>
        <v>16.592644343530118</v>
      </c>
      <c r="Q22">
        <v>131.66015223205102</v>
      </c>
      <c r="R22" s="8">
        <f t="shared" si="1"/>
        <v>6.5830076116025511</v>
      </c>
      <c r="S22">
        <v>382.77511961722496</v>
      </c>
      <c r="T22" s="8">
        <f t="shared" si="2"/>
        <v>19.138755980861248</v>
      </c>
      <c r="U22"/>
      <c r="V22" s="10"/>
      <c r="W22" s="20"/>
      <c r="X22" s="13"/>
      <c r="Y22">
        <v>310.26993484331365</v>
      </c>
      <c r="Z22" s="8">
        <f t="shared" si="3"/>
        <v>15.513496742165684</v>
      </c>
      <c r="AA22">
        <v>124.92192379762648</v>
      </c>
      <c r="AB22" s="8">
        <f t="shared" si="4"/>
        <v>6.2460961898813245</v>
      </c>
      <c r="AC22">
        <v>6.2898254815345238</v>
      </c>
      <c r="AD22" s="10"/>
      <c r="AE22" s="5"/>
      <c r="AF22" s="5"/>
      <c r="AG22" s="20"/>
      <c r="AH22" s="10"/>
      <c r="AI22" s="5"/>
      <c r="AJ22" s="5"/>
      <c r="AK22" s="9"/>
      <c r="AL22" s="10"/>
      <c r="AM22" s="9"/>
      <c r="AN22" s="10"/>
      <c r="AO22" s="9"/>
      <c r="AP22" s="10"/>
      <c r="AQ22" s="9"/>
      <c r="AR22" s="10"/>
      <c r="AS22" s="9"/>
      <c r="AT22" s="10"/>
      <c r="AU22" s="9"/>
      <c r="AV22" s="10"/>
      <c r="AW22" s="20"/>
      <c r="AY22" s="12"/>
      <c r="AZ22" s="7"/>
      <c r="BA22" s="6"/>
      <c r="BB22" s="6"/>
      <c r="BC22" s="9"/>
      <c r="BD22" s="10"/>
      <c r="BE22" s="9"/>
      <c r="BF22" s="10"/>
      <c r="BG22" s="5"/>
      <c r="BH22" s="5"/>
      <c r="BI22" s="9"/>
      <c r="BJ22" s="10"/>
      <c r="BK22" s="9"/>
      <c r="BL22" s="10"/>
      <c r="BM22" s="20"/>
      <c r="BN22" s="10"/>
      <c r="BO22" s="9"/>
      <c r="BP22" s="10"/>
      <c r="BQ22" s="9"/>
      <c r="BR22" s="10"/>
      <c r="BS22" s="12"/>
      <c r="BT22" s="10"/>
      <c r="BU22" s="22"/>
      <c r="BV22" s="10"/>
    </row>
    <row r="23" spans="1:74" x14ac:dyDescent="0.35">
      <c r="A23" s="33">
        <v>32274</v>
      </c>
      <c r="B23" s="5"/>
      <c r="C23" s="6"/>
      <c r="D23" s="6"/>
      <c r="E23">
        <v>2.85</v>
      </c>
      <c r="F23" s="20"/>
      <c r="G23" s="20"/>
      <c r="H23" s="20"/>
      <c r="I23" s="20"/>
      <c r="J23" s="26"/>
      <c r="K23" s="20"/>
      <c r="L23" s="20"/>
      <c r="M23" s="27"/>
      <c r="N23" s="21">
        <v>153</v>
      </c>
      <c r="O23">
        <v>461.59988023354452</v>
      </c>
      <c r="P23" s="8">
        <f t="shared" si="0"/>
        <v>23.079994011677229</v>
      </c>
      <c r="Q23">
        <v>144.0032915038058</v>
      </c>
      <c r="R23" s="8">
        <f t="shared" si="1"/>
        <v>7.2001645751902901</v>
      </c>
      <c r="S23">
        <v>387.12483688560246</v>
      </c>
      <c r="T23" s="8">
        <f t="shared" si="2"/>
        <v>19.356241844280124</v>
      </c>
      <c r="U23"/>
      <c r="V23" s="10"/>
      <c r="W23" s="20"/>
      <c r="X23" s="13"/>
      <c r="Y23">
        <v>366.6826502693707</v>
      </c>
      <c r="Z23" s="8">
        <f t="shared" si="3"/>
        <v>18.334132513468536</v>
      </c>
      <c r="AA23">
        <v>208.20320632937748</v>
      </c>
      <c r="AB23" s="8">
        <f t="shared" si="4"/>
        <v>10.410160316468875</v>
      </c>
      <c r="AC23">
        <v>11.128152775022619</v>
      </c>
      <c r="AD23" s="10"/>
      <c r="AE23" s="5"/>
      <c r="AF23" s="5"/>
      <c r="AG23" s="20"/>
      <c r="AH23" s="10"/>
      <c r="AI23" s="5"/>
      <c r="AJ23" s="5"/>
      <c r="AK23" s="9"/>
      <c r="AL23" s="10"/>
      <c r="AM23" s="9"/>
      <c r="AN23" s="10"/>
      <c r="AO23" s="9"/>
      <c r="AP23" s="10"/>
      <c r="AQ23" s="9"/>
      <c r="AR23" s="10"/>
      <c r="AS23" s="9"/>
      <c r="AT23" s="10"/>
      <c r="AU23" s="9"/>
      <c r="AV23" s="10"/>
      <c r="AW23" s="20"/>
      <c r="AY23" s="12"/>
      <c r="AZ23" s="7"/>
      <c r="BA23" s="6"/>
      <c r="BB23" s="6"/>
      <c r="BC23" s="9"/>
      <c r="BD23" s="10"/>
      <c r="BE23" s="9"/>
      <c r="BF23" s="10"/>
      <c r="BG23" s="5"/>
      <c r="BH23" s="5"/>
      <c r="BI23" s="9"/>
      <c r="BJ23" s="10"/>
      <c r="BK23" s="9"/>
      <c r="BL23" s="10"/>
      <c r="BM23" s="20">
        <v>0.71209999999999996</v>
      </c>
      <c r="BN23" s="10"/>
      <c r="BO23" s="9"/>
      <c r="BP23" s="10"/>
      <c r="BQ23" s="9"/>
      <c r="BR23" s="10"/>
      <c r="BS23" s="12"/>
      <c r="BT23" s="10"/>
      <c r="BU23" s="22"/>
      <c r="BV23" s="10"/>
    </row>
    <row r="24" spans="1:74" x14ac:dyDescent="0.35">
      <c r="A24" s="33">
        <v>32315</v>
      </c>
      <c r="B24" s="5"/>
      <c r="C24" s="6"/>
      <c r="D24" s="6"/>
      <c r="E24">
        <v>1.3540000000000001</v>
      </c>
      <c r="F24" s="20"/>
      <c r="G24" s="20"/>
      <c r="H24" s="20"/>
      <c r="I24" s="20"/>
      <c r="J24" s="26"/>
      <c r="K24" s="20"/>
      <c r="L24" s="20"/>
      <c r="M24" s="27"/>
      <c r="N24" s="21">
        <v>153</v>
      </c>
      <c r="O24">
        <v>279.45506262787563</v>
      </c>
      <c r="P24" s="8">
        <f t="shared" si="0"/>
        <v>13.972753131393782</v>
      </c>
      <c r="Q24">
        <v>152.23205101830899</v>
      </c>
      <c r="R24" s="8">
        <f t="shared" si="1"/>
        <v>7.6116025509154497</v>
      </c>
      <c r="S24">
        <v>517.61635493692916</v>
      </c>
      <c r="T24" s="8">
        <f t="shared" si="2"/>
        <v>25.880817746846461</v>
      </c>
      <c r="U24"/>
      <c r="V24" s="10"/>
      <c r="W24" s="20"/>
      <c r="X24" s="18"/>
      <c r="Y24">
        <v>479.50808112148474</v>
      </c>
      <c r="Z24" s="8">
        <f t="shared" si="3"/>
        <v>23.97540405607424</v>
      </c>
      <c r="AA24">
        <v>260.25400791172183</v>
      </c>
      <c r="AB24" s="8">
        <f t="shared" si="4"/>
        <v>13.012700395586092</v>
      </c>
      <c r="AC24">
        <v>9.5153770105265867</v>
      </c>
      <c r="AD24" s="10"/>
      <c r="AE24" s="5"/>
      <c r="AF24" s="5"/>
      <c r="AG24" s="20"/>
      <c r="AH24" s="10"/>
      <c r="AI24" s="5"/>
      <c r="AJ24" s="5"/>
      <c r="AK24" s="9"/>
      <c r="AL24" s="10"/>
      <c r="AM24" s="9"/>
      <c r="AN24" s="10"/>
      <c r="AO24" s="9"/>
      <c r="AP24" s="10"/>
      <c r="AQ24" s="9"/>
      <c r="AR24" s="10"/>
      <c r="AS24" s="9"/>
      <c r="AT24" s="10"/>
      <c r="AU24" s="9"/>
      <c r="AV24" s="10"/>
      <c r="AW24" s="20"/>
      <c r="AY24" s="12"/>
      <c r="AZ24" s="7"/>
      <c r="BA24" s="6"/>
      <c r="BB24" s="6"/>
      <c r="BC24" s="9"/>
      <c r="BD24" s="10"/>
      <c r="BE24" s="9"/>
      <c r="BF24" s="10"/>
      <c r="BG24" s="5"/>
      <c r="BH24" s="5"/>
      <c r="BI24" s="9"/>
      <c r="BJ24" s="10"/>
      <c r="BK24" s="9"/>
      <c r="BL24" s="10"/>
      <c r="BM24" s="20">
        <v>0.71099999999999997</v>
      </c>
      <c r="BN24" s="10"/>
      <c r="BO24" s="9"/>
      <c r="BP24" s="10"/>
      <c r="BQ24" s="9"/>
      <c r="BR24" s="10"/>
      <c r="BS24" s="12"/>
      <c r="BT24" s="10"/>
      <c r="BU24" s="22"/>
      <c r="BV24" s="10"/>
    </row>
    <row r="25" spans="1:74" x14ac:dyDescent="0.35">
      <c r="A25" s="33">
        <v>32519</v>
      </c>
      <c r="B25" s="5"/>
      <c r="C25" s="6"/>
      <c r="D25" s="6"/>
      <c r="E25">
        <v>39.895000000000003</v>
      </c>
      <c r="F25" s="20"/>
      <c r="G25" s="20"/>
      <c r="H25" s="20"/>
      <c r="I25" s="20"/>
      <c r="J25" s="26"/>
      <c r="K25" s="20"/>
      <c r="L25" s="20"/>
      <c r="M25" s="27"/>
      <c r="N25" s="21">
        <v>153</v>
      </c>
      <c r="O25">
        <v>271.96965916462898</v>
      </c>
      <c r="P25" s="8">
        <f t="shared" si="0"/>
        <v>13.59848295823145</v>
      </c>
      <c r="Q25">
        <v>197.49022834807653</v>
      </c>
      <c r="R25" s="8">
        <f t="shared" si="1"/>
        <v>9.8745114174038271</v>
      </c>
      <c r="S25">
        <v>269.68247063940845</v>
      </c>
      <c r="T25" s="8">
        <f t="shared" si="2"/>
        <v>13.484123531970424</v>
      </c>
      <c r="U25"/>
      <c r="V25" s="10"/>
      <c r="W25" s="20"/>
      <c r="X25" s="13"/>
      <c r="Y25">
        <v>282.06357713028513</v>
      </c>
      <c r="Z25" s="8">
        <f t="shared" si="3"/>
        <v>14.103178856514257</v>
      </c>
      <c r="AA25">
        <v>260.25400791172183</v>
      </c>
      <c r="AB25" s="8">
        <f t="shared" si="4"/>
        <v>13.012700395586092</v>
      </c>
      <c r="AC25">
        <v>11.289430351472223</v>
      </c>
      <c r="AD25" s="10"/>
      <c r="AE25" s="5"/>
      <c r="AF25" s="5"/>
      <c r="AG25" s="20"/>
      <c r="AH25" s="10"/>
      <c r="AI25" s="5"/>
      <c r="AJ25" s="5"/>
      <c r="AK25" s="9"/>
      <c r="AL25" s="10"/>
      <c r="AM25" s="9"/>
      <c r="AN25" s="10"/>
      <c r="AO25" s="9"/>
      <c r="AP25" s="10"/>
      <c r="AQ25" s="9"/>
      <c r="AR25" s="10"/>
      <c r="AS25" s="9"/>
      <c r="AT25" s="10"/>
      <c r="AU25" s="9"/>
      <c r="AV25" s="10"/>
      <c r="AW25" s="24"/>
      <c r="AX25" s="25"/>
      <c r="AY25" s="12"/>
      <c r="AZ25" s="7"/>
      <c r="BA25" s="6"/>
      <c r="BB25" s="6"/>
      <c r="BC25" s="9"/>
      <c r="BD25" s="10"/>
      <c r="BE25" s="9"/>
      <c r="BF25" s="10"/>
      <c r="BG25" s="5"/>
      <c r="BH25" s="5"/>
      <c r="BI25" s="9"/>
      <c r="BJ25" s="10"/>
      <c r="BK25" s="9"/>
      <c r="BL25" s="10"/>
      <c r="BM25" s="20">
        <v>0.70889999999999997</v>
      </c>
      <c r="BN25" s="10"/>
      <c r="BO25" s="9"/>
      <c r="BP25" s="10"/>
      <c r="BQ25" s="9"/>
      <c r="BR25" s="10"/>
      <c r="BS25" s="12"/>
      <c r="BT25" s="10"/>
      <c r="BU25" s="22"/>
      <c r="BV25" s="10"/>
    </row>
    <row r="26" spans="1:74" x14ac:dyDescent="0.35">
      <c r="A26" s="33">
        <v>32610</v>
      </c>
      <c r="B26" s="5"/>
      <c r="C26" s="6"/>
      <c r="D26" s="6"/>
      <c r="E26">
        <v>37.084000000000003</v>
      </c>
      <c r="F26" s="20"/>
      <c r="G26" s="20"/>
      <c r="H26" s="20"/>
      <c r="I26" s="20"/>
      <c r="J26" s="26"/>
      <c r="K26" s="20"/>
      <c r="L26" s="20"/>
      <c r="M26" s="27"/>
      <c r="N26" s="21">
        <v>153</v>
      </c>
      <c r="O26">
        <v>212.0864314586556</v>
      </c>
      <c r="P26" s="8">
        <f t="shared" si="0"/>
        <v>10.604321572932781</v>
      </c>
      <c r="Q26">
        <v>144.0032915038058</v>
      </c>
      <c r="R26" s="8">
        <f t="shared" si="1"/>
        <v>7.2001645751902901</v>
      </c>
      <c r="S26">
        <v>313.17964332318405</v>
      </c>
      <c r="T26" s="8">
        <f t="shared" si="2"/>
        <v>15.658982166159204</v>
      </c>
      <c r="U26"/>
      <c r="V26" s="10"/>
      <c r="W26" s="20"/>
      <c r="X26" s="13"/>
      <c r="Y26">
        <v>338.47629255634217</v>
      </c>
      <c r="Z26" s="8">
        <f t="shared" si="3"/>
        <v>16.923814627817109</v>
      </c>
      <c r="AA26">
        <v>260.25400791172183</v>
      </c>
      <c r="AB26" s="8">
        <f t="shared" si="4"/>
        <v>13.012700395586092</v>
      </c>
      <c r="AC26">
        <v>20.966084938448414</v>
      </c>
      <c r="AD26" s="10"/>
      <c r="AE26" s="5"/>
      <c r="AF26" s="5"/>
      <c r="AG26" s="20"/>
      <c r="AH26" s="10"/>
      <c r="AI26" s="5"/>
      <c r="AJ26" s="5"/>
      <c r="AK26" s="9"/>
      <c r="AL26" s="10"/>
      <c r="AM26" s="9"/>
      <c r="AN26" s="10"/>
      <c r="AO26" s="9"/>
      <c r="AP26" s="10"/>
      <c r="AQ26" s="9"/>
      <c r="AR26" s="10"/>
      <c r="AS26" s="9"/>
      <c r="AT26" s="10"/>
      <c r="AU26" s="9"/>
      <c r="AV26" s="10"/>
      <c r="AW26" s="24"/>
      <c r="AX26" s="25"/>
      <c r="AY26" s="12"/>
      <c r="AZ26" s="7"/>
      <c r="BA26" s="6"/>
      <c r="BB26" s="6"/>
      <c r="BC26" s="9"/>
      <c r="BD26" s="10"/>
      <c r="BE26" s="9"/>
      <c r="BF26" s="10"/>
      <c r="BG26" s="5"/>
      <c r="BH26" s="5"/>
      <c r="BI26" s="9"/>
      <c r="BJ26" s="10"/>
      <c r="BK26" s="9"/>
      <c r="BL26" s="10"/>
      <c r="BM26" s="20"/>
      <c r="BN26" s="10"/>
      <c r="BO26" s="9"/>
      <c r="BP26" s="10"/>
      <c r="BQ26" s="9"/>
      <c r="BR26" s="10"/>
      <c r="BS26" s="12"/>
      <c r="BT26" s="10"/>
      <c r="BU26" s="22"/>
      <c r="BV26" s="10"/>
    </row>
    <row r="27" spans="1:74" x14ac:dyDescent="0.35">
      <c r="A27" s="33">
        <v>32644</v>
      </c>
      <c r="B27" s="5"/>
      <c r="C27" s="6"/>
      <c r="D27" s="6"/>
      <c r="E27">
        <v>1.24</v>
      </c>
      <c r="F27" s="20"/>
      <c r="G27" s="20"/>
      <c r="H27" s="20"/>
      <c r="I27" s="20"/>
      <c r="J27" s="26"/>
      <c r="K27" s="20"/>
      <c r="L27" s="20"/>
      <c r="M27" s="27"/>
      <c r="N27" s="21">
        <v>153</v>
      </c>
      <c r="O27">
        <v>399.22151803982229</v>
      </c>
      <c r="P27" s="8">
        <f t="shared" si="0"/>
        <v>19.961075901991116</v>
      </c>
      <c r="Q27">
        <v>172.80394980456697</v>
      </c>
      <c r="R27" s="8">
        <f t="shared" si="1"/>
        <v>8.6401974902283492</v>
      </c>
      <c r="S27">
        <v>604.61070030448025</v>
      </c>
      <c r="T27" s="8">
        <f t="shared" si="2"/>
        <v>30.230535015224014</v>
      </c>
      <c r="U27"/>
      <c r="V27" s="10"/>
      <c r="W27" s="20"/>
      <c r="X27" s="13"/>
      <c r="Y27">
        <v>676.95258511268435</v>
      </c>
      <c r="Z27" s="8">
        <f t="shared" si="3"/>
        <v>33.847629255634217</v>
      </c>
      <c r="AA27">
        <v>260.25400791172183</v>
      </c>
      <c r="AB27" s="8">
        <f t="shared" si="4"/>
        <v>13.012700395586092</v>
      </c>
      <c r="AC27">
        <v>6.4511030579841275</v>
      </c>
      <c r="AD27" s="10"/>
      <c r="AE27" s="5"/>
      <c r="AF27" s="5"/>
      <c r="AG27" s="20"/>
      <c r="AH27" s="10"/>
      <c r="AI27" s="5"/>
      <c r="AJ27" s="5"/>
      <c r="AK27" s="9"/>
      <c r="AL27" s="10"/>
      <c r="AM27" s="9"/>
      <c r="AN27" s="10"/>
      <c r="AO27" s="9"/>
      <c r="AP27" s="10"/>
      <c r="AQ27" s="9"/>
      <c r="AR27" s="10"/>
      <c r="AS27" s="9"/>
      <c r="AT27" s="10"/>
      <c r="AU27" s="9"/>
      <c r="AV27" s="10"/>
      <c r="AW27" s="20"/>
      <c r="AY27" s="12"/>
      <c r="AZ27" s="7"/>
      <c r="BA27" s="6"/>
      <c r="BB27" s="6"/>
      <c r="BC27" s="9"/>
      <c r="BD27" s="10"/>
      <c r="BE27" s="9"/>
      <c r="BF27" s="10"/>
      <c r="BG27" s="5"/>
      <c r="BH27" s="5"/>
      <c r="BI27" s="9"/>
      <c r="BJ27" s="10"/>
      <c r="BK27" s="9"/>
      <c r="BL27" s="10"/>
      <c r="BM27" s="20">
        <v>0.71460000000000001</v>
      </c>
      <c r="BN27" s="10"/>
      <c r="BO27" s="9"/>
      <c r="BP27" s="10"/>
      <c r="BQ27" s="9"/>
      <c r="BR27" s="10"/>
      <c r="BS27" s="12"/>
      <c r="BT27" s="10"/>
      <c r="BU27" s="22"/>
      <c r="BV27" s="10"/>
    </row>
    <row r="28" spans="1:74" x14ac:dyDescent="0.35">
      <c r="A28" s="33">
        <v>32671</v>
      </c>
      <c r="B28" s="5"/>
      <c r="C28" s="6"/>
      <c r="D28" s="6"/>
      <c r="E28">
        <v>0.84099999999999997</v>
      </c>
      <c r="F28" s="20"/>
      <c r="G28" s="20"/>
      <c r="H28" s="20"/>
      <c r="I28" s="20"/>
      <c r="J28" s="26"/>
      <c r="K28" s="20"/>
      <c r="L28" s="20"/>
      <c r="M28" s="27"/>
      <c r="N28" s="21">
        <v>153</v>
      </c>
      <c r="O28">
        <v>411.69719047856677</v>
      </c>
      <c r="P28" s="8">
        <f t="shared" si="0"/>
        <v>20.584859523928341</v>
      </c>
      <c r="Q28">
        <v>205.71898786257972</v>
      </c>
      <c r="R28" s="8">
        <f t="shared" si="1"/>
        <v>10.285949393128988</v>
      </c>
      <c r="S28">
        <v>652.45759025663347</v>
      </c>
      <c r="T28" s="8">
        <f t="shared" si="2"/>
        <v>32.622879512831673</v>
      </c>
      <c r="U28"/>
      <c r="V28" s="10"/>
      <c r="W28" s="20"/>
      <c r="X28" s="13"/>
      <c r="Y28">
        <v>620.5398696866273</v>
      </c>
      <c r="Z28" s="8">
        <f t="shared" si="3"/>
        <v>31.026993484331367</v>
      </c>
      <c r="AA28">
        <v>260.25400791172183</v>
      </c>
      <c r="AB28" s="8">
        <f t="shared" si="4"/>
        <v>13.012700395586092</v>
      </c>
      <c r="AC28">
        <v>3.2255515289920638</v>
      </c>
      <c r="AD28" s="10"/>
      <c r="AE28" s="5"/>
      <c r="AF28" s="5"/>
      <c r="AG28" s="20"/>
      <c r="AH28" s="10"/>
      <c r="AI28" s="5"/>
      <c r="AJ28" s="5"/>
      <c r="AK28" s="9"/>
      <c r="AL28" s="10"/>
      <c r="AM28" s="9"/>
      <c r="AN28" s="10"/>
      <c r="AO28" s="9"/>
      <c r="AP28" s="10"/>
      <c r="AQ28" s="9"/>
      <c r="AR28" s="10"/>
      <c r="AS28" s="9"/>
      <c r="AT28" s="10"/>
      <c r="AU28" s="9"/>
      <c r="AV28" s="10"/>
      <c r="AW28" s="20"/>
      <c r="AY28" s="12"/>
      <c r="AZ28" s="7"/>
      <c r="BA28" s="6"/>
      <c r="BB28" s="6"/>
      <c r="BC28" s="9"/>
      <c r="BD28" s="10"/>
      <c r="BE28" s="9"/>
      <c r="BF28" s="10"/>
      <c r="BG28" s="5"/>
      <c r="BH28" s="5"/>
      <c r="BI28" s="9"/>
      <c r="BJ28" s="10"/>
      <c r="BK28" s="9"/>
      <c r="BL28" s="10"/>
      <c r="BM28" s="20"/>
      <c r="BN28" s="10"/>
      <c r="BO28" s="9"/>
      <c r="BP28" s="10"/>
      <c r="BQ28" s="9"/>
      <c r="BR28" s="10"/>
      <c r="BS28" s="12"/>
      <c r="BT28" s="10"/>
      <c r="BU28" s="22"/>
      <c r="BV28" s="10"/>
    </row>
    <row r="29" spans="1:74" x14ac:dyDescent="0.35">
      <c r="A29" s="33">
        <v>32694</v>
      </c>
      <c r="B29" s="5"/>
      <c r="C29" s="6"/>
      <c r="D29" s="6"/>
      <c r="E29">
        <v>1.6259999999999999</v>
      </c>
      <c r="F29" s="20"/>
      <c r="G29" s="20"/>
      <c r="H29" s="20"/>
      <c r="I29" s="20"/>
      <c r="J29" s="26"/>
      <c r="K29" s="20"/>
      <c r="L29" s="20"/>
      <c r="M29" s="27"/>
      <c r="N29" s="21">
        <v>153</v>
      </c>
      <c r="O29">
        <v>356.80423174809124</v>
      </c>
      <c r="P29" s="8">
        <f t="shared" si="0"/>
        <v>17.840211587404564</v>
      </c>
      <c r="Q29">
        <v>106.97387368854146</v>
      </c>
      <c r="R29" s="8">
        <f t="shared" si="1"/>
        <v>5.3486936844270732</v>
      </c>
      <c r="S29">
        <v>361.02653327533716</v>
      </c>
      <c r="T29" s="8">
        <f t="shared" si="2"/>
        <v>18.051326663766858</v>
      </c>
      <c r="U29"/>
      <c r="V29" s="10"/>
      <c r="W29" s="20"/>
      <c r="X29" s="13"/>
      <c r="Y29">
        <v>310.26993484331365</v>
      </c>
      <c r="Z29" s="8">
        <f t="shared" si="3"/>
        <v>15.513496742165684</v>
      </c>
      <c r="AA29">
        <v>260.25400791172183</v>
      </c>
      <c r="AB29" s="8">
        <f t="shared" si="4"/>
        <v>13.012700395586092</v>
      </c>
      <c r="AC29">
        <v>4.8383272934880948</v>
      </c>
      <c r="AD29" s="10"/>
      <c r="AE29" s="5"/>
      <c r="AF29" s="5"/>
      <c r="AG29" s="20"/>
      <c r="AH29" s="10"/>
      <c r="AI29" s="5"/>
      <c r="AJ29" s="5"/>
      <c r="AK29" s="9"/>
      <c r="AL29" s="10"/>
      <c r="AM29" s="9"/>
      <c r="AN29" s="10"/>
      <c r="AO29" s="9"/>
      <c r="AP29" s="10"/>
      <c r="AQ29" s="9"/>
      <c r="AR29" s="10"/>
      <c r="AS29" s="9"/>
      <c r="AT29" s="10"/>
      <c r="AU29" s="9"/>
      <c r="AV29" s="10"/>
      <c r="AW29" s="20"/>
      <c r="AY29" s="12"/>
      <c r="AZ29" s="7"/>
      <c r="BA29" s="6"/>
      <c r="BB29" s="6"/>
      <c r="BC29" s="9"/>
      <c r="BD29" s="10"/>
      <c r="BE29" s="9"/>
      <c r="BF29" s="10"/>
      <c r="BG29" s="5"/>
      <c r="BH29" s="5"/>
      <c r="BI29" s="9"/>
      <c r="BJ29" s="10"/>
      <c r="BK29" s="9"/>
      <c r="BL29" s="10"/>
      <c r="BM29" s="20"/>
      <c r="BN29" s="10"/>
      <c r="BO29" s="9"/>
      <c r="BP29" s="10"/>
      <c r="BQ29" s="9"/>
      <c r="BR29" s="10"/>
      <c r="BS29" s="12"/>
      <c r="BT29" s="10"/>
      <c r="BU29" s="22"/>
      <c r="BV29" s="10"/>
    </row>
    <row r="30" spans="1:74" x14ac:dyDescent="0.35">
      <c r="A30" s="33">
        <v>32721</v>
      </c>
      <c r="B30" s="5"/>
      <c r="C30" s="6"/>
      <c r="D30" s="6"/>
      <c r="E30">
        <v>1.77</v>
      </c>
      <c r="F30" s="20"/>
      <c r="G30" s="20"/>
      <c r="H30" s="20"/>
      <c r="I30" s="20"/>
      <c r="J30" s="26"/>
      <c r="K30" s="20"/>
      <c r="L30" s="20"/>
      <c r="M30" s="27"/>
      <c r="N30" s="21">
        <v>153</v>
      </c>
      <c r="O30">
        <v>229.55237287289782</v>
      </c>
      <c r="P30" s="8">
        <f t="shared" si="0"/>
        <v>11.477618643644892</v>
      </c>
      <c r="Q30">
        <v>90.516354659535082</v>
      </c>
      <c r="R30" s="8">
        <f t="shared" si="1"/>
        <v>4.5258177329767539</v>
      </c>
      <c r="S30">
        <v>361.02653327533716</v>
      </c>
      <c r="T30" s="8">
        <f t="shared" si="2"/>
        <v>18.051326663766858</v>
      </c>
      <c r="U30"/>
      <c r="V30" s="10"/>
      <c r="W30" s="20"/>
      <c r="X30" s="13"/>
      <c r="Y30">
        <v>310.26993484331365</v>
      </c>
      <c r="Z30" s="8">
        <f t="shared" si="3"/>
        <v>15.513496742165684</v>
      </c>
      <c r="AA30">
        <v>260.25400791172183</v>
      </c>
      <c r="AB30" s="8">
        <f t="shared" si="4"/>
        <v>13.012700395586092</v>
      </c>
      <c r="AC30">
        <v>6.4511030579841275</v>
      </c>
      <c r="AD30" s="10"/>
      <c r="AE30" s="5"/>
      <c r="AF30" s="5"/>
      <c r="AG30" s="20"/>
      <c r="AH30" s="10"/>
      <c r="AI30" s="5"/>
      <c r="AJ30" s="5"/>
      <c r="AK30" s="9"/>
      <c r="AL30" s="10"/>
      <c r="AM30" s="9"/>
      <c r="AN30" s="10"/>
      <c r="AO30" s="9"/>
      <c r="AP30" s="10"/>
      <c r="AQ30" s="9"/>
      <c r="AR30" s="10"/>
      <c r="AS30" s="9"/>
      <c r="AT30" s="10"/>
      <c r="AU30" s="9"/>
      <c r="AV30" s="10"/>
      <c r="AW30" s="20"/>
      <c r="AY30" s="12"/>
      <c r="AZ30" s="7"/>
      <c r="BA30" s="6"/>
      <c r="BB30" s="6"/>
      <c r="BC30" s="9"/>
      <c r="BD30" s="10"/>
      <c r="BE30" s="9"/>
      <c r="BF30" s="10"/>
      <c r="BG30" s="5"/>
      <c r="BH30" s="5"/>
      <c r="BI30" s="9"/>
      <c r="BJ30" s="10"/>
      <c r="BK30" s="9"/>
      <c r="BL30" s="10"/>
      <c r="BM30" s="20">
        <v>0.70940000000000003</v>
      </c>
      <c r="BN30" s="10"/>
      <c r="BO30" s="9"/>
      <c r="BP30" s="10"/>
      <c r="BQ30" s="9"/>
      <c r="BR30" s="10"/>
      <c r="BS30" s="12"/>
      <c r="BT30" s="10"/>
      <c r="BU30" s="22"/>
      <c r="BV30" s="10"/>
    </row>
    <row r="31" spans="1:74" x14ac:dyDescent="0.35">
      <c r="A31" s="33">
        <v>32763</v>
      </c>
      <c r="B31" s="5"/>
      <c r="C31" s="6"/>
      <c r="D31" s="6"/>
      <c r="E31">
        <v>2.1240000000000001</v>
      </c>
      <c r="F31" s="20"/>
      <c r="G31" s="20"/>
      <c r="H31" s="20"/>
      <c r="I31" s="20"/>
      <c r="J31" s="26"/>
      <c r="K31" s="20"/>
      <c r="L31" s="20"/>
      <c r="M31" s="27"/>
      <c r="N31" s="21">
        <v>153</v>
      </c>
      <c r="O31">
        <v>254.50371775038673</v>
      </c>
      <c r="P31" s="8">
        <f t="shared" si="0"/>
        <v>12.725185887519338</v>
      </c>
      <c r="Q31">
        <v>106.97387368854146</v>
      </c>
      <c r="R31" s="8">
        <f t="shared" si="1"/>
        <v>5.3486936844270732</v>
      </c>
      <c r="S31">
        <v>369.72596781209222</v>
      </c>
      <c r="T31" s="8">
        <f t="shared" si="2"/>
        <v>18.486298390604613</v>
      </c>
      <c r="U31"/>
      <c r="V31" s="10"/>
      <c r="W31" s="20"/>
      <c r="X31" s="13"/>
      <c r="Y31">
        <v>423.09536569542774</v>
      </c>
      <c r="Z31" s="8">
        <f t="shared" si="3"/>
        <v>21.154768284771389</v>
      </c>
      <c r="AA31">
        <v>260.25400791172183</v>
      </c>
      <c r="AB31" s="8">
        <f t="shared" si="4"/>
        <v>13.012700395586092</v>
      </c>
      <c r="AC31">
        <v>6.4511030579841275</v>
      </c>
      <c r="AD31" s="10"/>
      <c r="AE31" s="5"/>
      <c r="AF31" s="5"/>
      <c r="AG31" s="20"/>
      <c r="AH31" s="10"/>
      <c r="AI31" s="5"/>
      <c r="AJ31" s="5"/>
      <c r="AK31" s="9"/>
      <c r="AL31" s="10"/>
      <c r="AM31" s="9"/>
      <c r="AN31" s="10"/>
      <c r="AO31" s="9"/>
      <c r="AP31" s="10"/>
      <c r="AQ31" s="9"/>
      <c r="AR31" s="10"/>
      <c r="AS31" s="9"/>
      <c r="AT31" s="10"/>
      <c r="AU31" s="9"/>
      <c r="AV31" s="10"/>
      <c r="AW31" s="20"/>
      <c r="AY31" s="12"/>
      <c r="AZ31" s="7"/>
      <c r="BA31" s="6"/>
      <c r="BB31" s="6"/>
      <c r="BC31" s="9"/>
      <c r="BD31" s="10"/>
      <c r="BE31" s="9"/>
      <c r="BF31" s="10"/>
      <c r="BG31" s="5"/>
      <c r="BH31" s="5"/>
      <c r="BI31" s="9"/>
      <c r="BJ31" s="10"/>
      <c r="BK31" s="9"/>
      <c r="BL31" s="10"/>
      <c r="BM31" s="20"/>
      <c r="BN31" s="10"/>
      <c r="BO31" s="9"/>
      <c r="BP31" s="10"/>
      <c r="BQ31" s="9"/>
      <c r="BR31" s="10"/>
      <c r="BS31" s="12"/>
      <c r="BT31" s="10"/>
      <c r="BU31" s="22"/>
      <c r="BV31" s="10"/>
    </row>
    <row r="32" spans="1:74" x14ac:dyDescent="0.35">
      <c r="A32" s="33">
        <v>32791</v>
      </c>
      <c r="B32" s="5"/>
      <c r="C32" s="6"/>
      <c r="D32" s="6"/>
      <c r="E32">
        <v>2.6779999999999999</v>
      </c>
      <c r="F32" s="20"/>
      <c r="G32" s="20"/>
      <c r="H32" s="20"/>
      <c r="I32" s="20"/>
      <c r="J32" s="26"/>
      <c r="K32" s="20"/>
      <c r="L32" s="20"/>
      <c r="M32" s="27"/>
      <c r="N32" s="21">
        <v>153</v>
      </c>
      <c r="O32">
        <v>134.73726233844005</v>
      </c>
      <c r="P32" s="8">
        <f t="shared" si="0"/>
        <v>6.7368631169220023</v>
      </c>
      <c r="Q32">
        <v>106.97387368854146</v>
      </c>
      <c r="R32" s="8">
        <f t="shared" si="1"/>
        <v>5.3486936844270732</v>
      </c>
      <c r="S32">
        <v>356.67681600695954</v>
      </c>
      <c r="T32" s="8">
        <f t="shared" si="2"/>
        <v>17.833840800347978</v>
      </c>
      <c r="U32"/>
      <c r="V32" s="10"/>
      <c r="W32" s="20"/>
      <c r="X32" s="13"/>
      <c r="Y32">
        <v>451.30172340845621</v>
      </c>
      <c r="Z32" s="8">
        <f t="shared" si="3"/>
        <v>22.565086170422813</v>
      </c>
      <c r="AA32">
        <v>260.25400791172183</v>
      </c>
      <c r="AB32" s="8">
        <f t="shared" si="4"/>
        <v>13.012700395586092</v>
      </c>
      <c r="AC32">
        <v>6.4511030579841275</v>
      </c>
      <c r="AD32" s="10"/>
      <c r="AE32" s="5"/>
      <c r="AF32" s="5"/>
      <c r="AG32" s="20"/>
      <c r="AH32" s="10"/>
      <c r="AI32" s="5"/>
      <c r="AJ32" s="5"/>
      <c r="AK32" s="9"/>
      <c r="AL32" s="10"/>
      <c r="AM32" s="9"/>
      <c r="AN32" s="10"/>
      <c r="AO32" s="9"/>
      <c r="AP32" s="10"/>
      <c r="AQ32" s="9"/>
      <c r="AR32" s="10"/>
      <c r="AS32" s="9"/>
      <c r="AT32" s="10"/>
      <c r="AU32" s="9"/>
      <c r="AV32" s="10"/>
      <c r="AW32" s="20"/>
      <c r="AY32" s="12"/>
      <c r="AZ32" s="7"/>
      <c r="BA32" s="6"/>
      <c r="BB32" s="6"/>
      <c r="BC32" s="9"/>
      <c r="BD32" s="10"/>
      <c r="BE32" s="9"/>
      <c r="BF32" s="10"/>
      <c r="BG32" s="5"/>
      <c r="BH32" s="5"/>
      <c r="BI32" s="9"/>
      <c r="BJ32" s="10"/>
      <c r="BK32" s="9"/>
      <c r="BL32" s="10"/>
      <c r="BM32" s="20">
        <v>0.71111000000000002</v>
      </c>
      <c r="BN32" s="10"/>
      <c r="BO32" s="9"/>
      <c r="BP32" s="10"/>
      <c r="BQ32" s="9"/>
      <c r="BR32" s="10"/>
      <c r="BS32" s="12"/>
      <c r="BT32" s="10"/>
      <c r="BU32" s="22"/>
      <c r="BV32" s="10"/>
    </row>
    <row r="33" spans="1:74" x14ac:dyDescent="0.35">
      <c r="A33" s="33">
        <v>32826</v>
      </c>
      <c r="B33" s="5"/>
      <c r="C33" s="6"/>
      <c r="D33" s="6"/>
      <c r="E33">
        <v>18.111000000000001</v>
      </c>
      <c r="F33" s="20"/>
      <c r="G33" s="20"/>
      <c r="H33" s="20"/>
      <c r="I33" s="20"/>
      <c r="J33" s="26"/>
      <c r="K33" s="20"/>
      <c r="L33" s="20"/>
      <c r="M33" s="27"/>
      <c r="N33" s="21">
        <v>153</v>
      </c>
      <c r="O33">
        <v>271.96965916462898</v>
      </c>
      <c r="P33" s="8">
        <f t="shared" si="0"/>
        <v>13.59848295823145</v>
      </c>
      <c r="Q33">
        <v>102.85949393128986</v>
      </c>
      <c r="R33" s="8">
        <f t="shared" si="1"/>
        <v>5.1429746965644938</v>
      </c>
      <c r="S33">
        <v>291.43105698129625</v>
      </c>
      <c r="T33" s="8">
        <f t="shared" si="2"/>
        <v>14.571552849064814</v>
      </c>
      <c r="U33"/>
      <c r="V33" s="10"/>
      <c r="W33" s="20"/>
      <c r="X33" s="13"/>
      <c r="Y33">
        <v>282.06357713028513</v>
      </c>
      <c r="Z33" s="8">
        <f t="shared" si="3"/>
        <v>14.103178856514257</v>
      </c>
      <c r="AA33">
        <v>260.25400791172183</v>
      </c>
      <c r="AB33" s="8">
        <f t="shared" si="4"/>
        <v>13.012700395586092</v>
      </c>
      <c r="AC33">
        <v>9.6766545869761895</v>
      </c>
      <c r="AD33" s="10"/>
      <c r="AE33" s="5"/>
      <c r="AF33" s="5"/>
      <c r="AG33" s="20"/>
      <c r="AH33" s="10"/>
      <c r="AI33" s="5"/>
      <c r="AJ33" s="5"/>
      <c r="AK33" s="9"/>
      <c r="AL33" s="10"/>
      <c r="AM33" s="9"/>
      <c r="AN33" s="10"/>
      <c r="AO33" s="9"/>
      <c r="AP33" s="10"/>
      <c r="AQ33" s="9"/>
      <c r="AR33" s="10"/>
      <c r="AS33" s="9"/>
      <c r="AT33" s="10"/>
      <c r="AU33" s="9"/>
      <c r="AV33" s="10"/>
      <c r="AW33" s="20"/>
      <c r="AY33" s="12"/>
      <c r="AZ33" s="7"/>
      <c r="BA33" s="6"/>
      <c r="BB33" s="6"/>
      <c r="BC33" s="9"/>
      <c r="BD33" s="10"/>
      <c r="BE33" s="9"/>
      <c r="BF33" s="10"/>
      <c r="BG33" s="5"/>
      <c r="BH33" s="5"/>
      <c r="BI33" s="9"/>
      <c r="BJ33" s="10"/>
      <c r="BK33" s="9"/>
      <c r="BL33" s="10"/>
      <c r="BM33" s="20">
        <v>0.7087</v>
      </c>
      <c r="BN33" s="10"/>
      <c r="BO33" s="9"/>
      <c r="BP33" s="10"/>
      <c r="BQ33" s="9"/>
      <c r="BR33" s="10"/>
      <c r="BS33" s="12"/>
      <c r="BT33" s="10"/>
      <c r="BU33" s="22"/>
      <c r="BV33" s="10"/>
    </row>
    <row r="34" spans="1:74" x14ac:dyDescent="0.35">
      <c r="A34" s="33">
        <v>32889</v>
      </c>
      <c r="B34" s="5"/>
      <c r="C34" s="6"/>
      <c r="D34" s="6"/>
      <c r="E34">
        <v>64.025999999999996</v>
      </c>
      <c r="F34" s="20"/>
      <c r="G34" s="20"/>
      <c r="H34" s="20"/>
      <c r="I34" s="20"/>
      <c r="J34" s="26"/>
      <c r="K34" s="20"/>
      <c r="L34" s="20"/>
      <c r="M34" s="27"/>
      <c r="N34" s="21">
        <v>153</v>
      </c>
      <c r="O34">
        <v>74.854034632466693</v>
      </c>
      <c r="P34" s="8">
        <f t="shared" si="0"/>
        <v>3.7427017316233346</v>
      </c>
      <c r="Q34">
        <v>61.715696358773911</v>
      </c>
      <c r="R34" s="8">
        <f t="shared" si="1"/>
        <v>3.0857848179386957</v>
      </c>
      <c r="S34">
        <v>226.1852979556329</v>
      </c>
      <c r="T34" s="8">
        <f t="shared" si="2"/>
        <v>11.309264897781645</v>
      </c>
      <c r="U34"/>
      <c r="V34" s="10"/>
      <c r="W34" s="20"/>
      <c r="X34" s="13"/>
      <c r="Y34">
        <v>253.85721941725663</v>
      </c>
      <c r="Z34" s="8">
        <f t="shared" si="3"/>
        <v>12.692860970862831</v>
      </c>
      <c r="AA34">
        <v>83.281282531750989</v>
      </c>
      <c r="AB34" s="8">
        <f t="shared" si="4"/>
        <v>4.16406412658755</v>
      </c>
      <c r="AC34">
        <v>14.514981880464287</v>
      </c>
      <c r="AD34" s="10"/>
      <c r="AE34" s="5"/>
      <c r="AF34" s="5"/>
      <c r="AG34" s="20"/>
      <c r="AH34" s="10"/>
      <c r="AI34" s="5"/>
      <c r="AJ34" s="5"/>
      <c r="AK34" s="9"/>
      <c r="AL34" s="10"/>
      <c r="AM34" s="9"/>
      <c r="AN34" s="10"/>
      <c r="AO34" s="9"/>
      <c r="AP34" s="10"/>
      <c r="AQ34" s="9"/>
      <c r="AR34" s="10"/>
      <c r="AS34" s="9"/>
      <c r="AT34" s="10"/>
      <c r="AU34" s="9"/>
      <c r="AV34" s="10"/>
      <c r="AW34" s="20"/>
      <c r="AY34" s="12"/>
      <c r="AZ34" s="7"/>
      <c r="BA34" s="6"/>
      <c r="BB34" s="6"/>
      <c r="BC34" s="9"/>
      <c r="BD34" s="10"/>
      <c r="BE34" s="9"/>
      <c r="BF34" s="10"/>
      <c r="BG34" s="5"/>
      <c r="BH34" s="5"/>
      <c r="BI34" s="9"/>
      <c r="BJ34" s="10"/>
      <c r="BK34" s="9"/>
      <c r="BL34" s="10"/>
      <c r="BM34" s="20"/>
      <c r="BN34" s="10"/>
      <c r="BO34" s="9"/>
      <c r="BP34" s="10"/>
      <c r="BQ34" s="9"/>
      <c r="BR34" s="10"/>
      <c r="BS34" s="12"/>
      <c r="BT34" s="10"/>
      <c r="BU34" s="22"/>
      <c r="BV34" s="10"/>
    </row>
    <row r="35" spans="1:74" x14ac:dyDescent="0.35">
      <c r="A35" s="33">
        <v>32946</v>
      </c>
      <c r="B35" s="5"/>
      <c r="C35" s="6"/>
      <c r="D35" s="6"/>
      <c r="E35">
        <v>37.281999999999996</v>
      </c>
      <c r="F35" s="20"/>
      <c r="G35" s="20"/>
      <c r="H35" s="20"/>
      <c r="I35" s="20"/>
      <c r="J35" s="26"/>
      <c r="K35" s="20"/>
      <c r="L35" s="20"/>
      <c r="M35" s="27"/>
      <c r="N35" s="21">
        <v>153</v>
      </c>
      <c r="O35">
        <v>207.09616248315785</v>
      </c>
      <c r="P35" s="8">
        <f t="shared" si="0"/>
        <v>10.354808124157893</v>
      </c>
      <c r="Q35">
        <v>86.401974902283484</v>
      </c>
      <c r="R35" s="8">
        <f t="shared" si="1"/>
        <v>4.3200987451141746</v>
      </c>
      <c r="S35">
        <v>400.17398869073514</v>
      </c>
      <c r="T35" s="8">
        <f t="shared" si="2"/>
        <v>20.008699434536759</v>
      </c>
      <c r="U35"/>
      <c r="V35" s="10"/>
      <c r="W35" s="20"/>
      <c r="X35" s="13"/>
      <c r="Y35">
        <v>282.06357713028513</v>
      </c>
      <c r="Z35" s="8">
        <f t="shared" si="3"/>
        <v>14.103178856514257</v>
      </c>
      <c r="AA35">
        <v>124.92192379762648</v>
      </c>
      <c r="AB35" s="8">
        <f t="shared" si="4"/>
        <v>6.2460961898813245</v>
      </c>
      <c r="AC35">
        <v>9.3540994340769839</v>
      </c>
      <c r="AD35" s="10"/>
      <c r="AE35" s="5"/>
      <c r="AF35" s="5"/>
      <c r="AG35" s="20"/>
      <c r="AH35" s="10"/>
      <c r="AI35" s="5"/>
      <c r="AJ35" s="5"/>
      <c r="AK35" s="9"/>
      <c r="AL35" s="10"/>
      <c r="AM35" s="9"/>
      <c r="AN35" s="10"/>
      <c r="AO35" s="9"/>
      <c r="AP35" s="10"/>
      <c r="AQ35" s="9"/>
      <c r="AR35" s="10"/>
      <c r="AS35" s="9"/>
      <c r="AT35" s="10"/>
      <c r="AU35" s="9"/>
      <c r="AV35" s="10"/>
      <c r="AW35" s="20"/>
      <c r="AY35" s="19"/>
      <c r="AZ35" s="15"/>
      <c r="BA35" s="14"/>
      <c r="BB35" s="14"/>
      <c r="BC35" s="9"/>
      <c r="BD35" s="10"/>
      <c r="BE35" s="9"/>
      <c r="BF35" s="10"/>
      <c r="BG35" s="5"/>
      <c r="BH35" s="5"/>
      <c r="BI35" s="9"/>
      <c r="BJ35" s="10"/>
      <c r="BK35" s="9"/>
      <c r="BL35" s="10"/>
      <c r="BM35" s="20">
        <v>0.71140000000000003</v>
      </c>
      <c r="BN35" s="10"/>
      <c r="BO35" s="9"/>
      <c r="BP35" s="10"/>
      <c r="BQ35" s="9"/>
      <c r="BR35" s="10"/>
      <c r="BS35" s="12"/>
      <c r="BT35" s="10"/>
      <c r="BU35" s="22"/>
      <c r="BV35" s="10"/>
    </row>
    <row r="36" spans="1:74" x14ac:dyDescent="0.35">
      <c r="A36" s="33">
        <v>33212</v>
      </c>
      <c r="B36" s="5"/>
      <c r="C36" s="6"/>
      <c r="D36" s="6"/>
      <c r="E36">
        <v>3.7029999999999998</v>
      </c>
      <c r="F36" s="20"/>
      <c r="G36" s="20"/>
      <c r="H36" s="20"/>
      <c r="I36" s="20"/>
      <c r="J36" s="26"/>
      <c r="K36" s="20"/>
      <c r="L36" s="20"/>
      <c r="M36" s="27"/>
      <c r="N36" s="21">
        <v>153</v>
      </c>
      <c r="O36">
        <v>346.82369379709564</v>
      </c>
      <c r="P36" s="8">
        <f t="shared" si="0"/>
        <v>17.341184689854781</v>
      </c>
      <c r="Q36">
        <v>141.12322567372971</v>
      </c>
      <c r="R36" s="8">
        <f t="shared" si="1"/>
        <v>7.0561612836864853</v>
      </c>
      <c r="S36">
        <v>408.87342322749026</v>
      </c>
      <c r="T36" s="8">
        <f t="shared" si="2"/>
        <v>20.443671161374514</v>
      </c>
      <c r="U36" s="20"/>
      <c r="V36" s="10"/>
      <c r="W36" s="20"/>
      <c r="X36" s="13"/>
      <c r="Y36">
        <v>423.09536569542774</v>
      </c>
      <c r="Z36" s="8">
        <f t="shared" si="3"/>
        <v>21.154768284771389</v>
      </c>
      <c r="AA36">
        <v>260.25400791172183</v>
      </c>
      <c r="AB36" s="8">
        <f t="shared" si="4"/>
        <v>13.012700395586092</v>
      </c>
      <c r="AC36">
        <v>11.289430351472223</v>
      </c>
      <c r="AD36" s="10"/>
      <c r="AE36" s="5"/>
      <c r="AF36" s="5"/>
      <c r="AG36" s="20"/>
      <c r="AH36" s="10"/>
      <c r="AI36" s="5"/>
      <c r="AJ36" s="5"/>
      <c r="AK36" s="9"/>
      <c r="AL36" s="10"/>
      <c r="AM36" s="9"/>
      <c r="AN36" s="10"/>
      <c r="AO36" s="9"/>
      <c r="AP36" s="10"/>
      <c r="AQ36" s="9"/>
      <c r="AR36" s="10"/>
      <c r="AS36" s="9"/>
      <c r="AT36" s="10"/>
      <c r="AU36" s="9"/>
      <c r="AV36" s="10"/>
      <c r="AW36" s="20"/>
      <c r="AY36" s="16"/>
      <c r="AZ36" s="17"/>
      <c r="BA36" s="28"/>
      <c r="BB36" s="28"/>
      <c r="BC36" s="9"/>
      <c r="BD36" s="10"/>
      <c r="BE36" s="9"/>
      <c r="BF36" s="10"/>
      <c r="BG36" s="5"/>
      <c r="BH36" s="5"/>
      <c r="BI36" s="9"/>
      <c r="BJ36" s="10"/>
      <c r="BK36" s="9"/>
      <c r="BL36" s="10"/>
      <c r="BM36" s="20"/>
      <c r="BN36" s="10"/>
      <c r="BO36" s="9"/>
      <c r="BP36" s="10"/>
      <c r="BQ36" s="9"/>
      <c r="BR36" s="10"/>
      <c r="BS36" s="12"/>
      <c r="BT36" s="10"/>
      <c r="BU36" s="22"/>
      <c r="BV36" s="10"/>
    </row>
    <row r="37" spans="1:74" x14ac:dyDescent="0.35">
      <c r="A37" s="33">
        <v>37747</v>
      </c>
      <c r="B37" s="5"/>
      <c r="C37" s="6"/>
      <c r="D37" s="6"/>
      <c r="E37">
        <v>59.207000000000001</v>
      </c>
      <c r="F37" s="20"/>
      <c r="G37" s="20"/>
      <c r="H37" s="20"/>
      <c r="I37" s="20"/>
      <c r="J37" s="26"/>
      <c r="K37" s="20"/>
      <c r="L37" s="20"/>
      <c r="M37" s="27"/>
      <c r="N37" s="21">
        <v>153</v>
      </c>
      <c r="O37">
        <v>107.04126952442736</v>
      </c>
      <c r="P37" s="8">
        <f t="shared" si="0"/>
        <v>5.3520634762213684</v>
      </c>
      <c r="Q37">
        <v>66.652952067475837</v>
      </c>
      <c r="R37" s="8">
        <f t="shared" si="1"/>
        <v>3.332647603373792</v>
      </c>
      <c r="S37">
        <v>173.98869073510224</v>
      </c>
      <c r="T37" s="8">
        <f t="shared" si="2"/>
        <v>8.6994345367551116</v>
      </c>
      <c r="U37" s="20"/>
      <c r="V37" s="10"/>
      <c r="W37" s="20"/>
      <c r="X37" s="13"/>
      <c r="Y37">
        <v>159.93004823287168</v>
      </c>
      <c r="Z37" s="8">
        <f t="shared" si="3"/>
        <v>7.9965024116435846</v>
      </c>
      <c r="AA37">
        <v>41.848844472204867</v>
      </c>
      <c r="AB37" s="8">
        <f t="shared" si="4"/>
        <v>2.0924422236102433</v>
      </c>
      <c r="AC37">
        <v>9.6766545869761895</v>
      </c>
      <c r="AD37" s="10"/>
      <c r="AE37" s="5"/>
      <c r="AF37" s="5"/>
      <c r="AG37" s="20"/>
      <c r="AH37" s="10"/>
      <c r="AI37" s="5"/>
      <c r="AJ37" s="5"/>
      <c r="AK37" s="9"/>
      <c r="AL37" s="10"/>
      <c r="AM37" s="9"/>
      <c r="AN37" s="10"/>
      <c r="AO37" s="9"/>
      <c r="AP37" s="10"/>
      <c r="AQ37" s="9"/>
      <c r="AR37" s="10"/>
      <c r="AS37" s="9"/>
      <c r="AT37" s="10"/>
      <c r="AU37" s="9"/>
      <c r="AV37" s="10"/>
      <c r="AW37" s="20"/>
      <c r="AY37" s="12"/>
      <c r="AZ37" s="7"/>
      <c r="BA37" s="6"/>
      <c r="BB37" s="6"/>
      <c r="BC37" s="9"/>
      <c r="BD37" s="10"/>
      <c r="BE37" s="9"/>
      <c r="BF37" s="10"/>
      <c r="BG37" s="5"/>
      <c r="BH37" s="5"/>
      <c r="BI37" s="9"/>
      <c r="BJ37" s="10"/>
      <c r="BK37" s="9"/>
      <c r="BL37" s="10"/>
      <c r="BM37" s="20"/>
      <c r="BN37" s="10"/>
      <c r="BO37" s="9"/>
      <c r="BP37" s="10"/>
      <c r="BQ37" s="9"/>
      <c r="BR37" s="10"/>
      <c r="BS37" s="12"/>
      <c r="BT37" s="10"/>
      <c r="BU37" s="22"/>
      <c r="BV37" s="10"/>
    </row>
    <row r="38" spans="1:74" x14ac:dyDescent="0.35">
      <c r="A38" s="33">
        <v>37775</v>
      </c>
      <c r="B38" s="5"/>
      <c r="C38" s="6"/>
      <c r="D38" s="6"/>
      <c r="E38">
        <v>15.247999999999999</v>
      </c>
      <c r="F38" s="20"/>
      <c r="G38" s="20"/>
      <c r="H38" s="20"/>
      <c r="I38" s="20"/>
      <c r="J38" s="26"/>
      <c r="K38" s="20"/>
      <c r="L38" s="20"/>
      <c r="M38" s="27"/>
      <c r="N38" s="21">
        <v>153</v>
      </c>
      <c r="O38">
        <v>291.93073506662006</v>
      </c>
      <c r="P38" s="8">
        <f t="shared" si="0"/>
        <v>14.596536753331003</v>
      </c>
      <c r="Q38">
        <v>90.516354659535082</v>
      </c>
      <c r="R38" s="8">
        <f t="shared" si="1"/>
        <v>4.5258177329767539</v>
      </c>
      <c r="S38">
        <v>255.32840365376254</v>
      </c>
      <c r="T38" s="8">
        <f t="shared" si="2"/>
        <v>12.766420182688128</v>
      </c>
      <c r="U38" s="20"/>
      <c r="V38" s="10"/>
      <c r="W38" s="20"/>
      <c r="X38" s="13"/>
      <c r="Y38">
        <v>264.29357177107715</v>
      </c>
      <c r="Z38" s="8">
        <f t="shared" si="3"/>
        <v>13.214678588553859</v>
      </c>
      <c r="AA38">
        <v>61.9404538829898</v>
      </c>
      <c r="AB38" s="8">
        <f t="shared" si="4"/>
        <v>3.0970226941494903</v>
      </c>
      <c r="AC38">
        <v>6.4511030579841275</v>
      </c>
      <c r="AD38" s="10"/>
      <c r="AE38" s="5"/>
      <c r="AF38" s="5"/>
      <c r="AG38" s="20"/>
      <c r="AH38" s="10"/>
      <c r="AI38" s="5"/>
      <c r="AJ38" s="5"/>
      <c r="AK38" s="9"/>
      <c r="AL38" s="10"/>
      <c r="AM38" s="9"/>
      <c r="AN38" s="10"/>
      <c r="AO38" s="9"/>
      <c r="AP38" s="10"/>
      <c r="AQ38" s="9"/>
      <c r="AR38" s="10"/>
      <c r="AS38" s="9"/>
      <c r="AT38" s="10"/>
      <c r="AU38" s="9"/>
      <c r="AV38" s="10"/>
      <c r="AW38" s="20"/>
      <c r="AY38" s="12"/>
      <c r="AZ38" s="7"/>
      <c r="BA38" s="6"/>
      <c r="BB38" s="6"/>
      <c r="BC38" s="9"/>
      <c r="BD38" s="10"/>
      <c r="BE38" s="9"/>
      <c r="BF38" s="10"/>
      <c r="BG38" s="5"/>
      <c r="BH38" s="5"/>
      <c r="BI38" s="9"/>
      <c r="BJ38" s="10"/>
      <c r="BK38" s="9"/>
      <c r="BL38" s="10"/>
      <c r="BM38" s="20">
        <v>0.7097</v>
      </c>
      <c r="BN38" s="10"/>
      <c r="BO38" s="9"/>
      <c r="BP38" s="10"/>
      <c r="BQ38" s="9"/>
      <c r="BR38" s="10"/>
      <c r="BS38" s="12"/>
      <c r="BT38" s="10"/>
      <c r="BU38" s="22"/>
      <c r="BV38" s="10"/>
    </row>
    <row r="39" spans="1:74" x14ac:dyDescent="0.35">
      <c r="A39" s="33">
        <v>37809</v>
      </c>
      <c r="B39" s="5"/>
      <c r="C39" s="6"/>
      <c r="D39" s="6"/>
      <c r="E39">
        <v>9.6780000000000008</v>
      </c>
      <c r="F39" s="20"/>
      <c r="G39" s="20"/>
      <c r="H39" s="20"/>
      <c r="I39" s="20"/>
      <c r="J39" s="26"/>
      <c r="K39" s="20"/>
      <c r="L39" s="20"/>
      <c r="M39" s="27"/>
      <c r="N39" s="21">
        <v>153</v>
      </c>
      <c r="O39">
        <v>226.55821148759915</v>
      </c>
      <c r="P39" s="8">
        <f t="shared" si="0"/>
        <v>11.327910574379958</v>
      </c>
      <c r="Q39">
        <v>86.813412878008634</v>
      </c>
      <c r="R39" s="8">
        <f t="shared" si="1"/>
        <v>4.3406706439004319</v>
      </c>
      <c r="S39">
        <v>264.02783819051768</v>
      </c>
      <c r="T39" s="8">
        <f t="shared" si="2"/>
        <v>13.201391909525885</v>
      </c>
      <c r="U39" s="20"/>
      <c r="V39" s="10"/>
      <c r="W39" s="20"/>
      <c r="X39" s="13"/>
      <c r="Y39">
        <v>236.93340478943952</v>
      </c>
      <c r="Z39" s="8">
        <f t="shared" si="3"/>
        <v>11.846670239471976</v>
      </c>
      <c r="AA39">
        <v>44.243181344992713</v>
      </c>
      <c r="AB39" s="8">
        <f t="shared" si="4"/>
        <v>2.2121590672496358</v>
      </c>
      <c r="AC39">
        <v>8.0638788224801594</v>
      </c>
      <c r="AD39" s="10"/>
      <c r="AE39" s="5"/>
      <c r="AF39" s="5"/>
      <c r="AG39" s="20"/>
      <c r="AH39" s="10"/>
      <c r="AI39" s="5"/>
      <c r="AJ39" s="5"/>
      <c r="AK39" s="9"/>
      <c r="AL39" s="10"/>
      <c r="AM39" s="9"/>
      <c r="AN39" s="10"/>
      <c r="AO39" s="9"/>
      <c r="AP39" s="10"/>
      <c r="AQ39" s="9"/>
      <c r="AR39" s="10"/>
      <c r="AS39" s="9"/>
      <c r="AT39" s="10"/>
      <c r="AU39" s="9"/>
      <c r="AV39" s="10"/>
      <c r="AW39" s="20"/>
      <c r="AY39" s="12"/>
      <c r="AZ39" s="7"/>
      <c r="BA39" s="6"/>
      <c r="BB39" s="6"/>
      <c r="BC39" s="9"/>
      <c r="BD39" s="10"/>
      <c r="BE39" s="9"/>
      <c r="BF39" s="10"/>
      <c r="BG39" s="5"/>
      <c r="BH39" s="5"/>
      <c r="BI39" s="9"/>
      <c r="BJ39" s="10"/>
      <c r="BK39" s="9"/>
      <c r="BL39" s="10"/>
      <c r="BM39" s="20">
        <v>0.72067000000000003</v>
      </c>
      <c r="BN39" s="10"/>
      <c r="BO39" s="9"/>
      <c r="BP39" s="10"/>
      <c r="BQ39" s="9"/>
      <c r="BR39" s="10"/>
      <c r="BS39" s="12"/>
      <c r="BT39" s="10"/>
      <c r="BU39" s="22"/>
      <c r="BV39" s="10"/>
    </row>
    <row r="40" spans="1:74" x14ac:dyDescent="0.35">
      <c r="A40" s="33">
        <v>37838</v>
      </c>
      <c r="B40" s="5"/>
      <c r="C40" s="6"/>
      <c r="D40" s="6"/>
      <c r="E40">
        <v>14.55</v>
      </c>
      <c r="F40" s="20"/>
      <c r="G40" s="20"/>
      <c r="H40" s="20"/>
      <c r="I40" s="20"/>
      <c r="J40" s="26"/>
      <c r="K40" s="20"/>
      <c r="L40" s="20"/>
      <c r="M40" s="27"/>
      <c r="N40" s="21">
        <v>153</v>
      </c>
      <c r="O40">
        <v>256.99885223813561</v>
      </c>
      <c r="P40" s="8">
        <f t="shared" si="0"/>
        <v>12.849942611906782</v>
      </c>
      <c r="Q40">
        <v>66.241514091750673</v>
      </c>
      <c r="R40" s="8">
        <f t="shared" si="1"/>
        <v>3.3120757045875338</v>
      </c>
      <c r="S40">
        <v>191.38755980861248</v>
      </c>
      <c r="T40" s="8">
        <f t="shared" si="2"/>
        <v>9.569377990430624</v>
      </c>
      <c r="U40" s="20"/>
      <c r="V40" s="10"/>
      <c r="W40" s="20"/>
      <c r="X40" s="13"/>
      <c r="Y40">
        <v>173.75116351225563</v>
      </c>
      <c r="Z40" s="8">
        <f t="shared" si="3"/>
        <v>8.6875581756127822</v>
      </c>
      <c r="AA40">
        <v>12.179887570268582</v>
      </c>
      <c r="AB40" s="8">
        <f t="shared" si="4"/>
        <v>0.60899437851342908</v>
      </c>
      <c r="AC40">
        <v>4.8383272934880948</v>
      </c>
      <c r="AD40" s="10"/>
      <c r="AE40" s="5"/>
      <c r="AF40" s="5"/>
      <c r="AG40" s="20"/>
      <c r="AH40" s="10"/>
      <c r="AI40" s="5"/>
      <c r="AJ40" s="5"/>
      <c r="AK40" s="9"/>
      <c r="AL40" s="10"/>
      <c r="AM40" s="9"/>
      <c r="AN40" s="10"/>
      <c r="AO40" s="9"/>
      <c r="AP40" s="10"/>
      <c r="AQ40" s="9"/>
      <c r="AR40" s="10"/>
      <c r="AS40" s="9"/>
      <c r="AT40" s="10"/>
      <c r="AU40" s="9"/>
      <c r="AV40" s="10"/>
      <c r="AW40" s="20"/>
      <c r="AY40" s="12"/>
      <c r="AZ40" s="7"/>
      <c r="BA40" s="6"/>
      <c r="BB40" s="6"/>
      <c r="BC40" s="9"/>
      <c r="BD40" s="10"/>
      <c r="BE40" s="9"/>
      <c r="BF40" s="10"/>
      <c r="BG40" s="5"/>
      <c r="BH40" s="5"/>
      <c r="BI40" s="9"/>
      <c r="BJ40" s="10"/>
      <c r="BK40" s="9"/>
      <c r="BL40" s="10"/>
      <c r="BM40" s="20"/>
      <c r="BN40" s="10"/>
      <c r="BO40" s="9"/>
      <c r="BP40" s="10"/>
      <c r="BQ40" s="9"/>
      <c r="BR40" s="10"/>
      <c r="BS40" s="12"/>
      <c r="BT40" s="10"/>
      <c r="BU40" s="22"/>
      <c r="BV40" s="10"/>
    </row>
    <row r="41" spans="1:74" x14ac:dyDescent="0.35">
      <c r="A41" s="33">
        <v>37866</v>
      </c>
      <c r="B41" s="5"/>
      <c r="C41" s="6"/>
      <c r="D41" s="6"/>
      <c r="E41">
        <v>5.0830000000000002</v>
      </c>
      <c r="F41" s="20"/>
      <c r="G41" s="20"/>
      <c r="H41" s="20"/>
      <c r="I41" s="20"/>
      <c r="J41" s="26"/>
      <c r="K41" s="20"/>
      <c r="L41" s="20"/>
      <c r="M41" s="27"/>
      <c r="N41" s="21">
        <v>153</v>
      </c>
      <c r="O41">
        <v>220.32037526822694</v>
      </c>
      <c r="P41" s="8">
        <f t="shared" si="0"/>
        <v>11.016018763411347</v>
      </c>
      <c r="Q41">
        <v>78.996091339230603</v>
      </c>
      <c r="R41" s="8">
        <f t="shared" si="1"/>
        <v>3.9498045669615305</v>
      </c>
      <c r="S41">
        <v>283.16659417137885</v>
      </c>
      <c r="T41" s="8">
        <f t="shared" si="2"/>
        <v>14.158329708568942</v>
      </c>
      <c r="U41" s="20"/>
      <c r="V41" s="10"/>
      <c r="W41" s="20"/>
      <c r="X41" s="13"/>
      <c r="Y41">
        <v>231.57419682396412</v>
      </c>
      <c r="Z41" s="8">
        <f t="shared" si="3"/>
        <v>11.578709841198206</v>
      </c>
      <c r="AA41">
        <v>45.492400582968983</v>
      </c>
      <c r="AB41" s="8">
        <f t="shared" si="4"/>
        <v>2.2746200291484491</v>
      </c>
      <c r="AC41">
        <v>4.8383272934880948</v>
      </c>
      <c r="AD41" s="10"/>
      <c r="AE41" s="5"/>
      <c r="AF41" s="5"/>
      <c r="AG41" s="20"/>
      <c r="AH41" s="10"/>
      <c r="AI41" s="5"/>
      <c r="AJ41" s="5"/>
      <c r="AK41" s="9"/>
      <c r="AL41" s="10"/>
      <c r="AM41" s="9"/>
      <c r="AN41" s="10"/>
      <c r="AO41" s="9"/>
      <c r="AP41" s="10"/>
      <c r="AQ41" s="9"/>
      <c r="AR41" s="10"/>
      <c r="AS41" s="9"/>
      <c r="AT41" s="10"/>
      <c r="AU41" s="9"/>
      <c r="AV41" s="10"/>
      <c r="AW41" s="20"/>
      <c r="AY41" s="12"/>
      <c r="AZ41" s="7"/>
      <c r="BA41" s="6"/>
      <c r="BB41" s="6"/>
      <c r="BC41" s="9"/>
      <c r="BD41" s="10"/>
      <c r="BE41" s="9"/>
      <c r="BF41" s="10"/>
      <c r="BG41" s="5"/>
      <c r="BH41" s="5"/>
      <c r="BI41" s="9"/>
      <c r="BJ41" s="10"/>
      <c r="BK41" s="9"/>
      <c r="BL41" s="10"/>
      <c r="BM41" s="20"/>
      <c r="BN41" s="10"/>
      <c r="BO41" s="9"/>
      <c r="BP41" s="10"/>
      <c r="BQ41" s="9"/>
      <c r="BR41" s="10"/>
      <c r="BS41" s="12"/>
      <c r="BT41" s="10"/>
      <c r="BU41" s="22"/>
      <c r="BV41" s="10"/>
    </row>
    <row r="42" spans="1:74" x14ac:dyDescent="0.35">
      <c r="A42" s="33">
        <v>37893</v>
      </c>
      <c r="B42" s="5"/>
      <c r="C42" s="6"/>
      <c r="D42" s="6"/>
      <c r="E42">
        <v>15.101000000000001</v>
      </c>
      <c r="F42" s="20"/>
      <c r="G42" s="20"/>
      <c r="H42" s="20"/>
      <c r="I42" s="20"/>
      <c r="J42" s="26"/>
      <c r="K42" s="20"/>
      <c r="L42" s="20"/>
      <c r="M42" s="27"/>
      <c r="N42" s="21">
        <v>153</v>
      </c>
      <c r="O42">
        <v>271.96965916462898</v>
      </c>
      <c r="P42" s="8">
        <f t="shared" si="0"/>
        <v>13.59848295823145</v>
      </c>
      <c r="Q42">
        <v>82.699033120757036</v>
      </c>
      <c r="R42" s="8">
        <f t="shared" si="1"/>
        <v>4.1349516560378516</v>
      </c>
      <c r="S42">
        <v>266.63766855154415</v>
      </c>
      <c r="T42" s="8">
        <f t="shared" si="2"/>
        <v>13.331883427577209</v>
      </c>
      <c r="U42" s="20"/>
      <c r="V42" s="10"/>
      <c r="W42" s="20"/>
      <c r="X42" s="13"/>
      <c r="Y42">
        <v>221.70197162440414</v>
      </c>
      <c r="Z42" s="8">
        <f t="shared" si="3"/>
        <v>11.085098581220208</v>
      </c>
      <c r="AA42">
        <v>42.889860503851757</v>
      </c>
      <c r="AB42" s="8">
        <f t="shared" si="4"/>
        <v>2.1444930251925878</v>
      </c>
      <c r="AC42">
        <v>3.2255515289920638</v>
      </c>
      <c r="AD42" s="10"/>
      <c r="AE42" s="5"/>
      <c r="AF42" s="5"/>
      <c r="AG42" s="20"/>
      <c r="AH42" s="10"/>
      <c r="AI42" s="5"/>
      <c r="AJ42" s="5"/>
      <c r="AK42" s="9"/>
      <c r="AL42" s="10"/>
      <c r="AM42" s="9"/>
      <c r="AN42" s="10"/>
      <c r="AO42" s="9"/>
      <c r="AP42" s="10"/>
      <c r="AQ42" s="9"/>
      <c r="AR42" s="10"/>
      <c r="AS42" s="9"/>
      <c r="AT42" s="10"/>
      <c r="AU42" s="9"/>
      <c r="AV42" s="10"/>
      <c r="AW42" s="20"/>
      <c r="AY42" s="12"/>
      <c r="AZ42" s="7"/>
      <c r="BA42" s="6"/>
      <c r="BB42" s="6"/>
      <c r="BC42" s="9"/>
      <c r="BD42" s="10"/>
      <c r="BE42" s="9"/>
      <c r="BF42" s="10"/>
      <c r="BG42" s="5"/>
      <c r="BH42" s="5"/>
      <c r="BI42" s="9"/>
      <c r="BJ42" s="10"/>
      <c r="BK42" s="9"/>
      <c r="BL42" s="10"/>
      <c r="BM42" s="20"/>
      <c r="BN42" s="10"/>
      <c r="BO42" s="9"/>
      <c r="BP42" s="10"/>
      <c r="BQ42" s="9"/>
      <c r="BR42" s="10"/>
      <c r="BS42" s="12"/>
      <c r="BT42" s="10"/>
      <c r="BU42" s="22"/>
      <c r="BV42" s="10"/>
    </row>
    <row r="43" spans="1:74" x14ac:dyDescent="0.35">
      <c r="A43" s="33">
        <v>37922</v>
      </c>
      <c r="B43" s="5"/>
      <c r="C43" s="6"/>
      <c r="D43" s="6"/>
      <c r="E43">
        <v>5.2149999999999999</v>
      </c>
      <c r="F43" s="20"/>
      <c r="G43" s="20"/>
      <c r="H43" s="20"/>
      <c r="I43" s="20"/>
      <c r="J43" s="26"/>
      <c r="K43" s="20"/>
      <c r="L43" s="20"/>
      <c r="M43" s="27"/>
      <c r="N43" s="21">
        <v>153</v>
      </c>
      <c r="O43">
        <v>205.59908179050851</v>
      </c>
      <c r="P43" s="8">
        <f t="shared" si="0"/>
        <v>10.279954089525425</v>
      </c>
      <c r="Q43">
        <v>93.396420489611188</v>
      </c>
      <c r="R43" s="8">
        <f t="shared" si="1"/>
        <v>4.6698210244805596</v>
      </c>
      <c r="S43">
        <v>310.56981296215747</v>
      </c>
      <c r="T43" s="8">
        <f t="shared" si="2"/>
        <v>15.528490648107875</v>
      </c>
      <c r="U43" s="20"/>
      <c r="V43" s="10"/>
      <c r="W43" s="20"/>
      <c r="X43" s="11"/>
      <c r="Y43">
        <v>270.78103404507374</v>
      </c>
      <c r="Z43" s="8">
        <f t="shared" si="3"/>
        <v>13.539051702253687</v>
      </c>
      <c r="AA43">
        <v>49.968769519050589</v>
      </c>
      <c r="AB43" s="8">
        <f t="shared" si="4"/>
        <v>2.4984384759525295</v>
      </c>
      <c r="AC43">
        <v>6.4511030579841275</v>
      </c>
      <c r="AD43" s="10"/>
      <c r="AE43" s="5"/>
      <c r="AF43" s="5"/>
      <c r="AG43" s="20"/>
      <c r="AH43" s="10"/>
      <c r="AI43" s="5"/>
      <c r="AJ43" s="5"/>
      <c r="AK43" s="9"/>
      <c r="AL43" s="10"/>
      <c r="AM43" s="9"/>
      <c r="AN43" s="10"/>
      <c r="AO43" s="9"/>
      <c r="AP43" s="10"/>
      <c r="AQ43" s="9"/>
      <c r="AR43" s="10"/>
      <c r="AS43" s="9"/>
      <c r="AT43" s="10"/>
      <c r="AU43" s="9"/>
      <c r="AV43" s="10"/>
      <c r="AW43" s="20"/>
      <c r="AY43" s="12"/>
      <c r="AZ43" s="7"/>
      <c r="BA43" s="6"/>
      <c r="BB43" s="6"/>
      <c r="BC43" s="9"/>
      <c r="BD43" s="10"/>
      <c r="BE43" s="9"/>
      <c r="BF43" s="10"/>
      <c r="BG43" s="5"/>
      <c r="BH43" s="5"/>
      <c r="BI43" s="9"/>
      <c r="BJ43" s="10"/>
      <c r="BK43" s="9"/>
      <c r="BL43" s="10"/>
      <c r="BM43" s="20"/>
      <c r="BN43" s="10"/>
      <c r="BO43" s="9"/>
      <c r="BP43" s="10"/>
      <c r="BQ43" s="9"/>
      <c r="BR43" s="10"/>
      <c r="BS43" s="12"/>
      <c r="BT43" s="10"/>
      <c r="BU43" s="22"/>
      <c r="BV43" s="10"/>
    </row>
    <row r="44" spans="1:74" x14ac:dyDescent="0.35">
      <c r="A44" s="33">
        <v>37950</v>
      </c>
      <c r="B44" s="5"/>
      <c r="C44" s="6"/>
      <c r="D44" s="6"/>
      <c r="E44">
        <v>56.484999999999999</v>
      </c>
      <c r="F44" s="20"/>
      <c r="G44" s="20"/>
      <c r="H44" s="20"/>
      <c r="I44" s="20"/>
      <c r="J44" s="26"/>
      <c r="K44" s="20"/>
      <c r="L44" s="20"/>
      <c r="M44" s="27"/>
      <c r="N44" s="21">
        <v>153</v>
      </c>
      <c r="O44">
        <v>201.60686661011027</v>
      </c>
      <c r="P44" s="8">
        <f t="shared" si="0"/>
        <v>10.080343330505514</v>
      </c>
      <c r="Q44">
        <v>74.881711581979019</v>
      </c>
      <c r="R44" s="8">
        <f t="shared" si="1"/>
        <v>3.7440855790989511</v>
      </c>
      <c r="S44">
        <v>271.85732927359726</v>
      </c>
      <c r="T44" s="8">
        <f t="shared" si="2"/>
        <v>13.592866463679863</v>
      </c>
      <c r="U44" s="20"/>
      <c r="V44" s="10"/>
      <c r="W44" s="20"/>
      <c r="X44" s="13"/>
      <c r="Y44">
        <v>255.54960088003835</v>
      </c>
      <c r="Z44" s="8">
        <f t="shared" si="3"/>
        <v>12.777480044001919</v>
      </c>
      <c r="AA44">
        <v>50.697480741203414</v>
      </c>
      <c r="AB44" s="8">
        <f t="shared" si="4"/>
        <v>2.5348740370601708</v>
      </c>
      <c r="AC44">
        <v>8.0638788224801594</v>
      </c>
      <c r="AD44" s="10"/>
      <c r="AE44" s="5"/>
      <c r="AF44" s="5"/>
      <c r="AG44" s="20"/>
      <c r="AH44" s="10"/>
      <c r="AI44" s="5"/>
      <c r="AJ44" s="5"/>
      <c r="AK44" s="9"/>
      <c r="AL44" s="10"/>
      <c r="AM44" s="9"/>
      <c r="AN44" s="10"/>
      <c r="AO44" s="9"/>
      <c r="AP44" s="10"/>
      <c r="AQ44" s="9"/>
      <c r="AR44" s="10"/>
      <c r="AS44" s="9"/>
      <c r="AT44" s="10"/>
      <c r="AU44" s="9"/>
      <c r="AV44" s="10"/>
      <c r="AW44" s="20"/>
      <c r="AY44" s="12"/>
      <c r="AZ44" s="7"/>
      <c r="BA44" s="6"/>
      <c r="BB44" s="6"/>
      <c r="BC44" s="9"/>
      <c r="BD44" s="10"/>
      <c r="BE44" s="9"/>
      <c r="BF44" s="10"/>
      <c r="BG44" s="5"/>
      <c r="BH44" s="5"/>
      <c r="BI44" s="9"/>
      <c r="BJ44" s="10"/>
      <c r="BK44" s="9"/>
      <c r="BL44" s="10"/>
      <c r="BM44" s="20">
        <v>0.71379999999999999</v>
      </c>
      <c r="BN44" s="10"/>
      <c r="BO44" s="9"/>
      <c r="BP44" s="10"/>
      <c r="BQ44" s="9"/>
      <c r="BR44" s="10"/>
      <c r="BS44" s="12"/>
      <c r="BT44" s="10"/>
      <c r="BU44" s="22"/>
      <c r="BV44" s="10"/>
    </row>
    <row r="45" spans="1:74" x14ac:dyDescent="0.35">
      <c r="A45" s="33">
        <v>38455</v>
      </c>
      <c r="B45" s="5"/>
      <c r="C45" s="6"/>
      <c r="D45" s="6"/>
      <c r="E45">
        <v>32</v>
      </c>
      <c r="F45" s="20"/>
      <c r="G45" s="20"/>
      <c r="H45" s="20"/>
      <c r="I45" s="20"/>
      <c r="J45" s="26"/>
      <c r="K45" s="20"/>
      <c r="L45" s="20"/>
      <c r="M45" s="27"/>
      <c r="N45" s="21">
        <v>153</v>
      </c>
      <c r="O45">
        <v>252.00858326263781</v>
      </c>
      <c r="P45" s="8">
        <f t="shared" si="0"/>
        <v>12.600429163131892</v>
      </c>
      <c r="Q45">
        <v>100.39086607693889</v>
      </c>
      <c r="R45" s="8">
        <f t="shared" si="1"/>
        <v>5.0195433038469446</v>
      </c>
      <c r="S45">
        <v>313.17964332318405</v>
      </c>
      <c r="T45" s="8">
        <f t="shared" si="2"/>
        <v>15.658982166159204</v>
      </c>
      <c r="U45" s="20"/>
      <c r="V45" s="10"/>
      <c r="W45" s="20"/>
      <c r="X45" s="13"/>
      <c r="Y45">
        <v>304.62866330070796</v>
      </c>
      <c r="Z45" s="8">
        <f t="shared" si="3"/>
        <v>15.231433165035398</v>
      </c>
      <c r="AA45">
        <v>56.006662502602538</v>
      </c>
      <c r="AB45" s="8">
        <f t="shared" si="4"/>
        <v>2.8003331251301269</v>
      </c>
      <c r="AC45">
        <v>8.7089891282785725</v>
      </c>
      <c r="AD45" s="10"/>
      <c r="AE45" s="5"/>
      <c r="AF45" s="5"/>
      <c r="AG45" s="20"/>
      <c r="AH45" s="10"/>
      <c r="AI45" s="5"/>
      <c r="AJ45" s="5"/>
      <c r="AK45" s="9"/>
      <c r="AL45" s="10"/>
      <c r="AM45" s="9"/>
      <c r="AN45" s="10"/>
      <c r="AO45" s="9"/>
      <c r="AP45" s="10"/>
      <c r="AQ45" s="9"/>
      <c r="AR45" s="10"/>
      <c r="AS45" s="9"/>
      <c r="AT45" s="10"/>
      <c r="AU45" s="9"/>
      <c r="AV45" s="10"/>
      <c r="AW45" s="20"/>
      <c r="AY45" s="12"/>
      <c r="AZ45" s="7"/>
      <c r="BA45" s="6"/>
      <c r="BB45" s="6"/>
      <c r="BC45" s="9"/>
      <c r="BD45" s="10"/>
      <c r="BE45" s="9"/>
      <c r="BF45" s="10"/>
      <c r="BG45" s="5"/>
      <c r="BH45" s="5"/>
      <c r="BI45" s="9"/>
      <c r="BJ45" s="10"/>
      <c r="BK45" s="9"/>
      <c r="BL45" s="10"/>
      <c r="BM45" s="20"/>
      <c r="BN45" s="10"/>
      <c r="BO45" s="9"/>
      <c r="BP45" s="10"/>
      <c r="BQ45" s="9"/>
      <c r="BR45" s="10"/>
      <c r="BS45" s="12"/>
      <c r="BT45" s="10"/>
      <c r="BU45" s="22"/>
      <c r="BV45" s="10"/>
    </row>
    <row r="46" spans="1:74" x14ac:dyDescent="0.35">
      <c r="A46" s="33">
        <v>38463</v>
      </c>
      <c r="B46" s="5"/>
      <c r="C46" s="14"/>
      <c r="D46" s="14"/>
      <c r="E46">
        <v>35</v>
      </c>
      <c r="F46" s="20"/>
      <c r="G46" s="20"/>
      <c r="H46" s="20"/>
      <c r="I46" s="20"/>
      <c r="J46" s="26"/>
      <c r="K46" s="20"/>
      <c r="L46" s="20"/>
      <c r="M46" s="27"/>
      <c r="N46" s="21">
        <v>153</v>
      </c>
      <c r="O46">
        <v>199.61075901991114</v>
      </c>
      <c r="P46" s="8">
        <f t="shared" si="0"/>
        <v>9.9805379509955578</v>
      </c>
      <c r="Q46">
        <v>79.407529314955781</v>
      </c>
      <c r="R46" s="8">
        <f t="shared" si="1"/>
        <v>3.9703764657477891</v>
      </c>
      <c r="S46">
        <v>239.23444976076559</v>
      </c>
      <c r="T46" s="8">
        <f t="shared" si="2"/>
        <v>11.96172248803828</v>
      </c>
      <c r="U46" s="20"/>
      <c r="V46" s="10"/>
      <c r="W46" s="20"/>
      <c r="X46" s="13"/>
      <c r="Y46">
        <v>231.2921332468338</v>
      </c>
      <c r="Z46" s="8">
        <f t="shared" si="3"/>
        <v>11.56460666234169</v>
      </c>
      <c r="AA46">
        <v>43.514470122839889</v>
      </c>
      <c r="AB46" s="8">
        <f t="shared" si="4"/>
        <v>2.1757235061419946</v>
      </c>
      <c r="AC46">
        <v>10.483042469224207</v>
      </c>
      <c r="AD46" s="10"/>
      <c r="AE46" s="5"/>
      <c r="AF46" s="5"/>
      <c r="AG46" s="20"/>
      <c r="AH46" s="10"/>
      <c r="AI46" s="5"/>
      <c r="AJ46" s="5"/>
      <c r="AK46" s="9"/>
      <c r="AL46" s="10"/>
      <c r="AM46" s="9"/>
      <c r="AN46" s="10"/>
      <c r="AO46" s="9"/>
      <c r="AP46" s="10"/>
      <c r="AQ46" s="9"/>
      <c r="AR46" s="10"/>
      <c r="AS46" s="9"/>
      <c r="AT46" s="10"/>
      <c r="AU46" s="9"/>
      <c r="AV46" s="10"/>
      <c r="AW46" s="24"/>
      <c r="AX46" s="25"/>
      <c r="AY46" s="16"/>
      <c r="AZ46" s="17"/>
      <c r="BA46" s="28"/>
      <c r="BB46" s="28"/>
      <c r="BC46" s="9"/>
      <c r="BD46" s="10"/>
      <c r="BE46" s="9"/>
      <c r="BF46" s="10"/>
      <c r="BG46" s="5"/>
      <c r="BH46" s="5"/>
      <c r="BI46" s="9"/>
      <c r="BJ46" s="10"/>
      <c r="BK46" s="9"/>
      <c r="BL46" s="10"/>
      <c r="BM46" s="20"/>
      <c r="BN46" s="10"/>
      <c r="BO46" s="9"/>
      <c r="BP46" s="10"/>
      <c r="BQ46" s="9"/>
      <c r="BR46" s="10"/>
      <c r="BS46" s="12"/>
      <c r="BT46" s="10"/>
      <c r="BU46" s="22"/>
      <c r="BV46" s="10"/>
    </row>
    <row r="47" spans="1:74" x14ac:dyDescent="0.35">
      <c r="A47" s="33">
        <v>38483</v>
      </c>
      <c r="B47" s="5"/>
      <c r="C47" s="6"/>
      <c r="D47" s="6"/>
      <c r="E47">
        <v>13</v>
      </c>
      <c r="F47" s="20"/>
      <c r="G47" s="20"/>
      <c r="H47" s="20"/>
      <c r="I47" s="20"/>
      <c r="J47" s="26"/>
      <c r="K47" s="20"/>
      <c r="L47" s="20"/>
      <c r="M47" s="27"/>
      <c r="N47" s="21">
        <v>153</v>
      </c>
      <c r="O47">
        <v>252.00858326263781</v>
      </c>
      <c r="P47" s="8">
        <f t="shared" si="0"/>
        <v>12.600429163131892</v>
      </c>
      <c r="Q47">
        <v>96.687924295412472</v>
      </c>
      <c r="R47" s="8">
        <f t="shared" si="1"/>
        <v>4.8343962147706243</v>
      </c>
      <c r="S47">
        <v>321.87907785993912</v>
      </c>
      <c r="T47" s="8">
        <f t="shared" si="2"/>
        <v>16.093953892996957</v>
      </c>
      <c r="U47" s="20"/>
      <c r="V47" s="10"/>
      <c r="W47" s="20"/>
      <c r="X47" s="13"/>
      <c r="Y47">
        <v>290.52548444419375</v>
      </c>
      <c r="Z47" s="8">
        <f t="shared" si="3"/>
        <v>14.526274222209688</v>
      </c>
      <c r="AA47">
        <v>53.300020820320633</v>
      </c>
      <c r="AB47" s="8">
        <f t="shared" si="4"/>
        <v>2.6650010410160316</v>
      </c>
      <c r="AC47">
        <v>9.03154428117778</v>
      </c>
      <c r="AD47" s="10"/>
      <c r="AE47" s="5"/>
      <c r="AF47" s="5"/>
      <c r="AG47" s="20"/>
      <c r="AH47" s="10"/>
      <c r="AI47" s="5"/>
      <c r="AJ47" s="5"/>
      <c r="AK47" s="9"/>
      <c r="AL47" s="10"/>
      <c r="AM47" s="9"/>
      <c r="AN47" s="10"/>
      <c r="AO47" s="9"/>
      <c r="AP47" s="10"/>
      <c r="AQ47" s="9"/>
      <c r="AR47" s="10"/>
      <c r="AS47" s="9"/>
      <c r="AT47" s="10"/>
      <c r="AU47" s="9"/>
      <c r="AV47" s="10"/>
      <c r="AW47" s="20"/>
      <c r="AY47" s="16"/>
      <c r="AZ47" s="17"/>
      <c r="BA47" s="28"/>
      <c r="BB47" s="28"/>
      <c r="BC47" s="9"/>
      <c r="BD47" s="10"/>
      <c r="BE47" s="9"/>
      <c r="BF47" s="10"/>
      <c r="BG47" s="5"/>
      <c r="BH47" s="5"/>
      <c r="BI47" s="9"/>
      <c r="BJ47" s="10"/>
      <c r="BK47" s="9"/>
      <c r="BL47" s="10"/>
      <c r="BM47" s="20">
        <v>0.71120000000000005</v>
      </c>
      <c r="BN47" s="10"/>
      <c r="BO47" s="9"/>
      <c r="BP47" s="10"/>
      <c r="BQ47" s="9"/>
      <c r="BR47" s="10"/>
      <c r="BS47" s="12"/>
      <c r="BT47" s="10"/>
      <c r="BU47" s="22"/>
      <c r="BV47" s="10"/>
    </row>
    <row r="48" spans="1:74" x14ac:dyDescent="0.35">
      <c r="A48" s="33">
        <v>38496</v>
      </c>
      <c r="B48" s="5"/>
      <c r="C48" s="6"/>
      <c r="D48" s="6"/>
      <c r="E48">
        <v>26</v>
      </c>
      <c r="F48" s="20"/>
      <c r="G48" s="20"/>
      <c r="H48" s="20"/>
      <c r="I48" s="20"/>
      <c r="J48" s="26"/>
      <c r="K48" s="20"/>
      <c r="L48" s="20"/>
      <c r="M48" s="27"/>
      <c r="N48" s="21">
        <v>153</v>
      </c>
      <c r="O48">
        <v>217.07670043415337</v>
      </c>
      <c r="P48" s="8">
        <f t="shared" si="0"/>
        <v>10.853835021707669</v>
      </c>
      <c r="Q48">
        <v>91.33923061098541</v>
      </c>
      <c r="R48" s="8">
        <f t="shared" si="1"/>
        <v>4.5669615305492703</v>
      </c>
      <c r="S48">
        <v>252.28360156589824</v>
      </c>
      <c r="T48" s="8">
        <f t="shared" si="2"/>
        <v>12.614180078294913</v>
      </c>
      <c r="U48" s="20"/>
      <c r="V48" s="10"/>
      <c r="W48" s="20"/>
      <c r="X48" s="13"/>
      <c r="Y48">
        <v>222.83022593292529</v>
      </c>
      <c r="Z48" s="8">
        <f t="shared" si="3"/>
        <v>11.141511296646264</v>
      </c>
      <c r="AA48">
        <v>56.42306891526129</v>
      </c>
      <c r="AB48" s="8">
        <f t="shared" si="4"/>
        <v>2.8211534457630645</v>
      </c>
      <c r="AC48">
        <v>10.966875198573016</v>
      </c>
      <c r="AD48" s="10"/>
      <c r="AE48" s="5"/>
      <c r="AF48" s="5"/>
      <c r="AG48" s="20"/>
      <c r="AH48" s="10"/>
      <c r="AI48" s="5"/>
      <c r="AJ48" s="5"/>
      <c r="AK48" s="9"/>
      <c r="AL48" s="10"/>
      <c r="AM48" s="9"/>
      <c r="AN48" s="10"/>
      <c r="AO48" s="9"/>
      <c r="AP48" s="10"/>
      <c r="AQ48" s="9"/>
      <c r="AR48" s="10"/>
      <c r="AS48" s="9"/>
      <c r="AT48" s="10"/>
      <c r="AU48" s="9"/>
      <c r="AV48" s="10"/>
      <c r="AW48" s="24"/>
      <c r="AX48" s="25"/>
      <c r="AY48" s="12"/>
      <c r="AZ48" s="7"/>
      <c r="BA48" s="6"/>
      <c r="BB48" s="6"/>
      <c r="BC48" s="9"/>
      <c r="BD48" s="10"/>
      <c r="BE48" s="9"/>
      <c r="BF48" s="10"/>
      <c r="BG48" s="5"/>
      <c r="BH48" s="5"/>
      <c r="BI48" s="9"/>
      <c r="BJ48" s="10"/>
      <c r="BK48" s="9"/>
      <c r="BL48" s="10"/>
      <c r="BM48" s="20"/>
      <c r="BN48" s="10"/>
      <c r="BO48" s="9"/>
      <c r="BP48" s="10"/>
      <c r="BQ48" s="9"/>
      <c r="BR48" s="10"/>
      <c r="BS48" s="12"/>
      <c r="BT48" s="10"/>
      <c r="BU48" s="22"/>
      <c r="BV48" s="10"/>
    </row>
    <row r="49" spans="1:74" x14ac:dyDescent="0.35">
      <c r="A49" s="33">
        <v>38511</v>
      </c>
      <c r="B49" s="5"/>
      <c r="C49" s="6"/>
      <c r="D49" s="6"/>
      <c r="E49">
        <v>25</v>
      </c>
      <c r="F49" s="20"/>
      <c r="G49" s="20"/>
      <c r="H49" s="20"/>
      <c r="I49" s="20"/>
      <c r="J49" s="26"/>
      <c r="K49" s="20"/>
      <c r="L49" s="20"/>
      <c r="M49" s="27"/>
      <c r="N49" s="21">
        <v>153</v>
      </c>
      <c r="O49">
        <v>209.59129697090674</v>
      </c>
      <c r="P49" s="8">
        <f t="shared" si="0"/>
        <v>10.479564848545337</v>
      </c>
      <c r="Q49">
        <v>76.527463484879661</v>
      </c>
      <c r="R49" s="8">
        <f t="shared" si="1"/>
        <v>3.826373174243983</v>
      </c>
      <c r="S49">
        <v>234.88473249238803</v>
      </c>
      <c r="T49" s="8">
        <f t="shared" si="2"/>
        <v>11.744236624619402</v>
      </c>
      <c r="U49" s="20"/>
      <c r="V49" s="10"/>
      <c r="W49" s="20"/>
      <c r="X49" s="13"/>
      <c r="Y49">
        <v>203.0857755338053</v>
      </c>
      <c r="Z49" s="8">
        <f t="shared" si="3"/>
        <v>10.154288776690265</v>
      </c>
      <c r="AA49">
        <v>41.328336456381429</v>
      </c>
      <c r="AB49" s="8">
        <f t="shared" si="4"/>
        <v>2.0664168228190714</v>
      </c>
      <c r="AC49">
        <v>6.4511030579841275</v>
      </c>
      <c r="AD49" s="10"/>
      <c r="AE49" s="5"/>
      <c r="AF49" s="5"/>
      <c r="AG49" s="20"/>
      <c r="AH49" s="10"/>
      <c r="AI49" s="5"/>
      <c r="AJ49" s="5"/>
      <c r="AK49" s="9"/>
      <c r="AL49" s="10"/>
      <c r="AM49" s="9"/>
      <c r="AN49" s="10"/>
      <c r="AO49" s="9"/>
      <c r="AP49" s="10"/>
      <c r="AQ49" s="9"/>
      <c r="AR49" s="10"/>
      <c r="AS49" s="9"/>
      <c r="AT49" s="10"/>
      <c r="AU49" s="9"/>
      <c r="AV49" s="10"/>
      <c r="AW49" s="20"/>
      <c r="AY49" s="12"/>
      <c r="AZ49" s="7"/>
      <c r="BA49" s="6"/>
      <c r="BB49" s="6"/>
      <c r="BC49" s="9"/>
      <c r="BD49" s="10"/>
      <c r="BE49" s="9"/>
      <c r="BF49" s="10"/>
      <c r="BG49" s="5"/>
      <c r="BH49" s="5"/>
      <c r="BI49" s="9"/>
      <c r="BJ49" s="10"/>
      <c r="BK49" s="9"/>
      <c r="BL49" s="10"/>
      <c r="BM49" s="20"/>
      <c r="BN49" s="10"/>
      <c r="BO49" s="9"/>
      <c r="BP49" s="10"/>
      <c r="BQ49" s="9"/>
      <c r="BR49" s="10"/>
      <c r="BS49" s="12"/>
      <c r="BT49" s="10"/>
      <c r="BU49" s="22"/>
      <c r="BV49" s="10"/>
    </row>
    <row r="50" spans="1:74" x14ac:dyDescent="0.35">
      <c r="A50" s="33">
        <v>38531</v>
      </c>
      <c r="B50" s="5"/>
      <c r="C50" s="6"/>
      <c r="D50" s="6"/>
      <c r="E50">
        <v>15</v>
      </c>
      <c r="F50" s="20"/>
      <c r="G50" s="20"/>
      <c r="H50" s="20"/>
      <c r="I50" s="20"/>
      <c r="J50" s="26"/>
      <c r="K50" s="20"/>
      <c r="L50" s="20"/>
      <c r="M50" s="27"/>
      <c r="N50" s="21">
        <v>153</v>
      </c>
      <c r="O50">
        <v>219.57183492190231</v>
      </c>
      <c r="P50" s="8">
        <f t="shared" si="0"/>
        <v>10.978591746095116</v>
      </c>
      <c r="Q50">
        <v>76.116025509154497</v>
      </c>
      <c r="R50" s="8">
        <f t="shared" si="1"/>
        <v>3.8058012754577248</v>
      </c>
      <c r="S50">
        <v>274.03218790778601</v>
      </c>
      <c r="T50" s="8">
        <f t="shared" si="2"/>
        <v>13.701609395389301</v>
      </c>
      <c r="U50" s="20"/>
      <c r="V50" s="10"/>
      <c r="W50" s="20"/>
      <c r="X50" s="13"/>
      <c r="Y50">
        <v>236.93340478943952</v>
      </c>
      <c r="Z50" s="8">
        <f t="shared" si="3"/>
        <v>11.846670239471976</v>
      </c>
      <c r="AA50">
        <v>40.807828440557984</v>
      </c>
      <c r="AB50" s="8">
        <f t="shared" si="4"/>
        <v>2.0403914220278994</v>
      </c>
      <c r="AC50">
        <v>5.9672703286353181</v>
      </c>
      <c r="AD50" s="10"/>
      <c r="AE50" s="5"/>
      <c r="AF50" s="5"/>
      <c r="AG50" s="20"/>
      <c r="AH50" s="10"/>
      <c r="AI50" s="5"/>
      <c r="AJ50" s="5"/>
      <c r="AK50" s="9"/>
      <c r="AL50" s="10"/>
      <c r="AM50" s="9"/>
      <c r="AN50" s="10"/>
      <c r="AO50" s="9"/>
      <c r="AP50" s="10"/>
      <c r="AQ50" s="9"/>
      <c r="AR50" s="10"/>
      <c r="AS50" s="9"/>
      <c r="AT50" s="10"/>
      <c r="AU50" s="9"/>
      <c r="AV50" s="10"/>
      <c r="AW50" s="20"/>
      <c r="AY50" s="12"/>
      <c r="AZ50" s="7"/>
      <c r="BA50" s="6"/>
      <c r="BB50" s="6"/>
      <c r="BC50" s="9"/>
      <c r="BD50" s="10"/>
      <c r="BE50" s="9"/>
      <c r="BF50" s="10"/>
      <c r="BG50" s="5"/>
      <c r="BH50" s="5"/>
      <c r="BI50" s="9"/>
      <c r="BJ50" s="10"/>
      <c r="BK50" s="9"/>
      <c r="BL50" s="10"/>
      <c r="BM50" s="20"/>
      <c r="BN50" s="10"/>
      <c r="BO50" s="9"/>
      <c r="BP50" s="10"/>
      <c r="BQ50" s="9"/>
      <c r="BR50" s="10"/>
      <c r="BS50" s="12"/>
      <c r="BT50" s="10"/>
      <c r="BU50" s="22"/>
      <c r="BV50" s="10"/>
    </row>
    <row r="51" spans="1:74" x14ac:dyDescent="0.35">
      <c r="A51" s="33">
        <v>38544</v>
      </c>
      <c r="B51" s="5"/>
      <c r="C51" s="6"/>
      <c r="D51" s="6"/>
      <c r="E51">
        <v>6</v>
      </c>
      <c r="F51" s="20"/>
      <c r="G51" s="20"/>
      <c r="H51" s="20"/>
      <c r="I51" s="20"/>
      <c r="J51" s="26"/>
      <c r="K51" s="20"/>
      <c r="L51" s="20"/>
      <c r="M51" s="27"/>
      <c r="N51" s="21">
        <v>153</v>
      </c>
      <c r="O51">
        <v>286.94046609112229</v>
      </c>
      <c r="P51" s="8">
        <f t="shared" si="0"/>
        <v>14.347023304556116</v>
      </c>
      <c r="Q51">
        <v>98.745114174038264</v>
      </c>
      <c r="R51" s="8">
        <f t="shared" si="1"/>
        <v>4.9372557087019135</v>
      </c>
      <c r="S51">
        <v>326.22879512831673</v>
      </c>
      <c r="T51" s="8">
        <f t="shared" si="2"/>
        <v>16.311439756415837</v>
      </c>
      <c r="U51" s="20"/>
      <c r="V51" s="10"/>
      <c r="W51" s="20"/>
      <c r="X51" s="11"/>
      <c r="Y51">
        <v>276.42230558767943</v>
      </c>
      <c r="Z51" s="8">
        <f t="shared" si="3"/>
        <v>13.821115279383973</v>
      </c>
      <c r="AA51">
        <v>55.069748074120341</v>
      </c>
      <c r="AB51" s="8">
        <f t="shared" si="4"/>
        <v>2.7534874037060173</v>
      </c>
      <c r="AC51">
        <v>5.6447151757361116</v>
      </c>
      <c r="AD51" s="10"/>
      <c r="AE51" s="5"/>
      <c r="AF51" s="5"/>
      <c r="AG51" s="20"/>
      <c r="AH51" s="10"/>
      <c r="AI51" s="5"/>
      <c r="AJ51" s="5"/>
      <c r="AK51" s="9"/>
      <c r="AL51" s="10"/>
      <c r="AM51" s="9"/>
      <c r="AN51" s="10"/>
      <c r="AO51" s="9"/>
      <c r="AP51" s="10"/>
      <c r="AQ51" s="9"/>
      <c r="AR51" s="10"/>
      <c r="AS51" s="9"/>
      <c r="AT51" s="10"/>
      <c r="AU51" s="9"/>
      <c r="AV51" s="10"/>
      <c r="AW51" s="20"/>
      <c r="AY51" s="12"/>
      <c r="AZ51" s="7"/>
      <c r="BA51" s="6"/>
      <c r="BB51" s="6"/>
      <c r="BC51" s="9"/>
      <c r="BD51" s="10"/>
      <c r="BE51" s="9"/>
      <c r="BF51" s="10"/>
      <c r="BG51" s="5"/>
      <c r="BH51" s="5"/>
      <c r="BI51" s="9"/>
      <c r="BJ51" s="10"/>
      <c r="BK51" s="9"/>
      <c r="BL51" s="10"/>
      <c r="BM51" s="20"/>
      <c r="BN51" s="10"/>
      <c r="BO51" s="9"/>
      <c r="BP51" s="10"/>
      <c r="BQ51" s="9"/>
      <c r="BR51" s="10"/>
      <c r="BS51" s="12"/>
      <c r="BT51" s="10"/>
      <c r="BU51" s="22"/>
      <c r="BV51" s="10"/>
    </row>
    <row r="52" spans="1:74" x14ac:dyDescent="0.35">
      <c r="A52" s="33">
        <v>38546</v>
      </c>
      <c r="B52" s="5"/>
      <c r="C52" s="6"/>
      <c r="D52" s="6"/>
      <c r="E52">
        <v>6</v>
      </c>
      <c r="F52" s="20"/>
      <c r="G52" s="20"/>
      <c r="H52" s="20"/>
      <c r="I52" s="20"/>
      <c r="J52" s="26"/>
      <c r="K52" s="20"/>
      <c r="L52" s="20"/>
      <c r="M52" s="27"/>
      <c r="N52" s="21">
        <v>153</v>
      </c>
      <c r="O52">
        <v>286.94046609112229</v>
      </c>
      <c r="P52" s="8">
        <f t="shared" si="0"/>
        <v>14.347023304556116</v>
      </c>
      <c r="Q52">
        <v>101.21374202838922</v>
      </c>
      <c r="R52" s="8">
        <f t="shared" si="1"/>
        <v>5.060687101419461</v>
      </c>
      <c r="S52">
        <v>330.57851239669424</v>
      </c>
      <c r="T52" s="8">
        <f t="shared" si="2"/>
        <v>16.528925619834713</v>
      </c>
      <c r="U52" s="20"/>
      <c r="V52" s="10"/>
      <c r="W52" s="20"/>
      <c r="X52" s="13"/>
      <c r="Y52">
        <v>287.70484867289082</v>
      </c>
      <c r="Z52" s="8">
        <f t="shared" si="3"/>
        <v>14.385242433644542</v>
      </c>
      <c r="AA52">
        <v>57.255881740578801</v>
      </c>
      <c r="AB52" s="8">
        <f t="shared" si="4"/>
        <v>2.8627940870289401</v>
      </c>
      <c r="AC52">
        <v>4.3544945641392863</v>
      </c>
      <c r="AD52" s="10"/>
      <c r="AE52" s="5"/>
      <c r="AF52" s="5"/>
      <c r="AG52" s="20"/>
      <c r="AH52" s="10"/>
      <c r="AI52" s="5"/>
      <c r="AJ52" s="5"/>
      <c r="AK52" s="9"/>
      <c r="AL52" s="10"/>
      <c r="AM52" s="9"/>
      <c r="AN52" s="10"/>
      <c r="AO52" s="9"/>
      <c r="AP52" s="10"/>
      <c r="AQ52" s="9"/>
      <c r="AR52" s="10"/>
      <c r="AS52" s="9"/>
      <c r="AT52" s="10"/>
      <c r="AU52" s="9"/>
      <c r="AV52" s="10"/>
      <c r="AW52" s="20"/>
      <c r="AY52" s="12"/>
      <c r="AZ52" s="7"/>
      <c r="BA52" s="6"/>
      <c r="BB52" s="6"/>
      <c r="BC52" s="9"/>
      <c r="BD52" s="10"/>
      <c r="BE52" s="9"/>
      <c r="BF52" s="10"/>
      <c r="BG52" s="5"/>
      <c r="BH52" s="5"/>
      <c r="BI52" s="9"/>
      <c r="BJ52" s="10"/>
      <c r="BK52" s="9"/>
      <c r="BL52" s="10"/>
      <c r="BM52" s="20"/>
      <c r="BN52" s="10"/>
      <c r="BO52" s="9"/>
      <c r="BP52" s="10"/>
      <c r="BQ52" s="9"/>
      <c r="BR52" s="10"/>
      <c r="BS52" s="12"/>
      <c r="BT52" s="10"/>
      <c r="BU52" s="22"/>
      <c r="BV52" s="10"/>
    </row>
    <row r="53" spans="1:74" x14ac:dyDescent="0.35">
      <c r="A53" s="33">
        <v>38567</v>
      </c>
      <c r="B53" s="5"/>
      <c r="C53" s="6"/>
      <c r="D53" s="6"/>
      <c r="E53">
        <v>3</v>
      </c>
      <c r="F53" s="20"/>
      <c r="G53" s="20"/>
      <c r="H53" s="20"/>
      <c r="I53" s="20"/>
      <c r="J53" s="26"/>
      <c r="K53" s="20"/>
      <c r="L53" s="20"/>
      <c r="M53" s="27"/>
      <c r="N53" s="21">
        <v>153</v>
      </c>
      <c r="O53">
        <v>281.95019711562452</v>
      </c>
      <c r="P53" s="8">
        <f t="shared" si="0"/>
        <v>14.097509855781226</v>
      </c>
      <c r="Q53">
        <v>99.567990125488592</v>
      </c>
      <c r="R53" s="8">
        <f t="shared" si="1"/>
        <v>4.97839950627443</v>
      </c>
      <c r="S53">
        <v>365.37625054371472</v>
      </c>
      <c r="T53" s="8">
        <f t="shared" si="2"/>
        <v>18.268812527185737</v>
      </c>
      <c r="U53" s="20"/>
      <c r="V53" s="10"/>
      <c r="W53" s="20"/>
      <c r="X53" s="13"/>
      <c r="Y53">
        <v>296.16675598679944</v>
      </c>
      <c r="Z53" s="8">
        <f t="shared" si="3"/>
        <v>14.808337799339974</v>
      </c>
      <c r="AA53">
        <v>59.129710597543195</v>
      </c>
      <c r="AB53" s="8">
        <f t="shared" si="4"/>
        <v>2.9564855298771597</v>
      </c>
      <c r="AC53">
        <v>5.6447151757361116</v>
      </c>
      <c r="AD53" s="10"/>
      <c r="AE53" s="5"/>
      <c r="AF53" s="5"/>
      <c r="AG53" s="20"/>
      <c r="AH53" s="10"/>
      <c r="AI53" s="5"/>
      <c r="AJ53" s="5"/>
      <c r="AK53" s="9"/>
      <c r="AL53" s="10"/>
      <c r="AM53" s="9"/>
      <c r="AN53" s="10"/>
      <c r="AO53" s="9"/>
      <c r="AP53" s="10"/>
      <c r="AQ53" s="9"/>
      <c r="AR53" s="10"/>
      <c r="AS53" s="9"/>
      <c r="AT53" s="10"/>
      <c r="AU53" s="9"/>
      <c r="AV53" s="10"/>
      <c r="AW53" s="20"/>
      <c r="AY53" s="16"/>
      <c r="AZ53" s="17"/>
      <c r="BA53" s="28"/>
      <c r="BB53" s="28"/>
      <c r="BC53" s="9"/>
      <c r="BD53" s="10"/>
      <c r="BE53" s="9"/>
      <c r="BF53" s="10"/>
      <c r="BG53" s="5"/>
      <c r="BH53" s="5"/>
      <c r="BI53" s="9"/>
      <c r="BJ53" s="10"/>
      <c r="BK53" s="9"/>
      <c r="BL53" s="10"/>
      <c r="BM53" s="20">
        <v>0.71399999999999997</v>
      </c>
      <c r="BN53" s="10"/>
      <c r="BO53" s="9"/>
      <c r="BP53" s="10"/>
      <c r="BQ53" s="9"/>
      <c r="BR53" s="10"/>
      <c r="BS53" s="12"/>
      <c r="BT53" s="10"/>
      <c r="BU53" s="22"/>
      <c r="BV53" s="10"/>
    </row>
    <row r="54" spans="1:74" x14ac:dyDescent="0.35">
      <c r="A54" s="33">
        <v>38574</v>
      </c>
      <c r="B54" s="5"/>
      <c r="C54" s="6"/>
      <c r="D54" s="6"/>
      <c r="E54">
        <v>3</v>
      </c>
      <c r="F54" s="20"/>
      <c r="G54" s="20"/>
      <c r="H54" s="20"/>
      <c r="I54" s="20"/>
      <c r="J54" s="26"/>
      <c r="K54" s="20"/>
      <c r="L54" s="20"/>
      <c r="M54" s="27"/>
      <c r="N54" s="21">
        <v>153</v>
      </c>
      <c r="O54">
        <v>276.95992814012669</v>
      </c>
      <c r="P54" s="8">
        <f t="shared" si="0"/>
        <v>13.847996407006335</v>
      </c>
      <c r="Q54">
        <v>100.39086607693889</v>
      </c>
      <c r="R54" s="8">
        <f t="shared" si="1"/>
        <v>5.0195433038469446</v>
      </c>
      <c r="S54">
        <v>361.02653327533716</v>
      </c>
      <c r="T54" s="8">
        <f t="shared" si="2"/>
        <v>18.051326663766858</v>
      </c>
      <c r="U54" s="20"/>
      <c r="V54" s="10"/>
      <c r="W54" s="20"/>
      <c r="X54" s="13"/>
      <c r="Y54">
        <v>298.98739175810226</v>
      </c>
      <c r="Z54" s="8">
        <f t="shared" si="3"/>
        <v>14.949369587905114</v>
      </c>
      <c r="AA54">
        <v>59.858421819696019</v>
      </c>
      <c r="AB54" s="8">
        <f t="shared" si="4"/>
        <v>2.992921090984801</v>
      </c>
      <c r="AC54">
        <v>6.934935787332936</v>
      </c>
      <c r="AD54" s="10"/>
      <c r="AE54" s="5"/>
      <c r="AF54" s="5"/>
      <c r="AG54" s="20"/>
      <c r="AH54" s="10"/>
      <c r="AI54" s="5"/>
      <c r="AJ54" s="5"/>
      <c r="AK54" s="9"/>
      <c r="AL54" s="10"/>
      <c r="AM54" s="9"/>
      <c r="AN54" s="10"/>
      <c r="AO54" s="9"/>
      <c r="AP54" s="10"/>
      <c r="AQ54" s="9"/>
      <c r="AR54" s="10"/>
      <c r="AS54" s="9"/>
      <c r="AT54" s="10"/>
      <c r="AU54" s="9"/>
      <c r="AV54" s="10"/>
      <c r="AW54" s="24"/>
      <c r="AX54" s="25"/>
      <c r="AY54" s="12"/>
      <c r="AZ54" s="7"/>
      <c r="BA54" s="6"/>
      <c r="BB54" s="6"/>
      <c r="BC54" s="9"/>
      <c r="BD54" s="10"/>
      <c r="BE54" s="9"/>
      <c r="BF54" s="10"/>
      <c r="BG54" s="5"/>
      <c r="BH54" s="5"/>
      <c r="BI54" s="9"/>
      <c r="BJ54" s="10"/>
      <c r="BK54" s="9"/>
      <c r="BL54" s="10"/>
      <c r="BM54" s="20"/>
      <c r="BN54" s="10"/>
      <c r="BO54" s="9"/>
      <c r="BP54" s="10"/>
      <c r="BQ54" s="9"/>
      <c r="BR54" s="10"/>
      <c r="BS54" s="12"/>
      <c r="BT54" s="10"/>
      <c r="BU54" s="22"/>
      <c r="BV54" s="10"/>
    </row>
    <row r="55" spans="1:74" x14ac:dyDescent="0.35">
      <c r="A55" s="33">
        <v>38602</v>
      </c>
      <c r="B55" s="5"/>
      <c r="C55" s="6"/>
      <c r="D55" s="6"/>
      <c r="E55">
        <v>10</v>
      </c>
      <c r="F55" s="20"/>
      <c r="G55" s="20"/>
      <c r="H55" s="20"/>
      <c r="I55" s="20"/>
      <c r="J55" s="26"/>
      <c r="K55" s="20"/>
      <c r="L55" s="20"/>
      <c r="M55" s="27"/>
      <c r="N55" s="21">
        <v>153</v>
      </c>
      <c r="O55">
        <v>207.09616248315785</v>
      </c>
      <c r="P55" s="8">
        <f t="shared" si="0"/>
        <v>10.354808124157893</v>
      </c>
      <c r="Q55">
        <v>83.1104710964822</v>
      </c>
      <c r="R55" s="8">
        <f t="shared" si="1"/>
        <v>4.1555235548241098</v>
      </c>
      <c r="S55">
        <v>317.52936059156156</v>
      </c>
      <c r="T55" s="8">
        <f t="shared" si="2"/>
        <v>15.876468029578078</v>
      </c>
      <c r="U55" s="20"/>
      <c r="V55" s="10"/>
      <c r="W55" s="20"/>
      <c r="X55" s="13"/>
      <c r="Y55">
        <v>253.85721941725663</v>
      </c>
      <c r="Z55" s="8">
        <f t="shared" si="3"/>
        <v>12.692860970862831</v>
      </c>
      <c r="AA55">
        <v>59.858421819696019</v>
      </c>
      <c r="AB55" s="8">
        <f t="shared" si="4"/>
        <v>2.992921090984801</v>
      </c>
      <c r="AC55">
        <v>7.9026012460305557</v>
      </c>
      <c r="AD55" s="10"/>
      <c r="AE55" s="5"/>
      <c r="AF55" s="5"/>
      <c r="AG55" s="20"/>
      <c r="AH55" s="10"/>
      <c r="AI55" s="5"/>
      <c r="AJ55" s="5"/>
      <c r="AK55" s="9"/>
      <c r="AL55" s="10"/>
      <c r="AM55" s="9"/>
      <c r="AN55" s="10"/>
      <c r="AO55" s="9"/>
      <c r="AP55" s="10"/>
      <c r="AQ55" s="9"/>
      <c r="AR55" s="10"/>
      <c r="AS55" s="9"/>
      <c r="AT55" s="10"/>
      <c r="AU55" s="9"/>
      <c r="AV55" s="10"/>
      <c r="AW55" s="20"/>
      <c r="AY55" s="12"/>
      <c r="AZ55" s="7"/>
      <c r="BA55" s="6"/>
      <c r="BB55" s="6"/>
      <c r="BC55" s="9"/>
      <c r="BD55" s="10"/>
      <c r="BE55" s="9"/>
      <c r="BF55" s="10"/>
      <c r="BG55" s="5"/>
      <c r="BH55" s="5"/>
      <c r="BI55" s="9"/>
      <c r="BJ55" s="10"/>
      <c r="BK55" s="9"/>
      <c r="BL55" s="10"/>
      <c r="BM55" s="20"/>
      <c r="BN55" s="10"/>
      <c r="BO55" s="9"/>
      <c r="BP55" s="10"/>
      <c r="BQ55" s="9"/>
      <c r="BR55" s="10"/>
      <c r="BS55" s="12"/>
      <c r="BT55" s="10"/>
      <c r="BU55" s="22"/>
      <c r="BV55" s="10"/>
    </row>
    <row r="56" spans="1:74" x14ac:dyDescent="0.35">
      <c r="A56" s="33">
        <v>38614</v>
      </c>
      <c r="B56" s="5"/>
      <c r="C56" s="6"/>
      <c r="D56" s="6"/>
      <c r="E56">
        <v>13</v>
      </c>
      <c r="F56" s="20"/>
      <c r="G56" s="20"/>
      <c r="H56" s="20"/>
      <c r="I56" s="20"/>
      <c r="J56" s="26"/>
      <c r="K56" s="20"/>
      <c r="L56" s="20"/>
      <c r="M56" s="27"/>
      <c r="N56" s="21">
        <v>153</v>
      </c>
      <c r="O56">
        <v>154.69833824043116</v>
      </c>
      <c r="P56" s="8">
        <f t="shared" si="0"/>
        <v>7.734916912021558</v>
      </c>
      <c r="Q56">
        <v>56.36700267434685</v>
      </c>
      <c r="R56" s="8">
        <f t="shared" si="1"/>
        <v>2.8183501337173427</v>
      </c>
      <c r="S56">
        <v>208.78642888212266</v>
      </c>
      <c r="T56" s="8">
        <f t="shared" si="2"/>
        <v>10.439321444106135</v>
      </c>
      <c r="U56" s="20"/>
      <c r="V56" s="10"/>
      <c r="W56" s="20"/>
      <c r="X56" s="13"/>
      <c r="Y56">
        <v>166.41751050686824</v>
      </c>
      <c r="Z56" s="8">
        <f t="shared" si="3"/>
        <v>8.3208755253434123</v>
      </c>
      <c r="AA56">
        <v>28.940245679783466</v>
      </c>
      <c r="AB56" s="8">
        <f t="shared" si="4"/>
        <v>1.4470122839891735</v>
      </c>
      <c r="AC56">
        <v>3.3868291054416666</v>
      </c>
      <c r="AD56" s="10"/>
      <c r="AE56" s="5"/>
      <c r="AF56" s="5"/>
      <c r="AG56" s="20"/>
      <c r="AH56" s="10"/>
      <c r="AI56" s="5"/>
      <c r="AJ56" s="5"/>
      <c r="AK56" s="9"/>
      <c r="AL56" s="10"/>
      <c r="AM56" s="9"/>
      <c r="AN56" s="10"/>
      <c r="AO56" s="9"/>
      <c r="AP56" s="10"/>
      <c r="AQ56" s="9"/>
      <c r="AR56" s="10"/>
      <c r="AS56" s="9"/>
      <c r="AT56" s="10"/>
      <c r="AU56" s="9"/>
      <c r="AV56" s="10"/>
      <c r="AW56" s="20"/>
      <c r="AY56" s="12"/>
      <c r="AZ56" s="7"/>
      <c r="BA56" s="6"/>
      <c r="BB56" s="6"/>
      <c r="BC56" s="9"/>
      <c r="BD56" s="10"/>
      <c r="BE56" s="9"/>
      <c r="BF56" s="10"/>
      <c r="BG56" s="5"/>
      <c r="BH56" s="5"/>
      <c r="BI56" s="9"/>
      <c r="BJ56" s="10"/>
      <c r="BK56" s="9"/>
      <c r="BL56" s="10"/>
      <c r="BM56" s="20">
        <v>0.70899999999999996</v>
      </c>
      <c r="BN56" s="10"/>
      <c r="BO56" s="9"/>
      <c r="BP56" s="10"/>
      <c r="BQ56" s="9"/>
      <c r="BR56" s="10"/>
      <c r="BS56" s="12"/>
      <c r="BT56" s="10"/>
      <c r="BU56" s="22"/>
      <c r="BV56" s="10"/>
    </row>
    <row r="57" spans="1:74" x14ac:dyDescent="0.35">
      <c r="A57" s="33">
        <v>38630</v>
      </c>
      <c r="B57" s="5"/>
      <c r="C57" s="6"/>
      <c r="D57" s="6"/>
      <c r="E57">
        <v>21</v>
      </c>
      <c r="N57" s="21">
        <v>153</v>
      </c>
      <c r="O57">
        <v>199.61075901991114</v>
      </c>
      <c r="P57" s="8">
        <f t="shared" si="0"/>
        <v>9.9805379509955578</v>
      </c>
      <c r="Q57">
        <v>71.590207776177735</v>
      </c>
      <c r="R57" s="8">
        <f t="shared" si="1"/>
        <v>3.5795103888088868</v>
      </c>
      <c r="S57">
        <v>247.93388429752071</v>
      </c>
      <c r="T57" s="8">
        <f t="shared" si="2"/>
        <v>12.396694214876035</v>
      </c>
      <c r="U57"/>
      <c r="V57" s="10"/>
      <c r="W57"/>
      <c r="X57" s="13"/>
      <c r="Y57">
        <v>208.72704707641103</v>
      </c>
      <c r="Z57" s="8">
        <f t="shared" si="3"/>
        <v>10.436352353820553</v>
      </c>
      <c r="AA57">
        <v>54.861544867790954</v>
      </c>
      <c r="AB57" s="8">
        <f t="shared" si="4"/>
        <v>2.7430772433895481</v>
      </c>
      <c r="AC57">
        <v>5.6447151757361116</v>
      </c>
      <c r="AD57" s="10"/>
      <c r="AE57" s="5"/>
      <c r="AF57" s="5"/>
      <c r="AG57"/>
      <c r="AH57" s="10"/>
      <c r="AI57" s="5"/>
      <c r="AJ57" s="5"/>
      <c r="AK57" s="9"/>
      <c r="AL57" s="10"/>
      <c r="AM57" s="9"/>
      <c r="AN57" s="10"/>
      <c r="AO57" s="9"/>
      <c r="AP57" s="10"/>
      <c r="AQ57" s="9"/>
      <c r="AR57" s="10"/>
      <c r="AS57" s="9"/>
      <c r="AT57" s="10"/>
      <c r="AU57" s="9"/>
      <c r="AV57" s="10"/>
      <c r="AY57" s="12"/>
      <c r="AZ57" s="7"/>
      <c r="BA57" s="6"/>
      <c r="BB57" s="6"/>
      <c r="BC57" s="9"/>
      <c r="BD57" s="10"/>
      <c r="BE57" s="9"/>
      <c r="BF57" s="10"/>
      <c r="BG57" s="5"/>
      <c r="BH57" s="5"/>
      <c r="BI57" s="9"/>
      <c r="BJ57" s="10"/>
      <c r="BK57" s="9"/>
      <c r="BL57" s="10"/>
      <c r="BM57">
        <v>0.71299999999999997</v>
      </c>
      <c r="BN57" s="10"/>
      <c r="BO57" s="9"/>
      <c r="BP57" s="10"/>
      <c r="BQ57" s="9"/>
      <c r="BR57" s="10"/>
      <c r="BS57" s="12"/>
      <c r="BT57" s="10"/>
      <c r="BU57" s="5"/>
      <c r="BV57" s="10"/>
    </row>
    <row r="58" spans="1:74" x14ac:dyDescent="0.35">
      <c r="A58" s="33">
        <v>38649</v>
      </c>
      <c r="B58" s="5"/>
      <c r="C58" s="6"/>
      <c r="D58" s="6"/>
      <c r="E58">
        <v>130</v>
      </c>
      <c r="N58" s="21">
        <v>153</v>
      </c>
      <c r="O58">
        <v>271.96965916462898</v>
      </c>
      <c r="P58" s="8">
        <f t="shared" si="0"/>
        <v>13.59848295823145</v>
      </c>
      <c r="Q58">
        <v>120.55132688747172</v>
      </c>
      <c r="R58" s="8">
        <f t="shared" si="1"/>
        <v>6.0275663443735858</v>
      </c>
      <c r="S58">
        <v>234.88473249238803</v>
      </c>
      <c r="T58" s="8">
        <f t="shared" si="2"/>
        <v>11.744236624619402</v>
      </c>
      <c r="U58"/>
      <c r="V58" s="10"/>
      <c r="W58"/>
      <c r="X58" s="13"/>
      <c r="Y58">
        <v>222.83022593292529</v>
      </c>
      <c r="Z58" s="8">
        <f t="shared" si="3"/>
        <v>11.141511296646264</v>
      </c>
      <c r="AA58">
        <v>113.47074744951071</v>
      </c>
      <c r="AB58" s="8">
        <f t="shared" si="4"/>
        <v>5.6735373724755362</v>
      </c>
      <c r="AC58">
        <v>10.966875198573016</v>
      </c>
      <c r="AD58" s="10"/>
      <c r="AE58" s="5"/>
      <c r="AF58" s="5"/>
      <c r="AG58"/>
      <c r="AH58" s="10"/>
      <c r="AI58" s="5"/>
      <c r="AJ58" s="5"/>
      <c r="AK58" s="9"/>
      <c r="AL58" s="10"/>
      <c r="AM58" s="9"/>
      <c r="AN58" s="10"/>
      <c r="AO58" s="9"/>
      <c r="AP58" s="10"/>
      <c r="AQ58" s="9"/>
      <c r="AR58" s="10"/>
      <c r="AS58" s="9"/>
      <c r="AT58" s="10"/>
      <c r="AU58" s="9"/>
      <c r="AV58" s="10"/>
      <c r="AY58" s="12"/>
      <c r="AZ58" s="7"/>
      <c r="BA58" s="6"/>
      <c r="BB58" s="6"/>
      <c r="BC58" s="9"/>
      <c r="BD58" s="10"/>
      <c r="BE58" s="9"/>
      <c r="BF58" s="10"/>
      <c r="BG58" s="5"/>
      <c r="BH58" s="5"/>
      <c r="BI58" s="9"/>
      <c r="BJ58" s="10"/>
      <c r="BK58" s="9"/>
      <c r="BL58" s="10"/>
      <c r="BM58"/>
      <c r="BN58" s="10"/>
      <c r="BO58" s="9"/>
      <c r="BP58" s="10"/>
      <c r="BQ58" s="9"/>
      <c r="BR58" s="10"/>
      <c r="BS58" s="12"/>
      <c r="BT58" s="10"/>
      <c r="BU58" s="5"/>
      <c r="BV58" s="10"/>
    </row>
    <row r="59" spans="1:74" x14ac:dyDescent="0.35">
      <c r="A59" s="33">
        <v>38658</v>
      </c>
      <c r="B59" s="5"/>
      <c r="C59" s="6"/>
      <c r="D59" s="6"/>
      <c r="E59">
        <v>84</v>
      </c>
      <c r="N59" s="21">
        <v>153</v>
      </c>
      <c r="O59">
        <v>202.10589350766003</v>
      </c>
      <c r="P59" s="8">
        <f t="shared" si="0"/>
        <v>10.105294675383002</v>
      </c>
      <c r="Q59">
        <v>78.584653363505453</v>
      </c>
      <c r="R59" s="8">
        <f t="shared" si="1"/>
        <v>3.9292326681752727</v>
      </c>
      <c r="S59">
        <v>208.78642888212266</v>
      </c>
      <c r="T59" s="8">
        <f t="shared" si="2"/>
        <v>10.439321444106135</v>
      </c>
      <c r="U59"/>
      <c r="V59" s="10"/>
      <c r="W59"/>
      <c r="X59" s="13"/>
      <c r="Y59">
        <v>177.70005359207963</v>
      </c>
      <c r="Z59" s="8">
        <f t="shared" si="3"/>
        <v>8.885002679603982</v>
      </c>
      <c r="AA59">
        <v>67.041432438059545</v>
      </c>
      <c r="AB59" s="8">
        <f t="shared" si="4"/>
        <v>3.3520716219029776</v>
      </c>
      <c r="AC59">
        <v>7.2574909402321435</v>
      </c>
      <c r="AD59" s="10"/>
      <c r="AE59" s="5"/>
      <c r="AF59" s="5"/>
      <c r="AG59"/>
      <c r="AH59" s="10"/>
      <c r="AI59" s="5"/>
      <c r="AJ59" s="5"/>
      <c r="AK59" s="9"/>
      <c r="AL59" s="10"/>
      <c r="AM59" s="9"/>
      <c r="AN59" s="10"/>
      <c r="AO59" s="9"/>
      <c r="AP59" s="10"/>
      <c r="AQ59" s="9"/>
      <c r="AR59" s="10"/>
      <c r="AS59" s="9"/>
      <c r="AT59" s="10"/>
      <c r="AU59" s="9"/>
      <c r="AV59" s="10"/>
      <c r="AY59" s="12"/>
      <c r="AZ59" s="7"/>
      <c r="BA59" s="6"/>
      <c r="BB59" s="6"/>
      <c r="BC59" s="9"/>
      <c r="BD59" s="10"/>
      <c r="BE59" s="9"/>
      <c r="BF59" s="10"/>
      <c r="BG59" s="5"/>
      <c r="BH59" s="5"/>
      <c r="BI59" s="9"/>
      <c r="BJ59" s="10"/>
      <c r="BK59" s="9"/>
      <c r="BL59" s="10"/>
      <c r="BM59"/>
      <c r="BN59" s="10"/>
      <c r="BO59" s="9"/>
      <c r="BP59" s="10"/>
      <c r="BQ59" s="9"/>
      <c r="BR59" s="10"/>
      <c r="BS59" s="12"/>
      <c r="BT59" s="10"/>
      <c r="BU59" s="5"/>
      <c r="BV59" s="10"/>
    </row>
    <row r="60" spans="1:74" x14ac:dyDescent="0.35">
      <c r="A60" s="33">
        <v>38664</v>
      </c>
      <c r="B60" s="5"/>
      <c r="C60" s="6"/>
      <c r="D60" s="6"/>
      <c r="E60">
        <v>86</v>
      </c>
      <c r="N60" s="21">
        <v>153</v>
      </c>
      <c r="O60">
        <v>259.49398672588455</v>
      </c>
      <c r="P60" s="8">
        <f t="shared" si="0"/>
        <v>12.974699336294229</v>
      </c>
      <c r="Q60">
        <v>118.90557498457107</v>
      </c>
      <c r="R60" s="8">
        <f t="shared" si="1"/>
        <v>5.9452787492285539</v>
      </c>
      <c r="S60">
        <v>234.88473249238803</v>
      </c>
      <c r="T60" s="8">
        <f t="shared" si="2"/>
        <v>11.744236624619402</v>
      </c>
      <c r="U60"/>
      <c r="V60" s="10"/>
      <c r="W60"/>
      <c r="X60" s="13"/>
      <c r="Y60">
        <v>205.90641130510815</v>
      </c>
      <c r="Z60" s="8">
        <f t="shared" si="3"/>
        <v>10.295320565255409</v>
      </c>
      <c r="AA60">
        <v>108.26566729127629</v>
      </c>
      <c r="AB60" s="8">
        <f t="shared" si="4"/>
        <v>5.4132833645638145</v>
      </c>
      <c r="AC60">
        <v>11.611985504371429</v>
      </c>
      <c r="AD60" s="10"/>
      <c r="AE60" s="5"/>
      <c r="AF60" s="5"/>
      <c r="AG60"/>
      <c r="AH60" s="10"/>
      <c r="AI60" s="5"/>
      <c r="AJ60" s="5"/>
      <c r="AK60" s="9"/>
      <c r="AL60" s="10"/>
      <c r="AM60" s="9"/>
      <c r="AN60" s="10"/>
      <c r="AO60" s="9"/>
      <c r="AP60" s="10"/>
      <c r="AQ60" s="9"/>
      <c r="AR60" s="10"/>
      <c r="AS60" s="9"/>
      <c r="AT60" s="10"/>
      <c r="AU60" s="9"/>
      <c r="AV60" s="10"/>
      <c r="AY60" s="12"/>
      <c r="AZ60" s="7"/>
      <c r="BA60" s="6"/>
      <c r="BB60" s="6"/>
      <c r="BC60" s="9"/>
      <c r="BD60" s="10"/>
      <c r="BE60" s="9"/>
      <c r="BF60" s="10"/>
      <c r="BG60" s="5"/>
      <c r="BH60" s="5"/>
      <c r="BI60" s="9"/>
      <c r="BJ60" s="10"/>
      <c r="BK60" s="9"/>
      <c r="BL60" s="10"/>
      <c r="BM60">
        <v>0.70823999999999998</v>
      </c>
      <c r="BN60" s="10"/>
      <c r="BO60" s="9"/>
      <c r="BP60" s="10"/>
      <c r="BQ60" s="9"/>
      <c r="BR60" s="10"/>
      <c r="BS60" s="12"/>
      <c r="BT60" s="10"/>
      <c r="BU60" s="5"/>
      <c r="BV60" s="10"/>
    </row>
    <row r="61" spans="1:74" x14ac:dyDescent="0.35">
      <c r="A61" s="33">
        <v>38686</v>
      </c>
      <c r="B61" s="5"/>
      <c r="C61" s="6"/>
      <c r="D61" s="6"/>
      <c r="E61">
        <v>13</v>
      </c>
      <c r="N61" s="21">
        <v>153</v>
      </c>
      <c r="O61">
        <v>309.39667648086231</v>
      </c>
      <c r="P61" s="8">
        <f t="shared" si="0"/>
        <v>15.469833824043116</v>
      </c>
      <c r="Q61">
        <v>127.95721045052458</v>
      </c>
      <c r="R61" s="8">
        <f t="shared" si="1"/>
        <v>6.3978605225262299</v>
      </c>
      <c r="S61">
        <v>382.77511961722496</v>
      </c>
      <c r="T61" s="8">
        <f t="shared" si="2"/>
        <v>19.138755980861248</v>
      </c>
      <c r="U61"/>
      <c r="V61" s="10"/>
      <c r="W61"/>
      <c r="X61" s="13"/>
      <c r="Y61">
        <v>352.57947141285644</v>
      </c>
      <c r="Z61" s="8">
        <f t="shared" si="3"/>
        <v>17.628973570642824</v>
      </c>
      <c r="AA61">
        <v>96.918592546325215</v>
      </c>
      <c r="AB61" s="8">
        <f t="shared" si="4"/>
        <v>4.8459296273162611</v>
      </c>
      <c r="AC61">
        <v>11.289430351472223</v>
      </c>
      <c r="AD61" s="10"/>
      <c r="AE61" s="5"/>
      <c r="AF61" s="5"/>
      <c r="AG61"/>
      <c r="AH61" s="10"/>
      <c r="AI61" s="5"/>
      <c r="AJ61" s="5"/>
      <c r="AK61" s="9"/>
      <c r="AL61" s="10"/>
      <c r="AM61" s="9"/>
      <c r="AN61" s="10"/>
      <c r="AO61" s="9"/>
      <c r="AP61" s="10"/>
      <c r="AQ61" s="9"/>
      <c r="AR61" s="10"/>
      <c r="AS61" s="9"/>
      <c r="AT61" s="10"/>
      <c r="AU61" s="9"/>
      <c r="AV61" s="10"/>
      <c r="AY61" s="12"/>
      <c r="AZ61" s="7"/>
      <c r="BA61" s="6"/>
      <c r="BB61" s="6"/>
      <c r="BC61" s="9"/>
      <c r="BD61" s="10"/>
      <c r="BE61" s="9"/>
      <c r="BF61" s="10"/>
      <c r="BG61" s="5"/>
      <c r="BH61" s="5"/>
      <c r="BI61" s="9"/>
      <c r="BJ61" s="10"/>
      <c r="BK61" s="9"/>
      <c r="BL61" s="10"/>
      <c r="BM61"/>
      <c r="BN61" s="10"/>
      <c r="BO61" s="9"/>
      <c r="BP61" s="10"/>
      <c r="BQ61" s="9"/>
      <c r="BR61" s="10"/>
      <c r="BS61" s="12"/>
      <c r="BT61" s="10"/>
      <c r="BU61" s="5"/>
      <c r="BV61" s="10"/>
    </row>
    <row r="62" spans="1:74" x14ac:dyDescent="0.35">
      <c r="A62" s="33">
        <v>38698</v>
      </c>
      <c r="B62" s="5"/>
      <c r="C62" s="6"/>
      <c r="D62" s="6"/>
      <c r="E62">
        <v>20</v>
      </c>
      <c r="N62" s="21">
        <v>153</v>
      </c>
      <c r="O62">
        <v>212.0864314586556</v>
      </c>
      <c r="P62" s="8">
        <f t="shared" si="0"/>
        <v>10.604321572932781</v>
      </c>
      <c r="Q62">
        <v>90.927792635260246</v>
      </c>
      <c r="R62" s="8">
        <f t="shared" si="1"/>
        <v>4.5463896317630121</v>
      </c>
      <c r="S62">
        <v>256.63331883427583</v>
      </c>
      <c r="T62" s="8">
        <f t="shared" si="2"/>
        <v>12.831665941713792</v>
      </c>
      <c r="U62"/>
      <c r="V62" s="10"/>
      <c r="W62"/>
      <c r="X62" s="13"/>
      <c r="Y62">
        <v>248.21594787465096</v>
      </c>
      <c r="Z62" s="8">
        <f t="shared" si="3"/>
        <v>12.410797393732549</v>
      </c>
      <c r="AA62">
        <v>77.243389548199033</v>
      </c>
      <c r="AB62" s="8">
        <f t="shared" si="4"/>
        <v>3.8621694774099518</v>
      </c>
      <c r="AC62">
        <v>8.0638788224801594</v>
      </c>
      <c r="AD62" s="10"/>
      <c r="AE62" s="5"/>
      <c r="AF62" s="5"/>
      <c r="AG62"/>
      <c r="AH62" s="10"/>
      <c r="AI62" s="5"/>
      <c r="AJ62" s="5"/>
      <c r="AK62" s="9"/>
      <c r="AL62" s="10"/>
      <c r="AM62" s="9"/>
      <c r="AN62" s="10"/>
      <c r="AO62" s="9"/>
      <c r="AP62" s="10"/>
      <c r="AQ62" s="9"/>
      <c r="AR62" s="10"/>
      <c r="AS62" s="9"/>
      <c r="AT62" s="10"/>
      <c r="AU62" s="9"/>
      <c r="AV62" s="10"/>
      <c r="AY62" s="12"/>
      <c r="AZ62" s="7"/>
      <c r="BA62" s="6"/>
      <c r="BB62" s="6"/>
      <c r="BC62" s="9"/>
      <c r="BD62" s="10"/>
      <c r="BE62" s="9"/>
      <c r="BF62" s="10"/>
      <c r="BG62" s="5"/>
      <c r="BH62" s="5"/>
      <c r="BI62" s="9"/>
      <c r="BJ62" s="10"/>
      <c r="BK62" s="9"/>
      <c r="BL62" s="10"/>
      <c r="BM62"/>
      <c r="BN62" s="10"/>
      <c r="BO62" s="9"/>
      <c r="BP62" s="10"/>
      <c r="BQ62" s="9"/>
      <c r="BR62" s="10"/>
      <c r="BS62" s="12"/>
      <c r="BT62" s="10"/>
      <c r="BU62" s="5"/>
      <c r="BV62" s="10"/>
    </row>
    <row r="63" spans="1:74" x14ac:dyDescent="0.35">
      <c r="A63" s="33">
        <v>38728</v>
      </c>
      <c r="B63" s="5"/>
      <c r="C63" s="6"/>
      <c r="D63" s="6"/>
      <c r="E63">
        <v>87.424000000000007</v>
      </c>
      <c r="N63" s="21">
        <v>153</v>
      </c>
      <c r="O63">
        <v>183.14287140076848</v>
      </c>
      <c r="P63" s="8">
        <f t="shared" si="0"/>
        <v>9.1571435700384249</v>
      </c>
      <c r="Q63">
        <v>91.33923061098541</v>
      </c>
      <c r="R63" s="8">
        <f t="shared" si="1"/>
        <v>4.5669615305492703</v>
      </c>
      <c r="S63">
        <v>251.84862983906046</v>
      </c>
      <c r="T63" s="8">
        <f t="shared" si="2"/>
        <v>12.592431491953024</v>
      </c>
      <c r="U63"/>
      <c r="V63" s="10"/>
      <c r="W63"/>
      <c r="X63" s="13"/>
      <c r="Y63">
        <v>249.0621386060418</v>
      </c>
      <c r="Z63" s="8">
        <f t="shared" si="3"/>
        <v>12.453106930302091</v>
      </c>
      <c r="AA63">
        <v>80.99104726212785</v>
      </c>
      <c r="AB63" s="8">
        <f t="shared" si="4"/>
        <v>4.0495523631063923</v>
      </c>
      <c r="AC63">
        <v>12.998972661838017</v>
      </c>
      <c r="AD63" s="10"/>
      <c r="AE63" s="5"/>
      <c r="AF63" s="5"/>
      <c r="AG63"/>
      <c r="AH63" s="10"/>
      <c r="AI63" s="5"/>
      <c r="AJ63" s="5"/>
      <c r="AK63" s="9"/>
      <c r="AL63" s="10"/>
      <c r="AM63" s="9"/>
      <c r="AN63" s="10"/>
      <c r="AO63" s="9"/>
      <c r="AP63" s="10"/>
      <c r="AQ63" s="9"/>
      <c r="AR63" s="10"/>
      <c r="AS63" s="9"/>
      <c r="AT63" s="10"/>
      <c r="AU63" s="9"/>
      <c r="AV63" s="10"/>
      <c r="AY63" s="16"/>
      <c r="AZ63" s="17"/>
      <c r="BA63" s="28"/>
      <c r="BB63" s="28"/>
      <c r="BC63" s="9"/>
      <c r="BD63" s="10"/>
      <c r="BE63" s="9"/>
      <c r="BF63" s="10"/>
      <c r="BG63" s="5"/>
      <c r="BH63" s="5"/>
      <c r="BI63" s="9"/>
      <c r="BJ63" s="10"/>
      <c r="BK63" s="9"/>
      <c r="BL63" s="10"/>
      <c r="BM63"/>
      <c r="BN63" s="10"/>
      <c r="BO63" s="9"/>
      <c r="BP63" s="10"/>
      <c r="BQ63" s="9"/>
      <c r="BR63" s="10"/>
      <c r="BS63" s="12"/>
      <c r="BT63" s="10"/>
      <c r="BU63" s="5"/>
      <c r="BV63" s="10"/>
    </row>
    <row r="64" spans="1:74" x14ac:dyDescent="0.35">
      <c r="A64" s="33">
        <v>38729</v>
      </c>
      <c r="B64" s="5"/>
      <c r="E64">
        <v>84.54</v>
      </c>
      <c r="N64" s="21">
        <v>153</v>
      </c>
      <c r="O64">
        <v>164.17984929387694</v>
      </c>
      <c r="P64" s="8">
        <f t="shared" si="0"/>
        <v>8.2089924646938481</v>
      </c>
      <c r="Q64">
        <v>76.116025509154497</v>
      </c>
      <c r="R64" s="8">
        <f t="shared" si="1"/>
        <v>3.8058012754577248</v>
      </c>
      <c r="S64">
        <v>211.83123096998696</v>
      </c>
      <c r="T64" s="8">
        <f t="shared" si="2"/>
        <v>10.591561548499349</v>
      </c>
      <c r="Y64">
        <v>220.29165373875267</v>
      </c>
      <c r="Z64" s="8">
        <f t="shared" si="3"/>
        <v>11.014582686937635</v>
      </c>
      <c r="AA64">
        <v>68.290651676035807</v>
      </c>
      <c r="AB64" s="8">
        <f t="shared" si="4"/>
        <v>3.4145325838017904</v>
      </c>
      <c r="AC64">
        <v>12.369990113684564</v>
      </c>
    </row>
    <row r="65" spans="1:29" x14ac:dyDescent="0.35">
      <c r="A65" s="33">
        <v>38756</v>
      </c>
      <c r="B65" s="5"/>
      <c r="E65">
        <v>28.460999999999999</v>
      </c>
      <c r="N65" s="21">
        <v>153</v>
      </c>
      <c r="O65">
        <v>331.85288687060233</v>
      </c>
      <c r="P65" s="8">
        <f t="shared" si="0"/>
        <v>16.592644343530118</v>
      </c>
      <c r="Q65">
        <v>137.00884591647809</v>
      </c>
      <c r="R65" s="8">
        <f t="shared" si="1"/>
        <v>6.8504422958239051</v>
      </c>
      <c r="S65">
        <v>495.86776859504141</v>
      </c>
      <c r="T65" s="8">
        <f t="shared" si="2"/>
        <v>24.793388429752071</v>
      </c>
      <c r="Y65">
        <v>442.83981609454764</v>
      </c>
      <c r="Z65" s="8">
        <f t="shared" si="3"/>
        <v>22.141990804727385</v>
      </c>
      <c r="AA65">
        <v>88.590464293150106</v>
      </c>
      <c r="AB65" s="8">
        <f t="shared" si="4"/>
        <v>4.4295232146575056</v>
      </c>
      <c r="AC65">
        <v>15.740691461481271</v>
      </c>
    </row>
    <row r="66" spans="1:29" x14ac:dyDescent="0.35">
      <c r="A66" s="33">
        <v>38776</v>
      </c>
      <c r="B66" s="5"/>
      <c r="E66">
        <v>11.862</v>
      </c>
      <c r="N66" s="21">
        <v>153</v>
      </c>
      <c r="O66">
        <v>296.92100404211783</v>
      </c>
      <c r="P66" s="8">
        <f t="shared" si="0"/>
        <v>14.846050202105893</v>
      </c>
      <c r="Q66">
        <v>121.78564081464719</v>
      </c>
      <c r="R66" s="8">
        <f t="shared" si="1"/>
        <v>6.0892820407323605</v>
      </c>
      <c r="S66">
        <v>617.65985210961298</v>
      </c>
      <c r="T66" s="8">
        <f t="shared" si="2"/>
        <v>30.882992605480652</v>
      </c>
      <c r="Y66">
        <v>550.02397540405605</v>
      </c>
      <c r="Z66" s="8">
        <f t="shared" si="3"/>
        <v>27.501198770202805</v>
      </c>
      <c r="AA66">
        <v>78.804913595669376</v>
      </c>
      <c r="AB66" s="8">
        <f t="shared" si="4"/>
        <v>3.9402456797834691</v>
      </c>
      <c r="AC66">
        <v>14.869792548653415</v>
      </c>
    </row>
    <row r="67" spans="1:29" x14ac:dyDescent="0.35">
      <c r="A67" s="33">
        <v>38784</v>
      </c>
      <c r="B67" s="5"/>
      <c r="E67">
        <v>13.859</v>
      </c>
      <c r="N67" s="21">
        <v>153</v>
      </c>
      <c r="O67">
        <v>366.78476969908672</v>
      </c>
      <c r="P67" s="8">
        <f t="shared" ref="P67:P130" si="5">O67*0.05</f>
        <v>18.339238484954336</v>
      </c>
      <c r="Q67">
        <v>150.9977370911335</v>
      </c>
      <c r="R67" s="8">
        <f t="shared" ref="R67:R130" si="6">Q67*0.05</f>
        <v>7.5498868545566751</v>
      </c>
      <c r="S67">
        <v>965.63723357981735</v>
      </c>
      <c r="T67" s="8">
        <f t="shared" ref="T67:T130" si="7">S67*0.05</f>
        <v>48.281861678990872</v>
      </c>
      <c r="Y67">
        <v>939.27171184384952</v>
      </c>
      <c r="Z67" s="8">
        <f t="shared" ref="Z67:Z130" si="8">Y67*0.05</f>
        <v>46.96358559219248</v>
      </c>
      <c r="AA67">
        <v>102.64418072038309</v>
      </c>
      <c r="AB67" s="8">
        <f t="shared" ref="AB67:AB130" si="9">AA67*0.05</f>
        <v>5.1322090360191552</v>
      </c>
      <c r="AC67">
        <v>18.06308856235556</v>
      </c>
    </row>
    <row r="68" spans="1:29" x14ac:dyDescent="0.35">
      <c r="A68" s="33">
        <v>38796</v>
      </c>
      <c r="B68" s="5"/>
      <c r="E68">
        <v>38.274999999999999</v>
      </c>
      <c r="N68" s="21">
        <v>153</v>
      </c>
      <c r="O68">
        <v>222.06696940965116</v>
      </c>
      <c r="P68" s="8">
        <f t="shared" si="5"/>
        <v>11.103348470482558</v>
      </c>
      <c r="Q68">
        <v>87.224850853733798</v>
      </c>
      <c r="R68" s="8">
        <f t="shared" si="6"/>
        <v>4.3612425426866901</v>
      </c>
      <c r="S68">
        <v>263.59286646367985</v>
      </c>
      <c r="T68" s="8">
        <f t="shared" si="7"/>
        <v>13.179643323183994</v>
      </c>
      <c r="Y68">
        <v>244.26705779482694</v>
      </c>
      <c r="Z68" s="8">
        <f t="shared" si="8"/>
        <v>12.213352889741348</v>
      </c>
      <c r="AA68">
        <v>69.227566104518004</v>
      </c>
      <c r="AB68" s="8">
        <f t="shared" si="9"/>
        <v>3.4613783052259004</v>
      </c>
      <c r="AC68">
        <v>15.498775096806865</v>
      </c>
    </row>
    <row r="69" spans="1:29" x14ac:dyDescent="0.35">
      <c r="A69" s="33">
        <v>38819</v>
      </c>
      <c r="B69" s="5"/>
      <c r="E69">
        <v>46.296999999999997</v>
      </c>
      <c r="N69" s="21">
        <v>153</v>
      </c>
      <c r="O69">
        <v>240.28145117021808</v>
      </c>
      <c r="P69" s="8">
        <f t="shared" si="5"/>
        <v>12.014072558510904</v>
      </c>
      <c r="Q69">
        <v>113.96831927586916</v>
      </c>
      <c r="R69" s="8">
        <f t="shared" si="6"/>
        <v>5.6984159637934582</v>
      </c>
      <c r="S69">
        <v>284.47150935189211</v>
      </c>
      <c r="T69" s="8">
        <f t="shared" si="7"/>
        <v>14.223575467594607</v>
      </c>
      <c r="Y69">
        <v>256.95991876568974</v>
      </c>
      <c r="Z69" s="8">
        <f t="shared" si="8"/>
        <v>12.847995938284487</v>
      </c>
      <c r="AA69">
        <v>92.025817197584828</v>
      </c>
      <c r="AB69" s="8">
        <f t="shared" si="9"/>
        <v>4.6012908598792412</v>
      </c>
      <c r="AC69">
        <v>16.772867950758734</v>
      </c>
    </row>
    <row r="70" spans="1:29" x14ac:dyDescent="0.35">
      <c r="A70" s="33">
        <v>38847</v>
      </c>
      <c r="B70" s="5"/>
      <c r="E70">
        <v>19.457999999999998</v>
      </c>
      <c r="N70" s="21">
        <v>153</v>
      </c>
      <c r="O70">
        <v>176.40600828384652</v>
      </c>
      <c r="P70" s="8">
        <f t="shared" si="5"/>
        <v>8.8203004141923262</v>
      </c>
      <c r="Q70">
        <v>73.647397654803541</v>
      </c>
      <c r="R70" s="8">
        <f t="shared" si="6"/>
        <v>3.6823698827401774</v>
      </c>
      <c r="S70">
        <v>228.79512831665943</v>
      </c>
      <c r="T70" s="8">
        <f t="shared" si="7"/>
        <v>11.439756415832973</v>
      </c>
      <c r="Y70">
        <v>199.41894903111159</v>
      </c>
      <c r="Z70" s="8">
        <f t="shared" si="8"/>
        <v>9.9709474515555812</v>
      </c>
      <c r="AA70">
        <v>54.757443264626275</v>
      </c>
      <c r="AB70" s="8">
        <f t="shared" si="9"/>
        <v>2.7378721632313141</v>
      </c>
      <c r="AC70">
        <v>7.2413631825871834</v>
      </c>
    </row>
    <row r="71" spans="1:29" x14ac:dyDescent="0.35">
      <c r="A71" s="33">
        <v>38859</v>
      </c>
      <c r="B71" s="5"/>
      <c r="E71">
        <v>26.957000000000001</v>
      </c>
      <c r="N71" s="21">
        <v>153</v>
      </c>
      <c r="O71">
        <v>243.52512600429159</v>
      </c>
      <c r="P71" s="8">
        <f t="shared" si="5"/>
        <v>12.176256300214581</v>
      </c>
      <c r="Q71">
        <v>101.21374202838922</v>
      </c>
      <c r="R71" s="8">
        <f t="shared" si="6"/>
        <v>5.060687101419461</v>
      </c>
      <c r="S71">
        <v>247.06394084384513</v>
      </c>
      <c r="T71" s="8">
        <f t="shared" si="7"/>
        <v>12.353197042192257</v>
      </c>
      <c r="Y71">
        <v>223.67641666431612</v>
      </c>
      <c r="Z71" s="8">
        <f t="shared" si="8"/>
        <v>11.183820833215806</v>
      </c>
      <c r="AA71">
        <v>70.476785342494267</v>
      </c>
      <c r="AB71" s="8">
        <f t="shared" si="9"/>
        <v>3.5238392671247136</v>
      </c>
      <c r="AC71">
        <v>15.30524200506734</v>
      </c>
    </row>
    <row r="72" spans="1:29" x14ac:dyDescent="0.35">
      <c r="A72" s="33">
        <v>38875</v>
      </c>
      <c r="B72" s="5"/>
      <c r="E72">
        <v>7.9039999999999999</v>
      </c>
      <c r="N72" s="21">
        <v>153</v>
      </c>
      <c r="O72">
        <v>289.43560057887117</v>
      </c>
      <c r="P72" s="8">
        <f t="shared" si="5"/>
        <v>14.471780028943559</v>
      </c>
      <c r="Q72">
        <v>104.91668380991564</v>
      </c>
      <c r="R72" s="8">
        <f t="shared" si="6"/>
        <v>5.2458341904957821</v>
      </c>
      <c r="S72">
        <v>356.24184428012177</v>
      </c>
      <c r="T72" s="8">
        <f t="shared" si="7"/>
        <v>17.812092214006089</v>
      </c>
      <c r="Y72">
        <v>293.34612021549657</v>
      </c>
      <c r="Z72" s="8">
        <f t="shared" si="8"/>
        <v>14.66730601077483</v>
      </c>
      <c r="AA72">
        <v>70.58088694565896</v>
      </c>
      <c r="AB72" s="8">
        <f t="shared" si="9"/>
        <v>3.529044347282948</v>
      </c>
      <c r="AC72">
        <v>7.9187290036755158</v>
      </c>
    </row>
    <row r="73" spans="1:29" x14ac:dyDescent="0.35">
      <c r="A73" s="33">
        <v>38897</v>
      </c>
      <c r="B73" s="5"/>
      <c r="E73">
        <v>9.2720000000000002</v>
      </c>
      <c r="N73" s="21">
        <v>153</v>
      </c>
      <c r="O73">
        <v>203.10394730275962</v>
      </c>
      <c r="P73" s="8">
        <f t="shared" si="5"/>
        <v>10.155197365137981</v>
      </c>
      <c r="Q73">
        <v>75.704587533429347</v>
      </c>
      <c r="R73" s="8">
        <f t="shared" si="6"/>
        <v>3.7852293766714675</v>
      </c>
      <c r="S73">
        <v>265.33275337103089</v>
      </c>
      <c r="T73" s="8">
        <f t="shared" si="7"/>
        <v>13.266637668551546</v>
      </c>
      <c r="Y73">
        <v>222.26609877866468</v>
      </c>
      <c r="Z73" s="8">
        <f t="shared" si="8"/>
        <v>11.113304938933235</v>
      </c>
      <c r="AA73">
        <v>48.303143868415567</v>
      </c>
      <c r="AB73" s="8">
        <f t="shared" si="9"/>
        <v>2.4151571934207787</v>
      </c>
      <c r="AC73">
        <v>6.128547905084921</v>
      </c>
    </row>
    <row r="74" spans="1:29" x14ac:dyDescent="0.35">
      <c r="A74" s="33">
        <v>38909</v>
      </c>
      <c r="B74" s="5"/>
      <c r="E74">
        <v>25.484999999999999</v>
      </c>
      <c r="N74" s="21">
        <v>153</v>
      </c>
      <c r="O74">
        <v>109.53640401217623</v>
      </c>
      <c r="P74" s="8">
        <f t="shared" si="5"/>
        <v>5.4768202006088123</v>
      </c>
      <c r="Q74">
        <v>44.846739354042384</v>
      </c>
      <c r="R74" s="8">
        <f t="shared" si="6"/>
        <v>2.2423369677021192</v>
      </c>
      <c r="S74">
        <v>143.54066985645932</v>
      </c>
      <c r="T74" s="8">
        <f t="shared" si="7"/>
        <v>7.1770334928229662</v>
      </c>
      <c r="Y74">
        <v>124.39003751445576</v>
      </c>
      <c r="Z74" s="8">
        <f t="shared" si="8"/>
        <v>6.2195018757227878</v>
      </c>
      <c r="AA74">
        <v>6.9019362898188632</v>
      </c>
      <c r="AB74" s="8">
        <f t="shared" si="9"/>
        <v>0.3450968144909432</v>
      </c>
      <c r="AC74">
        <v>3.4997234089563887</v>
      </c>
    </row>
    <row r="75" spans="1:29" x14ac:dyDescent="0.35">
      <c r="A75" s="33">
        <v>38910</v>
      </c>
      <c r="B75" s="5"/>
      <c r="E75">
        <v>20.914000000000001</v>
      </c>
      <c r="N75" s="21">
        <v>153</v>
      </c>
      <c r="O75">
        <v>143.22071959678627</v>
      </c>
      <c r="P75" s="8">
        <f t="shared" si="5"/>
        <v>7.1610359798393137</v>
      </c>
      <c r="Q75">
        <v>58.835630528697791</v>
      </c>
      <c r="R75" s="8">
        <f t="shared" si="6"/>
        <v>2.9417815264348897</v>
      </c>
      <c r="S75">
        <v>187.90778599391041</v>
      </c>
      <c r="T75" s="8">
        <f t="shared" si="7"/>
        <v>9.3953892996955215</v>
      </c>
      <c r="Y75">
        <v>152.59639522748427</v>
      </c>
      <c r="Z75" s="8">
        <f t="shared" si="8"/>
        <v>7.6298197613742138</v>
      </c>
      <c r="AA75">
        <v>24.151571934207784</v>
      </c>
      <c r="AB75" s="8">
        <f t="shared" si="9"/>
        <v>1.2075785967103894</v>
      </c>
      <c r="AC75">
        <v>4.9028383240679361</v>
      </c>
    </row>
    <row r="76" spans="1:29" x14ac:dyDescent="0.35">
      <c r="A76" s="33">
        <v>38931</v>
      </c>
      <c r="B76" s="5"/>
      <c r="E76">
        <v>13.26</v>
      </c>
      <c r="N76" s="21">
        <v>153</v>
      </c>
      <c r="O76">
        <v>314.38694545636008</v>
      </c>
      <c r="P76" s="8">
        <f t="shared" si="5"/>
        <v>15.719347272818005</v>
      </c>
      <c r="Q76">
        <v>137.83172186792842</v>
      </c>
      <c r="R76" s="8">
        <f t="shared" si="6"/>
        <v>6.8915860933964215</v>
      </c>
      <c r="S76">
        <v>591.56154849934762</v>
      </c>
      <c r="T76" s="8">
        <f t="shared" si="7"/>
        <v>29.578077424967383</v>
      </c>
      <c r="Y76">
        <v>518.9969819197247</v>
      </c>
      <c r="Z76" s="8">
        <f t="shared" si="8"/>
        <v>25.949849095986238</v>
      </c>
      <c r="AA76">
        <v>82.552571309598164</v>
      </c>
      <c r="AB76" s="8">
        <f t="shared" si="9"/>
        <v>4.1276285654799088</v>
      </c>
      <c r="AC76">
        <v>5.3866710534167463</v>
      </c>
    </row>
    <row r="77" spans="1:29" x14ac:dyDescent="0.35">
      <c r="A77" s="33">
        <v>38938</v>
      </c>
      <c r="B77" s="5"/>
      <c r="E77">
        <v>5.7149999999999999</v>
      </c>
      <c r="N77" s="21">
        <v>153</v>
      </c>
      <c r="O77">
        <v>187.13508658116672</v>
      </c>
      <c r="P77" s="8">
        <f t="shared" si="5"/>
        <v>9.3567543290583366</v>
      </c>
      <c r="Q77">
        <v>67.064390043200987</v>
      </c>
      <c r="R77" s="8">
        <f t="shared" si="6"/>
        <v>3.3532195021600497</v>
      </c>
      <c r="S77">
        <v>228.79512831665943</v>
      </c>
      <c r="T77" s="8">
        <f t="shared" si="7"/>
        <v>11.439756415832973</v>
      </c>
      <c r="Y77">
        <v>180.80275294051279</v>
      </c>
      <c r="Z77" s="8">
        <f t="shared" si="8"/>
        <v>9.0401376470256398</v>
      </c>
      <c r="AA77">
        <v>47.57443264626275</v>
      </c>
      <c r="AB77" s="8">
        <f t="shared" si="9"/>
        <v>2.3787216323131375</v>
      </c>
      <c r="AC77">
        <v>4.2254725029796036</v>
      </c>
    </row>
    <row r="78" spans="1:29" x14ac:dyDescent="0.35">
      <c r="A78" s="33">
        <v>38966</v>
      </c>
      <c r="B78" s="5"/>
      <c r="E78">
        <v>71.322000000000003</v>
      </c>
      <c r="N78" s="21">
        <v>153</v>
      </c>
      <c r="O78">
        <v>180.14871001546982</v>
      </c>
      <c r="P78" s="8">
        <f t="shared" si="5"/>
        <v>9.0074355007734912</v>
      </c>
      <c r="Q78">
        <v>74.881711581979019</v>
      </c>
      <c r="R78" s="8">
        <f t="shared" si="6"/>
        <v>3.7440855790989511</v>
      </c>
      <c r="S78">
        <v>242.71422357546763</v>
      </c>
      <c r="T78" s="8">
        <f t="shared" si="7"/>
        <v>12.135711178773382</v>
      </c>
      <c r="Y78">
        <v>193.49561391137561</v>
      </c>
      <c r="Z78" s="8">
        <f t="shared" si="8"/>
        <v>9.6747806955687814</v>
      </c>
      <c r="AA78">
        <v>59.129710597543195</v>
      </c>
      <c r="AB78" s="8">
        <f t="shared" si="9"/>
        <v>2.9564855298771597</v>
      </c>
      <c r="AC78">
        <v>5.4511820839965877</v>
      </c>
    </row>
    <row r="79" spans="1:29" x14ac:dyDescent="0.35">
      <c r="A79" s="33">
        <v>38981</v>
      </c>
      <c r="B79" s="5"/>
      <c r="E79">
        <v>190.381</v>
      </c>
      <c r="N79" s="21">
        <v>153</v>
      </c>
      <c r="O79">
        <v>140.47607166026248</v>
      </c>
      <c r="P79" s="8">
        <f t="shared" si="5"/>
        <v>7.023803583013124</v>
      </c>
      <c r="Q79">
        <v>61.304258383048754</v>
      </c>
      <c r="R79" s="8">
        <f t="shared" si="6"/>
        <v>3.065212919152438</v>
      </c>
      <c r="S79">
        <v>150.06524575902569</v>
      </c>
      <c r="T79" s="8">
        <f t="shared" si="7"/>
        <v>7.5032622879512845</v>
      </c>
      <c r="Y79">
        <v>133.69813555975514</v>
      </c>
      <c r="Z79" s="8">
        <f t="shared" si="8"/>
        <v>6.6849067779877576</v>
      </c>
      <c r="AA79">
        <v>34.874037060170728</v>
      </c>
      <c r="AB79" s="8">
        <f t="shared" si="9"/>
        <v>1.7437018530085364</v>
      </c>
      <c r="AC79">
        <v>5.935014813345397</v>
      </c>
    </row>
    <row r="80" spans="1:29" x14ac:dyDescent="0.35">
      <c r="A80" s="33">
        <v>38994</v>
      </c>
      <c r="B80" s="5"/>
      <c r="E80">
        <v>23.091000000000001</v>
      </c>
      <c r="N80" s="21">
        <v>153</v>
      </c>
      <c r="O80">
        <v>224.56210389740005</v>
      </c>
      <c r="P80" s="8">
        <f t="shared" si="5"/>
        <v>11.228105194870004</v>
      </c>
      <c r="Q80">
        <v>87.636288829458948</v>
      </c>
      <c r="R80" s="8">
        <f t="shared" si="6"/>
        <v>4.3818144414729474</v>
      </c>
      <c r="S80">
        <v>238.79947803392781</v>
      </c>
      <c r="T80" s="8">
        <f t="shared" si="7"/>
        <v>11.939973901696391</v>
      </c>
      <c r="Y80">
        <v>181.36688009477334</v>
      </c>
      <c r="Z80" s="8">
        <f t="shared" si="8"/>
        <v>9.0683440047386679</v>
      </c>
      <c r="AA80">
        <v>67.874245263377063</v>
      </c>
      <c r="AB80" s="8">
        <f t="shared" si="9"/>
        <v>3.3937122631688532</v>
      </c>
      <c r="AC80">
        <v>7.0478300908476585</v>
      </c>
    </row>
    <row r="81" spans="1:29" x14ac:dyDescent="0.35">
      <c r="A81" s="33">
        <v>39014</v>
      </c>
      <c r="B81" s="5"/>
      <c r="E81">
        <v>38.606999999999999</v>
      </c>
      <c r="N81" s="21">
        <v>153</v>
      </c>
      <c r="O81">
        <v>264.48425570138227</v>
      </c>
      <c r="P81" s="8">
        <f t="shared" si="5"/>
        <v>13.224212785069113</v>
      </c>
      <c r="Q81">
        <v>105.73955976136597</v>
      </c>
      <c r="R81" s="8">
        <f t="shared" si="6"/>
        <v>5.2869779880682986</v>
      </c>
      <c r="S81">
        <v>253.15354501957376</v>
      </c>
      <c r="T81" s="8">
        <f t="shared" si="7"/>
        <v>12.657677250978688</v>
      </c>
      <c r="Y81">
        <v>203.64990268806588</v>
      </c>
      <c r="Z81" s="8">
        <f t="shared" si="8"/>
        <v>10.182495134403295</v>
      </c>
      <c r="AA81">
        <v>76.722881532375595</v>
      </c>
      <c r="AB81" s="8">
        <f t="shared" si="9"/>
        <v>3.8361440766187798</v>
      </c>
      <c r="AC81">
        <v>10.579809015093968</v>
      </c>
    </row>
    <row r="82" spans="1:29" x14ac:dyDescent="0.35">
      <c r="A82" s="33">
        <v>39022</v>
      </c>
      <c r="B82" s="5"/>
      <c r="E82">
        <v>67.658000000000001</v>
      </c>
      <c r="N82" s="21">
        <v>153</v>
      </c>
      <c r="O82">
        <v>167.42352412795049</v>
      </c>
      <c r="P82" s="8">
        <f t="shared" si="5"/>
        <v>8.371176206397525</v>
      </c>
      <c r="Q82">
        <v>65.418638140300359</v>
      </c>
      <c r="R82" s="8">
        <f t="shared" si="6"/>
        <v>3.2709319070150182</v>
      </c>
      <c r="S82">
        <v>169.63897346672465</v>
      </c>
      <c r="T82" s="8">
        <f t="shared" si="7"/>
        <v>8.4819486733362321</v>
      </c>
      <c r="Y82">
        <v>142.72417002792426</v>
      </c>
      <c r="Z82" s="8">
        <f t="shared" si="8"/>
        <v>7.1362085013962133</v>
      </c>
      <c r="AA82">
        <v>9.5669373308348948</v>
      </c>
      <c r="AB82" s="8">
        <f t="shared" si="9"/>
        <v>0.47834686654174474</v>
      </c>
      <c r="AC82">
        <v>9.6121435563963491</v>
      </c>
    </row>
    <row r="83" spans="1:29" x14ac:dyDescent="0.35">
      <c r="A83" s="33">
        <v>39050</v>
      </c>
      <c r="B83" s="5"/>
      <c r="E83">
        <v>73.241</v>
      </c>
      <c r="N83" s="21">
        <v>153</v>
      </c>
      <c r="O83">
        <v>199.11173212236139</v>
      </c>
      <c r="P83" s="8">
        <f t="shared" si="5"/>
        <v>9.9555866061180698</v>
      </c>
      <c r="Q83">
        <v>74.470273606253855</v>
      </c>
      <c r="R83" s="8">
        <f t="shared" si="6"/>
        <v>3.7235136803126929</v>
      </c>
      <c r="S83">
        <v>194.86733362331452</v>
      </c>
      <c r="T83" s="8">
        <f t="shared" si="7"/>
        <v>9.7433666811657265</v>
      </c>
      <c r="Y83">
        <v>190.11085098581219</v>
      </c>
      <c r="Z83" s="8">
        <f t="shared" si="8"/>
        <v>9.5055425492906096</v>
      </c>
      <c r="AA83">
        <v>63.501977930460129</v>
      </c>
      <c r="AB83" s="8">
        <f t="shared" si="9"/>
        <v>3.1750988965230067</v>
      </c>
      <c r="AC83">
        <v>8.983161008242897</v>
      </c>
    </row>
    <row r="84" spans="1:29" x14ac:dyDescent="0.35">
      <c r="A84" s="33">
        <v>39099</v>
      </c>
      <c r="B84" s="5"/>
      <c r="E84">
        <v>113.534190824223</v>
      </c>
      <c r="N84" s="21">
        <v>153</v>
      </c>
      <c r="O84">
        <v>172.41379310344826</v>
      </c>
      <c r="P84" s="8">
        <f t="shared" si="5"/>
        <v>8.6206896551724128</v>
      </c>
      <c r="Q84">
        <v>76.116025509154497</v>
      </c>
      <c r="R84" s="8">
        <f t="shared" si="6"/>
        <v>3.8058012754577248</v>
      </c>
      <c r="S84">
        <v>319.26924749891259</v>
      </c>
      <c r="T84" s="8">
        <f t="shared" si="7"/>
        <v>15.96346237494563</v>
      </c>
      <c r="Y84">
        <v>366.6826502693707</v>
      </c>
      <c r="Z84" s="8">
        <f t="shared" si="8"/>
        <v>18.334132513468536</v>
      </c>
      <c r="AA84">
        <v>53.300020820320633</v>
      </c>
      <c r="AB84" s="8">
        <f t="shared" si="9"/>
        <v>2.6650010410160316</v>
      </c>
      <c r="AC84">
        <v>7.3220019708119848</v>
      </c>
    </row>
    <row r="85" spans="1:29" x14ac:dyDescent="0.35">
      <c r="A85" s="33">
        <v>39162</v>
      </c>
      <c r="B85" s="5"/>
      <c r="E85">
        <v>29.308905829670802</v>
      </c>
      <c r="N85" s="21">
        <v>153</v>
      </c>
      <c r="O85">
        <v>212.3359449074305</v>
      </c>
      <c r="P85" s="8">
        <f t="shared" si="5"/>
        <v>10.616797245371526</v>
      </c>
      <c r="Q85">
        <v>84.344785023657678</v>
      </c>
      <c r="R85" s="8">
        <f t="shared" si="6"/>
        <v>4.2172392511828845</v>
      </c>
      <c r="S85">
        <v>268.37755545889519</v>
      </c>
      <c r="T85" s="8">
        <f t="shared" si="7"/>
        <v>13.418877772944761</v>
      </c>
      <c r="Y85">
        <v>287.70484867289082</v>
      </c>
      <c r="Z85" s="8">
        <f t="shared" si="8"/>
        <v>14.385242433644542</v>
      </c>
      <c r="AA85">
        <v>52.467207995003122</v>
      </c>
      <c r="AB85" s="8">
        <f t="shared" si="9"/>
        <v>2.6233603997501564</v>
      </c>
      <c r="AC85">
        <v>9.9508264669405158</v>
      </c>
    </row>
    <row r="86" spans="1:29" x14ac:dyDescent="0.35">
      <c r="A86" s="33">
        <v>39196</v>
      </c>
      <c r="B86" s="5"/>
      <c r="E86">
        <v>39.934965097251109</v>
      </c>
      <c r="N86" s="21">
        <v>153</v>
      </c>
      <c r="O86">
        <v>286.94046609112229</v>
      </c>
      <c r="P86" s="8">
        <f t="shared" si="5"/>
        <v>14.347023304556116</v>
      </c>
      <c r="Q86">
        <v>112.7340053486937</v>
      </c>
      <c r="R86" s="8">
        <f t="shared" si="6"/>
        <v>5.6367002674346853</v>
      </c>
      <c r="S86">
        <v>434.97172683775557</v>
      </c>
      <c r="T86" s="8">
        <f t="shared" si="7"/>
        <v>21.74858634188778</v>
      </c>
      <c r="Y86">
        <v>372.32392181197639</v>
      </c>
      <c r="Z86" s="8">
        <f t="shared" si="8"/>
        <v>18.61619609059882</v>
      </c>
      <c r="AA86">
        <v>69.956277326670829</v>
      </c>
      <c r="AB86" s="8">
        <f t="shared" si="9"/>
        <v>3.4978138663335416</v>
      </c>
      <c r="AC86">
        <v>7.3058742131670247</v>
      </c>
    </row>
    <row r="87" spans="1:29" x14ac:dyDescent="0.35">
      <c r="A87" s="33">
        <v>39211</v>
      </c>
      <c r="B87" s="5"/>
      <c r="E87">
        <v>21.788657019801203</v>
      </c>
      <c r="N87" s="21">
        <v>153</v>
      </c>
      <c r="O87">
        <v>249.51344877488896</v>
      </c>
      <c r="P87" s="8">
        <f t="shared" si="5"/>
        <v>12.475672438744448</v>
      </c>
      <c r="Q87">
        <v>101.21374202838922</v>
      </c>
      <c r="R87" s="8">
        <f t="shared" si="6"/>
        <v>5.060687101419461</v>
      </c>
      <c r="S87">
        <v>379.73031752936066</v>
      </c>
      <c r="T87" s="8">
        <f t="shared" si="7"/>
        <v>18.986515876468033</v>
      </c>
      <c r="Y87">
        <v>338.47629255634217</v>
      </c>
      <c r="Z87" s="8">
        <f t="shared" si="8"/>
        <v>16.923814627817109</v>
      </c>
      <c r="AA87">
        <v>60.483031438684151</v>
      </c>
      <c r="AB87" s="8">
        <f t="shared" si="9"/>
        <v>3.0241515719342078</v>
      </c>
      <c r="AC87">
        <v>6.1930589356647623</v>
      </c>
    </row>
    <row r="88" spans="1:29" x14ac:dyDescent="0.35">
      <c r="A88" s="33">
        <v>39223</v>
      </c>
      <c r="B88" s="5"/>
      <c r="E88">
        <v>40.010254590388605</v>
      </c>
      <c r="N88" s="21">
        <v>153</v>
      </c>
      <c r="O88">
        <v>152.20320375268227</v>
      </c>
      <c r="P88" s="8">
        <f t="shared" si="5"/>
        <v>7.6101601876341141</v>
      </c>
      <c r="Q88">
        <v>62.538572310224232</v>
      </c>
      <c r="R88" s="8">
        <f t="shared" si="6"/>
        <v>3.1269286155112117</v>
      </c>
      <c r="S88">
        <v>209.22140060896041</v>
      </c>
      <c r="T88" s="8">
        <f t="shared" si="7"/>
        <v>10.46107003044802</v>
      </c>
      <c r="Y88">
        <v>201.67545764815389</v>
      </c>
      <c r="Z88" s="8">
        <f t="shared" si="8"/>
        <v>10.083772882407695</v>
      </c>
      <c r="AA88">
        <v>27.482823235477827</v>
      </c>
      <c r="AB88" s="8">
        <f t="shared" si="9"/>
        <v>1.3741411617738915</v>
      </c>
      <c r="AC88">
        <v>9.5153770105265867</v>
      </c>
    </row>
    <row r="89" spans="1:29" x14ac:dyDescent="0.35">
      <c r="A89" s="33">
        <v>39238</v>
      </c>
      <c r="B89" s="5"/>
      <c r="E89">
        <v>24.861599143398305</v>
      </c>
      <c r="N89" s="21">
        <v>153</v>
      </c>
      <c r="O89">
        <v>100.30440640750535</v>
      </c>
      <c r="P89" s="8">
        <f t="shared" si="5"/>
        <v>5.0152203203752679</v>
      </c>
      <c r="Q89">
        <v>41.14379757251595</v>
      </c>
      <c r="R89" s="8">
        <f t="shared" si="6"/>
        <v>2.0571898786257976</v>
      </c>
      <c r="S89">
        <v>170.94388864723794</v>
      </c>
      <c r="T89" s="8">
        <f t="shared" si="7"/>
        <v>8.5471944323618967</v>
      </c>
      <c r="Y89">
        <v>161.05830254139281</v>
      </c>
      <c r="Z89" s="8">
        <f t="shared" si="8"/>
        <v>8.0529151270696406</v>
      </c>
      <c r="AA89">
        <v>16.031646887362065</v>
      </c>
      <c r="AB89" s="8">
        <f t="shared" si="9"/>
        <v>0.80158234436810327</v>
      </c>
      <c r="AC89">
        <v>3.2578070442819844</v>
      </c>
    </row>
    <row r="90" spans="1:29" x14ac:dyDescent="0.35">
      <c r="A90" s="33">
        <v>39252</v>
      </c>
      <c r="B90" s="5"/>
      <c r="E90">
        <v>14.737913825217504</v>
      </c>
      <c r="N90" s="21">
        <v>153</v>
      </c>
      <c r="O90">
        <v>226.30869803882428</v>
      </c>
      <c r="P90" s="8">
        <f t="shared" si="5"/>
        <v>11.315434901941215</v>
      </c>
      <c r="Q90">
        <v>87.636288829458948</v>
      </c>
      <c r="R90" s="8">
        <f t="shared" si="6"/>
        <v>4.3818144414729474</v>
      </c>
      <c r="S90">
        <v>360.59156154849939</v>
      </c>
      <c r="T90" s="8">
        <f t="shared" si="7"/>
        <v>18.029578077424969</v>
      </c>
      <c r="Y90">
        <v>313.09057061461647</v>
      </c>
      <c r="Z90" s="8">
        <f t="shared" si="8"/>
        <v>15.654528530730824</v>
      </c>
      <c r="AA90">
        <v>52.779512804497195</v>
      </c>
      <c r="AB90" s="8">
        <f t="shared" si="9"/>
        <v>2.6389756402248601</v>
      </c>
      <c r="AC90">
        <v>4.1932169876896834</v>
      </c>
    </row>
    <row r="91" spans="1:29" x14ac:dyDescent="0.35">
      <c r="A91" s="33">
        <v>39275</v>
      </c>
      <c r="B91" s="5"/>
      <c r="E91">
        <v>10.424513290872099</v>
      </c>
      <c r="N91" s="21">
        <v>153</v>
      </c>
      <c r="O91">
        <v>195.86805728828782</v>
      </c>
      <c r="P91" s="8">
        <f t="shared" si="5"/>
        <v>9.7934028644143911</v>
      </c>
      <c r="Q91">
        <v>78.584653363505453</v>
      </c>
      <c r="R91" s="8">
        <f t="shared" si="6"/>
        <v>3.9292326681752727</v>
      </c>
      <c r="S91">
        <v>218.3558068725533</v>
      </c>
      <c r="T91" s="8">
        <f t="shared" si="7"/>
        <v>10.917790343627665</v>
      </c>
      <c r="Y91">
        <v>219.16339943023155</v>
      </c>
      <c r="Z91" s="8">
        <f t="shared" si="8"/>
        <v>10.958169971511579</v>
      </c>
      <c r="AA91">
        <v>35.602748282323546</v>
      </c>
      <c r="AB91" s="8">
        <f t="shared" si="9"/>
        <v>1.7801374141161774</v>
      </c>
      <c r="AC91">
        <v>5.9027592980554768</v>
      </c>
    </row>
    <row r="92" spans="1:29" x14ac:dyDescent="0.35">
      <c r="A92" s="33">
        <v>39279</v>
      </c>
      <c r="B92" s="5"/>
      <c r="E92">
        <v>53.888030173217707</v>
      </c>
      <c r="N92" s="21">
        <v>153</v>
      </c>
      <c r="O92">
        <v>196.61659763461248</v>
      </c>
      <c r="P92" s="8">
        <f t="shared" si="5"/>
        <v>9.8308298817306241</v>
      </c>
      <c r="Q92">
        <v>80.641843242131245</v>
      </c>
      <c r="R92" s="8">
        <f t="shared" si="6"/>
        <v>4.0320921621065624</v>
      </c>
      <c r="S92">
        <v>203.13179643323184</v>
      </c>
      <c r="T92" s="8">
        <f t="shared" si="7"/>
        <v>10.156589821661592</v>
      </c>
      <c r="Y92">
        <v>176.28973570642822</v>
      </c>
      <c r="Z92" s="8">
        <f t="shared" si="8"/>
        <v>8.8144867853214119</v>
      </c>
      <c r="AA92">
        <v>47.57443264626275</v>
      </c>
      <c r="AB92" s="8">
        <f t="shared" si="9"/>
        <v>2.3787216323131375</v>
      </c>
      <c r="AC92">
        <v>7.8380902154507135</v>
      </c>
    </row>
    <row r="93" spans="1:29" x14ac:dyDescent="0.35">
      <c r="A93" s="33">
        <v>39294</v>
      </c>
      <c r="E93">
        <v>11.263164647383503</v>
      </c>
      <c r="N93" s="21">
        <v>153</v>
      </c>
      <c r="O93">
        <v>181.89530415689404</v>
      </c>
      <c r="P93" s="8">
        <f t="shared" si="5"/>
        <v>9.0947652078447021</v>
      </c>
      <c r="Q93">
        <v>59.247068504422955</v>
      </c>
      <c r="R93" s="8">
        <f t="shared" si="6"/>
        <v>2.9623534252211479</v>
      </c>
      <c r="S93">
        <v>194.43236189647672</v>
      </c>
      <c r="T93" s="8">
        <f t="shared" si="7"/>
        <v>9.7216180948238371</v>
      </c>
      <c r="Y93">
        <v>168.95608270104083</v>
      </c>
      <c r="Z93" s="8">
        <f t="shared" si="8"/>
        <v>8.4478041350520421</v>
      </c>
      <c r="AA93">
        <v>24.776181553195919</v>
      </c>
      <c r="AB93" s="8">
        <f t="shared" si="9"/>
        <v>1.238809077659796</v>
      </c>
      <c r="AC93">
        <v>3.9835561383051981</v>
      </c>
    </row>
    <row r="94" spans="1:29" x14ac:dyDescent="0.35">
      <c r="A94" s="33">
        <v>39303</v>
      </c>
      <c r="E94">
        <v>21.352895944196202</v>
      </c>
      <c r="N94" s="21">
        <v>153</v>
      </c>
      <c r="O94">
        <v>189.3807076201407</v>
      </c>
      <c r="P94" s="8">
        <f t="shared" si="5"/>
        <v>9.4690353810070356</v>
      </c>
      <c r="Q94">
        <v>72.001645751902899</v>
      </c>
      <c r="R94" s="8">
        <f t="shared" si="6"/>
        <v>3.600082287595145</v>
      </c>
      <c r="S94">
        <v>203.13179643323184</v>
      </c>
      <c r="T94" s="8">
        <f t="shared" si="7"/>
        <v>10.156589821661592</v>
      </c>
      <c r="Y94">
        <v>176.00767212929793</v>
      </c>
      <c r="Z94" s="8">
        <f t="shared" si="8"/>
        <v>8.8003836064648961</v>
      </c>
      <c r="AA94">
        <v>27.378721632313137</v>
      </c>
      <c r="AB94" s="8">
        <f t="shared" si="9"/>
        <v>1.3689360816156571</v>
      </c>
      <c r="AC94">
        <v>5.1770102040322623</v>
      </c>
    </row>
    <row r="95" spans="1:29" x14ac:dyDescent="0.35">
      <c r="A95" s="33">
        <v>39323</v>
      </c>
      <c r="E95">
        <v>9.5404916521723848</v>
      </c>
      <c r="N95" s="21">
        <v>153</v>
      </c>
      <c r="O95">
        <v>289.43560057887117</v>
      </c>
      <c r="P95" s="8">
        <f t="shared" si="5"/>
        <v>14.471780028943559</v>
      </c>
      <c r="Q95">
        <v>102.85949393128986</v>
      </c>
      <c r="R95" s="8">
        <f t="shared" si="6"/>
        <v>5.1429746965644938</v>
      </c>
      <c r="S95">
        <v>322.74902131361466</v>
      </c>
      <c r="T95" s="8">
        <f t="shared" si="7"/>
        <v>16.137451065680732</v>
      </c>
      <c r="Y95">
        <v>263.16531746255606</v>
      </c>
      <c r="Z95" s="8">
        <f t="shared" si="8"/>
        <v>13.158265873127803</v>
      </c>
      <c r="AA95">
        <v>52.883614407661881</v>
      </c>
      <c r="AB95" s="8">
        <f t="shared" si="9"/>
        <v>2.644180720383094</v>
      </c>
      <c r="AC95">
        <v>7.1768521520073421</v>
      </c>
    </row>
    <row r="96" spans="1:29" x14ac:dyDescent="0.35">
      <c r="A96" s="33">
        <v>39331</v>
      </c>
      <c r="E96">
        <v>6.8062731543434909</v>
      </c>
      <c r="N96" s="21">
        <v>153</v>
      </c>
      <c r="O96">
        <v>279.45506262787563</v>
      </c>
      <c r="P96" s="8">
        <f t="shared" si="5"/>
        <v>13.972753131393782</v>
      </c>
      <c r="Q96">
        <v>97.510800246862786</v>
      </c>
      <c r="R96" s="8">
        <f t="shared" si="6"/>
        <v>4.8755400123431398</v>
      </c>
      <c r="S96">
        <v>321.87907785993912</v>
      </c>
      <c r="T96" s="8">
        <f t="shared" si="7"/>
        <v>16.093953892996957</v>
      </c>
      <c r="Y96">
        <v>253.57515584012634</v>
      </c>
      <c r="Z96" s="8">
        <f t="shared" si="8"/>
        <v>12.678757792006317</v>
      </c>
      <c r="AA96">
        <v>52.467207995003122</v>
      </c>
      <c r="AB96" s="8">
        <f t="shared" si="9"/>
        <v>2.6233603997501564</v>
      </c>
      <c r="AC96">
        <v>6.4672308156290876</v>
      </c>
    </row>
    <row r="97" spans="1:29" x14ac:dyDescent="0.35">
      <c r="A97" s="33">
        <v>39350</v>
      </c>
      <c r="E97">
        <v>25.645461159479606</v>
      </c>
      <c r="N97" s="21">
        <v>153</v>
      </c>
      <c r="O97">
        <v>205.84859523928338</v>
      </c>
      <c r="P97" s="8">
        <f t="shared" si="5"/>
        <v>10.29242976196417</v>
      </c>
      <c r="Q97">
        <v>73.235959679078377</v>
      </c>
      <c r="R97" s="8">
        <f t="shared" si="6"/>
        <v>3.6617979839539192</v>
      </c>
      <c r="S97">
        <v>233.14484558503702</v>
      </c>
      <c r="T97" s="8">
        <f t="shared" si="7"/>
        <v>11.657242279251852</v>
      </c>
      <c r="Y97">
        <v>192.93148675711501</v>
      </c>
      <c r="Z97" s="8">
        <f t="shared" si="8"/>
        <v>9.6465743378557516</v>
      </c>
      <c r="AA97">
        <v>31.022277743077243</v>
      </c>
      <c r="AB97" s="8">
        <f t="shared" si="9"/>
        <v>1.5511138871538623</v>
      </c>
      <c r="AC97">
        <v>5.6769706910260318</v>
      </c>
    </row>
    <row r="98" spans="1:29" x14ac:dyDescent="0.35">
      <c r="A98" s="33">
        <v>39366</v>
      </c>
      <c r="E98">
        <v>18.897435951609605</v>
      </c>
      <c r="N98" s="21">
        <v>153</v>
      </c>
      <c r="O98">
        <v>241.02999151654274</v>
      </c>
      <c r="P98" s="8">
        <f t="shared" si="5"/>
        <v>12.051499575827137</v>
      </c>
      <c r="Q98">
        <v>94.219296441061516</v>
      </c>
      <c r="R98" s="8">
        <f t="shared" si="6"/>
        <v>4.710964822053076</v>
      </c>
      <c r="S98">
        <v>256.198347107438</v>
      </c>
      <c r="T98" s="8">
        <f t="shared" si="7"/>
        <v>12.809917355371901</v>
      </c>
      <c r="Y98">
        <v>223.39435308718583</v>
      </c>
      <c r="Z98" s="8">
        <f t="shared" si="8"/>
        <v>11.169717654359292</v>
      </c>
      <c r="AA98">
        <v>47.57443264626275</v>
      </c>
      <c r="AB98" s="8">
        <f t="shared" si="9"/>
        <v>2.3787216323131375</v>
      </c>
      <c r="AC98">
        <v>7.5316628201964688</v>
      </c>
    </row>
    <row r="99" spans="1:29" x14ac:dyDescent="0.35">
      <c r="A99" s="33">
        <v>39380</v>
      </c>
      <c r="E99">
        <v>9.5684106126942616</v>
      </c>
      <c r="N99" s="21">
        <v>153</v>
      </c>
      <c r="O99">
        <v>314.38694545636008</v>
      </c>
      <c r="P99" s="8">
        <f t="shared" si="5"/>
        <v>15.719347272818005</v>
      </c>
      <c r="Q99">
        <v>121.78564081464719</v>
      </c>
      <c r="R99" s="8">
        <f t="shared" si="6"/>
        <v>6.0892820407323605</v>
      </c>
      <c r="S99">
        <v>378.42540234884729</v>
      </c>
      <c r="T99" s="8">
        <f t="shared" si="7"/>
        <v>18.921270117442365</v>
      </c>
      <c r="Y99">
        <v>310.26993484331365</v>
      </c>
      <c r="Z99" s="8">
        <f t="shared" si="8"/>
        <v>15.513496742165684</v>
      </c>
      <c r="AA99">
        <v>51.426191963356239</v>
      </c>
      <c r="AB99" s="8">
        <f t="shared" si="9"/>
        <v>2.571309598167812</v>
      </c>
      <c r="AC99">
        <v>8.1606453683499218</v>
      </c>
    </row>
    <row r="100" spans="1:29" x14ac:dyDescent="0.35">
      <c r="A100" s="33">
        <v>39386</v>
      </c>
      <c r="E100">
        <v>34.706315069374007</v>
      </c>
      <c r="N100" s="21">
        <v>153</v>
      </c>
      <c r="O100">
        <v>170.41768551324915</v>
      </c>
      <c r="P100" s="8">
        <f t="shared" si="5"/>
        <v>8.5208842756624588</v>
      </c>
      <c r="Q100">
        <v>65.418638140300359</v>
      </c>
      <c r="R100" s="8">
        <f t="shared" si="6"/>
        <v>3.2709319070150182</v>
      </c>
      <c r="S100">
        <v>187.03784254023489</v>
      </c>
      <c r="T100" s="8">
        <f t="shared" si="7"/>
        <v>9.3518921270117445</v>
      </c>
      <c r="Y100">
        <v>170.93052774095281</v>
      </c>
      <c r="Z100" s="8">
        <f t="shared" si="8"/>
        <v>8.5465263870476402</v>
      </c>
      <c r="AA100">
        <v>26.025400791172185</v>
      </c>
      <c r="AB100" s="8">
        <f t="shared" si="9"/>
        <v>1.3012700395586094</v>
      </c>
      <c r="AC100">
        <v>5.515693114576429</v>
      </c>
    </row>
    <row r="101" spans="1:29" x14ac:dyDescent="0.35">
      <c r="A101" s="33">
        <v>39406</v>
      </c>
      <c r="E101">
        <v>49.409234264560503</v>
      </c>
      <c r="N101" s="21">
        <v>153</v>
      </c>
      <c r="O101">
        <v>178.6516293228205</v>
      </c>
      <c r="P101" s="8">
        <f t="shared" si="5"/>
        <v>8.9325814661410252</v>
      </c>
      <c r="Q101">
        <v>70.767331824727421</v>
      </c>
      <c r="R101" s="8">
        <f t="shared" si="6"/>
        <v>3.5383665912363713</v>
      </c>
      <c r="S101">
        <v>199.21705089169205</v>
      </c>
      <c r="T101" s="8">
        <f t="shared" si="7"/>
        <v>9.9608525445846041</v>
      </c>
      <c r="Y101">
        <v>208.44498349928071</v>
      </c>
      <c r="Z101" s="8">
        <f t="shared" si="8"/>
        <v>10.422249174964037</v>
      </c>
      <c r="AA101">
        <v>10.930668332292319</v>
      </c>
      <c r="AB101" s="8">
        <f t="shared" si="9"/>
        <v>0.54653341661461596</v>
      </c>
      <c r="AC101">
        <v>7.6445571237111904</v>
      </c>
    </row>
    <row r="102" spans="1:29" x14ac:dyDescent="0.35">
      <c r="A102" s="33">
        <v>39408</v>
      </c>
      <c r="E102">
        <v>63.299275760147623</v>
      </c>
      <c r="N102" s="21">
        <v>153</v>
      </c>
      <c r="O102">
        <v>286.94046609112229</v>
      </c>
      <c r="P102" s="8">
        <f t="shared" si="5"/>
        <v>14.347023304556116</v>
      </c>
      <c r="Q102">
        <v>130.01440032915036</v>
      </c>
      <c r="R102" s="8">
        <f t="shared" si="6"/>
        <v>6.5007200164575183</v>
      </c>
      <c r="S102">
        <v>261.4180078294911</v>
      </c>
      <c r="T102" s="8">
        <f t="shared" si="7"/>
        <v>13.070900391474556</v>
      </c>
      <c r="Y102">
        <v>301.80802752940514</v>
      </c>
      <c r="Z102" s="8">
        <f t="shared" si="8"/>
        <v>15.090401376470258</v>
      </c>
      <c r="AA102">
        <v>61.9404538829898</v>
      </c>
      <c r="AB102" s="8">
        <f t="shared" si="9"/>
        <v>3.0970226941494903</v>
      </c>
      <c r="AC102">
        <v>20.966084938448414</v>
      </c>
    </row>
    <row r="103" spans="1:29" x14ac:dyDescent="0.35">
      <c r="A103" s="33">
        <v>39464</v>
      </c>
      <c r="E103">
        <v>68.916220275652407</v>
      </c>
      <c r="N103" s="21">
        <v>153</v>
      </c>
      <c r="O103">
        <v>195.36903039073806</v>
      </c>
      <c r="P103" s="8">
        <f t="shared" si="5"/>
        <v>9.768451519536903</v>
      </c>
      <c r="Q103">
        <v>85.99053692655832</v>
      </c>
      <c r="R103" s="8">
        <f t="shared" si="6"/>
        <v>4.2995268463279164</v>
      </c>
      <c r="S103">
        <v>313.61461505002177</v>
      </c>
      <c r="T103" s="8">
        <f t="shared" si="7"/>
        <v>15.680730752501089</v>
      </c>
      <c r="Y103">
        <v>327.19374947113079</v>
      </c>
      <c r="Z103" s="8">
        <f t="shared" si="8"/>
        <v>16.359687473556541</v>
      </c>
      <c r="AA103">
        <v>57.568186550072866</v>
      </c>
      <c r="AB103" s="8">
        <f t="shared" si="9"/>
        <v>2.8784093275036433</v>
      </c>
      <c r="AC103">
        <v>11.950668414915596</v>
      </c>
    </row>
    <row r="104" spans="1:29" x14ac:dyDescent="0.35">
      <c r="A104" s="33">
        <v>39470</v>
      </c>
      <c r="E104">
        <v>81.187932415555494</v>
      </c>
      <c r="N104" s="21">
        <v>153</v>
      </c>
      <c r="O104">
        <v>220.32037526822694</v>
      </c>
      <c r="P104" s="8">
        <f t="shared" si="5"/>
        <v>11.016018763411347</v>
      </c>
      <c r="Q104">
        <v>82.699033120757036</v>
      </c>
      <c r="R104" s="8">
        <f t="shared" si="6"/>
        <v>4.1349516560378516</v>
      </c>
      <c r="S104">
        <v>272.29230100043497</v>
      </c>
      <c r="T104" s="8">
        <f t="shared" si="7"/>
        <v>13.614615050021749</v>
      </c>
      <c r="Y104">
        <v>272.1913519307252</v>
      </c>
      <c r="Z104" s="8">
        <f t="shared" si="8"/>
        <v>13.609567596536261</v>
      </c>
      <c r="AA104">
        <v>50.385175931709348</v>
      </c>
      <c r="AB104" s="8">
        <f t="shared" si="9"/>
        <v>2.5192587965854676</v>
      </c>
      <c r="AC104">
        <v>10.386275923354445</v>
      </c>
    </row>
    <row r="105" spans="1:29" x14ac:dyDescent="0.35">
      <c r="A105" s="33">
        <v>39482</v>
      </c>
      <c r="E105">
        <v>116.57249223577</v>
      </c>
      <c r="N105" s="21">
        <v>153</v>
      </c>
      <c r="O105">
        <v>98.80732571485602</v>
      </c>
      <c r="P105" s="8">
        <f t="shared" si="5"/>
        <v>4.940366285742801</v>
      </c>
      <c r="Q105">
        <v>44.846739354042384</v>
      </c>
      <c r="R105" s="8">
        <f t="shared" si="6"/>
        <v>2.2423369677021192</v>
      </c>
      <c r="S105">
        <v>215.74597651152678</v>
      </c>
      <c r="T105" s="8">
        <f t="shared" si="7"/>
        <v>10.78729882557634</v>
      </c>
      <c r="Y105">
        <v>249.0621386060418</v>
      </c>
      <c r="Z105" s="8">
        <f t="shared" si="8"/>
        <v>12.453106930302091</v>
      </c>
      <c r="AA105">
        <v>23.214657505725587</v>
      </c>
      <c r="AB105" s="8">
        <f t="shared" si="9"/>
        <v>1.1607328752862793</v>
      </c>
      <c r="AC105">
        <v>4.4512611100090487</v>
      </c>
    </row>
    <row r="106" spans="1:29" x14ac:dyDescent="0.35">
      <c r="A106" s="33">
        <v>39511</v>
      </c>
      <c r="E106">
        <v>60.8300778519422</v>
      </c>
      <c r="N106" s="21">
        <v>153</v>
      </c>
      <c r="O106">
        <v>177.15454863017112</v>
      </c>
      <c r="P106" s="8">
        <f t="shared" si="5"/>
        <v>8.8577274315085557</v>
      </c>
      <c r="Q106">
        <v>74.881711581979019</v>
      </c>
      <c r="R106" s="8">
        <f t="shared" si="6"/>
        <v>3.7440855790989511</v>
      </c>
      <c r="S106">
        <v>286.2113962592432</v>
      </c>
      <c r="T106" s="8">
        <f t="shared" si="7"/>
        <v>14.310569812962161</v>
      </c>
      <c r="Y106">
        <v>355.40010718415925</v>
      </c>
      <c r="Z106" s="8">
        <f t="shared" si="8"/>
        <v>17.770005359207964</v>
      </c>
      <c r="AA106">
        <v>37.164272329793874</v>
      </c>
      <c r="AB106" s="8">
        <f t="shared" si="9"/>
        <v>1.8582136164896939</v>
      </c>
      <c r="AC106">
        <v>7.7251959119359928</v>
      </c>
    </row>
    <row r="107" spans="1:29" x14ac:dyDescent="0.35">
      <c r="A107" s="33">
        <v>39526</v>
      </c>
      <c r="E107">
        <v>22.818309911198298</v>
      </c>
      <c r="N107" s="21">
        <v>153</v>
      </c>
      <c r="O107">
        <v>137.48191027496381</v>
      </c>
      <c r="P107" s="8">
        <f t="shared" si="5"/>
        <v>6.8740955137481912</v>
      </c>
      <c r="Q107">
        <v>53.075498868545566</v>
      </c>
      <c r="R107" s="8">
        <f t="shared" si="6"/>
        <v>2.6537749434272784</v>
      </c>
      <c r="S107">
        <v>212.26620269682473</v>
      </c>
      <c r="T107" s="8">
        <f t="shared" si="7"/>
        <v>10.613310134841237</v>
      </c>
      <c r="Y107">
        <v>230.44594251544297</v>
      </c>
      <c r="Z107" s="8">
        <f t="shared" si="8"/>
        <v>11.522297125772148</v>
      </c>
      <c r="AA107">
        <v>34.769935457006042</v>
      </c>
      <c r="AB107" s="8">
        <f t="shared" si="9"/>
        <v>1.7384967728503022</v>
      </c>
      <c r="AC107">
        <v>6.4672308156290876</v>
      </c>
    </row>
    <row r="108" spans="1:29" x14ac:dyDescent="0.35">
      <c r="A108" s="33">
        <v>39540</v>
      </c>
      <c r="E108">
        <v>98.380229992364093</v>
      </c>
      <c r="N108" s="21">
        <v>153</v>
      </c>
      <c r="O108">
        <v>134.23823544089026</v>
      </c>
      <c r="P108" s="8">
        <f t="shared" si="5"/>
        <v>6.7119117720445134</v>
      </c>
      <c r="Q108">
        <v>63.77288623739971</v>
      </c>
      <c r="R108" s="8">
        <f t="shared" si="6"/>
        <v>3.1886443118699859</v>
      </c>
      <c r="S108">
        <v>246.62896911700741</v>
      </c>
      <c r="T108" s="8">
        <f t="shared" si="7"/>
        <v>12.331448455850371</v>
      </c>
      <c r="Y108">
        <v>310.26993484331365</v>
      </c>
      <c r="Z108" s="8">
        <f t="shared" si="8"/>
        <v>15.513496742165684</v>
      </c>
      <c r="AA108">
        <v>41.536539662710808</v>
      </c>
      <c r="AB108" s="8">
        <f t="shared" si="9"/>
        <v>2.0768269831355406</v>
      </c>
      <c r="AC108">
        <v>4.9028383240679361</v>
      </c>
    </row>
    <row r="109" spans="1:29" x14ac:dyDescent="0.35">
      <c r="A109" s="33">
        <v>39560</v>
      </c>
      <c r="E109">
        <v>9.4880729719556491</v>
      </c>
      <c r="N109" s="21">
        <v>153</v>
      </c>
      <c r="O109">
        <v>306.90154199311343</v>
      </c>
      <c r="P109" s="8">
        <f t="shared" si="5"/>
        <v>15.345077099655672</v>
      </c>
      <c r="Q109">
        <v>126.72289652334912</v>
      </c>
      <c r="R109" s="8">
        <f t="shared" si="6"/>
        <v>6.3361448261674562</v>
      </c>
      <c r="S109">
        <v>452.37059591126581</v>
      </c>
      <c r="T109" s="8">
        <f t="shared" si="7"/>
        <v>22.61852979556329</v>
      </c>
      <c r="Y109">
        <v>420.27472992412487</v>
      </c>
      <c r="Z109" s="8">
        <f t="shared" si="8"/>
        <v>21.013736496206246</v>
      </c>
      <c r="AA109">
        <v>67.874245263377063</v>
      </c>
      <c r="AB109" s="8">
        <f t="shared" si="9"/>
        <v>3.3937122631688532</v>
      </c>
      <c r="AC109">
        <v>13.789232786441072</v>
      </c>
    </row>
    <row r="110" spans="1:29" x14ac:dyDescent="0.35">
      <c r="A110" s="33">
        <v>39573</v>
      </c>
      <c r="E110">
        <v>21.211102716198202</v>
      </c>
      <c r="N110" s="21">
        <v>153</v>
      </c>
      <c r="O110">
        <v>197.36513798093716</v>
      </c>
      <c r="P110" s="8">
        <f t="shared" si="5"/>
        <v>9.8682568990468589</v>
      </c>
      <c r="Q110">
        <v>69.944455873277107</v>
      </c>
      <c r="R110" s="8">
        <f t="shared" si="6"/>
        <v>3.4972227936638554</v>
      </c>
      <c r="S110">
        <v>250.10874293170949</v>
      </c>
      <c r="T110" s="8">
        <f t="shared" si="7"/>
        <v>12.505437146585475</v>
      </c>
      <c r="Y110">
        <v>257.80610949708068</v>
      </c>
      <c r="Z110" s="8">
        <f t="shared" si="8"/>
        <v>12.890305474854035</v>
      </c>
      <c r="AA110">
        <v>43.618571726004582</v>
      </c>
      <c r="AB110" s="8">
        <f t="shared" si="9"/>
        <v>2.180928586300229</v>
      </c>
      <c r="AC110">
        <v>4.499644382943929</v>
      </c>
    </row>
    <row r="111" spans="1:29" x14ac:dyDescent="0.35">
      <c r="A111" s="33">
        <v>39575</v>
      </c>
      <c r="E111">
        <v>15.918733051573</v>
      </c>
      <c r="N111" s="21">
        <v>153</v>
      </c>
      <c r="O111">
        <v>211.08837766355606</v>
      </c>
      <c r="P111" s="8">
        <f t="shared" si="5"/>
        <v>10.554418883177803</v>
      </c>
      <c r="Q111">
        <v>76.527463484879661</v>
      </c>
      <c r="R111" s="8">
        <f t="shared" si="6"/>
        <v>3.826373174243983</v>
      </c>
      <c r="S111">
        <v>276.64201826881259</v>
      </c>
      <c r="T111" s="8">
        <f t="shared" si="7"/>
        <v>13.83210091344063</v>
      </c>
      <c r="Y111">
        <v>274.16579697063719</v>
      </c>
      <c r="Z111" s="8">
        <f t="shared" si="8"/>
        <v>13.70828984853186</v>
      </c>
      <c r="AA111">
        <v>42.577555694357692</v>
      </c>
      <c r="AB111" s="8">
        <f t="shared" si="9"/>
        <v>2.1288777847178846</v>
      </c>
      <c r="AC111">
        <v>5.2253934769671426</v>
      </c>
    </row>
    <row r="112" spans="1:29" x14ac:dyDescent="0.35">
      <c r="A112" s="33">
        <v>39602</v>
      </c>
      <c r="E112">
        <v>6.76406232330236</v>
      </c>
      <c r="N112" s="21">
        <v>153</v>
      </c>
      <c r="O112">
        <v>289.43560057887117</v>
      </c>
      <c r="P112" s="8">
        <f t="shared" si="5"/>
        <v>14.471780028943559</v>
      </c>
      <c r="Q112">
        <v>109.44250154289242</v>
      </c>
      <c r="R112" s="8">
        <f t="shared" si="6"/>
        <v>5.4721250771446215</v>
      </c>
      <c r="S112">
        <v>398.86907351022188</v>
      </c>
      <c r="T112" s="8">
        <f t="shared" si="7"/>
        <v>19.943453675511094</v>
      </c>
      <c r="Y112">
        <v>363.86201449806782</v>
      </c>
      <c r="Z112" s="8">
        <f t="shared" si="8"/>
        <v>18.193100724903392</v>
      </c>
      <c r="AA112">
        <v>73.079325421611486</v>
      </c>
      <c r="AB112" s="8">
        <f t="shared" si="9"/>
        <v>3.6539662710805745</v>
      </c>
      <c r="AC112">
        <v>6.9188080296879768</v>
      </c>
    </row>
    <row r="113" spans="1:29" x14ac:dyDescent="0.35">
      <c r="A113" s="33">
        <v>39623</v>
      </c>
      <c r="E113">
        <v>25.4464494142394</v>
      </c>
      <c r="N113" s="21">
        <v>153</v>
      </c>
      <c r="O113">
        <v>115.27521333399869</v>
      </c>
      <c r="P113" s="8">
        <f t="shared" si="5"/>
        <v>5.7637606666999348</v>
      </c>
      <c r="Q113">
        <v>47.72680518411849</v>
      </c>
      <c r="R113" s="8">
        <f t="shared" si="6"/>
        <v>2.3863402592059244</v>
      </c>
      <c r="S113">
        <v>197.47716398434105</v>
      </c>
      <c r="T113" s="8">
        <f t="shared" si="7"/>
        <v>9.8738581992170538</v>
      </c>
      <c r="Y113">
        <v>187.29021521450935</v>
      </c>
      <c r="Z113" s="8">
        <f t="shared" si="8"/>
        <v>9.3645107607254676</v>
      </c>
      <c r="AA113">
        <v>42.057047678534246</v>
      </c>
      <c r="AB113" s="8">
        <f t="shared" si="9"/>
        <v>2.1028523839267126</v>
      </c>
      <c r="AC113">
        <v>5.09637141580746</v>
      </c>
    </row>
    <row r="114" spans="1:29" x14ac:dyDescent="0.35">
      <c r="A114" s="33">
        <v>39631</v>
      </c>
      <c r="E114">
        <v>33.347776771204302</v>
      </c>
      <c r="N114" s="21">
        <v>153</v>
      </c>
      <c r="O114">
        <v>136.23434303108937</v>
      </c>
      <c r="P114" s="8">
        <f t="shared" si="5"/>
        <v>6.8117171515544683</v>
      </c>
      <c r="Q114">
        <v>53.48693684427073</v>
      </c>
      <c r="R114" s="8">
        <f t="shared" si="6"/>
        <v>2.6743468422135366</v>
      </c>
      <c r="S114">
        <v>225.31535450195739</v>
      </c>
      <c r="T114" s="8">
        <f t="shared" si="7"/>
        <v>11.26576772509787</v>
      </c>
      <c r="Y114">
        <v>208.16291992215045</v>
      </c>
      <c r="Z114" s="8">
        <f t="shared" si="8"/>
        <v>10.408145996107523</v>
      </c>
      <c r="AA114">
        <v>37.060170726629188</v>
      </c>
      <c r="AB114" s="8">
        <f t="shared" si="9"/>
        <v>1.8530085363314595</v>
      </c>
      <c r="AC114">
        <v>2.9836351643176591</v>
      </c>
    </row>
    <row r="115" spans="1:29" x14ac:dyDescent="0.35">
      <c r="A115" s="33">
        <v>39658</v>
      </c>
      <c r="E115">
        <v>6.3932451115320097</v>
      </c>
      <c r="N115" s="21">
        <v>153</v>
      </c>
      <c r="O115">
        <v>219.07280802435247</v>
      </c>
      <c r="P115" s="8">
        <f t="shared" si="5"/>
        <v>10.953640401217625</v>
      </c>
      <c r="Q115">
        <v>75.704587533429347</v>
      </c>
      <c r="R115" s="8">
        <f t="shared" si="6"/>
        <v>3.7852293766714675</v>
      </c>
      <c r="S115">
        <v>271.85732927359726</v>
      </c>
      <c r="T115" s="8">
        <f t="shared" si="7"/>
        <v>13.592866463679863</v>
      </c>
      <c r="Y115">
        <v>254.13928299438692</v>
      </c>
      <c r="Z115" s="8">
        <f t="shared" si="8"/>
        <v>12.706964149719347</v>
      </c>
      <c r="AA115">
        <v>45.075994170310224</v>
      </c>
      <c r="AB115" s="8">
        <f t="shared" si="9"/>
        <v>2.2537997085155115</v>
      </c>
      <c r="AC115">
        <v>5.4027988110617065</v>
      </c>
    </row>
    <row r="116" spans="1:29" x14ac:dyDescent="0.35">
      <c r="A116" s="33">
        <v>39665</v>
      </c>
      <c r="E116">
        <v>26.784770107383501</v>
      </c>
      <c r="N116" s="21">
        <v>153</v>
      </c>
      <c r="O116">
        <v>145.71585408453512</v>
      </c>
      <c r="P116" s="8">
        <f t="shared" si="5"/>
        <v>7.2857927042267567</v>
      </c>
      <c r="Q116">
        <v>51.841184941370095</v>
      </c>
      <c r="R116" s="8">
        <f t="shared" si="6"/>
        <v>2.5920592470685051</v>
      </c>
      <c r="S116">
        <v>185.7329273597216</v>
      </c>
      <c r="T116" s="8">
        <f t="shared" si="7"/>
        <v>9.28664636798608</v>
      </c>
      <c r="Y116">
        <v>162.18655684991396</v>
      </c>
      <c r="Z116" s="8">
        <f t="shared" si="8"/>
        <v>8.1093278424956985</v>
      </c>
      <c r="AA116">
        <v>24.672079950031229</v>
      </c>
      <c r="AB116" s="8">
        <f t="shared" si="9"/>
        <v>1.2336039975015616</v>
      </c>
      <c r="AC116">
        <v>3.0965294678323811</v>
      </c>
    </row>
    <row r="117" spans="1:29" x14ac:dyDescent="0.35">
      <c r="A117" s="33">
        <v>39687</v>
      </c>
      <c r="E117">
        <v>49.122502840258697</v>
      </c>
      <c r="N117" s="21">
        <v>153</v>
      </c>
      <c r="O117">
        <v>163.93033584510206</v>
      </c>
      <c r="P117" s="8">
        <f t="shared" si="5"/>
        <v>8.1965167922551032</v>
      </c>
      <c r="Q117">
        <v>52.252622917095252</v>
      </c>
      <c r="R117" s="8">
        <f t="shared" si="6"/>
        <v>2.6126311458547629</v>
      </c>
      <c r="S117">
        <v>179.20835145715529</v>
      </c>
      <c r="T117" s="8">
        <f t="shared" si="7"/>
        <v>8.9604175728577644</v>
      </c>
      <c r="Y117">
        <v>158.23766677008996</v>
      </c>
      <c r="Z117" s="8">
        <f t="shared" si="8"/>
        <v>7.9118833385044987</v>
      </c>
      <c r="AA117">
        <v>22.277743077243393</v>
      </c>
      <c r="AB117" s="8">
        <f t="shared" si="9"/>
        <v>1.1138871538621697</v>
      </c>
      <c r="AC117">
        <v>2.9997629219626192</v>
      </c>
    </row>
    <row r="118" spans="1:29" x14ac:dyDescent="0.35">
      <c r="A118" s="33">
        <v>39699</v>
      </c>
      <c r="E118">
        <v>14.300390328303701</v>
      </c>
      <c r="N118" s="21">
        <v>153</v>
      </c>
      <c r="O118">
        <v>217.3262138829283</v>
      </c>
      <c r="P118" s="8">
        <f t="shared" si="5"/>
        <v>10.866310694146415</v>
      </c>
      <c r="Q118">
        <v>74.058835630528705</v>
      </c>
      <c r="R118" s="8">
        <f t="shared" si="6"/>
        <v>3.7029417815264356</v>
      </c>
      <c r="S118">
        <v>256.198347107438</v>
      </c>
      <c r="T118" s="8">
        <f t="shared" si="7"/>
        <v>12.809917355371901</v>
      </c>
      <c r="Y118">
        <v>207.88085634502016</v>
      </c>
      <c r="Z118" s="8">
        <f t="shared" si="8"/>
        <v>10.394042817251009</v>
      </c>
      <c r="AA118">
        <v>38.933999583593589</v>
      </c>
      <c r="AB118" s="8">
        <f t="shared" si="9"/>
        <v>1.9466999791796795</v>
      </c>
      <c r="AC118">
        <v>5.4673098416415478</v>
      </c>
    </row>
    <row r="119" spans="1:29" x14ac:dyDescent="0.35">
      <c r="A119" s="33">
        <v>39714</v>
      </c>
      <c r="E119">
        <v>21.500403319454801</v>
      </c>
      <c r="N119" s="21">
        <v>153</v>
      </c>
      <c r="O119">
        <v>220.56988871700185</v>
      </c>
      <c r="P119" s="8">
        <f t="shared" si="5"/>
        <v>11.028494435850092</v>
      </c>
      <c r="Q119">
        <v>76.527463484879661</v>
      </c>
      <c r="R119" s="8">
        <f t="shared" si="6"/>
        <v>3.826373174243983</v>
      </c>
      <c r="S119">
        <v>230.96998695084818</v>
      </c>
      <c r="T119" s="8">
        <f t="shared" si="7"/>
        <v>11.54849934754241</v>
      </c>
      <c r="Y119">
        <v>191.23910529433334</v>
      </c>
      <c r="Z119" s="8">
        <f t="shared" si="8"/>
        <v>9.5619552647166675</v>
      </c>
      <c r="AA119">
        <v>35.186341869664787</v>
      </c>
      <c r="AB119" s="8">
        <f t="shared" si="9"/>
        <v>1.7593170934832394</v>
      </c>
      <c r="AC119">
        <v>5.7092262063159538</v>
      </c>
    </row>
    <row r="120" spans="1:29" x14ac:dyDescent="0.35">
      <c r="A120" s="33">
        <v>39716</v>
      </c>
      <c r="E120">
        <v>17.3598559452629</v>
      </c>
      <c r="N120" s="21">
        <v>153</v>
      </c>
      <c r="O120">
        <v>232.29702080942164</v>
      </c>
      <c r="P120" s="8">
        <f t="shared" si="5"/>
        <v>11.614851040471082</v>
      </c>
      <c r="Q120">
        <v>78.584653363505453</v>
      </c>
      <c r="R120" s="8">
        <f t="shared" si="6"/>
        <v>3.9292326681752727</v>
      </c>
      <c r="S120">
        <v>243.58416702914309</v>
      </c>
      <c r="T120" s="8">
        <f t="shared" si="7"/>
        <v>12.179208351457156</v>
      </c>
      <c r="Y120">
        <v>208.44498349928071</v>
      </c>
      <c r="Z120" s="8">
        <f t="shared" si="8"/>
        <v>10.422249174964037</v>
      </c>
      <c r="AA120">
        <v>40.599625234228604</v>
      </c>
      <c r="AB120" s="8">
        <f t="shared" si="9"/>
        <v>2.0299812617114301</v>
      </c>
      <c r="AC120">
        <v>6.0479091168601196</v>
      </c>
    </row>
    <row r="121" spans="1:29" x14ac:dyDescent="0.35">
      <c r="A121" s="33">
        <v>39742</v>
      </c>
      <c r="E121">
        <v>105.189614932713</v>
      </c>
      <c r="N121" s="21">
        <v>153</v>
      </c>
      <c r="O121">
        <v>134.73726233844005</v>
      </c>
      <c r="P121" s="8">
        <f t="shared" si="5"/>
        <v>6.7368631169220023</v>
      </c>
      <c r="Q121">
        <v>55.955564698621686</v>
      </c>
      <c r="R121" s="8">
        <f t="shared" si="6"/>
        <v>2.7977782349310845</v>
      </c>
      <c r="S121">
        <v>161.8094823836451</v>
      </c>
      <c r="T121" s="8">
        <f t="shared" si="7"/>
        <v>8.0904741191822556</v>
      </c>
      <c r="Y121">
        <v>163.59687473556539</v>
      </c>
      <c r="Z121" s="8">
        <f t="shared" si="8"/>
        <v>8.1798437367782704</v>
      </c>
      <c r="AA121">
        <v>7.6722881532375595</v>
      </c>
      <c r="AB121" s="8">
        <f t="shared" si="9"/>
        <v>0.38361440766187799</v>
      </c>
      <c r="AC121">
        <v>3.870661834790476</v>
      </c>
    </row>
    <row r="122" spans="1:29" x14ac:dyDescent="0.35">
      <c r="A122" s="33">
        <v>39748</v>
      </c>
      <c r="E122">
        <v>170.92299683780001</v>
      </c>
      <c r="N122" s="21">
        <v>153</v>
      </c>
      <c r="O122">
        <v>104.79564848545337</v>
      </c>
      <c r="P122" s="8">
        <f t="shared" si="5"/>
        <v>5.2397824242726685</v>
      </c>
      <c r="Q122">
        <v>46.081053281217855</v>
      </c>
      <c r="R122" s="8">
        <f t="shared" si="6"/>
        <v>2.3040526640608929</v>
      </c>
      <c r="S122">
        <v>167.02914310569813</v>
      </c>
      <c r="T122" s="8">
        <f t="shared" si="7"/>
        <v>8.3514571552849066</v>
      </c>
      <c r="Y122">
        <v>172.62290920373451</v>
      </c>
      <c r="Z122" s="8">
        <f t="shared" si="8"/>
        <v>8.6311454601867261</v>
      </c>
      <c r="AA122">
        <v>4.268165729752238</v>
      </c>
      <c r="AB122" s="8">
        <f t="shared" si="9"/>
        <v>0.2134082864876119</v>
      </c>
      <c r="AC122">
        <v>3.6448732277610323</v>
      </c>
    </row>
    <row r="123" spans="1:29" x14ac:dyDescent="0.35">
      <c r="A123" s="33">
        <v>39771</v>
      </c>
      <c r="E123">
        <v>34.195263398065897</v>
      </c>
      <c r="N123" s="21">
        <v>153</v>
      </c>
      <c r="O123">
        <v>168.17206447427515</v>
      </c>
      <c r="P123" s="8">
        <f t="shared" si="5"/>
        <v>8.408603223713758</v>
      </c>
      <c r="Q123">
        <v>63.36144826167456</v>
      </c>
      <c r="R123" s="8">
        <f t="shared" si="6"/>
        <v>3.1680724130837281</v>
      </c>
      <c r="S123">
        <v>216.18094823836449</v>
      </c>
      <c r="T123" s="8">
        <f t="shared" si="7"/>
        <v>10.809047411918225</v>
      </c>
      <c r="Y123">
        <v>188.70053310016078</v>
      </c>
      <c r="Z123" s="8">
        <f t="shared" si="8"/>
        <v>9.4350266550080395</v>
      </c>
      <c r="AA123">
        <v>29.148448886112842</v>
      </c>
      <c r="AB123" s="8">
        <f t="shared" si="9"/>
        <v>1.4574224443056423</v>
      </c>
      <c r="AC123">
        <v>5.2737767499020238</v>
      </c>
    </row>
    <row r="124" spans="1:29" x14ac:dyDescent="0.35">
      <c r="A124" s="33">
        <v>39772</v>
      </c>
      <c r="E124">
        <v>30.453006612075701</v>
      </c>
      <c r="N124" s="21">
        <v>153</v>
      </c>
      <c r="O124">
        <v>153.70028444533159</v>
      </c>
      <c r="P124" s="8">
        <f t="shared" si="5"/>
        <v>7.68501422226658</v>
      </c>
      <c r="Q124">
        <v>57.189878625797157</v>
      </c>
      <c r="R124" s="8">
        <f t="shared" si="6"/>
        <v>2.8594939312898582</v>
      </c>
      <c r="S124">
        <v>201.39190952588081</v>
      </c>
      <c r="T124" s="8">
        <f t="shared" si="7"/>
        <v>10.06959547629404</v>
      </c>
      <c r="Y124">
        <v>178.54624432347049</v>
      </c>
      <c r="Z124" s="8">
        <f t="shared" si="8"/>
        <v>8.9273122161735241</v>
      </c>
      <c r="AA124">
        <v>27.795128044971889</v>
      </c>
      <c r="AB124" s="8">
        <f t="shared" si="9"/>
        <v>1.3897564022485946</v>
      </c>
      <c r="AC124">
        <v>5.7576094792508341</v>
      </c>
    </row>
    <row r="125" spans="1:29" x14ac:dyDescent="0.35">
      <c r="A125" s="33">
        <v>39785</v>
      </c>
      <c r="E125">
        <v>17.048084150202001</v>
      </c>
      <c r="N125" s="21">
        <v>153</v>
      </c>
      <c r="O125">
        <v>220.32037526822694</v>
      </c>
      <c r="P125" s="8">
        <f t="shared" si="5"/>
        <v>11.016018763411347</v>
      </c>
      <c r="Q125">
        <v>77.350339436329975</v>
      </c>
      <c r="R125" s="8">
        <f t="shared" si="6"/>
        <v>3.867516971816499</v>
      </c>
      <c r="S125">
        <v>296.65071770334936</v>
      </c>
      <c r="T125" s="8">
        <f t="shared" si="7"/>
        <v>14.832535885167468</v>
      </c>
      <c r="Y125">
        <v>261.19087242264408</v>
      </c>
      <c r="Z125" s="8">
        <f t="shared" si="8"/>
        <v>13.059543621132205</v>
      </c>
      <c r="AA125">
        <v>39.558609202581714</v>
      </c>
      <c r="AB125" s="8">
        <f t="shared" si="9"/>
        <v>1.9779304601290857</v>
      </c>
      <c r="AC125">
        <v>6.3704642697593261</v>
      </c>
    </row>
    <row r="126" spans="1:29" x14ac:dyDescent="0.35">
      <c r="A126" s="33">
        <v>39827</v>
      </c>
      <c r="E126">
        <v>69.231100014312503</v>
      </c>
      <c r="N126" s="21">
        <v>153</v>
      </c>
      <c r="O126">
        <v>144.21877339188583</v>
      </c>
      <c r="P126" s="8">
        <f t="shared" si="5"/>
        <v>7.2109386695942916</v>
      </c>
      <c r="Q126">
        <v>55.132688747171365</v>
      </c>
      <c r="R126" s="8">
        <f t="shared" si="6"/>
        <v>2.7566344373585685</v>
      </c>
      <c r="S126">
        <v>186.60287081339712</v>
      </c>
      <c r="T126" s="8">
        <f t="shared" si="7"/>
        <v>9.330143540669857</v>
      </c>
      <c r="Y126">
        <v>202.80371195667504</v>
      </c>
      <c r="Z126" s="8">
        <f t="shared" si="8"/>
        <v>10.140185597833753</v>
      </c>
      <c r="AA126">
        <v>25.088486362689984</v>
      </c>
      <c r="AB126" s="8">
        <f t="shared" si="9"/>
        <v>1.2544243181344994</v>
      </c>
      <c r="AC126">
        <v>5.7737372368957951</v>
      </c>
    </row>
    <row r="127" spans="1:29" x14ac:dyDescent="0.35">
      <c r="A127" s="33">
        <v>39828</v>
      </c>
      <c r="E127">
        <v>105.43733004187001</v>
      </c>
      <c r="N127" s="21">
        <v>153</v>
      </c>
      <c r="O127">
        <v>163.93033584510206</v>
      </c>
      <c r="P127" s="8">
        <f t="shared" si="5"/>
        <v>8.1965167922551032</v>
      </c>
      <c r="Q127">
        <v>62.538572310224232</v>
      </c>
      <c r="R127" s="8">
        <f t="shared" si="6"/>
        <v>3.1269286155112117</v>
      </c>
      <c r="S127">
        <v>215.74597651152678</v>
      </c>
      <c r="T127" s="8">
        <f t="shared" si="7"/>
        <v>10.78729882557634</v>
      </c>
      <c r="Y127">
        <v>240.6002312921332</v>
      </c>
      <c r="Z127" s="8">
        <f t="shared" si="8"/>
        <v>12.03001156460666</v>
      </c>
      <c r="AA127">
        <v>33.728919425359152</v>
      </c>
      <c r="AB127" s="8">
        <f t="shared" si="9"/>
        <v>1.6864459712679576</v>
      </c>
      <c r="AC127">
        <v>6.8704247567530956</v>
      </c>
    </row>
    <row r="128" spans="1:29" x14ac:dyDescent="0.35">
      <c r="A128" s="33">
        <v>39847</v>
      </c>
      <c r="E128">
        <v>47.068526357701906</v>
      </c>
      <c r="N128" s="21">
        <v>153</v>
      </c>
      <c r="O128">
        <v>164.9283896402016</v>
      </c>
      <c r="P128" s="8">
        <f t="shared" si="5"/>
        <v>8.2464194820100811</v>
      </c>
      <c r="Q128">
        <v>60.481382431598441</v>
      </c>
      <c r="R128" s="8">
        <f t="shared" si="6"/>
        <v>3.024069121579922</v>
      </c>
      <c r="S128">
        <v>311.00478468899524</v>
      </c>
      <c r="T128" s="8">
        <f t="shared" si="7"/>
        <v>15.550239234449762</v>
      </c>
      <c r="Y128">
        <v>335.65565678503935</v>
      </c>
      <c r="Z128" s="8">
        <f t="shared" si="8"/>
        <v>16.782782839251968</v>
      </c>
      <c r="AA128">
        <v>70.684988548823654</v>
      </c>
      <c r="AB128" s="8">
        <f t="shared" si="9"/>
        <v>3.5342494274411829</v>
      </c>
      <c r="AC128">
        <v>6.338208754469405</v>
      </c>
    </row>
    <row r="129" spans="1:29" x14ac:dyDescent="0.35">
      <c r="A129" s="33">
        <v>39870</v>
      </c>
      <c r="E129">
        <v>13.087913401706301</v>
      </c>
      <c r="N129" s="21">
        <v>153</v>
      </c>
      <c r="O129">
        <v>235.54069564349516</v>
      </c>
      <c r="P129" s="8">
        <f t="shared" si="5"/>
        <v>11.777034782174759</v>
      </c>
      <c r="Q129">
        <v>75.704587533429347</v>
      </c>
      <c r="R129" s="8">
        <f t="shared" si="6"/>
        <v>3.7852293766714675</v>
      </c>
      <c r="S129">
        <v>262.72292301000437</v>
      </c>
      <c r="T129" s="8">
        <f t="shared" si="7"/>
        <v>13.136146150500219</v>
      </c>
      <c r="Y129">
        <v>256.39579161142916</v>
      </c>
      <c r="Z129" s="8">
        <f t="shared" si="8"/>
        <v>12.819789580571459</v>
      </c>
      <c r="AA129">
        <v>42.577555694357692</v>
      </c>
      <c r="AB129" s="8">
        <f t="shared" si="9"/>
        <v>2.1288777847178846</v>
      </c>
      <c r="AC129">
        <v>7.3220019708119848</v>
      </c>
    </row>
    <row r="130" spans="1:29" x14ac:dyDescent="0.35">
      <c r="A130" s="33">
        <v>39874</v>
      </c>
      <c r="E130">
        <v>31.609860244245912</v>
      </c>
      <c r="N130" s="21">
        <v>153</v>
      </c>
      <c r="O130">
        <v>171.16622585957384</v>
      </c>
      <c r="P130" s="8">
        <f t="shared" si="5"/>
        <v>8.5583112929786918</v>
      </c>
      <c r="Q130">
        <v>56.778440650071992</v>
      </c>
      <c r="R130" s="8">
        <f t="shared" si="6"/>
        <v>2.8389220325036</v>
      </c>
      <c r="S130">
        <v>224.4454110482819</v>
      </c>
      <c r="T130" s="8">
        <f t="shared" si="7"/>
        <v>11.222270552414095</v>
      </c>
      <c r="Y130">
        <v>225.65086170422811</v>
      </c>
      <c r="Z130" s="8">
        <f t="shared" si="8"/>
        <v>11.282543085211406</v>
      </c>
      <c r="AA130">
        <v>34.665833853841349</v>
      </c>
      <c r="AB130" s="8">
        <f t="shared" si="9"/>
        <v>1.7332916926920676</v>
      </c>
      <c r="AC130">
        <v>4.725432989973374</v>
      </c>
    </row>
    <row r="131" spans="1:29" x14ac:dyDescent="0.35">
      <c r="A131" s="33">
        <v>39897</v>
      </c>
      <c r="E131">
        <v>34.252728402935105</v>
      </c>
      <c r="N131" s="21">
        <v>153</v>
      </c>
      <c r="O131">
        <v>205.10005489295875</v>
      </c>
      <c r="P131" s="8">
        <f t="shared" ref="P131:P194" si="10">O131*0.05</f>
        <v>10.255002744647939</v>
      </c>
      <c r="Q131">
        <v>64.595762188850031</v>
      </c>
      <c r="R131" s="8">
        <f t="shared" ref="R131:R194" si="11">Q131*0.05</f>
        <v>3.2297881094425018</v>
      </c>
      <c r="S131">
        <v>239.23444976076559</v>
      </c>
      <c r="T131" s="8">
        <f t="shared" ref="T131:T194" si="12">S131*0.05</f>
        <v>11.96172248803828</v>
      </c>
      <c r="Y131">
        <v>235.52308690378808</v>
      </c>
      <c r="Z131" s="8">
        <f t="shared" ref="Z131:Z194" si="13">Y131*0.05</f>
        <v>11.776154345189404</v>
      </c>
      <c r="AA131">
        <v>34.457630647511969</v>
      </c>
      <c r="AB131" s="8">
        <f t="shared" ref="AB131:AB194" si="14">AA131*0.05</f>
        <v>1.7228815323755986</v>
      </c>
      <c r="AC131">
        <v>5.725353963960913</v>
      </c>
    </row>
    <row r="132" spans="1:29" x14ac:dyDescent="0.35">
      <c r="A132" s="33">
        <v>39904</v>
      </c>
      <c r="E132">
        <v>22.124840035053904</v>
      </c>
      <c r="N132" s="21">
        <v>153</v>
      </c>
      <c r="O132">
        <v>187.63411347871647</v>
      </c>
      <c r="P132" s="8">
        <f t="shared" si="10"/>
        <v>9.3817056739358247</v>
      </c>
      <c r="Q132">
        <v>62.127134334499075</v>
      </c>
      <c r="R132" s="8">
        <f t="shared" si="11"/>
        <v>3.1063567167249539</v>
      </c>
      <c r="S132">
        <v>221.40060896041757</v>
      </c>
      <c r="T132" s="8">
        <f t="shared" si="12"/>
        <v>11.07003044802088</v>
      </c>
      <c r="Y132">
        <v>224.2405438185767</v>
      </c>
      <c r="Z132" s="8">
        <f t="shared" si="13"/>
        <v>11.212027190928836</v>
      </c>
      <c r="AA132">
        <v>33.624817822194458</v>
      </c>
      <c r="AB132" s="8">
        <f t="shared" si="14"/>
        <v>1.681240891109723</v>
      </c>
      <c r="AC132">
        <v>5.6447151757361116</v>
      </c>
    </row>
    <row r="133" spans="1:29" x14ac:dyDescent="0.35">
      <c r="A133" s="33">
        <v>39924</v>
      </c>
      <c r="E133">
        <v>12.210347782319802</v>
      </c>
      <c r="N133" s="21">
        <v>153</v>
      </c>
      <c r="O133">
        <v>217.3262138829283</v>
      </c>
      <c r="P133" s="8">
        <f t="shared" si="10"/>
        <v>10.866310694146415</v>
      </c>
      <c r="Q133">
        <v>69.944455873277107</v>
      </c>
      <c r="R133" s="8">
        <f t="shared" si="11"/>
        <v>3.4972227936638554</v>
      </c>
      <c r="S133">
        <v>232.27490213136147</v>
      </c>
      <c r="T133" s="8">
        <f t="shared" si="12"/>
        <v>11.613745106568075</v>
      </c>
      <c r="Y133">
        <v>233.54864186387607</v>
      </c>
      <c r="Z133" s="8">
        <f t="shared" si="13"/>
        <v>11.677432093193804</v>
      </c>
      <c r="AA133">
        <v>41.328336456381429</v>
      </c>
      <c r="AB133" s="8">
        <f t="shared" si="14"/>
        <v>2.0664168228190714</v>
      </c>
      <c r="AC133">
        <v>6.0801646321500398</v>
      </c>
    </row>
    <row r="134" spans="1:29" x14ac:dyDescent="0.35">
      <c r="A134" s="33">
        <v>39940</v>
      </c>
      <c r="E134">
        <v>99.271212873075115</v>
      </c>
      <c r="N134" s="21">
        <v>153</v>
      </c>
      <c r="O134">
        <v>110.03543090972603</v>
      </c>
      <c r="P134" s="8">
        <f t="shared" si="10"/>
        <v>5.5017715454863021</v>
      </c>
      <c r="Q134">
        <v>44.023863402592063</v>
      </c>
      <c r="R134" s="8">
        <f t="shared" si="11"/>
        <v>2.2011931701296032</v>
      </c>
      <c r="S134">
        <v>157.45976511526752</v>
      </c>
      <c r="T134" s="8">
        <f t="shared" si="12"/>
        <v>7.8729882557633761</v>
      </c>
      <c r="Y134">
        <v>142.72417002792426</v>
      </c>
      <c r="Z134" s="8">
        <f t="shared" si="13"/>
        <v>7.1362085013962133</v>
      </c>
      <c r="AA134">
        <v>8.5571517801374153</v>
      </c>
      <c r="AB134" s="8">
        <f t="shared" si="14"/>
        <v>0.42785758900687076</v>
      </c>
      <c r="AC134">
        <v>4.0319394112400797</v>
      </c>
    </row>
    <row r="135" spans="1:29" x14ac:dyDescent="0.35">
      <c r="A135" s="33">
        <v>39967</v>
      </c>
      <c r="E135">
        <v>10.791303673053203</v>
      </c>
      <c r="N135" s="21">
        <v>153</v>
      </c>
      <c r="O135">
        <v>195.86805728828782</v>
      </c>
      <c r="P135" s="8">
        <f t="shared" si="10"/>
        <v>9.7934028644143911</v>
      </c>
      <c r="Q135">
        <v>70.355893849002257</v>
      </c>
      <c r="R135" s="8">
        <f t="shared" si="11"/>
        <v>3.5177946924501131</v>
      </c>
      <c r="S135">
        <v>253.58851674641153</v>
      </c>
      <c r="T135" s="8">
        <f t="shared" si="12"/>
        <v>12.679425837320577</v>
      </c>
      <c r="Y135">
        <v>220.00959016162241</v>
      </c>
      <c r="Z135" s="8">
        <f t="shared" si="13"/>
        <v>11.000479508081121</v>
      </c>
      <c r="AA135">
        <v>41.328336456381429</v>
      </c>
      <c r="AB135" s="8">
        <f t="shared" si="14"/>
        <v>2.0664168228190714</v>
      </c>
      <c r="AC135">
        <v>5.4511820839965877</v>
      </c>
    </row>
    <row r="136" spans="1:29" x14ac:dyDescent="0.35">
      <c r="A136" s="33">
        <v>39979</v>
      </c>
      <c r="E136">
        <v>13.693106457926204</v>
      </c>
      <c r="N136" s="21">
        <v>153</v>
      </c>
      <c r="O136">
        <v>299.41613852986677</v>
      </c>
      <c r="P136" s="8">
        <f t="shared" si="10"/>
        <v>14.970806926493339</v>
      </c>
      <c r="Q136">
        <v>111.08825344579306</v>
      </c>
      <c r="R136" s="8">
        <f t="shared" si="11"/>
        <v>5.5544126722896534</v>
      </c>
      <c r="S136">
        <v>374.51065680730756</v>
      </c>
      <c r="T136" s="8">
        <f t="shared" si="12"/>
        <v>18.725532840365378</v>
      </c>
      <c r="Y136">
        <v>318.73184215722222</v>
      </c>
      <c r="Z136" s="8">
        <f t="shared" si="13"/>
        <v>15.936592107861111</v>
      </c>
      <c r="AA136">
        <v>61.836352279825114</v>
      </c>
      <c r="AB136" s="8">
        <f t="shared" si="14"/>
        <v>3.0918176139912559</v>
      </c>
      <c r="AC136">
        <v>8.2735396718646435</v>
      </c>
    </row>
    <row r="137" spans="1:29" x14ac:dyDescent="0.35">
      <c r="A137" s="33">
        <v>39994</v>
      </c>
      <c r="E137">
        <v>7.2304411497786916</v>
      </c>
      <c r="N137" s="21">
        <v>153</v>
      </c>
      <c r="O137">
        <v>211.33789111233094</v>
      </c>
      <c r="P137" s="8">
        <f t="shared" si="10"/>
        <v>10.566894555616548</v>
      </c>
      <c r="Q137">
        <v>77.761777412055125</v>
      </c>
      <c r="R137" s="8">
        <f t="shared" si="11"/>
        <v>3.8880888706027563</v>
      </c>
      <c r="S137">
        <v>266.63766855154415</v>
      </c>
      <c r="T137" s="8">
        <f t="shared" si="12"/>
        <v>13.331883427577209</v>
      </c>
      <c r="Y137">
        <v>226.77911601274923</v>
      </c>
      <c r="Z137" s="8">
        <f t="shared" si="13"/>
        <v>11.338955800637462</v>
      </c>
      <c r="AA137">
        <v>44.034978138663341</v>
      </c>
      <c r="AB137" s="8">
        <f t="shared" si="14"/>
        <v>2.201748906933167</v>
      </c>
      <c r="AC137">
        <v>6.2253144509546825</v>
      </c>
    </row>
    <row r="138" spans="1:29" x14ac:dyDescent="0.35">
      <c r="A138" s="33">
        <v>39995</v>
      </c>
      <c r="E138">
        <v>6.8640240838588902</v>
      </c>
      <c r="N138" s="21">
        <v>153</v>
      </c>
      <c r="O138">
        <v>208.34372972703227</v>
      </c>
      <c r="P138" s="8">
        <f t="shared" si="10"/>
        <v>10.417186486351614</v>
      </c>
      <c r="Q138">
        <v>76.938901460604825</v>
      </c>
      <c r="R138" s="8">
        <f t="shared" si="11"/>
        <v>3.8469450730302412</v>
      </c>
      <c r="S138">
        <v>262.28795128316665</v>
      </c>
      <c r="T138" s="8">
        <f t="shared" si="12"/>
        <v>13.114397564158333</v>
      </c>
      <c r="Y138">
        <v>226.21498885848868</v>
      </c>
      <c r="Z138" s="8">
        <f t="shared" si="13"/>
        <v>11.310749442924434</v>
      </c>
      <c r="AA138">
        <v>42.057047678534246</v>
      </c>
      <c r="AB138" s="8">
        <f t="shared" si="14"/>
        <v>2.1028523839267126</v>
      </c>
      <c r="AC138">
        <v>5.7092262063159538</v>
      </c>
    </row>
    <row r="139" spans="1:29" x14ac:dyDescent="0.35">
      <c r="A139" s="33">
        <v>40021</v>
      </c>
      <c r="E139">
        <v>56.718442809667813</v>
      </c>
      <c r="N139" s="21">
        <v>153</v>
      </c>
      <c r="O139">
        <v>139.22850441638803</v>
      </c>
      <c r="P139" s="8">
        <f t="shared" si="10"/>
        <v>6.9614252208194021</v>
      </c>
      <c r="Q139">
        <v>54.309812795721051</v>
      </c>
      <c r="R139" s="8">
        <f t="shared" si="11"/>
        <v>2.7154906397860525</v>
      </c>
      <c r="S139">
        <v>175.29360591561553</v>
      </c>
      <c r="T139" s="8">
        <f t="shared" si="12"/>
        <v>8.7646802957807761</v>
      </c>
      <c r="Y139">
        <v>146.95512368487857</v>
      </c>
      <c r="Z139" s="8">
        <f t="shared" si="13"/>
        <v>7.347756184243929</v>
      </c>
      <c r="AA139">
        <v>7.2350614199458665</v>
      </c>
      <c r="AB139" s="8">
        <f t="shared" si="14"/>
        <v>0.36175307099729337</v>
      </c>
      <c r="AC139">
        <v>3.5964899548261511</v>
      </c>
    </row>
    <row r="140" spans="1:29" x14ac:dyDescent="0.35">
      <c r="A140" s="33">
        <v>40052</v>
      </c>
      <c r="E140">
        <v>127.67921145752602</v>
      </c>
      <c r="N140" s="21">
        <v>153</v>
      </c>
      <c r="O140">
        <v>149.45855581615851</v>
      </c>
      <c r="P140" s="8">
        <f t="shared" si="10"/>
        <v>7.4729277908079261</v>
      </c>
      <c r="Q140">
        <v>62.538572310224232</v>
      </c>
      <c r="R140" s="8">
        <f t="shared" si="11"/>
        <v>3.1269286155112117</v>
      </c>
      <c r="S140">
        <v>173.55371900826449</v>
      </c>
      <c r="T140" s="8">
        <f t="shared" si="12"/>
        <v>8.6776859504132258</v>
      </c>
      <c r="Y140">
        <v>143.85242433644541</v>
      </c>
      <c r="Z140" s="8">
        <f t="shared" si="13"/>
        <v>7.1926212168222712</v>
      </c>
      <c r="AA140">
        <v>18.113678950655839</v>
      </c>
      <c r="AB140" s="8">
        <f t="shared" si="14"/>
        <v>0.90568394753279202</v>
      </c>
      <c r="AC140">
        <v>3.0481461948974999</v>
      </c>
    </row>
    <row r="141" spans="1:29" x14ac:dyDescent="0.35">
      <c r="A141" s="33">
        <v>40063</v>
      </c>
      <c r="E141">
        <v>100.84874969835501</v>
      </c>
      <c r="N141" s="21">
        <v>153</v>
      </c>
      <c r="O141">
        <v>124.00818404111979</v>
      </c>
      <c r="P141" s="8">
        <f t="shared" si="10"/>
        <v>6.2004092020559902</v>
      </c>
      <c r="Q141">
        <v>44.846739354042384</v>
      </c>
      <c r="R141" s="8">
        <f t="shared" si="11"/>
        <v>2.2423369677021192</v>
      </c>
      <c r="S141">
        <v>147.02044367116139</v>
      </c>
      <c r="T141" s="8">
        <f t="shared" si="12"/>
        <v>7.3510221835580696</v>
      </c>
      <c r="Y141">
        <v>119.87702028037118</v>
      </c>
      <c r="Z141" s="8">
        <f t="shared" si="13"/>
        <v>5.9938510140185599</v>
      </c>
      <c r="AA141">
        <v>1.1451176348115761</v>
      </c>
      <c r="AB141" s="8">
        <f t="shared" si="14"/>
        <v>5.7255881740578808E-2</v>
      </c>
      <c r="AC141">
        <v>3.1610404984122225</v>
      </c>
    </row>
    <row r="142" spans="1:29" x14ac:dyDescent="0.35">
      <c r="A142" s="33">
        <v>40078</v>
      </c>
      <c r="E142">
        <v>34.809926335505814</v>
      </c>
      <c r="N142" s="21">
        <v>153</v>
      </c>
      <c r="O142">
        <v>197.61465142971204</v>
      </c>
      <c r="P142" s="8">
        <f t="shared" si="10"/>
        <v>9.880732571485602</v>
      </c>
      <c r="Q142">
        <v>62.538572310224232</v>
      </c>
      <c r="R142" s="8">
        <f t="shared" si="11"/>
        <v>3.1269286155112117</v>
      </c>
      <c r="S142">
        <v>179.20835145715529</v>
      </c>
      <c r="T142" s="8">
        <f t="shared" si="12"/>
        <v>8.9604175728577644</v>
      </c>
      <c r="Y142">
        <v>136.51877133105799</v>
      </c>
      <c r="Z142" s="8">
        <f t="shared" si="13"/>
        <v>6.8259385665528995</v>
      </c>
      <c r="AA142">
        <v>19.779304601290857</v>
      </c>
      <c r="AB142" s="8">
        <f t="shared" si="14"/>
        <v>0.98896523006454284</v>
      </c>
      <c r="AC142">
        <v>5.112499173452421</v>
      </c>
    </row>
    <row r="143" spans="1:29" x14ac:dyDescent="0.35">
      <c r="A143" s="33">
        <v>40094</v>
      </c>
      <c r="E143">
        <v>21.130823750539005</v>
      </c>
      <c r="N143" s="21">
        <v>153</v>
      </c>
      <c r="O143">
        <v>147.71196167473425</v>
      </c>
      <c r="P143" s="8">
        <f t="shared" si="10"/>
        <v>7.3855980837367134</v>
      </c>
      <c r="Q143">
        <v>53.48693684427073</v>
      </c>
      <c r="R143" s="8">
        <f t="shared" si="11"/>
        <v>2.6743468422135366</v>
      </c>
      <c r="S143">
        <v>177.90343627664203</v>
      </c>
      <c r="T143" s="8">
        <f t="shared" si="12"/>
        <v>8.8951718138321016</v>
      </c>
      <c r="Y143">
        <v>154.28877669026596</v>
      </c>
      <c r="Z143" s="8">
        <f t="shared" si="13"/>
        <v>7.7144388345132988</v>
      </c>
      <c r="AA143">
        <v>21.028523839267123</v>
      </c>
      <c r="AB143" s="8">
        <f t="shared" si="14"/>
        <v>1.0514261919633563</v>
      </c>
      <c r="AC143">
        <v>3.6610009854059924</v>
      </c>
    </row>
    <row r="144" spans="1:29" x14ac:dyDescent="0.35">
      <c r="A144" s="33">
        <v>40106</v>
      </c>
      <c r="E144">
        <v>15.209568332920703</v>
      </c>
      <c r="N144" s="21">
        <v>153</v>
      </c>
      <c r="O144">
        <v>213.33399870253007</v>
      </c>
      <c r="P144" s="8">
        <f t="shared" si="10"/>
        <v>10.666699935126504</v>
      </c>
      <c r="Q144">
        <v>73.647397654803541</v>
      </c>
      <c r="R144" s="8">
        <f t="shared" si="11"/>
        <v>3.6823698827401774</v>
      </c>
      <c r="S144">
        <v>239.23444976076559</v>
      </c>
      <c r="T144" s="8">
        <f t="shared" si="12"/>
        <v>11.96172248803828</v>
      </c>
      <c r="Y144">
        <v>188.13640594590021</v>
      </c>
      <c r="Z144" s="8">
        <f t="shared" si="13"/>
        <v>9.4068202972950115</v>
      </c>
      <c r="AA144">
        <v>31.959192171559437</v>
      </c>
      <c r="AB144" s="8">
        <f t="shared" si="14"/>
        <v>1.5979596085779719</v>
      </c>
      <c r="AC144">
        <v>5.7576094792508341</v>
      </c>
    </row>
    <row r="145" spans="1:29" x14ac:dyDescent="0.35">
      <c r="A145" s="33">
        <v>40112</v>
      </c>
      <c r="E145">
        <v>69.168925665651315</v>
      </c>
      <c r="N145" s="21">
        <v>153</v>
      </c>
      <c r="O145">
        <v>108.53835021707668</v>
      </c>
      <c r="P145" s="8">
        <f t="shared" si="10"/>
        <v>5.4269175108538343</v>
      </c>
      <c r="Q145">
        <v>45.669615305492705</v>
      </c>
      <c r="R145" s="8">
        <f t="shared" si="11"/>
        <v>2.2834807652746352</v>
      </c>
      <c r="S145">
        <v>144.41061331013486</v>
      </c>
      <c r="T145" s="8">
        <f t="shared" si="12"/>
        <v>7.2205306655067432</v>
      </c>
      <c r="Y145">
        <v>129.74924547993118</v>
      </c>
      <c r="Z145" s="8">
        <f t="shared" si="13"/>
        <v>6.4874622739965595</v>
      </c>
      <c r="AA145">
        <v>8.1303352071621902</v>
      </c>
      <c r="AB145" s="8">
        <f t="shared" si="14"/>
        <v>0.40651676035810952</v>
      </c>
      <c r="AC145">
        <v>2.8384853455130163</v>
      </c>
    </row>
    <row r="146" spans="1:29" x14ac:dyDescent="0.35">
      <c r="A146" s="33">
        <v>40135</v>
      </c>
      <c r="E146">
        <v>110.77604123692301</v>
      </c>
      <c r="N146" s="21">
        <v>153</v>
      </c>
      <c r="O146">
        <v>148.71001546983382</v>
      </c>
      <c r="P146" s="8">
        <f t="shared" si="10"/>
        <v>7.4355007734916914</v>
      </c>
      <c r="Q146">
        <v>61.715696358773911</v>
      </c>
      <c r="R146" s="8">
        <f t="shared" si="11"/>
        <v>3.0857848179386957</v>
      </c>
      <c r="S146">
        <v>163.98434101783386</v>
      </c>
      <c r="T146" s="8">
        <f t="shared" si="12"/>
        <v>8.1992170508916935</v>
      </c>
      <c r="Y146">
        <v>149.77575945618142</v>
      </c>
      <c r="Z146" s="8">
        <f t="shared" si="13"/>
        <v>7.4887879728090709</v>
      </c>
      <c r="AA146">
        <v>5.2154903185509056</v>
      </c>
      <c r="AB146" s="8">
        <f t="shared" si="14"/>
        <v>0.2607745159275453</v>
      </c>
      <c r="AC146">
        <v>4.6447942017485717</v>
      </c>
    </row>
    <row r="147" spans="1:29" x14ac:dyDescent="0.35">
      <c r="A147" s="33">
        <v>40136</v>
      </c>
      <c r="E147">
        <v>390.57231000179507</v>
      </c>
      <c r="N147" s="21">
        <v>153</v>
      </c>
      <c r="O147">
        <v>112.03153849992515</v>
      </c>
      <c r="P147" s="8">
        <f t="shared" si="10"/>
        <v>5.6015769249962579</v>
      </c>
      <c r="Q147">
        <v>51.841184941370095</v>
      </c>
      <c r="R147" s="8">
        <f t="shared" si="11"/>
        <v>2.5920592470685051</v>
      </c>
      <c r="S147">
        <v>145.28055676381035</v>
      </c>
      <c r="T147" s="8">
        <f t="shared" si="12"/>
        <v>7.2640278381905183</v>
      </c>
      <c r="Y147">
        <v>119.31289312611062</v>
      </c>
      <c r="Z147" s="8">
        <f t="shared" si="13"/>
        <v>5.9656446563055319</v>
      </c>
      <c r="AA147">
        <v>4.4867790963980845</v>
      </c>
      <c r="AB147" s="8">
        <f t="shared" si="14"/>
        <v>0.22433895481990423</v>
      </c>
      <c r="AC147">
        <v>3.8545340771455163</v>
      </c>
    </row>
    <row r="148" spans="1:29" x14ac:dyDescent="0.35">
      <c r="A148" s="33">
        <v>40150</v>
      </c>
      <c r="E148">
        <v>96.621568950400416</v>
      </c>
      <c r="N148" s="21">
        <v>153</v>
      </c>
      <c r="O148">
        <v>147.46244822595935</v>
      </c>
      <c r="P148" s="8">
        <f t="shared" si="10"/>
        <v>7.3731224112979676</v>
      </c>
      <c r="Q148">
        <v>61.715696358773911</v>
      </c>
      <c r="R148" s="8">
        <f t="shared" si="11"/>
        <v>3.0857848179386957</v>
      </c>
      <c r="S148">
        <v>227.92518486298394</v>
      </c>
      <c r="T148" s="8">
        <f t="shared" si="12"/>
        <v>11.396259243149197</v>
      </c>
      <c r="Y148">
        <v>222.83022593292529</v>
      </c>
      <c r="Z148" s="8">
        <f t="shared" si="13"/>
        <v>11.141511296646264</v>
      </c>
      <c r="AA148">
        <v>30.397668124089108</v>
      </c>
      <c r="AB148" s="8">
        <f t="shared" si="14"/>
        <v>1.5198834062044555</v>
      </c>
      <c r="AC148">
        <v>5.3382877804818651</v>
      </c>
    </row>
    <row r="149" spans="1:29" x14ac:dyDescent="0.35">
      <c r="A149" s="33">
        <v>40217</v>
      </c>
      <c r="E149">
        <v>27.088999999999999</v>
      </c>
      <c r="N149" s="21">
        <v>153</v>
      </c>
      <c r="O149">
        <v>190.37876141524026</v>
      </c>
      <c r="P149" s="8">
        <f t="shared" si="10"/>
        <v>9.5189380707620135</v>
      </c>
      <c r="Q149">
        <v>77.761777412055125</v>
      </c>
      <c r="R149" s="8">
        <f t="shared" si="11"/>
        <v>3.8880888706027563</v>
      </c>
      <c r="S149">
        <v>245.7590256633319</v>
      </c>
      <c r="T149" s="8">
        <f t="shared" si="12"/>
        <v>12.287951283166596</v>
      </c>
      <c r="Y149">
        <v>235.52308690378808</v>
      </c>
      <c r="Z149" s="8">
        <f t="shared" si="13"/>
        <v>11.776154345189404</v>
      </c>
      <c r="AA149">
        <v>46.741619820945239</v>
      </c>
      <c r="AB149" s="8">
        <f t="shared" si="14"/>
        <v>2.3370809910472619</v>
      </c>
      <c r="AC149">
        <v>8.9670332505979378</v>
      </c>
    </row>
    <row r="150" spans="1:29" x14ac:dyDescent="0.35">
      <c r="A150" s="33">
        <v>40231</v>
      </c>
      <c r="E150">
        <v>8.907</v>
      </c>
      <c r="N150" s="21">
        <v>153</v>
      </c>
      <c r="O150">
        <v>235.54069564349516</v>
      </c>
      <c r="P150" s="8">
        <f t="shared" si="10"/>
        <v>11.777034782174759</v>
      </c>
      <c r="Q150">
        <v>87.224850853733798</v>
      </c>
      <c r="R150" s="8">
        <f t="shared" si="11"/>
        <v>4.3612425426866901</v>
      </c>
      <c r="S150">
        <v>279.25184862983912</v>
      </c>
      <c r="T150" s="8">
        <f t="shared" si="12"/>
        <v>13.962592431491956</v>
      </c>
      <c r="Y150">
        <v>243.13880348630576</v>
      </c>
      <c r="Z150" s="8">
        <f t="shared" si="13"/>
        <v>12.156940174315288</v>
      </c>
      <c r="AA150">
        <v>43.20216531334583</v>
      </c>
      <c r="AB150" s="8">
        <f t="shared" si="14"/>
        <v>2.1601082656672914</v>
      </c>
      <c r="AC150">
        <v>8.2735396718646435</v>
      </c>
    </row>
    <row r="151" spans="1:29" x14ac:dyDescent="0.35">
      <c r="A151" s="33">
        <v>40241</v>
      </c>
      <c r="E151">
        <v>13.532</v>
      </c>
      <c r="N151" s="21">
        <v>153</v>
      </c>
      <c r="O151">
        <v>299.41613852986677</v>
      </c>
      <c r="P151" s="8">
        <f t="shared" si="10"/>
        <v>14.970806926493339</v>
      </c>
      <c r="Q151">
        <v>113.96831927586916</v>
      </c>
      <c r="R151" s="8">
        <f t="shared" si="11"/>
        <v>5.6984159637934582</v>
      </c>
      <c r="S151">
        <v>350.15224010439329</v>
      </c>
      <c r="T151" s="8">
        <f t="shared" si="12"/>
        <v>17.507612005219666</v>
      </c>
      <c r="Y151">
        <v>349.75883564155356</v>
      </c>
      <c r="Z151" s="8">
        <f t="shared" si="13"/>
        <v>17.48794178207768</v>
      </c>
      <c r="AA151">
        <v>63.189673120966056</v>
      </c>
      <c r="AB151" s="8">
        <f t="shared" si="14"/>
        <v>3.1594836560483031</v>
      </c>
      <c r="AC151">
        <v>11.837774111400874</v>
      </c>
    </row>
    <row r="152" spans="1:29" x14ac:dyDescent="0.35">
      <c r="A152" s="33">
        <v>40304</v>
      </c>
      <c r="E152">
        <v>10.32</v>
      </c>
      <c r="N152" s="21">
        <v>153</v>
      </c>
      <c r="O152">
        <v>266.97939018913115</v>
      </c>
      <c r="P152" s="8">
        <f t="shared" si="10"/>
        <v>13.348969509456559</v>
      </c>
      <c r="Q152">
        <v>96.687924295412472</v>
      </c>
      <c r="R152" s="8">
        <f t="shared" si="11"/>
        <v>4.8343962147706243</v>
      </c>
      <c r="S152">
        <v>317.09438886472378</v>
      </c>
      <c r="T152" s="8">
        <f t="shared" si="12"/>
        <v>15.85471944323619</v>
      </c>
      <c r="Y152">
        <v>276.98643274194001</v>
      </c>
      <c r="Z152" s="8">
        <f t="shared" si="13"/>
        <v>13.849321637097001</v>
      </c>
      <c r="AA152">
        <v>46.63751821778056</v>
      </c>
      <c r="AB152" s="8">
        <f t="shared" si="14"/>
        <v>2.3318759108890279</v>
      </c>
      <c r="AC152">
        <v>7.0317023332026984</v>
      </c>
    </row>
    <row r="153" spans="1:29" x14ac:dyDescent="0.35">
      <c r="A153" s="33">
        <v>40465</v>
      </c>
      <c r="E153">
        <v>14.336</v>
      </c>
      <c r="N153" s="21">
        <v>153</v>
      </c>
      <c r="O153">
        <v>221.81745596087629</v>
      </c>
      <c r="P153" s="8">
        <f t="shared" si="10"/>
        <v>11.090872798043815</v>
      </c>
      <c r="Q153">
        <v>74.881711581979019</v>
      </c>
      <c r="R153" s="8">
        <f t="shared" si="11"/>
        <v>3.7440855790989511</v>
      </c>
      <c r="S153">
        <v>223.14049586776861</v>
      </c>
      <c r="T153" s="8">
        <f t="shared" si="12"/>
        <v>11.15702479338843</v>
      </c>
      <c r="Y153">
        <v>186.44402448311848</v>
      </c>
      <c r="Z153" s="8">
        <f t="shared" si="13"/>
        <v>9.3222012241559238</v>
      </c>
      <c r="AA153">
        <v>36.747865917135123</v>
      </c>
      <c r="AB153" s="8">
        <f t="shared" si="14"/>
        <v>1.8373932958567563</v>
      </c>
      <c r="AC153">
        <v>6.4511030579841275</v>
      </c>
    </row>
    <row r="154" spans="1:29" x14ac:dyDescent="0.35">
      <c r="A154" s="33">
        <v>40470</v>
      </c>
      <c r="E154">
        <v>10.625999999999999</v>
      </c>
      <c r="N154" s="21">
        <v>153</v>
      </c>
      <c r="O154">
        <v>249.51344877488896</v>
      </c>
      <c r="P154" s="8">
        <f t="shared" si="10"/>
        <v>12.475672438744448</v>
      </c>
      <c r="Q154">
        <v>86.401974902283484</v>
      </c>
      <c r="R154" s="8">
        <f t="shared" si="11"/>
        <v>4.3200987451141746</v>
      </c>
      <c r="S154">
        <v>255.32840365376254</v>
      </c>
      <c r="T154" s="8">
        <f t="shared" si="12"/>
        <v>12.766420182688128</v>
      </c>
      <c r="Y154">
        <v>223.95848024144641</v>
      </c>
      <c r="Z154" s="8">
        <f t="shared" si="13"/>
        <v>11.19792401207232</v>
      </c>
      <c r="AA154">
        <v>41.432438059546115</v>
      </c>
      <c r="AB154" s="8">
        <f t="shared" si="14"/>
        <v>2.0716219029773058</v>
      </c>
      <c r="AC154">
        <v>2.9675074066726985</v>
      </c>
    </row>
    <row r="155" spans="1:29" x14ac:dyDescent="0.35">
      <c r="A155" s="33">
        <v>40476</v>
      </c>
      <c r="E155">
        <v>40.493000000000002</v>
      </c>
      <c r="N155" s="21">
        <v>153</v>
      </c>
      <c r="O155">
        <v>161.93422825490293</v>
      </c>
      <c r="P155" s="8">
        <f t="shared" si="10"/>
        <v>8.0967114127451474</v>
      </c>
      <c r="Q155">
        <v>59.247068504422955</v>
      </c>
      <c r="R155" s="8">
        <f t="shared" si="11"/>
        <v>2.9623534252211479</v>
      </c>
      <c r="S155">
        <v>163.11439756415837</v>
      </c>
      <c r="T155" s="8">
        <f t="shared" si="12"/>
        <v>8.1557198782079183</v>
      </c>
      <c r="Y155">
        <v>149.49369587905113</v>
      </c>
      <c r="Z155" s="8">
        <f t="shared" si="13"/>
        <v>7.4746847939525569</v>
      </c>
      <c r="AA155">
        <v>25.713095981678119</v>
      </c>
      <c r="AB155" s="8">
        <f t="shared" si="14"/>
        <v>1.285654799083906</v>
      </c>
      <c r="AC155">
        <v>6.8542969991081346</v>
      </c>
    </row>
    <row r="156" spans="1:29" x14ac:dyDescent="0.35">
      <c r="A156" s="33">
        <v>40504</v>
      </c>
      <c r="E156">
        <v>35.542000000000002</v>
      </c>
      <c r="N156" s="21">
        <v>153</v>
      </c>
      <c r="O156">
        <v>145.21682718698537</v>
      </c>
      <c r="P156" s="8">
        <f t="shared" si="10"/>
        <v>7.2608413593492687</v>
      </c>
      <c r="Q156">
        <v>52.664060892820409</v>
      </c>
      <c r="R156" s="8">
        <f t="shared" si="11"/>
        <v>2.6332030446410206</v>
      </c>
      <c r="S156">
        <v>175.29360591561553</v>
      </c>
      <c r="T156" s="8">
        <f t="shared" si="12"/>
        <v>8.7646802957807761</v>
      </c>
      <c r="Y156">
        <v>158.51973034722025</v>
      </c>
      <c r="Z156" s="8">
        <f t="shared" si="13"/>
        <v>7.9259865173610127</v>
      </c>
      <c r="AA156">
        <v>30.918176139912557</v>
      </c>
      <c r="AB156" s="8">
        <f t="shared" si="14"/>
        <v>1.5459088069956279</v>
      </c>
      <c r="AC156">
        <v>6.5639973614988492</v>
      </c>
    </row>
    <row r="157" spans="1:29" x14ac:dyDescent="0.35">
      <c r="A157" s="33">
        <v>40554</v>
      </c>
      <c r="E157">
        <v>30.672999999999998</v>
      </c>
      <c r="N157" s="21">
        <v>153</v>
      </c>
      <c r="O157">
        <v>243.27561255551672</v>
      </c>
      <c r="P157" s="8">
        <f t="shared" si="10"/>
        <v>12.163780627775836</v>
      </c>
      <c r="Q157">
        <v>84.344785023657678</v>
      </c>
      <c r="R157" s="8">
        <f t="shared" si="11"/>
        <v>4.2172392511828845</v>
      </c>
      <c r="S157">
        <v>482.81861678990867</v>
      </c>
      <c r="T157" s="8">
        <f t="shared" si="12"/>
        <v>24.140930839495436</v>
      </c>
      <c r="Y157">
        <v>496.43189574930193</v>
      </c>
      <c r="Z157" s="8">
        <f t="shared" si="13"/>
        <v>24.821594787465099</v>
      </c>
      <c r="AA157">
        <v>49.240058296897772</v>
      </c>
      <c r="AB157" s="8">
        <f t="shared" si="14"/>
        <v>2.4620029148448888</v>
      </c>
      <c r="AC157">
        <v>6.7736582108833332</v>
      </c>
    </row>
    <row r="158" spans="1:29" x14ac:dyDescent="0.35">
      <c r="A158" s="33">
        <v>40918</v>
      </c>
      <c r="E158">
        <v>70.263999999999996</v>
      </c>
      <c r="N158" s="21">
        <v>153</v>
      </c>
      <c r="O158">
        <v>146.21488098208494</v>
      </c>
      <c r="P158" s="8">
        <f t="shared" si="10"/>
        <v>7.3107440491042475</v>
      </c>
      <c r="Q158">
        <v>61.304258383048754</v>
      </c>
      <c r="R158" s="8">
        <f t="shared" si="11"/>
        <v>3.065212919152438</v>
      </c>
      <c r="S158">
        <v>228.36015658982168</v>
      </c>
      <c r="T158" s="8">
        <f t="shared" si="12"/>
        <v>11.418007829491085</v>
      </c>
      <c r="Y158">
        <v>296.16675598679944</v>
      </c>
      <c r="Z158" s="8">
        <f t="shared" si="13"/>
        <v>14.808337799339974</v>
      </c>
      <c r="AA158">
        <v>30.293566520924422</v>
      </c>
      <c r="AB158" s="8">
        <f t="shared" si="14"/>
        <v>1.5146783260462211</v>
      </c>
      <c r="AC158">
        <v>5.1770102040322623</v>
      </c>
    </row>
    <row r="159" spans="1:29" x14ac:dyDescent="0.35">
      <c r="A159" s="33">
        <v>40938</v>
      </c>
      <c r="E159">
        <v>33.472000000000001</v>
      </c>
      <c r="N159" s="21">
        <v>153</v>
      </c>
      <c r="O159">
        <v>214.58156594640448</v>
      </c>
      <c r="P159" s="8">
        <f t="shared" si="10"/>
        <v>10.729078297320225</v>
      </c>
      <c r="Q159">
        <v>87.224850853733798</v>
      </c>
      <c r="R159" s="8">
        <f t="shared" si="11"/>
        <v>4.3612425426866901</v>
      </c>
      <c r="S159">
        <v>301.87037842540235</v>
      </c>
      <c r="T159" s="8">
        <f t="shared" si="12"/>
        <v>15.093518921270118</v>
      </c>
      <c r="Y159">
        <v>324.37311369982791</v>
      </c>
      <c r="Z159" s="8">
        <f t="shared" si="13"/>
        <v>16.218655684991397</v>
      </c>
      <c r="AA159">
        <v>44.243181344992713</v>
      </c>
      <c r="AB159" s="8">
        <f t="shared" si="14"/>
        <v>2.2121590672496358</v>
      </c>
      <c r="AC159">
        <v>6.2253144509546825</v>
      </c>
    </row>
    <row r="160" spans="1:29" x14ac:dyDescent="0.35">
      <c r="A160" s="33">
        <v>40952</v>
      </c>
      <c r="E160">
        <v>19.931999999999999</v>
      </c>
      <c r="N160" s="21">
        <v>153</v>
      </c>
      <c r="O160">
        <v>254.50371775038673</v>
      </c>
      <c r="P160" s="8">
        <f t="shared" si="10"/>
        <v>12.725185887519338</v>
      </c>
      <c r="Q160">
        <v>99.156552149763428</v>
      </c>
      <c r="R160" s="8">
        <f t="shared" si="11"/>
        <v>4.9578276074881718</v>
      </c>
      <c r="S160">
        <v>330.57851239669424</v>
      </c>
      <c r="T160" s="8">
        <f t="shared" si="12"/>
        <v>16.528925619834713</v>
      </c>
      <c r="Y160">
        <v>400.53027952500486</v>
      </c>
      <c r="Z160" s="8">
        <f t="shared" si="13"/>
        <v>20.026513976250243</v>
      </c>
      <c r="AA160">
        <v>49.135956693733078</v>
      </c>
      <c r="AB160" s="8">
        <f t="shared" si="14"/>
        <v>2.4567978346866539</v>
      </c>
      <c r="AC160">
        <v>6.6285083920786905</v>
      </c>
    </row>
    <row r="161" spans="1:29" x14ac:dyDescent="0.35">
      <c r="A161" s="33">
        <v>40968</v>
      </c>
      <c r="E161">
        <v>34.673000000000002</v>
      </c>
      <c r="N161" s="21">
        <v>153</v>
      </c>
      <c r="O161">
        <v>173.9108737960976</v>
      </c>
      <c r="P161" s="8">
        <f t="shared" si="10"/>
        <v>8.6955436898048806</v>
      </c>
      <c r="Q161">
        <v>69.944455873277107</v>
      </c>
      <c r="R161" s="8">
        <f t="shared" si="11"/>
        <v>3.4972227936638554</v>
      </c>
      <c r="S161">
        <v>256.198347107438</v>
      </c>
      <c r="T161" s="8">
        <f t="shared" si="12"/>
        <v>12.809917355371901</v>
      </c>
      <c r="Y161">
        <v>284.884212901588</v>
      </c>
      <c r="Z161" s="8">
        <f t="shared" si="13"/>
        <v>14.2442106450794</v>
      </c>
      <c r="AA161">
        <v>35.602748282323546</v>
      </c>
      <c r="AB161" s="8">
        <f t="shared" si="14"/>
        <v>1.7801374141161774</v>
      </c>
      <c r="AC161">
        <v>4.3383668064943262</v>
      </c>
    </row>
    <row r="162" spans="1:29" x14ac:dyDescent="0.35">
      <c r="A162" s="33">
        <v>40969</v>
      </c>
      <c r="E162">
        <v>28.574999999999999</v>
      </c>
      <c r="N162" s="21">
        <v>153</v>
      </c>
      <c r="O162">
        <v>171.6652527571236</v>
      </c>
      <c r="P162" s="8">
        <f t="shared" si="10"/>
        <v>8.5832626378561798</v>
      </c>
      <c r="Q162">
        <v>69.121579921826779</v>
      </c>
      <c r="R162" s="8">
        <f t="shared" si="11"/>
        <v>3.456078996091339</v>
      </c>
      <c r="S162">
        <v>240.53936494127885</v>
      </c>
      <c r="T162" s="8">
        <f t="shared" si="12"/>
        <v>12.026968247063943</v>
      </c>
      <c r="Y162">
        <v>284.884212901588</v>
      </c>
      <c r="Z162" s="8">
        <f t="shared" si="13"/>
        <v>14.2442106450794</v>
      </c>
      <c r="AA162">
        <v>29.773058505100977</v>
      </c>
      <c r="AB162" s="8">
        <f t="shared" si="14"/>
        <v>1.4886529252550489</v>
      </c>
      <c r="AC162">
        <v>5.3866710534167463</v>
      </c>
    </row>
    <row r="163" spans="1:29" x14ac:dyDescent="0.35">
      <c r="A163" s="33">
        <v>40994</v>
      </c>
      <c r="E163">
        <v>18.222999999999999</v>
      </c>
      <c r="N163" s="21">
        <v>153</v>
      </c>
      <c r="O163">
        <v>236.03972254104497</v>
      </c>
      <c r="P163" s="8">
        <f t="shared" si="10"/>
        <v>11.801986127052249</v>
      </c>
      <c r="Q163">
        <v>77.761777412055125</v>
      </c>
      <c r="R163" s="8">
        <f t="shared" si="11"/>
        <v>3.8880888706027563</v>
      </c>
      <c r="S163">
        <v>282.73162244454113</v>
      </c>
      <c r="T163" s="8">
        <f t="shared" si="12"/>
        <v>14.136581122227057</v>
      </c>
      <c r="Y163">
        <v>307.44929907201077</v>
      </c>
      <c r="Z163" s="8">
        <f t="shared" si="13"/>
        <v>15.37246495360054</v>
      </c>
      <c r="AA163">
        <v>37.788881948782006</v>
      </c>
      <c r="AB163" s="8">
        <f t="shared" si="14"/>
        <v>1.8894440974391005</v>
      </c>
      <c r="AC163">
        <v>5.9833980862802782</v>
      </c>
    </row>
    <row r="164" spans="1:29" x14ac:dyDescent="0.35">
      <c r="A164" s="33">
        <v>41001</v>
      </c>
      <c r="E164">
        <v>9.7769999999999992</v>
      </c>
      <c r="N164" s="21">
        <v>153</v>
      </c>
      <c r="O164">
        <v>321.87234891960674</v>
      </c>
      <c r="P164" s="8">
        <f t="shared" si="10"/>
        <v>16.093617445980339</v>
      </c>
      <c r="Q164">
        <v>115.20263320304464</v>
      </c>
      <c r="R164" s="8">
        <f t="shared" si="11"/>
        <v>5.7601316601522328</v>
      </c>
      <c r="S164">
        <v>397.56415832970862</v>
      </c>
      <c r="T164" s="8">
        <f t="shared" si="12"/>
        <v>19.878207916485433</v>
      </c>
      <c r="Y164">
        <v>400.53027952500486</v>
      </c>
      <c r="Z164" s="8">
        <f t="shared" si="13"/>
        <v>20.026513976250243</v>
      </c>
      <c r="AA164">
        <v>56.318967312096603</v>
      </c>
      <c r="AB164" s="8">
        <f t="shared" si="14"/>
        <v>2.8159483656048305</v>
      </c>
      <c r="AC164">
        <v>7.950984518965436</v>
      </c>
    </row>
    <row r="165" spans="1:29" x14ac:dyDescent="0.35">
      <c r="A165" s="33">
        <v>41003</v>
      </c>
      <c r="E165">
        <v>11.372</v>
      </c>
      <c r="N165" s="21">
        <v>153</v>
      </c>
      <c r="O165">
        <v>361.79450072358901</v>
      </c>
      <c r="P165" s="8">
        <f t="shared" si="10"/>
        <v>18.089725036179452</v>
      </c>
      <c r="Q165">
        <v>134.12878008640197</v>
      </c>
      <c r="R165" s="8">
        <f t="shared" si="11"/>
        <v>6.7064390043200994</v>
      </c>
      <c r="S165">
        <v>504.56720313179648</v>
      </c>
      <c r="T165" s="8">
        <f t="shared" si="12"/>
        <v>25.228360156589826</v>
      </c>
      <c r="Y165">
        <v>485.14935266409043</v>
      </c>
      <c r="Z165" s="8">
        <f t="shared" si="13"/>
        <v>24.257467633204524</v>
      </c>
      <c r="AA165">
        <v>66.000416406412654</v>
      </c>
      <c r="AB165" s="8">
        <f t="shared" si="14"/>
        <v>3.3000208203206327</v>
      </c>
      <c r="AC165">
        <v>8.9347777353080176</v>
      </c>
    </row>
    <row r="166" spans="1:29" x14ac:dyDescent="0.35">
      <c r="A166" s="33">
        <v>41022</v>
      </c>
      <c r="E166">
        <v>20.759</v>
      </c>
      <c r="N166" s="21">
        <v>153</v>
      </c>
      <c r="O166">
        <v>226.55821148759915</v>
      </c>
      <c r="P166" s="8">
        <f t="shared" si="10"/>
        <v>11.327910574379958</v>
      </c>
      <c r="Q166">
        <v>85.167660975108006</v>
      </c>
      <c r="R166" s="8">
        <f t="shared" si="11"/>
        <v>4.2583830487554009</v>
      </c>
      <c r="S166">
        <v>284.03653762505439</v>
      </c>
      <c r="T166" s="8">
        <f t="shared" si="12"/>
        <v>14.201826881252721</v>
      </c>
      <c r="Y166">
        <v>310.26993484331365</v>
      </c>
      <c r="Z166" s="8">
        <f t="shared" si="13"/>
        <v>15.513496742165684</v>
      </c>
      <c r="AA166">
        <v>44.763689360816159</v>
      </c>
      <c r="AB166" s="8">
        <f t="shared" si="14"/>
        <v>2.2381844680408078</v>
      </c>
      <c r="AC166">
        <v>6.3865920274042862</v>
      </c>
    </row>
    <row r="167" spans="1:29" x14ac:dyDescent="0.35">
      <c r="A167" s="33">
        <v>41025</v>
      </c>
      <c r="E167">
        <v>28.895</v>
      </c>
      <c r="N167" s="21">
        <v>153</v>
      </c>
      <c r="O167">
        <v>324.36748340735562</v>
      </c>
      <c r="P167" s="8">
        <f t="shared" si="10"/>
        <v>16.218374170367781</v>
      </c>
      <c r="Q167">
        <v>134.12878008640197</v>
      </c>
      <c r="R167" s="8">
        <f t="shared" si="11"/>
        <v>6.7064390043200994</v>
      </c>
      <c r="S167">
        <v>276.64201826881259</v>
      </c>
      <c r="T167" s="8">
        <f t="shared" si="12"/>
        <v>13.83210091344063</v>
      </c>
      <c r="Y167">
        <v>330.0143852424336</v>
      </c>
      <c r="Z167" s="8">
        <f t="shared" si="13"/>
        <v>16.500719262121681</v>
      </c>
      <c r="AA167">
        <v>71.934207786799917</v>
      </c>
      <c r="AB167" s="8">
        <f t="shared" si="14"/>
        <v>3.5967103893399961</v>
      </c>
      <c r="AC167">
        <v>30.158906796075794</v>
      </c>
    </row>
    <row r="168" spans="1:29" x14ac:dyDescent="0.35">
      <c r="A168" s="33">
        <v>41044</v>
      </c>
      <c r="E168">
        <v>43.62</v>
      </c>
      <c r="N168" s="21">
        <v>153</v>
      </c>
      <c r="O168">
        <v>152.9517440990069</v>
      </c>
      <c r="P168" s="8">
        <f t="shared" si="10"/>
        <v>7.6475872049503453</v>
      </c>
      <c r="Q168">
        <v>68.710141946101629</v>
      </c>
      <c r="R168" s="8">
        <f t="shared" si="11"/>
        <v>3.4355070973050816</v>
      </c>
      <c r="S168">
        <v>183.12309699869508</v>
      </c>
      <c r="T168" s="8">
        <f t="shared" si="12"/>
        <v>9.1561548499347545</v>
      </c>
      <c r="Y168">
        <v>193.2135503342453</v>
      </c>
      <c r="Z168" s="8">
        <f t="shared" si="13"/>
        <v>9.6606775167122656</v>
      </c>
      <c r="AA168">
        <v>1.1451176348115761</v>
      </c>
      <c r="AB168" s="8">
        <f t="shared" si="14"/>
        <v>5.7255881740578808E-2</v>
      </c>
      <c r="AC168">
        <v>9.9346987092955548</v>
      </c>
    </row>
    <row r="169" spans="1:29" x14ac:dyDescent="0.35">
      <c r="A169" s="33">
        <v>41052</v>
      </c>
      <c r="E169">
        <v>13.775</v>
      </c>
      <c r="N169" s="21">
        <v>153</v>
      </c>
      <c r="O169">
        <v>247.51734118468985</v>
      </c>
      <c r="P169" s="8">
        <f t="shared" si="10"/>
        <v>12.375867059234494</v>
      </c>
      <c r="Q169">
        <v>96.276486319687294</v>
      </c>
      <c r="R169" s="8">
        <f t="shared" si="11"/>
        <v>4.8138243159843652</v>
      </c>
      <c r="S169">
        <v>298.39060461070034</v>
      </c>
      <c r="T169" s="8">
        <f t="shared" si="12"/>
        <v>14.919530230535017</v>
      </c>
      <c r="Y169">
        <v>293.34612021549657</v>
      </c>
      <c r="Z169" s="8">
        <f t="shared" si="13"/>
        <v>14.66730601077483</v>
      </c>
      <c r="AA169">
        <v>44.867790963980838</v>
      </c>
      <c r="AB169" s="8">
        <f t="shared" si="14"/>
        <v>2.2433895481990418</v>
      </c>
      <c r="AC169">
        <v>4.2738557759144848</v>
      </c>
    </row>
    <row r="170" spans="1:29" x14ac:dyDescent="0.35">
      <c r="A170" s="33">
        <v>41087</v>
      </c>
      <c r="E170">
        <v>27.63</v>
      </c>
      <c r="N170" s="21">
        <v>153</v>
      </c>
      <c r="O170">
        <v>205.34956834173363</v>
      </c>
      <c r="P170" s="8">
        <f t="shared" si="10"/>
        <v>10.267478417086682</v>
      </c>
      <c r="Q170">
        <v>75.704587533429347</v>
      </c>
      <c r="R170" s="8">
        <f t="shared" si="11"/>
        <v>3.7852293766714675</v>
      </c>
      <c r="S170">
        <v>228.79512831665943</v>
      </c>
      <c r="T170" s="8">
        <f t="shared" si="12"/>
        <v>11.439756415832973</v>
      </c>
      <c r="Y170">
        <v>217.18895439031957</v>
      </c>
      <c r="Z170" s="8">
        <f t="shared" si="13"/>
        <v>10.859447719515979</v>
      </c>
      <c r="AA170">
        <v>36.019154694982298</v>
      </c>
      <c r="AB170" s="8">
        <f t="shared" si="14"/>
        <v>1.800957734749115</v>
      </c>
      <c r="AC170">
        <v>4.9028383240679361</v>
      </c>
    </row>
    <row r="171" spans="1:29" x14ac:dyDescent="0.35">
      <c r="A171" s="33">
        <v>41100</v>
      </c>
      <c r="E171">
        <v>35.665999999999997</v>
      </c>
      <c r="N171" s="21">
        <v>153</v>
      </c>
      <c r="O171">
        <v>289.43560057887117</v>
      </c>
      <c r="P171" s="8">
        <f t="shared" si="10"/>
        <v>14.471780028943559</v>
      </c>
      <c r="Q171">
        <v>105.73955976136597</v>
      </c>
      <c r="R171" s="8">
        <f t="shared" si="11"/>
        <v>5.2869779880682986</v>
      </c>
      <c r="S171">
        <v>265.76772509786866</v>
      </c>
      <c r="T171" s="8">
        <f t="shared" si="12"/>
        <v>13.288386254893434</v>
      </c>
      <c r="Y171">
        <v>247.08769356612979</v>
      </c>
      <c r="Z171" s="8">
        <f t="shared" si="13"/>
        <v>12.35438467830649</v>
      </c>
      <c r="AA171">
        <v>9.8271913387466174</v>
      </c>
      <c r="AB171" s="8">
        <f t="shared" si="14"/>
        <v>0.4913595669373309</v>
      </c>
      <c r="AC171">
        <v>6.9510635449778961</v>
      </c>
    </row>
    <row r="172" spans="1:29" x14ac:dyDescent="0.35">
      <c r="A172" s="33">
        <v>41113</v>
      </c>
      <c r="E172">
        <v>63.854999999999997</v>
      </c>
      <c r="N172" s="21">
        <v>153</v>
      </c>
      <c r="O172">
        <v>218.32426767802781</v>
      </c>
      <c r="P172" s="8">
        <f t="shared" si="10"/>
        <v>10.916213383901392</v>
      </c>
      <c r="Q172">
        <v>72.824521703353227</v>
      </c>
      <c r="R172" s="8">
        <f t="shared" si="11"/>
        <v>3.6412260851676614</v>
      </c>
      <c r="S172">
        <v>227.05524140930842</v>
      </c>
      <c r="T172" s="8">
        <f t="shared" si="12"/>
        <v>11.352762070465422</v>
      </c>
      <c r="Y172">
        <v>223.95848024144641</v>
      </c>
      <c r="Z172" s="8">
        <f t="shared" si="13"/>
        <v>11.19792401207232</v>
      </c>
      <c r="AA172">
        <v>11.451176348115762</v>
      </c>
      <c r="AB172" s="8">
        <f t="shared" si="14"/>
        <v>0.57255881740578818</v>
      </c>
      <c r="AC172">
        <v>3.1771682560571826</v>
      </c>
    </row>
    <row r="173" spans="1:29" x14ac:dyDescent="0.35">
      <c r="A173" s="33">
        <v>41122</v>
      </c>
      <c r="E173">
        <v>48.942</v>
      </c>
      <c r="N173" s="21">
        <v>153</v>
      </c>
      <c r="O173">
        <v>197.11562453216229</v>
      </c>
      <c r="P173" s="8">
        <f t="shared" si="10"/>
        <v>9.8557812266081157</v>
      </c>
      <c r="Q173">
        <v>60.069944455873276</v>
      </c>
      <c r="R173" s="8">
        <f t="shared" si="11"/>
        <v>3.0034972227936638</v>
      </c>
      <c r="S173">
        <v>197.04219225750327</v>
      </c>
      <c r="T173" s="8">
        <f t="shared" si="12"/>
        <v>9.8521096128751644</v>
      </c>
      <c r="Y173">
        <v>194.34180464276645</v>
      </c>
      <c r="Z173" s="8">
        <f t="shared" si="13"/>
        <v>9.7170902321383235</v>
      </c>
      <c r="AA173">
        <v>33.10430980637102</v>
      </c>
      <c r="AB173" s="8">
        <f t="shared" si="14"/>
        <v>1.6552154903185512</v>
      </c>
      <c r="AC173">
        <v>5.0802436581624999</v>
      </c>
    </row>
    <row r="174" spans="1:29" x14ac:dyDescent="0.35">
      <c r="A174" s="33">
        <v>41135</v>
      </c>
      <c r="E174">
        <v>18.853999999999999</v>
      </c>
      <c r="N174" s="21">
        <v>153</v>
      </c>
      <c r="O174">
        <v>256.99885223813561</v>
      </c>
      <c r="P174" s="8">
        <f t="shared" si="10"/>
        <v>12.849942611906782</v>
      </c>
      <c r="Q174">
        <v>96.687924295412472</v>
      </c>
      <c r="R174" s="8">
        <f t="shared" si="11"/>
        <v>4.8343962147706243</v>
      </c>
      <c r="S174">
        <v>346.67246628969116</v>
      </c>
      <c r="T174" s="8">
        <f t="shared" si="12"/>
        <v>17.333623314484559</v>
      </c>
      <c r="Y174">
        <v>330.0143852424336</v>
      </c>
      <c r="Z174" s="8">
        <f t="shared" si="13"/>
        <v>16.500719262121681</v>
      </c>
      <c r="AA174">
        <v>49.968769519050589</v>
      </c>
      <c r="AB174" s="8">
        <f t="shared" si="14"/>
        <v>2.4984384759525295</v>
      </c>
      <c r="AC174">
        <v>7.0478300908476585</v>
      </c>
    </row>
    <row r="175" spans="1:29" x14ac:dyDescent="0.35">
      <c r="A175" s="33">
        <v>41163</v>
      </c>
      <c r="E175">
        <v>31.725999999999999</v>
      </c>
      <c r="N175" s="21">
        <v>153</v>
      </c>
      <c r="O175">
        <v>235.79020909227003</v>
      </c>
      <c r="P175" s="8">
        <f t="shared" si="10"/>
        <v>11.789510454613502</v>
      </c>
      <c r="Q175">
        <v>87.224850853733798</v>
      </c>
      <c r="R175" s="8">
        <f t="shared" si="11"/>
        <v>4.3612425426866901</v>
      </c>
      <c r="S175">
        <v>260.11309264897784</v>
      </c>
      <c r="T175" s="8">
        <f t="shared" si="12"/>
        <v>13.005654632448893</v>
      </c>
      <c r="Y175">
        <v>257.52404591995037</v>
      </c>
      <c r="Z175" s="8">
        <f t="shared" si="13"/>
        <v>12.876202295997519</v>
      </c>
      <c r="AA175">
        <v>27.170518425983762</v>
      </c>
      <c r="AB175" s="8">
        <f t="shared" si="14"/>
        <v>1.3585259212991883</v>
      </c>
      <c r="AC175">
        <v>5.9027592980554768</v>
      </c>
    </row>
    <row r="176" spans="1:29" x14ac:dyDescent="0.35">
      <c r="A176" s="33">
        <v>41171</v>
      </c>
      <c r="E176">
        <v>46.396000000000001</v>
      </c>
      <c r="N176" s="21">
        <v>153</v>
      </c>
      <c r="O176">
        <v>164.17984929387694</v>
      </c>
      <c r="P176" s="8">
        <f t="shared" si="10"/>
        <v>8.2089924646938481</v>
      </c>
      <c r="Q176">
        <v>66.652952067475837</v>
      </c>
      <c r="R176" s="8">
        <f t="shared" si="11"/>
        <v>3.332647603373792</v>
      </c>
      <c r="S176">
        <v>177.03349282296654</v>
      </c>
      <c r="T176" s="8">
        <f t="shared" si="12"/>
        <v>8.8516746411483265</v>
      </c>
      <c r="Y176">
        <v>206.47053845936873</v>
      </c>
      <c r="Z176" s="8">
        <f t="shared" si="13"/>
        <v>10.323526922968437</v>
      </c>
      <c r="AA176">
        <v>1.1451176348115761</v>
      </c>
      <c r="AB176" s="8">
        <f t="shared" si="14"/>
        <v>5.7255881740578808E-2</v>
      </c>
      <c r="AC176">
        <v>4.7738162629082534</v>
      </c>
    </row>
    <row r="177" spans="1:29" x14ac:dyDescent="0.35">
      <c r="A177" s="33">
        <v>41185</v>
      </c>
      <c r="E177">
        <v>115.227</v>
      </c>
      <c r="N177" s="21">
        <v>153</v>
      </c>
      <c r="O177">
        <v>167.67303757672536</v>
      </c>
      <c r="P177" s="8">
        <f t="shared" si="10"/>
        <v>8.3836518788362682</v>
      </c>
      <c r="Q177">
        <v>65.418638140300359</v>
      </c>
      <c r="R177" s="8">
        <f t="shared" si="11"/>
        <v>3.2709319070150182</v>
      </c>
      <c r="S177">
        <v>172.2488038277512</v>
      </c>
      <c r="T177" s="8">
        <f t="shared" si="12"/>
        <v>8.6124401913875612</v>
      </c>
      <c r="Y177">
        <v>192.93148675711501</v>
      </c>
      <c r="Z177" s="8">
        <f t="shared" si="13"/>
        <v>9.6465743378557516</v>
      </c>
      <c r="AA177">
        <v>1.1451176348115761</v>
      </c>
      <c r="AB177" s="8">
        <f t="shared" si="14"/>
        <v>5.7255881740578808E-2</v>
      </c>
      <c r="AC177">
        <v>5.3382877804818651</v>
      </c>
    </row>
    <row r="178" spans="1:29" x14ac:dyDescent="0.35">
      <c r="A178" s="33">
        <v>41198</v>
      </c>
      <c r="E178">
        <v>38.979999999999997</v>
      </c>
      <c r="N178" s="21">
        <v>153</v>
      </c>
      <c r="O178">
        <v>299.41613852986677</v>
      </c>
      <c r="P178" s="8">
        <f t="shared" si="10"/>
        <v>14.970806926493339</v>
      </c>
      <c r="Q178">
        <v>117.25982308167045</v>
      </c>
      <c r="R178" s="8">
        <f t="shared" si="11"/>
        <v>5.8629911540835229</v>
      </c>
      <c r="S178">
        <v>365.81122227055243</v>
      </c>
      <c r="T178" s="8">
        <f t="shared" si="12"/>
        <v>18.290561113527623</v>
      </c>
      <c r="Y178">
        <v>363.86201449806782</v>
      </c>
      <c r="Z178" s="8">
        <f t="shared" si="13"/>
        <v>18.193100724903392</v>
      </c>
      <c r="AA178">
        <v>53.924630439308764</v>
      </c>
      <c r="AB178" s="8">
        <f t="shared" si="14"/>
        <v>2.6962315219654385</v>
      </c>
      <c r="AC178">
        <v>7.1284688790724609</v>
      </c>
    </row>
    <row r="179" spans="1:29" x14ac:dyDescent="0.35">
      <c r="A179" s="33">
        <v>41227</v>
      </c>
      <c r="E179">
        <v>87.602000000000004</v>
      </c>
      <c r="N179" s="21">
        <v>153</v>
      </c>
      <c r="O179">
        <v>194.62049004441337</v>
      </c>
      <c r="P179" s="8">
        <f t="shared" si="10"/>
        <v>9.7310245022206701</v>
      </c>
      <c r="Q179">
        <v>78.173215387780289</v>
      </c>
      <c r="R179" s="8">
        <f t="shared" si="11"/>
        <v>3.9086607693890145</v>
      </c>
      <c r="S179">
        <v>243.58416702914309</v>
      </c>
      <c r="T179" s="8">
        <f t="shared" si="12"/>
        <v>12.179208351457156</v>
      </c>
      <c r="Y179">
        <v>224.80467097283724</v>
      </c>
      <c r="Z179" s="8">
        <f t="shared" si="13"/>
        <v>11.240233548641863</v>
      </c>
      <c r="AA179">
        <v>13.845513220903603</v>
      </c>
      <c r="AB179" s="8">
        <f t="shared" si="14"/>
        <v>0.69227566104518024</v>
      </c>
      <c r="AC179">
        <v>3.7577675312757544</v>
      </c>
    </row>
    <row r="180" spans="1:29" x14ac:dyDescent="0.35">
      <c r="A180" s="33">
        <v>41248</v>
      </c>
      <c r="E180">
        <v>19.248000000000001</v>
      </c>
      <c r="N180" s="21">
        <v>153</v>
      </c>
      <c r="O180">
        <v>386.74584560107786</v>
      </c>
      <c r="P180" s="8">
        <f t="shared" si="10"/>
        <v>19.337292280053894</v>
      </c>
      <c r="Q180">
        <v>149.76342316395804</v>
      </c>
      <c r="R180" s="8">
        <f t="shared" si="11"/>
        <v>7.4881711581979022</v>
      </c>
      <c r="S180">
        <v>769.89995650282742</v>
      </c>
      <c r="T180" s="8">
        <f t="shared" si="12"/>
        <v>38.494997825141375</v>
      </c>
      <c r="Y180">
        <v>730.54466476743846</v>
      </c>
      <c r="Z180" s="8">
        <f t="shared" si="13"/>
        <v>36.527233238371927</v>
      </c>
      <c r="AA180">
        <v>67.770143660212355</v>
      </c>
      <c r="AB180" s="8">
        <f t="shared" si="14"/>
        <v>3.3885071830106179</v>
      </c>
      <c r="AC180">
        <v>9.4992492528816275</v>
      </c>
    </row>
    <row r="181" spans="1:29" x14ac:dyDescent="0.35">
      <c r="A181" s="33">
        <v>41284</v>
      </c>
      <c r="E181">
        <v>49.741999999999997</v>
      </c>
      <c r="N181" s="21">
        <v>153</v>
      </c>
      <c r="O181">
        <v>219.57183492190231</v>
      </c>
      <c r="P181" s="8">
        <f t="shared" si="10"/>
        <v>10.978591746095116</v>
      </c>
      <c r="Q181">
        <v>85.167660975108006</v>
      </c>
      <c r="R181" s="8">
        <f t="shared" si="11"/>
        <v>4.2583830487554009</v>
      </c>
      <c r="S181">
        <v>247.93388429752071</v>
      </c>
      <c r="T181" s="8">
        <f t="shared" si="12"/>
        <v>12.396694214876035</v>
      </c>
      <c r="Y181">
        <v>214.36831861901669</v>
      </c>
      <c r="Z181" s="8">
        <f t="shared" si="13"/>
        <v>10.718415930950835</v>
      </c>
      <c r="AA181">
        <v>22.069539870914014</v>
      </c>
      <c r="AB181" s="8">
        <f t="shared" si="14"/>
        <v>1.1034769935457007</v>
      </c>
      <c r="AC181">
        <v>6.2898254815345238</v>
      </c>
    </row>
    <row r="182" spans="1:29" x14ac:dyDescent="0.35">
      <c r="A182" s="33">
        <v>41297</v>
      </c>
      <c r="E182">
        <v>18.54</v>
      </c>
      <c r="N182" s="21">
        <v>153</v>
      </c>
      <c r="O182">
        <v>434.15340086830673</v>
      </c>
      <c r="P182" s="8">
        <f t="shared" si="10"/>
        <v>21.707670043415337</v>
      </c>
      <c r="Q182">
        <v>168.68957004731536</v>
      </c>
      <c r="R182" s="8">
        <f t="shared" si="11"/>
        <v>8.4344785023657689</v>
      </c>
      <c r="S182">
        <v>865.59373640713352</v>
      </c>
      <c r="T182" s="8">
        <f t="shared" si="12"/>
        <v>43.27968682035668</v>
      </c>
      <c r="Y182">
        <v>874.3970891038839</v>
      </c>
      <c r="Z182" s="8">
        <f t="shared" si="13"/>
        <v>43.719854455194195</v>
      </c>
      <c r="AA182">
        <v>96.814490943160521</v>
      </c>
      <c r="AB182" s="8">
        <f t="shared" si="14"/>
        <v>4.8407245471580262</v>
      </c>
      <c r="AC182">
        <v>10.160487316325</v>
      </c>
    </row>
    <row r="183" spans="1:29" x14ac:dyDescent="0.35">
      <c r="A183" s="33">
        <v>41319</v>
      </c>
      <c r="E183">
        <v>93.212999999999994</v>
      </c>
      <c r="N183" s="21">
        <v>153</v>
      </c>
      <c r="O183">
        <v>252.00858326263781</v>
      </c>
      <c r="P183" s="8">
        <f t="shared" si="10"/>
        <v>12.600429163131892</v>
      </c>
      <c r="Q183">
        <v>114.37975725159431</v>
      </c>
      <c r="R183" s="8">
        <f t="shared" si="11"/>
        <v>5.7189878625797164</v>
      </c>
      <c r="S183">
        <v>595.91126576772513</v>
      </c>
      <c r="T183" s="8">
        <f t="shared" si="12"/>
        <v>29.795563288386258</v>
      </c>
      <c r="Y183">
        <v>668.49067779877578</v>
      </c>
      <c r="Z183" s="8">
        <f t="shared" si="13"/>
        <v>33.424533889938793</v>
      </c>
      <c r="AA183">
        <v>14.157818030397669</v>
      </c>
      <c r="AB183" s="8">
        <f t="shared" si="14"/>
        <v>0.70789090151988354</v>
      </c>
      <c r="AC183">
        <v>7.4187685166817472</v>
      </c>
    </row>
    <row r="184" spans="1:29" x14ac:dyDescent="0.35">
      <c r="A184" s="33">
        <v>41325</v>
      </c>
      <c r="E184">
        <v>28.942</v>
      </c>
      <c r="N184" s="21">
        <v>153</v>
      </c>
      <c r="O184">
        <v>264.48425570138227</v>
      </c>
      <c r="P184" s="8">
        <f t="shared" si="10"/>
        <v>13.224212785069113</v>
      </c>
      <c r="Q184">
        <v>104.09380785846533</v>
      </c>
      <c r="R184" s="8">
        <f t="shared" si="11"/>
        <v>5.2046903929232666</v>
      </c>
      <c r="S184">
        <v>400.17398869073514</v>
      </c>
      <c r="T184" s="8">
        <f t="shared" si="12"/>
        <v>20.008699434536759</v>
      </c>
      <c r="Y184">
        <v>369.50328604067352</v>
      </c>
      <c r="Z184" s="8">
        <f t="shared" si="13"/>
        <v>18.475164302033676</v>
      </c>
      <c r="AA184">
        <v>55.694357693108465</v>
      </c>
      <c r="AB184" s="8">
        <f t="shared" si="14"/>
        <v>2.7847178846554232</v>
      </c>
      <c r="AC184">
        <v>4.9996048699376985</v>
      </c>
    </row>
    <row r="185" spans="1:29" x14ac:dyDescent="0.35">
      <c r="A185" s="33">
        <v>41393</v>
      </c>
      <c r="E185">
        <v>25.068999999999999</v>
      </c>
      <c r="N185" s="21">
        <v>153</v>
      </c>
      <c r="O185">
        <v>229.55237287289782</v>
      </c>
      <c r="P185" s="8">
        <f t="shared" si="10"/>
        <v>11.477618643644892</v>
      </c>
      <c r="Q185">
        <v>84.756222999382842</v>
      </c>
      <c r="R185" s="8">
        <f t="shared" si="11"/>
        <v>4.2378111499691427</v>
      </c>
      <c r="S185">
        <v>339.2779469334493</v>
      </c>
      <c r="T185" s="8">
        <f t="shared" si="12"/>
        <v>16.963897346672464</v>
      </c>
      <c r="Y185">
        <v>363.86201449806782</v>
      </c>
      <c r="Z185" s="8">
        <f t="shared" si="13"/>
        <v>18.193100724903392</v>
      </c>
      <c r="AA185">
        <v>52.363106391838436</v>
      </c>
      <c r="AB185" s="8">
        <f t="shared" si="14"/>
        <v>2.618155319591922</v>
      </c>
      <c r="AC185">
        <v>4.3544945641392863</v>
      </c>
    </row>
    <row r="186" spans="1:29" x14ac:dyDescent="0.35">
      <c r="A186" s="33">
        <v>41401</v>
      </c>
      <c r="E186">
        <v>34.755000000000003</v>
      </c>
      <c r="N186" s="21">
        <v>153</v>
      </c>
      <c r="O186">
        <v>199.61075901991114</v>
      </c>
      <c r="P186" s="8">
        <f t="shared" si="10"/>
        <v>9.9805379509955578</v>
      </c>
      <c r="Q186">
        <v>78.996091339230603</v>
      </c>
      <c r="R186" s="8">
        <f t="shared" si="11"/>
        <v>3.9498045669615305</v>
      </c>
      <c r="S186">
        <v>291.43105698129625</v>
      </c>
      <c r="T186" s="8">
        <f t="shared" si="12"/>
        <v>14.571552849064814</v>
      </c>
      <c r="Y186">
        <v>315.91120638591934</v>
      </c>
      <c r="Z186" s="8">
        <f t="shared" si="13"/>
        <v>15.795560319295967</v>
      </c>
      <c r="AA186">
        <v>44.139079741828027</v>
      </c>
      <c r="AB186" s="8">
        <f t="shared" si="14"/>
        <v>2.2069539870914014</v>
      </c>
      <c r="AC186">
        <v>2.4191636467440474</v>
      </c>
    </row>
    <row r="187" spans="1:29" x14ac:dyDescent="0.35">
      <c r="A187" s="33">
        <v>41408</v>
      </c>
      <c r="E187">
        <v>60.103999999999999</v>
      </c>
      <c r="N187" s="21">
        <v>153</v>
      </c>
      <c r="O187">
        <v>239.53291082389339</v>
      </c>
      <c r="P187" s="8">
        <f t="shared" si="10"/>
        <v>11.976645541194671</v>
      </c>
      <c r="Q187">
        <v>102.85949393128986</v>
      </c>
      <c r="R187" s="8">
        <f t="shared" si="11"/>
        <v>5.1429746965644938</v>
      </c>
      <c r="S187">
        <v>282.73162244454113</v>
      </c>
      <c r="T187" s="8">
        <f t="shared" si="12"/>
        <v>14.136581122227057</v>
      </c>
      <c r="Y187">
        <v>290.52548444419375</v>
      </c>
      <c r="Z187" s="8">
        <f t="shared" si="13"/>
        <v>14.526274222209688</v>
      </c>
      <c r="AA187">
        <v>43.722673329169275</v>
      </c>
      <c r="AB187" s="8">
        <f t="shared" si="14"/>
        <v>2.1861336664584639</v>
      </c>
      <c r="AC187">
        <v>15.160092186262698</v>
      </c>
    </row>
    <row r="188" spans="1:29" x14ac:dyDescent="0.35">
      <c r="A188" s="33">
        <v>41459</v>
      </c>
      <c r="E188">
        <v>17.95</v>
      </c>
      <c r="N188" s="21">
        <v>153</v>
      </c>
      <c r="O188">
        <v>331.85288687060233</v>
      </c>
      <c r="P188" s="8">
        <f t="shared" si="10"/>
        <v>16.592644343530118</v>
      </c>
      <c r="Q188">
        <v>150.58629911540837</v>
      </c>
      <c r="R188" s="8">
        <f t="shared" si="11"/>
        <v>7.5293149557704186</v>
      </c>
      <c r="S188">
        <v>735.10221835580694</v>
      </c>
      <c r="T188" s="8">
        <f t="shared" si="12"/>
        <v>36.755110917790347</v>
      </c>
      <c r="Y188">
        <v>702.33830705440994</v>
      </c>
      <c r="Z188" s="8">
        <f t="shared" si="13"/>
        <v>35.116915352720497</v>
      </c>
      <c r="AA188">
        <v>79.950031230480946</v>
      </c>
      <c r="AB188" s="8">
        <f t="shared" si="14"/>
        <v>3.9975015615240475</v>
      </c>
      <c r="AC188">
        <v>6.2898254815345238</v>
      </c>
    </row>
    <row r="189" spans="1:29" x14ac:dyDescent="0.35">
      <c r="A189" s="33">
        <v>41528</v>
      </c>
      <c r="E189">
        <v>13.492000000000001</v>
      </c>
      <c r="N189" s="21">
        <v>153</v>
      </c>
      <c r="O189">
        <v>159.68860721592893</v>
      </c>
      <c r="P189" s="8">
        <f t="shared" si="10"/>
        <v>7.9844303607964466</v>
      </c>
      <c r="Q189">
        <v>58.424192552972642</v>
      </c>
      <c r="R189" s="8">
        <f t="shared" si="11"/>
        <v>2.9212096276486323</v>
      </c>
      <c r="S189">
        <v>204.43671161374513</v>
      </c>
      <c r="T189" s="8">
        <f t="shared" si="12"/>
        <v>10.221835580687257</v>
      </c>
      <c r="Y189">
        <v>197.44450399119958</v>
      </c>
      <c r="Z189" s="8">
        <f t="shared" si="13"/>
        <v>9.8722251995599795</v>
      </c>
      <c r="AA189">
        <v>35.602748282323546</v>
      </c>
      <c r="AB189" s="8">
        <f t="shared" si="14"/>
        <v>1.7801374141161774</v>
      </c>
      <c r="AC189">
        <v>2.5804412231936507</v>
      </c>
    </row>
    <row r="190" spans="1:29" x14ac:dyDescent="0.35">
      <c r="A190" s="33">
        <v>41549</v>
      </c>
      <c r="E190">
        <v>17.05</v>
      </c>
      <c r="N190" s="21">
        <v>153</v>
      </c>
      <c r="O190">
        <v>261.98912121363338</v>
      </c>
      <c r="P190" s="8">
        <f t="shared" si="10"/>
        <v>13.099456060681669</v>
      </c>
      <c r="Q190">
        <v>100.80230405266407</v>
      </c>
      <c r="R190" s="8">
        <f t="shared" si="11"/>
        <v>5.0401152026332037</v>
      </c>
      <c r="S190">
        <v>378.42540234884729</v>
      </c>
      <c r="T190" s="8">
        <f t="shared" si="12"/>
        <v>18.921270117442365</v>
      </c>
      <c r="Y190">
        <v>332.83502101373648</v>
      </c>
      <c r="Z190" s="8">
        <f t="shared" si="13"/>
        <v>16.641751050686825</v>
      </c>
      <c r="AA190">
        <v>55.173849677285027</v>
      </c>
      <c r="AB190" s="8">
        <f t="shared" si="14"/>
        <v>2.7586924838642517</v>
      </c>
      <c r="AC190">
        <v>4.9996048699376985</v>
      </c>
    </row>
    <row r="191" spans="1:29" x14ac:dyDescent="0.35">
      <c r="A191" s="33">
        <v>41550</v>
      </c>
      <c r="E191">
        <v>81.799000000000007</v>
      </c>
      <c r="N191" s="21">
        <v>153</v>
      </c>
      <c r="O191">
        <v>274.46479365237786</v>
      </c>
      <c r="P191" s="8">
        <f t="shared" si="10"/>
        <v>13.723239682618894</v>
      </c>
      <c r="Q191">
        <v>113.55688130014398</v>
      </c>
      <c r="R191" s="8">
        <f t="shared" si="11"/>
        <v>5.6778440650072</v>
      </c>
      <c r="S191">
        <v>391.47455415398002</v>
      </c>
      <c r="T191" s="8">
        <f t="shared" si="12"/>
        <v>19.573727707699003</v>
      </c>
      <c r="Y191">
        <v>372.32392181197639</v>
      </c>
      <c r="Z191" s="8">
        <f t="shared" si="13"/>
        <v>18.61619609059882</v>
      </c>
      <c r="AA191">
        <v>73.079325421611486</v>
      </c>
      <c r="AB191" s="8">
        <f t="shared" si="14"/>
        <v>3.6539662710805745</v>
      </c>
      <c r="AC191">
        <v>10.805597622123413</v>
      </c>
    </row>
    <row r="192" spans="1:29" x14ac:dyDescent="0.35">
      <c r="A192" s="33">
        <v>41569</v>
      </c>
      <c r="E192">
        <v>172.79900000000001</v>
      </c>
      <c r="N192" s="21">
        <v>153</v>
      </c>
      <c r="O192">
        <v>179.64968311792003</v>
      </c>
      <c r="P192" s="8">
        <f t="shared" si="10"/>
        <v>8.9824841558960014</v>
      </c>
      <c r="Q192">
        <v>80.641843242131245</v>
      </c>
      <c r="R192" s="8">
        <f t="shared" si="11"/>
        <v>4.0320921621065624</v>
      </c>
      <c r="S192">
        <v>239.23444976076559</v>
      </c>
      <c r="T192" s="8">
        <f t="shared" si="12"/>
        <v>11.96172248803828</v>
      </c>
      <c r="Y192">
        <v>217.18895439031957</v>
      </c>
      <c r="Z192" s="8">
        <f t="shared" si="13"/>
        <v>10.859447719515979</v>
      </c>
      <c r="AA192">
        <v>55.902560899437852</v>
      </c>
      <c r="AB192" s="8">
        <f t="shared" si="14"/>
        <v>2.7951280449718929</v>
      </c>
      <c r="AC192">
        <v>9.03154428117778</v>
      </c>
    </row>
    <row r="193" spans="1:29" x14ac:dyDescent="0.35">
      <c r="A193" s="33">
        <v>41583</v>
      </c>
      <c r="E193">
        <v>57.139000000000003</v>
      </c>
      <c r="N193" s="21">
        <v>153</v>
      </c>
      <c r="O193">
        <v>209.59129697090674</v>
      </c>
      <c r="P193" s="8">
        <f t="shared" si="10"/>
        <v>10.479564848545337</v>
      </c>
      <c r="Q193">
        <v>82.287595145031901</v>
      </c>
      <c r="R193" s="8">
        <f t="shared" si="11"/>
        <v>4.1143797572515952</v>
      </c>
      <c r="S193">
        <v>256.63331883427583</v>
      </c>
      <c r="T193" s="8">
        <f t="shared" si="12"/>
        <v>12.831665941713792</v>
      </c>
      <c r="Y193">
        <v>251.03658364595378</v>
      </c>
      <c r="Z193" s="8">
        <f t="shared" si="13"/>
        <v>12.55182918229769</v>
      </c>
      <c r="AA193">
        <v>52.154903185509056</v>
      </c>
      <c r="AB193" s="8">
        <f t="shared" si="14"/>
        <v>2.6077451592754528</v>
      </c>
      <c r="AC193">
        <v>8.0638788224801594</v>
      </c>
    </row>
    <row r="194" spans="1:29" x14ac:dyDescent="0.35">
      <c r="A194" s="33">
        <v>41591</v>
      </c>
      <c r="E194">
        <v>52.436</v>
      </c>
      <c r="N194" s="21">
        <v>153</v>
      </c>
      <c r="O194">
        <v>336.8431558461001</v>
      </c>
      <c r="P194" s="8">
        <f t="shared" si="10"/>
        <v>16.842157792305006</v>
      </c>
      <c r="Q194">
        <v>140.71178769800451</v>
      </c>
      <c r="R194" s="8">
        <f t="shared" si="11"/>
        <v>7.0355893849002262</v>
      </c>
      <c r="S194">
        <v>508.91692040017398</v>
      </c>
      <c r="T194" s="8">
        <f t="shared" si="12"/>
        <v>25.445846020008702</v>
      </c>
      <c r="Y194">
        <v>657.20813471356439</v>
      </c>
      <c r="Z194" s="8">
        <f t="shared" si="13"/>
        <v>32.860406735678218</v>
      </c>
      <c r="AA194">
        <v>79.533624817822201</v>
      </c>
      <c r="AB194" s="8">
        <f t="shared" si="14"/>
        <v>3.9766812408911103</v>
      </c>
      <c r="AC194">
        <v>10.321764892774603</v>
      </c>
    </row>
    <row r="195" spans="1:29" x14ac:dyDescent="0.35">
      <c r="A195" s="33">
        <v>41592</v>
      </c>
      <c r="E195">
        <v>63.866</v>
      </c>
      <c r="N195" s="21">
        <v>153</v>
      </c>
      <c r="O195">
        <v>281.95019711562452</v>
      </c>
      <c r="P195" s="8">
        <f t="shared" ref="P195:P196" si="15">O195*0.05</f>
        <v>14.097509855781226</v>
      </c>
      <c r="Q195">
        <v>119.7284509360214</v>
      </c>
      <c r="R195" s="8">
        <f t="shared" ref="R195:R196" si="16">Q195*0.05</f>
        <v>5.9864225468010703</v>
      </c>
      <c r="S195">
        <v>317.52936059156156</v>
      </c>
      <c r="T195" s="8">
        <f t="shared" ref="T195:T196" si="17">S195*0.05</f>
        <v>15.876468029578078</v>
      </c>
      <c r="Y195">
        <v>313.09057061461647</v>
      </c>
      <c r="Z195" s="8">
        <f t="shared" ref="Z195:Z196" si="18">Y195*0.05</f>
        <v>15.654528530730824</v>
      </c>
      <c r="AA195">
        <v>67.561940453882983</v>
      </c>
      <c r="AB195" s="8">
        <f t="shared" ref="AB195:AB196" si="19">AA195*0.05</f>
        <v>3.3780970226941491</v>
      </c>
      <c r="AC195">
        <v>10.966875198573016</v>
      </c>
    </row>
    <row r="196" spans="1:29" x14ac:dyDescent="0.35">
      <c r="A196" s="33">
        <v>41617</v>
      </c>
      <c r="E196">
        <v>119.90600000000001</v>
      </c>
      <c r="N196" s="21">
        <v>153</v>
      </c>
      <c r="O196">
        <v>232.04750736064676</v>
      </c>
      <c r="P196" s="8">
        <f t="shared" si="15"/>
        <v>11.602375368032339</v>
      </c>
      <c r="Q196">
        <v>104.91668380991564</v>
      </c>
      <c r="R196" s="8">
        <f t="shared" si="16"/>
        <v>5.2458341904957821</v>
      </c>
      <c r="S196">
        <v>326.22879512831673</v>
      </c>
      <c r="T196" s="8">
        <f t="shared" si="17"/>
        <v>16.311439756415837</v>
      </c>
      <c r="Y196">
        <v>406.17155106761061</v>
      </c>
      <c r="Z196" s="8">
        <f t="shared" si="18"/>
        <v>20.30857755338053</v>
      </c>
      <c r="AA196">
        <v>54.341036851967523</v>
      </c>
      <c r="AB196" s="8">
        <f t="shared" si="19"/>
        <v>2.7170518425983765</v>
      </c>
      <c r="AC196">
        <v>7.0962133637825406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MyRiverData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Preston Kemeny</dc:creator>
  <cp:lastModifiedBy>Kirsty</cp:lastModifiedBy>
  <dcterms:created xsi:type="dcterms:W3CDTF">2020-03-29T17:01:23Z</dcterms:created>
  <dcterms:modified xsi:type="dcterms:W3CDTF">2023-03-21T14:32:41Z</dcterms:modified>
</cp:coreProperties>
</file>