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ty\Documents\project\Chapter_2_UK_fluxes\DataFiles_forMeandir\Files_Ready_Meandir\Actuallyready\"/>
    </mc:Choice>
  </mc:AlternateContent>
  <xr:revisionPtr revIDLastSave="0" documentId="13_ncr:1_{33A39E3B-FA39-4A9C-8721-E57922AC9371}" xr6:coauthVersionLast="47" xr6:coauthVersionMax="47" xr10:uidLastSave="{00000000-0000-0000-0000-000000000000}"/>
  <bookViews>
    <workbookView xWindow="-110" yWindow="-110" windowWidth="19420" windowHeight="10300" xr2:uid="{5FD74E4A-05E9-BD48-961F-9ED2316493A0}"/>
  </bookViews>
  <sheets>
    <sheet name="MyRiverData" sheetId="1" r:id="rId1"/>
  </sheets>
  <definedNames>
    <definedName name="_xlnm._FilterDatabase" localSheetId="0" hidden="1">MyRiverData!$AA$1:$AA$166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1" l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T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V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</calcChain>
</file>

<file path=xl/sharedStrings.xml><?xml version="1.0" encoding="utf-8"?>
<sst xmlns="http://schemas.openxmlformats.org/spreadsheetml/2006/main" count="74" uniqueCount="74">
  <si>
    <t>Name</t>
  </si>
  <si>
    <t>SampleNumber</t>
  </si>
  <si>
    <t>Ca_uM</t>
  </si>
  <si>
    <t>Mg_uM</t>
  </si>
  <si>
    <t>Na_uM</t>
  </si>
  <si>
    <t>K_uM</t>
  </si>
  <si>
    <t>Li_uM</t>
  </si>
  <si>
    <t>Sr_uM</t>
  </si>
  <si>
    <t>Cl_uM</t>
  </si>
  <si>
    <t>F_uM</t>
  </si>
  <si>
    <t>SO4_uM</t>
  </si>
  <si>
    <t>NO3_uM</t>
  </si>
  <si>
    <t>Si_uM</t>
  </si>
  <si>
    <t>Latitude_oN</t>
  </si>
  <si>
    <t>Longitude_oE</t>
  </si>
  <si>
    <t>ClCritical</t>
  </si>
  <si>
    <t>Sr8786_ratio</t>
  </si>
  <si>
    <t>ExtraField1</t>
  </si>
  <si>
    <t>ExtraField2</t>
  </si>
  <si>
    <t>ExtraField3</t>
  </si>
  <si>
    <t>ExtraField4</t>
  </si>
  <si>
    <t>ExtraField5</t>
  </si>
  <si>
    <t>HCO3_uM</t>
  </si>
  <si>
    <t>PO4_uM</t>
  </si>
  <si>
    <t>Ge_uM</t>
  </si>
  <si>
    <t>B_pM</t>
  </si>
  <si>
    <t>Re_pM</t>
  </si>
  <si>
    <t>Mo_pM</t>
  </si>
  <si>
    <t>Os_pM</t>
  </si>
  <si>
    <t>ALK_uM</t>
  </si>
  <si>
    <t>DIC_uM</t>
  </si>
  <si>
    <t>Unc_ALK_uM_1sigma</t>
  </si>
  <si>
    <t>Unc_DIC_uM_1sigma</t>
  </si>
  <si>
    <t>Unc_Ca_uM_1sigma</t>
  </si>
  <si>
    <t>Unc_Mg_uM_1sigma</t>
  </si>
  <si>
    <t>Unc_Na_uM_1sigma</t>
  </si>
  <si>
    <t>Unc_K_uM_1sigma</t>
  </si>
  <si>
    <t>Unc_Sr_uM_1sigma</t>
  </si>
  <si>
    <t>Unc_Cl_uM_1sigma</t>
  </si>
  <si>
    <t>Unc_SO4_uM_1sigma</t>
  </si>
  <si>
    <t>Unc_NO3_uM_1sigma</t>
  </si>
  <si>
    <t>Unc_PO4_uM_1sigma</t>
  </si>
  <si>
    <t>Unc_Si_uM_1sigma</t>
  </si>
  <si>
    <t>Unc_Ge_uM_1sigma</t>
  </si>
  <si>
    <t>Unc_Li_uM_1sigma</t>
  </si>
  <si>
    <t>Unc_F_uM_1sigma</t>
  </si>
  <si>
    <t>Unc_B_pM_1sigma</t>
  </si>
  <si>
    <t>Unc_Re_pM_1sigma</t>
  </si>
  <si>
    <t>Unc_Mo_pM_1sigma</t>
  </si>
  <si>
    <t>Unc_Os_pM_1sigma</t>
  </si>
  <si>
    <t>Unc_HCO3_uM_1sigma</t>
  </si>
  <si>
    <t>d34S_permil</t>
  </si>
  <si>
    <t>Unc_d34S_permil_1sigma</t>
  </si>
  <si>
    <t>d18O_permil</t>
  </si>
  <si>
    <t>Unc_d18O_permil_1sigma</t>
  </si>
  <si>
    <t>d7Li_permil</t>
  </si>
  <si>
    <t>Unc_d7Li_permil_1sigma</t>
  </si>
  <si>
    <t>d26Mg_permil</t>
  </si>
  <si>
    <t>Unc_d26Mg_permil_1sigma</t>
  </si>
  <si>
    <t>d30Si_permil</t>
  </si>
  <si>
    <t>Unc_d30Si_permil_1sigma</t>
  </si>
  <si>
    <t>d42Ca_permil</t>
  </si>
  <si>
    <t>Unc_d42Ca_permil_1sigma</t>
  </si>
  <si>
    <t>d44Ca_permil</t>
  </si>
  <si>
    <t>Unc_d44Ca_permil_1sigma</t>
  </si>
  <si>
    <t>Unc_Sr8786_ratio_1sigma</t>
  </si>
  <si>
    <t>d98Mo_permil</t>
  </si>
  <si>
    <t>Unc_d98Mo_permil_1sigma</t>
  </si>
  <si>
    <t>d13C_permil</t>
  </si>
  <si>
    <t>Unc_d13C_permil_1sigma</t>
  </si>
  <si>
    <t>Fmod</t>
  </si>
  <si>
    <t>Unc_Fmod_1sigma</t>
  </si>
  <si>
    <t>Os187188_ratio</t>
  </si>
  <si>
    <t>Unc_Os187188_ratio_1sigma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</si>
</sst>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15">
    <xf numFmtId="0" fontId="0" fillId="0" borderId="0" xfId="0"/>
    <xf numFmtId="0" fontId="1" fillId="0" borderId="0" xfId="0" applyFont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left"/>
    </xf>
    <xf numFmtId="1" fontId="3" fillId="0" borderId="4" xfId="0" applyNumberFormat="1" applyFont="1" applyBorder="1" applyAlignment="1">
      <alignment horizontal="left"/>
    </xf>
    <xf numFmtId="0" fontId="0" fillId="0" borderId="4" xfId="0" applyBorder="1" applyAlignment="1">
      <alignment horizontal="left"/>
    </xf>
    <xf numFmtId="1" fontId="4" fillId="0" borderId="6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15" fontId="7" fillId="0" borderId="7" xfId="2" applyNumberFormat="1" applyFont="1" applyBorder="1" applyAlignment="1">
      <alignment horizontal="right" wrapText="1"/>
    </xf>
  </cellXfs>
  <cellStyles count="3">
    <cellStyle name="Normal" xfId="0" builtinId="0"/>
    <cellStyle name="Normal 2" xfId="1" xr:uid="{FB7303E1-C311-1944-AC0E-C528DBEE247E}"/>
    <cellStyle name="Normal_Sheet3" xfId="2" xr:uid="{5E9672D8-D415-42AC-97ED-F3134596CF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FF37D-8171-D44D-9B00-8C34A887E720}">
  <dimension ref="A1:BV166"/>
  <sheetViews>
    <sheetView tabSelected="1" workbookViewId="0">
      <pane xSplit="1" ySplit="1" topLeftCell="V2" activePane="bottomRight" state="frozen"/>
      <selection pane="topRight" activeCell="B1" sqref="B1"/>
      <selection pane="bottomLeft" activeCell="A2" sqref="A2"/>
      <selection pane="bottomRight" activeCell="AB12" sqref="AB12"/>
    </sheetView>
  </sheetViews>
  <sheetFormatPr defaultColWidth="10.6640625" defaultRowHeight="15.5" x14ac:dyDescent="0.35"/>
  <cols>
    <col min="1" max="1" width="17.25" style="4" customWidth="1"/>
    <col min="2" max="2" width="14" bestFit="1" customWidth="1"/>
    <col min="3" max="3" width="11.1640625" bestFit="1" customWidth="1"/>
    <col min="4" max="4" width="12.1640625" bestFit="1" customWidth="1"/>
    <col min="5" max="5" width="10.5" style="2" bestFit="1" customWidth="1"/>
    <col min="6" max="9" width="10.5" bestFit="1" customWidth="1"/>
    <col min="10" max="10" width="8" style="2" bestFit="1" customWidth="1"/>
    <col min="11" max="11" width="19.33203125" bestFit="1" customWidth="1"/>
    <col min="12" max="12" width="7.6640625" bestFit="1" customWidth="1"/>
    <col min="13" max="13" width="19" style="3" bestFit="1" customWidth="1"/>
    <col min="14" max="14" width="8.33203125" style="4" bestFit="1" customWidth="1"/>
    <col min="15" max="15" width="9.58203125" customWidth="1"/>
    <col min="16" max="16" width="18.1640625" style="3" bestFit="1" customWidth="1"/>
    <col min="17" max="17" width="7.5" style="2" bestFit="1" customWidth="1"/>
    <col min="18" max="18" width="18.83203125" style="3" bestFit="1" customWidth="1"/>
    <col min="19" max="19" width="7.1640625" style="2" bestFit="1" customWidth="1"/>
    <col min="20" max="20" width="18.5" style="3" bestFit="1" customWidth="1"/>
    <col min="21" max="21" width="6" style="2" bestFit="1" customWidth="1"/>
    <col min="22" max="22" width="17.33203125" style="3" bestFit="1" customWidth="1"/>
    <col min="23" max="23" width="6.5" style="2" bestFit="1" customWidth="1"/>
    <col min="24" max="24" width="17.83203125" style="3" bestFit="1" customWidth="1"/>
    <col min="25" max="25" width="6.33203125" style="2" bestFit="1" customWidth="1"/>
    <col min="26" max="26" width="17.6640625" style="3" bestFit="1" customWidth="1"/>
    <col min="27" max="27" width="8.1640625" style="2" bestFit="1" customWidth="1"/>
    <col min="28" max="28" width="19.5" style="3" bestFit="1" customWidth="1"/>
    <col min="29" max="29" width="8.5" style="2" bestFit="1" customWidth="1"/>
    <col min="30" max="30" width="19.83203125" style="3" bestFit="1" customWidth="1"/>
    <col min="31" max="31" width="8.1640625" bestFit="1" customWidth="1"/>
    <col min="32" max="32" width="19.5" bestFit="1" customWidth="1"/>
    <col min="33" max="33" width="6.33203125" style="2" bestFit="1" customWidth="1"/>
    <col min="34" max="34" width="17.6640625" style="3" bestFit="1" customWidth="1"/>
    <col min="35" max="35" width="7.1640625" bestFit="1" customWidth="1"/>
    <col min="36" max="36" width="18.5" bestFit="1" customWidth="1"/>
    <col min="37" max="37" width="6.1640625" style="2" bestFit="1" customWidth="1"/>
    <col min="38" max="38" width="17.5" style="3" bestFit="1" customWidth="1"/>
    <col min="39" max="39" width="5.83203125" style="2" bestFit="1" customWidth="1"/>
    <col min="40" max="40" width="17.1640625" style="3" bestFit="1" customWidth="1"/>
    <col min="41" max="41" width="6" style="2" bestFit="1" customWidth="1"/>
    <col min="42" max="42" width="17.33203125" style="3" bestFit="1" customWidth="1"/>
    <col min="43" max="43" width="7" style="2" bestFit="1" customWidth="1"/>
    <col min="44" max="44" width="18.33203125" style="3" bestFit="1" customWidth="1"/>
    <col min="45" max="45" width="7.5" style="2" bestFit="1" customWidth="1"/>
    <col min="46" max="46" width="18.83203125" style="3" bestFit="1" customWidth="1"/>
    <col min="47" max="47" width="7" style="2" bestFit="1" customWidth="1"/>
    <col min="48" max="48" width="18.33203125" style="3" bestFit="1" customWidth="1"/>
    <col min="49" max="49" width="9.5" bestFit="1" customWidth="1"/>
    <col min="50" max="50" width="20.83203125" style="9" bestFit="1" customWidth="1"/>
    <col min="51" max="51" width="11.5" style="2" bestFit="1" customWidth="1"/>
    <col min="52" max="52" width="23" style="3" bestFit="1" customWidth="1"/>
    <col min="53" max="53" width="11.83203125" bestFit="1" customWidth="1"/>
    <col min="54" max="54" width="23.33203125" bestFit="1" customWidth="1"/>
    <col min="55" max="55" width="10.83203125" style="2" bestFit="1" customWidth="1"/>
    <col min="56" max="56" width="22.33203125" style="3" bestFit="1" customWidth="1"/>
    <col min="57" max="57" width="13.1640625" style="2" bestFit="1" customWidth="1"/>
    <col min="58" max="58" width="24.6640625" style="3" bestFit="1" customWidth="1"/>
    <col min="59" max="59" width="12" bestFit="1" customWidth="1"/>
    <col min="60" max="60" width="23.5" bestFit="1" customWidth="1"/>
    <col min="61" max="61" width="12.5" style="2" bestFit="1" customWidth="1"/>
    <col min="62" max="62" width="24" style="3" bestFit="1" customWidth="1"/>
    <col min="63" max="63" width="12.5" style="2" bestFit="1" customWidth="1"/>
    <col min="64" max="64" width="24" style="3" bestFit="1" customWidth="1"/>
    <col min="65" max="65" width="11.6640625" style="2" bestFit="1" customWidth="1"/>
    <col min="66" max="66" width="23.1640625" style="3" bestFit="1" customWidth="1"/>
    <col min="67" max="67" width="13.1640625" style="2" bestFit="1" customWidth="1"/>
    <col min="68" max="68" width="24.6640625" style="3" bestFit="1" customWidth="1"/>
    <col min="69" max="69" width="14.33203125" style="2" customWidth="1"/>
    <col min="70" max="70" width="26.1640625" style="3" customWidth="1"/>
    <col min="71" max="71" width="11.5" style="2" bestFit="1" customWidth="1"/>
    <col min="72" max="72" width="23" style="3" bestFit="1" customWidth="1"/>
    <col min="73" max="73" width="5.83203125" style="2" bestFit="1" customWidth="1"/>
    <col min="74" max="74" width="17.1640625" style="3" bestFit="1" customWidth="1"/>
  </cols>
  <sheetData>
    <row r="1" spans="1:74" s="1" customFormat="1" x14ac:dyDescent="0.35">
      <c r="A1" s="10" t="s">
        <v>0</v>
      </c>
      <c r="B1" s="11" t="s">
        <v>1</v>
      </c>
      <c r="C1" s="11" t="s">
        <v>13</v>
      </c>
      <c r="D1" s="11" t="s">
        <v>14</v>
      </c>
      <c r="E1" s="10" t="s">
        <v>17</v>
      </c>
      <c r="F1" s="11" t="s">
        <v>18</v>
      </c>
      <c r="G1" s="11" t="s">
        <v>19</v>
      </c>
      <c r="H1" s="11" t="s">
        <v>20</v>
      </c>
      <c r="I1" s="11" t="s">
        <v>21</v>
      </c>
      <c r="J1" s="10" t="s">
        <v>29</v>
      </c>
      <c r="K1" s="11" t="s">
        <v>31</v>
      </c>
      <c r="L1" s="11" t="s">
        <v>30</v>
      </c>
      <c r="M1" s="12" t="s">
        <v>32</v>
      </c>
      <c r="N1" s="13" t="s">
        <v>15</v>
      </c>
      <c r="O1" s="10" t="s">
        <v>2</v>
      </c>
      <c r="P1" s="12" t="s">
        <v>33</v>
      </c>
      <c r="Q1" s="11" t="s">
        <v>3</v>
      </c>
      <c r="R1" s="12" t="s">
        <v>34</v>
      </c>
      <c r="S1" s="11" t="s">
        <v>4</v>
      </c>
      <c r="T1" s="12" t="s">
        <v>35</v>
      </c>
      <c r="U1" s="11" t="s">
        <v>5</v>
      </c>
      <c r="V1" s="12" t="s">
        <v>36</v>
      </c>
      <c r="W1" s="11" t="s">
        <v>7</v>
      </c>
      <c r="X1" s="12" t="s">
        <v>37</v>
      </c>
      <c r="Y1" s="11" t="s">
        <v>8</v>
      </c>
      <c r="Z1" s="12" t="s">
        <v>38</v>
      </c>
      <c r="AA1" s="11" t="s">
        <v>10</v>
      </c>
      <c r="AB1" s="12" t="s">
        <v>39</v>
      </c>
      <c r="AC1" s="11" t="s">
        <v>11</v>
      </c>
      <c r="AD1" s="12" t="s">
        <v>40</v>
      </c>
      <c r="AE1" s="11" t="s">
        <v>23</v>
      </c>
      <c r="AF1" s="11" t="s">
        <v>41</v>
      </c>
      <c r="AG1" s="10" t="s">
        <v>12</v>
      </c>
      <c r="AH1" s="12" t="s">
        <v>42</v>
      </c>
      <c r="AI1" s="11" t="s">
        <v>24</v>
      </c>
      <c r="AJ1" s="11" t="s">
        <v>43</v>
      </c>
      <c r="AK1" s="10" t="s">
        <v>6</v>
      </c>
      <c r="AL1" s="12" t="s">
        <v>44</v>
      </c>
      <c r="AM1" s="11" t="s">
        <v>9</v>
      </c>
      <c r="AN1" s="12" t="s">
        <v>45</v>
      </c>
      <c r="AO1" s="11" t="s">
        <v>25</v>
      </c>
      <c r="AP1" s="12" t="s">
        <v>46</v>
      </c>
      <c r="AQ1" s="11" t="s">
        <v>26</v>
      </c>
      <c r="AR1" s="12" t="s">
        <v>47</v>
      </c>
      <c r="AS1" s="11" t="s">
        <v>27</v>
      </c>
      <c r="AT1" s="12" t="s">
        <v>48</v>
      </c>
      <c r="AU1" s="11" t="s">
        <v>28</v>
      </c>
      <c r="AV1" s="12" t="s">
        <v>49</v>
      </c>
      <c r="AW1" s="11" t="s">
        <v>22</v>
      </c>
      <c r="AX1" s="11" t="s">
        <v>50</v>
      </c>
      <c r="AY1" s="10" t="s">
        <v>51</v>
      </c>
      <c r="AZ1" s="12" t="s">
        <v>52</v>
      </c>
      <c r="BA1" s="11" t="s">
        <v>53</v>
      </c>
      <c r="BB1" s="12" t="s">
        <v>54</v>
      </c>
      <c r="BC1" s="11" t="s">
        <v>55</v>
      </c>
      <c r="BD1" s="12" t="s">
        <v>56</v>
      </c>
      <c r="BE1" s="11" t="s">
        <v>57</v>
      </c>
      <c r="BF1" s="12" t="s">
        <v>58</v>
      </c>
      <c r="BG1" s="11" t="s">
        <v>59</v>
      </c>
      <c r="BH1" s="11" t="s">
        <v>60</v>
      </c>
      <c r="BI1" s="10" t="s">
        <v>61</v>
      </c>
      <c r="BJ1" s="12" t="s">
        <v>62</v>
      </c>
      <c r="BK1" s="11" t="s">
        <v>63</v>
      </c>
      <c r="BL1" s="12" t="s">
        <v>64</v>
      </c>
      <c r="BM1" s="11" t="s">
        <v>16</v>
      </c>
      <c r="BN1" s="12" t="s">
        <v>65</v>
      </c>
      <c r="BO1" s="11" t="s">
        <v>66</v>
      </c>
      <c r="BP1" s="12" t="s">
        <v>67</v>
      </c>
      <c r="BQ1" s="11" t="s">
        <v>72</v>
      </c>
      <c r="BR1" s="12" t="s">
        <v>73</v>
      </c>
      <c r="BS1" s="11" t="s">
        <v>68</v>
      </c>
      <c r="BT1" s="12" t="s">
        <v>69</v>
      </c>
      <c r="BU1" s="11" t="s">
        <v>70</v>
      </c>
      <c r="BV1" s="12" t="s">
        <v>71</v>
      </c>
    </row>
    <row r="2" spans="1:74" x14ac:dyDescent="0.35">
      <c r="A2" s="14">
        <v>28107</v>
      </c>
      <c r="B2" s="5"/>
      <c r="E2">
        <v>64.2</v>
      </c>
      <c r="N2" s="8">
        <v>357</v>
      </c>
      <c r="O2">
        <v>2769.5992814012675</v>
      </c>
      <c r="P2" s="6">
        <f t="shared" ref="P2" si="0">O2*0.05</f>
        <v>138.47996407006337</v>
      </c>
      <c r="Q2">
        <v>304.46410203661799</v>
      </c>
      <c r="R2" s="6">
        <f t="shared" ref="R2" si="1">Q2*0.05</f>
        <v>15.223205101830899</v>
      </c>
      <c r="S2">
        <v>1196.1722488038279</v>
      </c>
      <c r="T2" s="6">
        <f t="shared" ref="T2" si="2">S2*0.05</f>
        <v>59.808612440191396</v>
      </c>
      <c r="U2">
        <v>166.24763736530744</v>
      </c>
      <c r="V2" s="7">
        <f t="shared" ref="V2" si="3">U2*0.05</f>
        <v>8.3123818682653727</v>
      </c>
      <c r="Y2">
        <v>1241.0797393732546</v>
      </c>
      <c r="Z2" s="6">
        <f t="shared" ref="Z2" si="4">0.05*Y2</f>
        <v>62.053986968662734</v>
      </c>
      <c r="AA2">
        <v>1072.246512596294</v>
      </c>
    </row>
    <row r="3" spans="1:74" x14ac:dyDescent="0.35">
      <c r="A3" s="14">
        <v>31603</v>
      </c>
      <c r="E3">
        <v>35.9</v>
      </c>
      <c r="N3" s="8">
        <v>357</v>
      </c>
      <c r="O3">
        <v>2520.0858326263783</v>
      </c>
      <c r="P3" s="6">
        <f t="shared" ref="P3:P39" si="5">O3*0.05</f>
        <v>126.00429163131892</v>
      </c>
      <c r="Q3">
        <v>181.03270931907016</v>
      </c>
      <c r="R3" s="6">
        <f t="shared" ref="R3:R39" si="6">Q3*0.05</f>
        <v>9.0516354659535079</v>
      </c>
      <c r="S3">
        <v>1565.8982166159201</v>
      </c>
      <c r="T3" s="6">
        <f t="shared" ref="T3:T39" si="7">S3*0.05</f>
        <v>78.294910830796013</v>
      </c>
      <c r="U3">
        <v>189.26654100050385</v>
      </c>
      <c r="V3" s="7">
        <f t="shared" ref="V3:V39" si="8">U3*0.05</f>
        <v>9.4633270500251925</v>
      </c>
      <c r="Y3">
        <v>1156.4606662341689</v>
      </c>
      <c r="Z3" s="6">
        <f t="shared" ref="Z3:Z39" si="9">0.05*Y3</f>
        <v>57.82303331170845</v>
      </c>
      <c r="AA3">
        <v>651.67603581095148</v>
      </c>
    </row>
    <row r="4" spans="1:74" x14ac:dyDescent="0.35">
      <c r="A4" s="14">
        <v>32471</v>
      </c>
      <c r="E4">
        <v>21.5</v>
      </c>
      <c r="N4" s="8">
        <v>357</v>
      </c>
      <c r="O4">
        <v>2170.7670043415337</v>
      </c>
      <c r="P4" s="6">
        <f t="shared" si="5"/>
        <v>108.5383502170767</v>
      </c>
      <c r="Q4">
        <v>201.60460810532814</v>
      </c>
      <c r="R4" s="6">
        <f t="shared" si="6"/>
        <v>10.080230405266407</v>
      </c>
      <c r="S4">
        <v>1966.0722053066552</v>
      </c>
      <c r="T4" s="6">
        <f t="shared" si="7"/>
        <v>98.303610265332765</v>
      </c>
      <c r="U4">
        <v>225.0737244330316</v>
      </c>
      <c r="V4" s="7">
        <f t="shared" si="8"/>
        <v>11.253686221651581</v>
      </c>
      <c r="Y4">
        <v>1438.5242433644544</v>
      </c>
      <c r="Z4" s="6">
        <f t="shared" si="9"/>
        <v>71.926212168222719</v>
      </c>
      <c r="AA4">
        <v>676.66042057047684</v>
      </c>
    </row>
    <row r="5" spans="1:74" x14ac:dyDescent="0.35">
      <c r="A5" s="14">
        <v>32527</v>
      </c>
      <c r="E5" t="e">
        <v>#N/A</v>
      </c>
      <c r="N5" s="8">
        <v>357</v>
      </c>
      <c r="O5">
        <v>2495.1344877488896</v>
      </c>
      <c r="P5" s="6">
        <f t="shared" si="5"/>
        <v>124.75672438744448</v>
      </c>
      <c r="Q5">
        <v>250.97716519234726</v>
      </c>
      <c r="R5" s="6">
        <f t="shared" si="6"/>
        <v>12.548858259617363</v>
      </c>
      <c r="S5">
        <v>1796.4332318399304</v>
      </c>
      <c r="T5" s="6">
        <f t="shared" si="7"/>
        <v>89.821661591996531</v>
      </c>
      <c r="U5">
        <v>225.0737244330316</v>
      </c>
      <c r="V5" s="7">
        <f t="shared" si="8"/>
        <v>11.253686221651581</v>
      </c>
      <c r="Y5">
        <v>1494.9369587905112</v>
      </c>
      <c r="Z5" s="6">
        <f t="shared" si="9"/>
        <v>74.746847939525566</v>
      </c>
      <c r="AA5">
        <v>718.30106183635223</v>
      </c>
    </row>
    <row r="6" spans="1:74" x14ac:dyDescent="0.35">
      <c r="A6" s="14">
        <v>32555</v>
      </c>
      <c r="E6" t="e">
        <v>#N/A</v>
      </c>
      <c r="N6" s="8">
        <v>357</v>
      </c>
      <c r="O6">
        <v>2370.377763361445</v>
      </c>
      <c r="P6" s="6">
        <f t="shared" si="5"/>
        <v>118.51888816807225</v>
      </c>
      <c r="Q6">
        <v>250.97716519234726</v>
      </c>
      <c r="R6" s="6">
        <f t="shared" si="6"/>
        <v>12.548858259617363</v>
      </c>
      <c r="S6">
        <v>1818.181818181818</v>
      </c>
      <c r="T6" s="6">
        <f t="shared" si="7"/>
        <v>90.909090909090907</v>
      </c>
      <c r="U6">
        <v>281.34215554128951</v>
      </c>
      <c r="V6" s="7">
        <f t="shared" si="8"/>
        <v>14.067107777064477</v>
      </c>
      <c r="Y6">
        <v>1635.9687473556539</v>
      </c>
      <c r="Z6" s="6">
        <f t="shared" si="9"/>
        <v>81.798437367782697</v>
      </c>
      <c r="AA6">
        <v>780.76202373516549</v>
      </c>
    </row>
    <row r="7" spans="1:74" x14ac:dyDescent="0.35">
      <c r="A7" s="14">
        <v>32576</v>
      </c>
      <c r="E7" t="e">
        <v>#N/A</v>
      </c>
      <c r="N7" s="8">
        <v>357</v>
      </c>
      <c r="O7">
        <v>2495.1344877488896</v>
      </c>
      <c r="P7" s="6">
        <f t="shared" si="5"/>
        <v>124.75672438744448</v>
      </c>
      <c r="Q7">
        <v>226.2908866488377</v>
      </c>
      <c r="R7" s="6">
        <f t="shared" si="6"/>
        <v>11.314544332441885</v>
      </c>
      <c r="S7">
        <v>1157.02479338843</v>
      </c>
      <c r="T7" s="6">
        <f t="shared" si="7"/>
        <v>57.851239669421503</v>
      </c>
      <c r="U7">
        <v>153.4593575679761</v>
      </c>
      <c r="V7" s="7">
        <f t="shared" si="8"/>
        <v>7.6729678783988051</v>
      </c>
      <c r="Y7">
        <v>1212.8733816602262</v>
      </c>
      <c r="Z7" s="6">
        <f t="shared" si="9"/>
        <v>60.643669083011311</v>
      </c>
      <c r="AA7">
        <v>645.42993962107016</v>
      </c>
    </row>
    <row r="8" spans="1:74" x14ac:dyDescent="0.35">
      <c r="A8" s="14">
        <v>32644</v>
      </c>
      <c r="E8" t="e">
        <v>#N/A</v>
      </c>
      <c r="N8" s="8">
        <v>357</v>
      </c>
      <c r="O8">
        <v>2195.7183492190229</v>
      </c>
      <c r="P8" s="6">
        <f t="shared" si="5"/>
        <v>109.78591746095115</v>
      </c>
      <c r="Q8">
        <v>197.49022834807653</v>
      </c>
      <c r="R8" s="6">
        <f t="shared" si="6"/>
        <v>9.8745114174038271</v>
      </c>
      <c r="S8">
        <v>1439.756415832971</v>
      </c>
      <c r="T8" s="6">
        <f t="shared" si="7"/>
        <v>71.987820791648559</v>
      </c>
      <c r="U8">
        <v>199.49716483836892</v>
      </c>
      <c r="V8" s="7">
        <f t="shared" si="8"/>
        <v>9.9748582419184473</v>
      </c>
      <c r="Y8">
        <v>1635.9687473556539</v>
      </c>
      <c r="Z8" s="6">
        <f t="shared" si="9"/>
        <v>81.798437367782697</v>
      </c>
      <c r="AA8">
        <v>697.48074120341448</v>
      </c>
    </row>
    <row r="9" spans="1:74" x14ac:dyDescent="0.35">
      <c r="A9" s="14">
        <v>32751</v>
      </c>
      <c r="E9" t="e">
        <v>#N/A</v>
      </c>
      <c r="N9" s="8">
        <v>357</v>
      </c>
      <c r="O9">
        <v>2195.7183492190229</v>
      </c>
      <c r="P9" s="6">
        <f t="shared" si="5"/>
        <v>109.78591746095115</v>
      </c>
      <c r="Q9">
        <v>226.2908866488377</v>
      </c>
      <c r="R9" s="6">
        <f t="shared" si="6"/>
        <v>11.314544332441885</v>
      </c>
      <c r="S9">
        <v>2301.0004349717269</v>
      </c>
      <c r="T9" s="6">
        <f t="shared" si="7"/>
        <v>115.05002174858635</v>
      </c>
      <c r="U9">
        <v>260.88090786555932</v>
      </c>
      <c r="V9" s="7">
        <f t="shared" si="8"/>
        <v>13.044045393277967</v>
      </c>
      <c r="Y9">
        <v>1748.7941782077678</v>
      </c>
      <c r="Z9" s="6">
        <f t="shared" si="9"/>
        <v>87.43970891038839</v>
      </c>
      <c r="AA9">
        <v>728.71122215282116</v>
      </c>
    </row>
    <row r="10" spans="1:74" x14ac:dyDescent="0.35">
      <c r="A10" s="14">
        <v>32786</v>
      </c>
      <c r="E10" t="e">
        <v>#N/A</v>
      </c>
      <c r="N10" s="8">
        <v>357</v>
      </c>
      <c r="O10">
        <v>2569.9885223813562</v>
      </c>
      <c r="P10" s="6">
        <f t="shared" si="5"/>
        <v>128.49942611906781</v>
      </c>
      <c r="Q10">
        <v>222.17650689158611</v>
      </c>
      <c r="R10" s="6">
        <f t="shared" si="6"/>
        <v>11.108825344579307</v>
      </c>
      <c r="S10">
        <v>2709.873858199217</v>
      </c>
      <c r="T10" s="6">
        <f t="shared" si="7"/>
        <v>135.49369290996086</v>
      </c>
      <c r="U10">
        <v>312.03402705488469</v>
      </c>
      <c r="V10" s="7">
        <f t="shared" si="8"/>
        <v>15.601701352744236</v>
      </c>
      <c r="Y10">
        <v>1918.0323244859389</v>
      </c>
      <c r="Z10" s="6">
        <f t="shared" si="9"/>
        <v>95.901616224296959</v>
      </c>
      <c r="AA10">
        <v>426.81657297522378</v>
      </c>
    </row>
    <row r="11" spans="1:74" x14ac:dyDescent="0.35">
      <c r="A11" s="14">
        <v>32833</v>
      </c>
      <c r="E11" t="e">
        <v>#N/A</v>
      </c>
      <c r="N11" s="8">
        <v>357</v>
      </c>
      <c r="O11">
        <v>2569.9885223813562</v>
      </c>
      <c r="P11" s="6">
        <f t="shared" si="5"/>
        <v>128.49942611906781</v>
      </c>
      <c r="Q11">
        <v>238.63402592059245</v>
      </c>
      <c r="R11" s="6">
        <f t="shared" si="6"/>
        <v>11.931701296029622</v>
      </c>
      <c r="S11">
        <v>2401.043932144411</v>
      </c>
      <c r="T11" s="6">
        <f t="shared" si="7"/>
        <v>120.05219660722055</v>
      </c>
      <c r="U11">
        <v>230.18903635196415</v>
      </c>
      <c r="V11" s="7">
        <f t="shared" si="8"/>
        <v>11.509451817598208</v>
      </c>
      <c r="Y11">
        <v>1635.9687473556539</v>
      </c>
      <c r="Z11" s="6">
        <f t="shared" si="9"/>
        <v>81.798437367782697</v>
      </c>
      <c r="AA11">
        <v>853.63314595044756</v>
      </c>
    </row>
    <row r="12" spans="1:74" x14ac:dyDescent="0.35">
      <c r="A12" s="14">
        <v>32839</v>
      </c>
      <c r="E12" t="e">
        <v>#N/A</v>
      </c>
      <c r="N12" s="8">
        <v>357</v>
      </c>
      <c r="O12">
        <v>2295.5237287289783</v>
      </c>
      <c r="P12" s="6">
        <f t="shared" si="5"/>
        <v>114.77618643644892</v>
      </c>
      <c r="Q12">
        <v>201.60460810532814</v>
      </c>
      <c r="R12" s="6">
        <f t="shared" si="6"/>
        <v>10.080230405266407</v>
      </c>
      <c r="S12">
        <v>1922.5750326228799</v>
      </c>
      <c r="T12" s="6">
        <f t="shared" si="7"/>
        <v>96.128751631143999</v>
      </c>
      <c r="U12">
        <v>199.49716483836892</v>
      </c>
      <c r="V12" s="7">
        <f t="shared" si="8"/>
        <v>9.9748582419184473</v>
      </c>
      <c r="Y12">
        <v>1664.1751050686823</v>
      </c>
      <c r="Z12" s="6">
        <f t="shared" si="9"/>
        <v>83.20875525343412</v>
      </c>
      <c r="AA12">
        <v>791.17218405163442</v>
      </c>
    </row>
    <row r="13" spans="1:74" x14ac:dyDescent="0.35">
      <c r="A13" s="14">
        <v>32940</v>
      </c>
      <c r="E13" t="e">
        <v>#N/A</v>
      </c>
      <c r="N13" s="8">
        <v>357</v>
      </c>
      <c r="O13">
        <v>2520.0858326263783</v>
      </c>
      <c r="P13" s="6">
        <f t="shared" si="5"/>
        <v>126.00429163131892</v>
      </c>
      <c r="Q13">
        <v>185.14708907632175</v>
      </c>
      <c r="R13" s="6">
        <f t="shared" si="6"/>
        <v>9.2573544538160881</v>
      </c>
      <c r="S13">
        <v>974.33666811657235</v>
      </c>
      <c r="T13" s="6">
        <f t="shared" si="7"/>
        <v>48.716833405828623</v>
      </c>
      <c r="U13">
        <v>140.67107777064476</v>
      </c>
      <c r="V13" s="7">
        <f t="shared" si="8"/>
        <v>7.0335538885322384</v>
      </c>
      <c r="Y13">
        <v>1043.635235382055</v>
      </c>
      <c r="Z13" s="6">
        <f t="shared" si="9"/>
        <v>52.181761769102756</v>
      </c>
      <c r="AA13">
        <v>687.07058088694566</v>
      </c>
    </row>
    <row r="14" spans="1:74" x14ac:dyDescent="0.35">
      <c r="A14" s="14">
        <v>32966</v>
      </c>
      <c r="E14">
        <v>49.4</v>
      </c>
      <c r="N14" s="8">
        <v>357</v>
      </c>
      <c r="O14">
        <v>4391.4366984380458</v>
      </c>
      <c r="P14" s="6">
        <f t="shared" si="5"/>
        <v>219.57183492190231</v>
      </c>
      <c r="Q14">
        <v>176.91832956181855</v>
      </c>
      <c r="R14" s="6">
        <f t="shared" si="6"/>
        <v>8.8459164780909276</v>
      </c>
      <c r="S14">
        <v>1230.9699869508484</v>
      </c>
      <c r="T14" s="6">
        <f t="shared" si="7"/>
        <v>61.548499347542418</v>
      </c>
      <c r="U14">
        <v>112.5368622165158</v>
      </c>
      <c r="V14" s="7">
        <f t="shared" si="8"/>
        <v>5.6268431108257904</v>
      </c>
      <c r="Y14">
        <v>1156.4606662341689</v>
      </c>
      <c r="Z14" s="6">
        <f t="shared" si="9"/>
        <v>57.82303331170845</v>
      </c>
      <c r="AA14">
        <v>666.25026025400791</v>
      </c>
    </row>
    <row r="15" spans="1:74" x14ac:dyDescent="0.35">
      <c r="A15" s="14">
        <v>33002</v>
      </c>
      <c r="E15">
        <v>17.3</v>
      </c>
      <c r="N15" s="8">
        <v>357</v>
      </c>
      <c r="O15">
        <v>2395.3291082389342</v>
      </c>
      <c r="P15" s="6">
        <f t="shared" si="5"/>
        <v>119.76645541194671</v>
      </c>
      <c r="Q15">
        <v>181.03270931907016</v>
      </c>
      <c r="R15" s="6">
        <f t="shared" si="6"/>
        <v>9.0516354659535079</v>
      </c>
      <c r="S15">
        <v>1583.2970856894301</v>
      </c>
      <c r="T15" s="6">
        <f t="shared" si="7"/>
        <v>79.164854284471517</v>
      </c>
      <c r="U15">
        <v>173.92060524370623</v>
      </c>
      <c r="V15" s="7">
        <f t="shared" si="8"/>
        <v>8.6960302621853121</v>
      </c>
      <c r="Y15">
        <v>1382.1115279383971</v>
      </c>
      <c r="Z15" s="6">
        <f t="shared" si="9"/>
        <v>69.105576396919858</v>
      </c>
      <c r="AA15">
        <v>666.25026025400791</v>
      </c>
    </row>
    <row r="16" spans="1:74" x14ac:dyDescent="0.35">
      <c r="A16" s="14">
        <v>33094</v>
      </c>
      <c r="E16">
        <v>3.83</v>
      </c>
      <c r="N16" s="8">
        <v>357</v>
      </c>
      <c r="O16">
        <v>2420.2804531164224</v>
      </c>
      <c r="P16" s="6">
        <f t="shared" si="5"/>
        <v>121.01402265582112</v>
      </c>
      <c r="Q16">
        <v>226.2908866488377</v>
      </c>
      <c r="R16" s="6">
        <f t="shared" si="6"/>
        <v>11.314544332441885</v>
      </c>
      <c r="S16">
        <v>2796.8682035667684</v>
      </c>
      <c r="T16" s="6">
        <f t="shared" si="7"/>
        <v>139.84341017833842</v>
      </c>
      <c r="U16">
        <v>248.09262806822798</v>
      </c>
      <c r="V16" s="7">
        <f t="shared" si="8"/>
        <v>12.4046314034114</v>
      </c>
      <c r="Y16">
        <v>1861.6196090598819</v>
      </c>
      <c r="Z16" s="6">
        <f t="shared" si="9"/>
        <v>93.080980452994098</v>
      </c>
      <c r="AA16">
        <v>666.25026025400791</v>
      </c>
    </row>
    <row r="17" spans="1:27" x14ac:dyDescent="0.35">
      <c r="A17" s="14">
        <v>33155</v>
      </c>
      <c r="E17">
        <v>3.2</v>
      </c>
      <c r="N17" s="8">
        <v>357</v>
      </c>
      <c r="O17">
        <v>2021.0589350766006</v>
      </c>
      <c r="P17" s="6">
        <f t="shared" si="5"/>
        <v>101.05294675383004</v>
      </c>
      <c r="Q17">
        <v>201.60460810532814</v>
      </c>
      <c r="R17" s="6">
        <f t="shared" si="6"/>
        <v>10.080230405266407</v>
      </c>
      <c r="S17">
        <v>2479.3388429752067</v>
      </c>
      <c r="T17" s="6">
        <f t="shared" si="7"/>
        <v>123.96694214876034</v>
      </c>
      <c r="U17">
        <v>199.49716483836892</v>
      </c>
      <c r="V17" s="7">
        <f t="shared" si="8"/>
        <v>9.9748582419184473</v>
      </c>
      <c r="Y17">
        <v>1748.7941782077678</v>
      </c>
      <c r="Z17" s="6">
        <f t="shared" si="9"/>
        <v>87.43970891038839</v>
      </c>
      <c r="AA17">
        <v>791.17218405163442</v>
      </c>
    </row>
    <row r="18" spans="1:27" x14ac:dyDescent="0.35">
      <c r="A18" s="14">
        <v>33281</v>
      </c>
      <c r="E18">
        <v>21.5</v>
      </c>
      <c r="N18" s="8">
        <v>357</v>
      </c>
      <c r="O18">
        <v>2869.4046609112229</v>
      </c>
      <c r="P18" s="6">
        <f t="shared" si="5"/>
        <v>143.47023304556114</v>
      </c>
      <c r="Q18">
        <v>246.86278543509565</v>
      </c>
      <c r="R18" s="6">
        <f t="shared" si="6"/>
        <v>12.343139271754783</v>
      </c>
      <c r="S18">
        <v>2435.841670291431</v>
      </c>
      <c r="T18" s="6">
        <f t="shared" si="7"/>
        <v>121.79208351457156</v>
      </c>
      <c r="U18">
        <v>181.59357312210503</v>
      </c>
      <c r="V18" s="7">
        <f t="shared" si="8"/>
        <v>9.0796786561052514</v>
      </c>
      <c r="Y18">
        <v>2143.6831861901669</v>
      </c>
      <c r="Z18" s="6">
        <f t="shared" si="9"/>
        <v>107.18415930950835</v>
      </c>
      <c r="AA18">
        <v>770.35186341869667</v>
      </c>
    </row>
    <row r="19" spans="1:27" x14ac:dyDescent="0.35">
      <c r="A19" s="14">
        <v>33310</v>
      </c>
      <c r="E19">
        <v>81</v>
      </c>
      <c r="N19" s="8">
        <v>357</v>
      </c>
      <c r="O19">
        <v>2021.0589350766006</v>
      </c>
      <c r="P19" s="6">
        <f t="shared" si="5"/>
        <v>101.05294675383004</v>
      </c>
      <c r="Q19">
        <v>123.43139271754782</v>
      </c>
      <c r="R19" s="6">
        <f t="shared" si="6"/>
        <v>6.1715696358773915</v>
      </c>
      <c r="S19">
        <v>1217.9208351457155</v>
      </c>
      <c r="T19" s="6">
        <f t="shared" si="7"/>
        <v>60.896041757285779</v>
      </c>
      <c r="U19">
        <v>143.22873373011103</v>
      </c>
      <c r="V19" s="7">
        <f t="shared" si="8"/>
        <v>7.1614366865055521</v>
      </c>
      <c r="Y19">
        <v>1664.1751050686823</v>
      </c>
      <c r="Z19" s="6">
        <f t="shared" si="9"/>
        <v>83.20875525343412</v>
      </c>
      <c r="AA19">
        <v>780.76202373516549</v>
      </c>
    </row>
    <row r="20" spans="1:27" x14ac:dyDescent="0.35">
      <c r="A20" s="14">
        <v>33372</v>
      </c>
      <c r="E20">
        <v>16.5</v>
      </c>
      <c r="N20" s="8">
        <v>357</v>
      </c>
      <c r="O20">
        <v>2644.8425570138229</v>
      </c>
      <c r="P20" s="6">
        <f t="shared" si="5"/>
        <v>132.24212785069116</v>
      </c>
      <c r="Q20">
        <v>264.96605636700269</v>
      </c>
      <c r="R20" s="6">
        <f t="shared" si="6"/>
        <v>13.248302818350135</v>
      </c>
      <c r="S20">
        <v>1913.8755980861247</v>
      </c>
      <c r="T20" s="6">
        <f t="shared" si="7"/>
        <v>95.69377990430624</v>
      </c>
      <c r="U20">
        <v>219.95841251409905</v>
      </c>
      <c r="V20" s="7">
        <f t="shared" si="8"/>
        <v>10.997920625704953</v>
      </c>
      <c r="Y20">
        <v>1720.5878204947394</v>
      </c>
      <c r="Z20" s="6">
        <f t="shared" si="9"/>
        <v>86.029391024736981</v>
      </c>
      <c r="AA20">
        <v>822.40266500104099</v>
      </c>
    </row>
    <row r="21" spans="1:27" x14ac:dyDescent="0.35">
      <c r="A21" s="14">
        <v>33407</v>
      </c>
      <c r="E21">
        <v>12.1</v>
      </c>
      <c r="N21" s="8">
        <v>357</v>
      </c>
      <c r="O21">
        <v>2495.1344877488896</v>
      </c>
      <c r="P21" s="6">
        <f t="shared" si="5"/>
        <v>124.75672438744448</v>
      </c>
      <c r="Q21">
        <v>255.09154494959884</v>
      </c>
      <c r="R21" s="6">
        <f t="shared" si="6"/>
        <v>12.754577247479943</v>
      </c>
      <c r="S21">
        <v>2218.3558068725533</v>
      </c>
      <c r="T21" s="6">
        <f t="shared" si="7"/>
        <v>110.91779034362767</v>
      </c>
      <c r="U21">
        <v>245.53497210876174</v>
      </c>
      <c r="V21" s="7">
        <f t="shared" si="8"/>
        <v>12.276748605438087</v>
      </c>
      <c r="Y21">
        <v>1748.7941782077678</v>
      </c>
      <c r="Z21" s="6">
        <f t="shared" si="9"/>
        <v>87.43970891038839</v>
      </c>
      <c r="AA21">
        <v>718.30106183635223</v>
      </c>
    </row>
    <row r="22" spans="1:27" x14ac:dyDescent="0.35">
      <c r="A22" s="14">
        <v>33435</v>
      </c>
      <c r="E22">
        <v>8.9600000000000009</v>
      </c>
      <c r="N22" s="8">
        <v>357</v>
      </c>
      <c r="O22">
        <v>2445.2317979939116</v>
      </c>
      <c r="P22" s="6">
        <f t="shared" si="5"/>
        <v>122.26158989969559</v>
      </c>
      <c r="Q22">
        <v>259.20592470685045</v>
      </c>
      <c r="R22" s="6">
        <f t="shared" si="6"/>
        <v>12.960296235342524</v>
      </c>
      <c r="S22">
        <v>2109.6128751631145</v>
      </c>
      <c r="T22" s="6">
        <f t="shared" si="7"/>
        <v>105.48064375815574</v>
      </c>
      <c r="U22">
        <v>225.0737244330316</v>
      </c>
      <c r="V22" s="7">
        <f t="shared" si="8"/>
        <v>11.253686221651581</v>
      </c>
      <c r="Y22">
        <v>1805.2068936338248</v>
      </c>
      <c r="Z22" s="6">
        <f t="shared" si="9"/>
        <v>90.260344681691251</v>
      </c>
      <c r="AA22">
        <v>676.66042057047684</v>
      </c>
    </row>
    <row r="23" spans="1:27" x14ac:dyDescent="0.35">
      <c r="A23" s="14">
        <v>33581</v>
      </c>
      <c r="E23">
        <v>10.1</v>
      </c>
      <c r="N23" s="8">
        <v>357</v>
      </c>
      <c r="O23">
        <v>2719.6965916462896</v>
      </c>
      <c r="P23" s="6">
        <f t="shared" si="5"/>
        <v>135.98482958231449</v>
      </c>
      <c r="Q23">
        <v>259.20592470685045</v>
      </c>
      <c r="R23" s="6">
        <f t="shared" si="6"/>
        <v>12.960296235342524</v>
      </c>
      <c r="S23">
        <v>2244.4541104828186</v>
      </c>
      <c r="T23" s="6">
        <f t="shared" si="7"/>
        <v>112.22270552414093</v>
      </c>
      <c r="U23">
        <v>268.55387574395814</v>
      </c>
      <c r="V23" s="7">
        <f t="shared" si="8"/>
        <v>13.427693787197908</v>
      </c>
      <c r="Y23">
        <v>1748.7941782077678</v>
      </c>
      <c r="Z23" s="6">
        <f t="shared" si="9"/>
        <v>87.43970891038839</v>
      </c>
      <c r="AA23">
        <v>822.40266500104099</v>
      </c>
    </row>
    <row r="24" spans="1:27" x14ac:dyDescent="0.35">
      <c r="A24" s="14">
        <v>33624</v>
      </c>
      <c r="E24" t="e">
        <v>#N/A</v>
      </c>
      <c r="N24" s="8">
        <v>357</v>
      </c>
      <c r="O24">
        <v>2694.7452467688008</v>
      </c>
      <c r="P24" s="6">
        <f t="shared" si="5"/>
        <v>134.73726233844005</v>
      </c>
      <c r="Q24">
        <v>226.2908866488377</v>
      </c>
      <c r="R24" s="6">
        <f t="shared" si="6"/>
        <v>11.314544332441885</v>
      </c>
      <c r="S24">
        <v>1570.2479338842977</v>
      </c>
      <c r="T24" s="6">
        <f t="shared" si="7"/>
        <v>78.512396694214885</v>
      </c>
      <c r="U24">
        <v>186.70888504103758</v>
      </c>
      <c r="V24" s="7">
        <f t="shared" si="8"/>
        <v>9.3354442520518788</v>
      </c>
      <c r="Y24">
        <v>1635.9687473556539</v>
      </c>
      <c r="Z24" s="6">
        <f t="shared" si="9"/>
        <v>81.798437367782697</v>
      </c>
      <c r="AA24">
        <v>801.58234436810324</v>
      </c>
    </row>
    <row r="25" spans="1:27" x14ac:dyDescent="0.35">
      <c r="A25" s="14">
        <v>33652</v>
      </c>
      <c r="E25" t="e">
        <v>#N/A</v>
      </c>
      <c r="N25" s="8">
        <v>357</v>
      </c>
      <c r="O25">
        <v>2420.2804531164224</v>
      </c>
      <c r="P25" s="6">
        <f t="shared" si="5"/>
        <v>121.01402265582112</v>
      </c>
      <c r="Q25">
        <v>246.86278543509565</v>
      </c>
      <c r="R25" s="6">
        <f t="shared" si="6"/>
        <v>12.343139271754783</v>
      </c>
      <c r="S25">
        <v>1909.5258808177468</v>
      </c>
      <c r="T25" s="6">
        <f t="shared" si="7"/>
        <v>95.476294040887353</v>
      </c>
      <c r="U25">
        <v>196.93950887890267</v>
      </c>
      <c r="V25" s="7">
        <f t="shared" si="8"/>
        <v>9.8469754439451336</v>
      </c>
      <c r="Y25">
        <v>1833.4132513468535</v>
      </c>
      <c r="Z25" s="6">
        <f t="shared" si="9"/>
        <v>91.670662567342674</v>
      </c>
      <c r="AA25">
        <v>988.96523006454299</v>
      </c>
    </row>
    <row r="26" spans="1:27" x14ac:dyDescent="0.35">
      <c r="A26" s="14">
        <v>33680</v>
      </c>
      <c r="E26" t="e">
        <v>#N/A</v>
      </c>
      <c r="N26" s="8">
        <v>357</v>
      </c>
      <c r="O26">
        <v>2594.939867258845</v>
      </c>
      <c r="P26" s="6">
        <f t="shared" si="5"/>
        <v>129.74699336294225</v>
      </c>
      <c r="Q26">
        <v>246.86278543509565</v>
      </c>
      <c r="R26" s="6">
        <f t="shared" si="6"/>
        <v>12.343139271754783</v>
      </c>
      <c r="S26">
        <v>2157.4597651152676</v>
      </c>
      <c r="T26" s="6">
        <f t="shared" si="7"/>
        <v>107.87298825576339</v>
      </c>
      <c r="U26">
        <v>227.6313803924979</v>
      </c>
      <c r="V26" s="7">
        <f t="shared" si="8"/>
        <v>11.381569019624896</v>
      </c>
      <c r="Y26">
        <v>1861.6196090598819</v>
      </c>
      <c r="Z26" s="6">
        <f t="shared" si="9"/>
        <v>93.080980452994098</v>
      </c>
      <c r="AA26">
        <v>895.27378721632306</v>
      </c>
    </row>
    <row r="27" spans="1:27" x14ac:dyDescent="0.35">
      <c r="A27" s="14">
        <v>33715</v>
      </c>
      <c r="E27" t="e">
        <v>#N/A</v>
      </c>
      <c r="N27" s="8">
        <v>357</v>
      </c>
      <c r="O27">
        <v>2694.7452467688008</v>
      </c>
      <c r="P27" s="6">
        <f t="shared" si="5"/>
        <v>134.73726233844005</v>
      </c>
      <c r="Q27">
        <v>263.32030446410204</v>
      </c>
      <c r="R27" s="6">
        <f t="shared" si="6"/>
        <v>13.166015223205102</v>
      </c>
      <c r="S27">
        <v>1591.9965202261853</v>
      </c>
      <c r="T27" s="6">
        <f t="shared" si="7"/>
        <v>79.599826011309275</v>
      </c>
      <c r="U27">
        <v>179.03591716263878</v>
      </c>
      <c r="V27" s="7">
        <f t="shared" si="8"/>
        <v>8.9517958581319395</v>
      </c>
      <c r="Y27">
        <v>1466.7306010774828</v>
      </c>
      <c r="Z27" s="6">
        <f t="shared" si="9"/>
        <v>73.336530053874142</v>
      </c>
      <c r="AA27">
        <v>926.50426816572974</v>
      </c>
    </row>
    <row r="28" spans="1:27" x14ac:dyDescent="0.35">
      <c r="A28" s="14">
        <v>33736</v>
      </c>
      <c r="E28" t="e">
        <v>#N/A</v>
      </c>
      <c r="N28" s="8">
        <v>357</v>
      </c>
      <c r="O28">
        <v>2470.1831428714004</v>
      </c>
      <c r="P28" s="6">
        <f t="shared" si="5"/>
        <v>123.50915714357002</v>
      </c>
      <c r="Q28">
        <v>242.74840567784409</v>
      </c>
      <c r="R28" s="6">
        <f t="shared" si="6"/>
        <v>12.137420283892205</v>
      </c>
      <c r="S28">
        <v>1765.9852109612877</v>
      </c>
      <c r="T28" s="6">
        <f t="shared" si="7"/>
        <v>88.299260548064396</v>
      </c>
      <c r="U28">
        <v>161.13232544637489</v>
      </c>
      <c r="V28" s="7">
        <f t="shared" si="8"/>
        <v>8.0566162723187453</v>
      </c>
      <c r="Y28">
        <v>1635.9687473556539</v>
      </c>
      <c r="Z28" s="6">
        <f t="shared" si="9"/>
        <v>81.798437367782697</v>
      </c>
      <c r="AA28">
        <v>759.94170310222773</v>
      </c>
    </row>
    <row r="29" spans="1:27" x14ac:dyDescent="0.35">
      <c r="A29" s="14">
        <v>33763</v>
      </c>
      <c r="E29" t="e">
        <v>#N/A</v>
      </c>
      <c r="N29" s="8">
        <v>357</v>
      </c>
      <c r="O29">
        <v>2345.4264184839562</v>
      </c>
      <c r="P29" s="6">
        <f t="shared" si="5"/>
        <v>117.27132092419782</v>
      </c>
      <c r="Q29">
        <v>242.74840567784409</v>
      </c>
      <c r="R29" s="6">
        <f t="shared" si="6"/>
        <v>12.137420283892205</v>
      </c>
      <c r="S29">
        <v>1835.5806872553287</v>
      </c>
      <c r="T29" s="6">
        <f t="shared" si="7"/>
        <v>91.779034362766438</v>
      </c>
      <c r="U29">
        <v>209.72778867623398</v>
      </c>
      <c r="V29" s="7">
        <f t="shared" si="8"/>
        <v>10.4863894338117</v>
      </c>
      <c r="Y29">
        <v>1579.5560319295967</v>
      </c>
      <c r="Z29" s="6">
        <f t="shared" si="9"/>
        <v>78.977801596479836</v>
      </c>
      <c r="AA29">
        <v>791.17218405163442</v>
      </c>
    </row>
    <row r="30" spans="1:27" x14ac:dyDescent="0.35">
      <c r="A30" s="14">
        <v>33794</v>
      </c>
      <c r="E30" t="e">
        <v>#N/A</v>
      </c>
      <c r="N30" s="8">
        <v>357</v>
      </c>
      <c r="O30">
        <v>2395.3291082389342</v>
      </c>
      <c r="P30" s="6">
        <f t="shared" si="5"/>
        <v>119.76645541194671</v>
      </c>
      <c r="Q30">
        <v>241.10265377494343</v>
      </c>
      <c r="R30" s="6">
        <f t="shared" si="6"/>
        <v>12.055132688747172</v>
      </c>
      <c r="S30">
        <v>2353.1970421922579</v>
      </c>
      <c r="T30" s="6">
        <f t="shared" si="7"/>
        <v>117.6598521096129</v>
      </c>
      <c r="U30">
        <v>281.34215554128951</v>
      </c>
      <c r="V30" s="7">
        <f t="shared" si="8"/>
        <v>14.067107777064477</v>
      </c>
      <c r="Y30">
        <v>1889.8259667729105</v>
      </c>
      <c r="Z30" s="6">
        <f t="shared" si="9"/>
        <v>94.491298338645535</v>
      </c>
      <c r="AA30">
        <v>791.17218405163442</v>
      </c>
    </row>
    <row r="31" spans="1:27" x14ac:dyDescent="0.35">
      <c r="A31" s="14">
        <v>33820</v>
      </c>
      <c r="E31" t="e">
        <v>#N/A</v>
      </c>
      <c r="N31" s="8">
        <v>357</v>
      </c>
      <c r="O31">
        <v>2495.1344877488896</v>
      </c>
      <c r="P31" s="6">
        <f t="shared" si="5"/>
        <v>124.75672438744448</v>
      </c>
      <c r="Q31">
        <v>249.74285126517179</v>
      </c>
      <c r="R31" s="6">
        <f t="shared" si="6"/>
        <v>12.48714256325859</v>
      </c>
      <c r="S31">
        <v>2292.3010004349721</v>
      </c>
      <c r="T31" s="6">
        <f t="shared" si="7"/>
        <v>114.61505002174862</v>
      </c>
      <c r="U31">
        <v>248.09262806822798</v>
      </c>
      <c r="V31" s="7">
        <f t="shared" si="8"/>
        <v>12.4046314034114</v>
      </c>
      <c r="Y31">
        <v>507.71443883451326</v>
      </c>
      <c r="Z31" s="6">
        <f t="shared" si="9"/>
        <v>25.385721941725663</v>
      </c>
      <c r="AA31">
        <v>853.63314595044756</v>
      </c>
    </row>
    <row r="32" spans="1:27" x14ac:dyDescent="0.35">
      <c r="A32" s="14">
        <v>33834</v>
      </c>
      <c r="E32" t="e">
        <v>#N/A</v>
      </c>
      <c r="N32" s="8">
        <v>357</v>
      </c>
      <c r="O32">
        <v>2095.9129697090671</v>
      </c>
      <c r="P32" s="6">
        <f t="shared" si="5"/>
        <v>104.79564848545336</v>
      </c>
      <c r="Q32">
        <v>214.35918535280805</v>
      </c>
      <c r="R32" s="6">
        <f t="shared" si="6"/>
        <v>10.717959267640403</v>
      </c>
      <c r="S32">
        <v>1874.7281426707266</v>
      </c>
      <c r="T32" s="6">
        <f t="shared" si="7"/>
        <v>93.736407133536332</v>
      </c>
      <c r="U32">
        <v>214.84310059516653</v>
      </c>
      <c r="V32" s="7">
        <f t="shared" si="8"/>
        <v>10.742155029758328</v>
      </c>
      <c r="Y32">
        <v>1664.1751050686823</v>
      </c>
      <c r="Z32" s="6">
        <f t="shared" si="9"/>
        <v>83.20875525343412</v>
      </c>
      <c r="AA32">
        <v>728.71122215282116</v>
      </c>
    </row>
    <row r="33" spans="1:27" x14ac:dyDescent="0.35">
      <c r="A33" s="14">
        <v>33861</v>
      </c>
      <c r="E33" t="e">
        <v>#N/A</v>
      </c>
      <c r="N33" s="8">
        <v>357</v>
      </c>
      <c r="O33">
        <v>2270.5723838514891</v>
      </c>
      <c r="P33" s="6">
        <f t="shared" si="5"/>
        <v>113.52861919257447</v>
      </c>
      <c r="Q33">
        <v>238.63402592059245</v>
      </c>
      <c r="R33" s="6">
        <f t="shared" si="6"/>
        <v>11.931701296029622</v>
      </c>
      <c r="S33">
        <v>2022.6185297955635</v>
      </c>
      <c r="T33" s="6">
        <f t="shared" si="7"/>
        <v>101.13092648977818</v>
      </c>
      <c r="U33">
        <v>227.6313803924979</v>
      </c>
      <c r="V33" s="7">
        <f t="shared" si="8"/>
        <v>11.381569019624896</v>
      </c>
      <c r="Y33">
        <v>1861.6196090598819</v>
      </c>
      <c r="Z33" s="6">
        <f t="shared" si="9"/>
        <v>93.080980452994098</v>
      </c>
      <c r="AA33">
        <v>811.99250468457205</v>
      </c>
    </row>
    <row r="34" spans="1:27" x14ac:dyDescent="0.35">
      <c r="A34" s="14">
        <v>33896</v>
      </c>
      <c r="E34" t="e">
        <v>#N/A</v>
      </c>
      <c r="N34" s="8">
        <v>357</v>
      </c>
      <c r="O34">
        <v>2944.25869554369</v>
      </c>
      <c r="P34" s="6">
        <f t="shared" si="5"/>
        <v>147.2129347771845</v>
      </c>
      <c r="Q34">
        <v>226.2908866488377</v>
      </c>
      <c r="R34" s="6">
        <f t="shared" si="6"/>
        <v>11.314544332441885</v>
      </c>
      <c r="S34">
        <v>1596.3462374945632</v>
      </c>
      <c r="T34" s="6">
        <f t="shared" si="7"/>
        <v>79.817311874728162</v>
      </c>
      <c r="U34">
        <v>176.47826120317251</v>
      </c>
      <c r="V34" s="7">
        <f t="shared" si="8"/>
        <v>8.8239130601586258</v>
      </c>
      <c r="Y34">
        <v>1551.3496742165682</v>
      </c>
      <c r="Z34" s="6">
        <f t="shared" si="9"/>
        <v>77.567483710828412</v>
      </c>
      <c r="AA34">
        <v>801.58234436810324</v>
      </c>
    </row>
    <row r="35" spans="1:27" x14ac:dyDescent="0.35">
      <c r="A35" s="14">
        <v>33924</v>
      </c>
      <c r="E35" t="e">
        <v>#N/A</v>
      </c>
      <c r="N35" s="8">
        <v>357</v>
      </c>
      <c r="O35">
        <v>2619.8912121363337</v>
      </c>
      <c r="P35" s="6">
        <f t="shared" si="5"/>
        <v>130.99456060681669</v>
      </c>
      <c r="Q35">
        <v>263.32030446410204</v>
      </c>
      <c r="R35" s="6">
        <f t="shared" si="6"/>
        <v>13.166015223205102</v>
      </c>
      <c r="S35">
        <v>1204.8716833405829</v>
      </c>
      <c r="T35" s="6">
        <f t="shared" si="7"/>
        <v>60.243584167029148</v>
      </c>
      <c r="U35">
        <v>176.47826120317251</v>
      </c>
      <c r="V35" s="7">
        <f t="shared" si="8"/>
        <v>8.8239130601586258</v>
      </c>
      <c r="Y35">
        <v>1297.4924547993116</v>
      </c>
      <c r="Z35" s="6">
        <f t="shared" si="9"/>
        <v>64.874622739965588</v>
      </c>
      <c r="AA35">
        <v>832.81282531750992</v>
      </c>
    </row>
    <row r="36" spans="1:27" x14ac:dyDescent="0.35">
      <c r="A36" s="14">
        <v>33932</v>
      </c>
      <c r="E36" t="e">
        <v>#N/A</v>
      </c>
      <c r="N36" s="8">
        <v>357</v>
      </c>
      <c r="O36">
        <v>3019.1127301761562</v>
      </c>
      <c r="P36" s="6">
        <f t="shared" si="5"/>
        <v>150.95563650880783</v>
      </c>
      <c r="Q36">
        <v>259.20592470685045</v>
      </c>
      <c r="R36" s="6">
        <f t="shared" si="6"/>
        <v>12.960296235342524</v>
      </c>
      <c r="S36">
        <v>1248.3688560243584</v>
      </c>
      <c r="T36" s="6">
        <f t="shared" si="7"/>
        <v>62.418442801217921</v>
      </c>
      <c r="U36">
        <v>145.78638968957731</v>
      </c>
      <c r="V36" s="7">
        <f t="shared" si="8"/>
        <v>7.2893194844788658</v>
      </c>
      <c r="Y36">
        <v>1438.5242433644544</v>
      </c>
      <c r="Z36" s="6">
        <f t="shared" si="9"/>
        <v>71.926212168222719</v>
      </c>
      <c r="AA36">
        <v>843.22298563397885</v>
      </c>
    </row>
    <row r="37" spans="1:27" x14ac:dyDescent="0.35">
      <c r="A37" s="14">
        <v>33989</v>
      </c>
      <c r="E37">
        <v>199</v>
      </c>
      <c r="N37" s="8">
        <v>357</v>
      </c>
      <c r="O37">
        <v>2944.25869554369</v>
      </c>
      <c r="P37" s="6">
        <f t="shared" si="5"/>
        <v>147.2129347771845</v>
      </c>
      <c r="Q37">
        <v>222.17650689158611</v>
      </c>
      <c r="R37" s="6">
        <f t="shared" si="6"/>
        <v>11.108825344579307</v>
      </c>
      <c r="S37">
        <v>930.83949543279687</v>
      </c>
      <c r="T37" s="6">
        <f t="shared" si="7"/>
        <v>46.541974771639843</v>
      </c>
      <c r="U37">
        <v>132.99810989224594</v>
      </c>
      <c r="V37" s="7">
        <f t="shared" si="8"/>
        <v>6.6499054946122973</v>
      </c>
      <c r="Y37">
        <v>1071.8415930950835</v>
      </c>
      <c r="Z37" s="6">
        <f t="shared" si="9"/>
        <v>53.592079654754173</v>
      </c>
      <c r="AA37">
        <v>749.5315427857588</v>
      </c>
    </row>
    <row r="38" spans="1:27" x14ac:dyDescent="0.35">
      <c r="A38" s="14">
        <v>34015</v>
      </c>
      <c r="E38">
        <v>83.8</v>
      </c>
      <c r="N38" s="8">
        <v>357</v>
      </c>
      <c r="O38">
        <v>2944.25869554369</v>
      </c>
      <c r="P38" s="6">
        <f t="shared" si="5"/>
        <v>147.2129347771845</v>
      </c>
      <c r="Q38">
        <v>213.94774737708292</v>
      </c>
      <c r="R38" s="6">
        <f t="shared" si="6"/>
        <v>10.697387368854146</v>
      </c>
      <c r="S38">
        <v>1157.02479338843</v>
      </c>
      <c r="T38" s="6">
        <f t="shared" si="7"/>
        <v>57.851239669421503</v>
      </c>
      <c r="U38">
        <v>130.44045393277966</v>
      </c>
      <c r="V38" s="7">
        <f t="shared" si="8"/>
        <v>6.5220226966389836</v>
      </c>
      <c r="Y38">
        <v>1184.6670239471978</v>
      </c>
      <c r="Z38" s="6">
        <f t="shared" si="9"/>
        <v>59.233351197359895</v>
      </c>
      <c r="AA38">
        <v>666.25026025400791</v>
      </c>
    </row>
    <row r="39" spans="1:27" x14ac:dyDescent="0.35">
      <c r="A39" s="14">
        <v>34044</v>
      </c>
      <c r="E39">
        <v>32.299999999999997</v>
      </c>
      <c r="N39" s="8">
        <v>357</v>
      </c>
      <c r="O39">
        <v>2869.4046609112229</v>
      </c>
      <c r="P39" s="6">
        <f t="shared" si="5"/>
        <v>143.47023304556114</v>
      </c>
      <c r="Q39">
        <v>201.60460810532814</v>
      </c>
      <c r="R39" s="6">
        <f t="shared" si="6"/>
        <v>10.080230405266407</v>
      </c>
      <c r="S39">
        <v>1378.8603740756851</v>
      </c>
      <c r="T39" s="6">
        <f t="shared" si="7"/>
        <v>68.943018703784261</v>
      </c>
      <c r="U39">
        <v>135.55576585171221</v>
      </c>
      <c r="V39" s="7">
        <f t="shared" si="8"/>
        <v>6.777788292585611</v>
      </c>
      <c r="Y39">
        <v>1325.6988125123401</v>
      </c>
      <c r="Z39" s="6">
        <f t="shared" si="9"/>
        <v>66.284940625617011</v>
      </c>
      <c r="AA39">
        <v>728.71122215282116</v>
      </c>
    </row>
    <row r="40" spans="1:27" x14ac:dyDescent="0.35">
      <c r="A40" s="14">
        <v>34074</v>
      </c>
      <c r="E40">
        <v>88.6</v>
      </c>
      <c r="N40" s="8">
        <v>357</v>
      </c>
      <c r="O40">
        <v>2669.7939018913116</v>
      </c>
      <c r="P40" s="6">
        <f t="shared" ref="P40:P103" si="10">O40*0.05</f>
        <v>133.48969509456558</v>
      </c>
      <c r="Q40">
        <v>246.86278543509565</v>
      </c>
      <c r="R40" s="6">
        <f t="shared" ref="R40:R103" si="11">Q40*0.05</f>
        <v>12.343139271754783</v>
      </c>
      <c r="S40">
        <v>1026.5332753371033</v>
      </c>
      <c r="T40" s="6">
        <f t="shared" ref="T40:T103" si="12">S40*0.05</f>
        <v>51.32666376685517</v>
      </c>
      <c r="U40">
        <v>127.88279797331342</v>
      </c>
      <c r="V40" s="7">
        <f t="shared" ref="V40:V103" si="13">U40*0.05</f>
        <v>6.3941398986656708</v>
      </c>
      <c r="Y40">
        <v>846.19073139085549</v>
      </c>
      <c r="Z40" s="6">
        <f t="shared" ref="Z40:Z103" si="14">0.05*Y40</f>
        <v>42.309536569542779</v>
      </c>
      <c r="AA40">
        <v>780.76202373516549</v>
      </c>
    </row>
    <row r="41" spans="1:27" x14ac:dyDescent="0.35">
      <c r="A41" s="14">
        <v>34106</v>
      </c>
      <c r="E41">
        <v>32.700000000000003</v>
      </c>
      <c r="N41" s="8">
        <v>357</v>
      </c>
      <c r="O41">
        <v>2569.9885223813562</v>
      </c>
      <c r="P41" s="6">
        <f t="shared" si="10"/>
        <v>128.49942611906781</v>
      </c>
      <c r="Q41">
        <v>209.83336761983128</v>
      </c>
      <c r="R41" s="6">
        <f t="shared" si="11"/>
        <v>10.491668380991564</v>
      </c>
      <c r="S41">
        <v>1522.4010439321444</v>
      </c>
      <c r="T41" s="6">
        <f t="shared" si="12"/>
        <v>76.120052196607219</v>
      </c>
      <c r="U41">
        <v>161.13232544637489</v>
      </c>
      <c r="V41" s="7">
        <f t="shared" si="13"/>
        <v>8.0566162723187453</v>
      </c>
      <c r="Y41">
        <v>1466.7306010774828</v>
      </c>
      <c r="Z41" s="6">
        <f t="shared" si="14"/>
        <v>73.336530053874142</v>
      </c>
      <c r="AA41">
        <v>739.1213824692901</v>
      </c>
    </row>
    <row r="42" spans="1:27" x14ac:dyDescent="0.35">
      <c r="A42" s="14">
        <v>34134</v>
      </c>
      <c r="E42">
        <v>55.7</v>
      </c>
      <c r="N42" s="8">
        <v>357</v>
      </c>
      <c r="O42">
        <v>2769.5992814012675</v>
      </c>
      <c r="P42" s="6">
        <f t="shared" si="10"/>
        <v>138.47996407006337</v>
      </c>
      <c r="Q42">
        <v>201.60460810532814</v>
      </c>
      <c r="R42" s="6">
        <f t="shared" si="11"/>
        <v>10.080230405266407</v>
      </c>
      <c r="S42">
        <v>1465.8547194432363</v>
      </c>
      <c r="T42" s="6">
        <f t="shared" si="12"/>
        <v>73.292735972161822</v>
      </c>
      <c r="U42">
        <v>163.68998140584117</v>
      </c>
      <c r="V42" s="7">
        <f t="shared" si="13"/>
        <v>8.184499070292059</v>
      </c>
      <c r="Y42">
        <v>1297.4924547993116</v>
      </c>
      <c r="Z42" s="6">
        <f t="shared" si="14"/>
        <v>64.874622739965588</v>
      </c>
      <c r="AA42">
        <v>718.30106183635223</v>
      </c>
    </row>
    <row r="43" spans="1:27" x14ac:dyDescent="0.35">
      <c r="A43" s="14">
        <v>34162</v>
      </c>
      <c r="E43">
        <v>15</v>
      </c>
      <c r="N43" s="8">
        <v>357</v>
      </c>
      <c r="O43">
        <v>2520.0858326263783</v>
      </c>
      <c r="P43" s="6">
        <f t="shared" si="10"/>
        <v>126.00429163131892</v>
      </c>
      <c r="Q43">
        <v>205.71898786257972</v>
      </c>
      <c r="R43" s="6">
        <f t="shared" si="11"/>
        <v>10.285949393128988</v>
      </c>
      <c r="S43">
        <v>1783.3840800347978</v>
      </c>
      <c r="T43" s="6">
        <f t="shared" si="12"/>
        <v>89.169204001739899</v>
      </c>
      <c r="U43">
        <v>450.1474488660632</v>
      </c>
      <c r="V43" s="7">
        <f t="shared" si="13"/>
        <v>22.507372443303161</v>
      </c>
      <c r="Y43">
        <v>1720.5878204947394</v>
      </c>
      <c r="Z43" s="6">
        <f t="shared" si="14"/>
        <v>86.029391024736981</v>
      </c>
      <c r="AA43">
        <v>739.1213824692901</v>
      </c>
    </row>
    <row r="44" spans="1:27" x14ac:dyDescent="0.35">
      <c r="A44" s="14">
        <v>34169</v>
      </c>
      <c r="E44">
        <v>21.3</v>
      </c>
      <c r="N44" s="8">
        <v>357</v>
      </c>
      <c r="O44">
        <v>2545.0371775038675</v>
      </c>
      <c r="P44" s="6">
        <f t="shared" si="10"/>
        <v>127.25185887519338</v>
      </c>
      <c r="Q44">
        <v>201.60460810532814</v>
      </c>
      <c r="R44" s="6">
        <f t="shared" si="11"/>
        <v>10.080230405266407</v>
      </c>
      <c r="S44">
        <v>1639.8434101783387</v>
      </c>
      <c r="T44" s="6">
        <f t="shared" si="12"/>
        <v>81.992170508916942</v>
      </c>
      <c r="U44">
        <v>156.01701352744234</v>
      </c>
      <c r="V44" s="7">
        <f t="shared" si="13"/>
        <v>7.8008506763721179</v>
      </c>
      <c r="Y44">
        <v>1523.1433165035398</v>
      </c>
      <c r="Z44" s="6">
        <f t="shared" si="14"/>
        <v>76.157165825176989</v>
      </c>
      <c r="AA44">
        <v>676.66042057047684</v>
      </c>
    </row>
    <row r="45" spans="1:27" x14ac:dyDescent="0.35">
      <c r="A45" s="14">
        <v>34190</v>
      </c>
      <c r="E45">
        <v>10.4</v>
      </c>
      <c r="N45" s="8">
        <v>357</v>
      </c>
      <c r="O45">
        <v>2594.939867258845</v>
      </c>
      <c r="P45" s="6">
        <f t="shared" si="10"/>
        <v>129.74699336294225</v>
      </c>
      <c r="Q45">
        <v>193.37584859082494</v>
      </c>
      <c r="R45" s="6">
        <f t="shared" si="11"/>
        <v>9.6687924295412486</v>
      </c>
      <c r="S45">
        <v>1848.6298390604611</v>
      </c>
      <c r="T45" s="6">
        <f t="shared" si="12"/>
        <v>92.431491953023055</v>
      </c>
      <c r="U45">
        <v>184.1512290815713</v>
      </c>
      <c r="V45" s="7">
        <f t="shared" si="13"/>
        <v>9.2075614540785651</v>
      </c>
      <c r="Y45">
        <v>1551.3496742165682</v>
      </c>
      <c r="Z45" s="6">
        <f t="shared" si="14"/>
        <v>77.567483710828412</v>
      </c>
      <c r="AA45">
        <v>697.48074120341448</v>
      </c>
    </row>
    <row r="46" spans="1:27" x14ac:dyDescent="0.35">
      <c r="A46" s="14">
        <v>34218</v>
      </c>
      <c r="E46">
        <v>9.6</v>
      </c>
      <c r="N46" s="8">
        <v>357</v>
      </c>
      <c r="O46">
        <v>2470.1831428714004</v>
      </c>
      <c r="P46" s="6">
        <f t="shared" si="10"/>
        <v>123.50915714357002</v>
      </c>
      <c r="Q46">
        <v>197.49022834807653</v>
      </c>
      <c r="R46" s="6">
        <f t="shared" si="11"/>
        <v>9.8745114174038271</v>
      </c>
      <c r="S46">
        <v>1796.4332318399304</v>
      </c>
      <c r="T46" s="6">
        <f t="shared" si="12"/>
        <v>89.821661591996531</v>
      </c>
      <c r="U46">
        <v>179.03591716263878</v>
      </c>
      <c r="V46" s="7">
        <f t="shared" si="13"/>
        <v>8.9517958581319395</v>
      </c>
      <c r="Y46">
        <v>1635.9687473556539</v>
      </c>
      <c r="Z46" s="6">
        <f t="shared" si="14"/>
        <v>81.798437367782697</v>
      </c>
      <c r="AA46">
        <v>697.48074120341448</v>
      </c>
    </row>
    <row r="47" spans="1:27" x14ac:dyDescent="0.35">
      <c r="A47" s="14">
        <v>34246</v>
      </c>
      <c r="E47" t="e">
        <v>#N/A</v>
      </c>
      <c r="N47" s="8">
        <v>357</v>
      </c>
      <c r="O47">
        <v>1372.3239682618894</v>
      </c>
      <c r="P47" s="6">
        <f t="shared" si="10"/>
        <v>68.616198413094466</v>
      </c>
      <c r="Q47">
        <v>176.91832956181855</v>
      </c>
      <c r="R47" s="6">
        <f t="shared" si="11"/>
        <v>8.8459164780909276</v>
      </c>
      <c r="S47">
        <v>878.64288821226626</v>
      </c>
      <c r="T47" s="6">
        <f t="shared" si="12"/>
        <v>43.932144410613319</v>
      </c>
      <c r="U47">
        <v>163.68998140584117</v>
      </c>
      <c r="V47" s="7">
        <f t="shared" si="13"/>
        <v>8.184499070292059</v>
      </c>
      <c r="Y47">
        <v>902.60344681691242</v>
      </c>
      <c r="Z47" s="6">
        <f t="shared" si="14"/>
        <v>45.130172340845625</v>
      </c>
      <c r="AA47">
        <v>1093.0668332292316</v>
      </c>
    </row>
    <row r="48" spans="1:27" x14ac:dyDescent="0.35">
      <c r="A48" s="14">
        <v>34274</v>
      </c>
      <c r="E48">
        <v>36.4</v>
      </c>
      <c r="N48" s="8">
        <v>357</v>
      </c>
      <c r="O48">
        <v>2944.25869554369</v>
      </c>
      <c r="P48" s="6">
        <f t="shared" si="10"/>
        <v>147.2129347771845</v>
      </c>
      <c r="Q48">
        <v>222.17650689158611</v>
      </c>
      <c r="R48" s="6">
        <f t="shared" si="11"/>
        <v>11.108825344579307</v>
      </c>
      <c r="S48">
        <v>1474.5541539799913</v>
      </c>
      <c r="T48" s="6">
        <f t="shared" si="12"/>
        <v>73.727707698999566</v>
      </c>
      <c r="U48">
        <v>173.92060524370623</v>
      </c>
      <c r="V48" s="7">
        <f t="shared" si="13"/>
        <v>8.6960302621853121</v>
      </c>
      <c r="Y48">
        <v>1382.1115279383971</v>
      </c>
      <c r="Z48" s="6">
        <f t="shared" si="14"/>
        <v>69.105576396919858</v>
      </c>
      <c r="AA48">
        <v>759.94170310222773</v>
      </c>
    </row>
    <row r="49" spans="1:27" x14ac:dyDescent="0.35">
      <c r="A49" s="14">
        <v>34305</v>
      </c>
      <c r="E49">
        <v>67.5</v>
      </c>
      <c r="N49" s="8">
        <v>357</v>
      </c>
      <c r="O49">
        <v>2869.4046609112229</v>
      </c>
      <c r="P49" s="6">
        <f t="shared" si="10"/>
        <v>143.47023304556114</v>
      </c>
      <c r="Q49">
        <v>230.40526640608928</v>
      </c>
      <c r="R49" s="6">
        <f t="shared" si="11"/>
        <v>11.520263320304466</v>
      </c>
      <c r="S49">
        <v>1652.8925619834711</v>
      </c>
      <c r="T49" s="6">
        <f t="shared" si="12"/>
        <v>82.644628099173559</v>
      </c>
      <c r="U49">
        <v>171.36294928423999</v>
      </c>
      <c r="V49" s="7">
        <f t="shared" si="13"/>
        <v>8.5681474642120001</v>
      </c>
      <c r="Y49">
        <v>1692.381462781711</v>
      </c>
      <c r="Z49" s="6">
        <f t="shared" si="14"/>
        <v>84.619073139085558</v>
      </c>
      <c r="AA49">
        <v>707.89090151988341</v>
      </c>
    </row>
    <row r="50" spans="1:27" x14ac:dyDescent="0.35">
      <c r="A50" s="14">
        <v>34356</v>
      </c>
      <c r="E50">
        <v>154</v>
      </c>
      <c r="N50" s="8">
        <v>357</v>
      </c>
      <c r="O50">
        <v>2594.939867258845</v>
      </c>
      <c r="P50" s="6">
        <f t="shared" si="10"/>
        <v>129.74699336294225</v>
      </c>
      <c r="Q50">
        <v>222.17650689158611</v>
      </c>
      <c r="R50" s="6">
        <f t="shared" si="11"/>
        <v>11.108825344579307</v>
      </c>
      <c r="S50">
        <v>1000.4349717268379</v>
      </c>
      <c r="T50" s="6">
        <f t="shared" si="12"/>
        <v>50.0217485863419</v>
      </c>
      <c r="U50">
        <v>109.97920625704953</v>
      </c>
      <c r="V50" s="7">
        <f t="shared" si="13"/>
        <v>5.4989603128524767</v>
      </c>
      <c r="Y50">
        <v>1128.2543085211405</v>
      </c>
      <c r="Z50" s="6">
        <f t="shared" si="14"/>
        <v>56.412715426057026</v>
      </c>
      <c r="AA50">
        <v>676.66042057047684</v>
      </c>
    </row>
    <row r="51" spans="1:27" x14ac:dyDescent="0.35">
      <c r="A51" s="14">
        <v>34438</v>
      </c>
      <c r="E51">
        <v>106</v>
      </c>
      <c r="N51" s="8">
        <v>357</v>
      </c>
      <c r="O51">
        <v>2370.377763361445</v>
      </c>
      <c r="P51" s="6">
        <f t="shared" si="10"/>
        <v>118.51888816807225</v>
      </c>
      <c r="Q51">
        <v>242.74840567784409</v>
      </c>
      <c r="R51" s="6">
        <f t="shared" si="11"/>
        <v>12.137420283892205</v>
      </c>
      <c r="S51">
        <v>1043.9321444106133</v>
      </c>
      <c r="T51" s="6">
        <f t="shared" si="12"/>
        <v>52.196607220530666</v>
      </c>
      <c r="U51">
        <v>130.44045393277966</v>
      </c>
      <c r="V51" s="7">
        <f t="shared" si="13"/>
        <v>6.5220226966389836</v>
      </c>
      <c r="Y51">
        <v>4146.3345838151909</v>
      </c>
      <c r="Z51" s="6">
        <f t="shared" si="14"/>
        <v>207.31672919075956</v>
      </c>
      <c r="AA51">
        <v>614.19945867166348</v>
      </c>
    </row>
    <row r="52" spans="1:27" x14ac:dyDescent="0.35">
      <c r="A52" s="14">
        <v>34470</v>
      </c>
      <c r="E52">
        <v>55.4</v>
      </c>
      <c r="N52" s="8">
        <v>357</v>
      </c>
      <c r="O52">
        <v>2320.475073606467</v>
      </c>
      <c r="P52" s="6">
        <f t="shared" si="10"/>
        <v>116.02375368032335</v>
      </c>
      <c r="Q52">
        <v>193.37584859082494</v>
      </c>
      <c r="R52" s="6">
        <f t="shared" si="11"/>
        <v>9.6687924295412486</v>
      </c>
      <c r="S52">
        <v>1304.9151805132669</v>
      </c>
      <c r="T52" s="6">
        <f t="shared" si="12"/>
        <v>65.245759025663347</v>
      </c>
      <c r="U52">
        <v>138.11342181117851</v>
      </c>
      <c r="V52" s="7">
        <f t="shared" si="13"/>
        <v>6.9056710905589256</v>
      </c>
      <c r="Y52">
        <v>1100.0479508081121</v>
      </c>
      <c r="Z52" s="6">
        <f t="shared" si="14"/>
        <v>55.00239754040561</v>
      </c>
      <c r="AA52">
        <v>718.30106183635223</v>
      </c>
    </row>
    <row r="53" spans="1:27" x14ac:dyDescent="0.35">
      <c r="A53" s="14">
        <v>34498</v>
      </c>
      <c r="E53">
        <v>31.2</v>
      </c>
      <c r="N53" s="8">
        <v>357</v>
      </c>
      <c r="O53">
        <v>2594.939867258845</v>
      </c>
      <c r="P53" s="6">
        <f t="shared" si="10"/>
        <v>129.74699336294225</v>
      </c>
      <c r="Q53">
        <v>213.94774737708292</v>
      </c>
      <c r="R53" s="6">
        <f t="shared" si="11"/>
        <v>10.697387368854146</v>
      </c>
      <c r="S53">
        <v>1391.9095258808179</v>
      </c>
      <c r="T53" s="6">
        <f t="shared" si="12"/>
        <v>69.595476294040893</v>
      </c>
      <c r="U53">
        <v>145.78638968957731</v>
      </c>
      <c r="V53" s="7">
        <f t="shared" si="13"/>
        <v>7.2893194844788658</v>
      </c>
      <c r="Y53">
        <v>1184.6670239471978</v>
      </c>
      <c r="Z53" s="6">
        <f t="shared" si="14"/>
        <v>59.233351197359895</v>
      </c>
      <c r="AA53">
        <v>770.35186341869667</v>
      </c>
    </row>
    <row r="54" spans="1:27" x14ac:dyDescent="0.35">
      <c r="A54" s="14">
        <v>34569</v>
      </c>
      <c r="E54">
        <v>9.23</v>
      </c>
      <c r="N54" s="8">
        <v>357</v>
      </c>
      <c r="O54">
        <v>2345.4264184839562</v>
      </c>
      <c r="P54" s="6">
        <f t="shared" si="10"/>
        <v>117.27132092419782</v>
      </c>
      <c r="Q54">
        <v>205.71898786257972</v>
      </c>
      <c r="R54" s="6">
        <f t="shared" si="11"/>
        <v>10.285949393128988</v>
      </c>
      <c r="S54">
        <v>1870.378425402349</v>
      </c>
      <c r="T54" s="6">
        <f t="shared" si="12"/>
        <v>93.51892127011746</v>
      </c>
      <c r="U54">
        <v>212.28544463570029</v>
      </c>
      <c r="V54" s="7">
        <f t="shared" si="13"/>
        <v>10.614272231785016</v>
      </c>
      <c r="Y54">
        <v>2059.0641130510817</v>
      </c>
      <c r="Z54" s="6">
        <f t="shared" si="14"/>
        <v>102.95320565255409</v>
      </c>
      <c r="AA54">
        <v>707.89090151988341</v>
      </c>
    </row>
    <row r="55" spans="1:27" x14ac:dyDescent="0.35">
      <c r="A55" s="14">
        <v>34591</v>
      </c>
      <c r="E55">
        <v>10.1</v>
      </c>
      <c r="N55" s="8">
        <v>357</v>
      </c>
      <c r="O55">
        <v>2145.815659464045</v>
      </c>
      <c r="P55" s="6">
        <f t="shared" si="10"/>
        <v>107.29078297320225</v>
      </c>
      <c r="Q55">
        <v>213.94774737708292</v>
      </c>
      <c r="R55" s="6">
        <f t="shared" si="11"/>
        <v>10.697387368854146</v>
      </c>
      <c r="S55">
        <v>1913.8755980861247</v>
      </c>
      <c r="T55" s="6">
        <f t="shared" si="12"/>
        <v>95.69377990430624</v>
      </c>
      <c r="U55">
        <v>222.5160684735653</v>
      </c>
      <c r="V55" s="7">
        <f t="shared" si="13"/>
        <v>11.125803423678265</v>
      </c>
      <c r="Y55">
        <v>1805.2068936338248</v>
      </c>
      <c r="Z55" s="6">
        <f t="shared" si="14"/>
        <v>90.260344681691251</v>
      </c>
      <c r="AA55">
        <v>697.48074120341448</v>
      </c>
    </row>
    <row r="56" spans="1:27" x14ac:dyDescent="0.35">
      <c r="A56" s="14">
        <v>34619</v>
      </c>
      <c r="E56">
        <v>9.09</v>
      </c>
      <c r="N56" s="8">
        <v>357</v>
      </c>
      <c r="O56">
        <v>2520.0858326263783</v>
      </c>
      <c r="P56" s="6">
        <f t="shared" si="10"/>
        <v>126.00429163131892</v>
      </c>
      <c r="Q56">
        <v>246.86278543509565</v>
      </c>
      <c r="R56" s="6">
        <f t="shared" si="11"/>
        <v>12.343139271754783</v>
      </c>
      <c r="S56">
        <v>2087.8642888212266</v>
      </c>
      <c r="T56" s="6">
        <f t="shared" si="12"/>
        <v>104.39321444106133</v>
      </c>
      <c r="U56">
        <v>235.30434827089667</v>
      </c>
      <c r="V56" s="7">
        <f t="shared" si="13"/>
        <v>11.765217413544834</v>
      </c>
      <c r="Y56">
        <v>1946.2386821989674</v>
      </c>
      <c r="Z56" s="6">
        <f t="shared" si="14"/>
        <v>97.311934109948368</v>
      </c>
      <c r="AA56">
        <v>759.94170310222773</v>
      </c>
    </row>
    <row r="57" spans="1:27" x14ac:dyDescent="0.35">
      <c r="A57" s="14">
        <v>34646</v>
      </c>
      <c r="E57">
        <v>54.8</v>
      </c>
      <c r="N57" s="8">
        <v>357</v>
      </c>
      <c r="O57">
        <v>2021.0589350766006</v>
      </c>
      <c r="P57" s="6">
        <f t="shared" si="10"/>
        <v>101.05294675383004</v>
      </c>
      <c r="Q57">
        <v>213.94774737708292</v>
      </c>
      <c r="R57" s="6">
        <f t="shared" si="11"/>
        <v>10.697387368854146</v>
      </c>
      <c r="S57">
        <v>1087.429317094389</v>
      </c>
      <c r="T57" s="6">
        <f t="shared" si="12"/>
        <v>54.371465854719453</v>
      </c>
      <c r="U57">
        <v>176.47826120317251</v>
      </c>
      <c r="V57" s="7">
        <f t="shared" si="13"/>
        <v>8.8239130601586258</v>
      </c>
      <c r="Y57">
        <v>1212.8733816602262</v>
      </c>
      <c r="Z57" s="6">
        <f t="shared" si="14"/>
        <v>60.643669083011311</v>
      </c>
      <c r="AA57">
        <v>874.45346658338542</v>
      </c>
    </row>
    <row r="58" spans="1:27" x14ac:dyDescent="0.35">
      <c r="A58" s="14">
        <v>34653</v>
      </c>
      <c r="E58">
        <v>69.7</v>
      </c>
      <c r="N58" s="8">
        <v>357</v>
      </c>
      <c r="O58">
        <v>2470.1831428714004</v>
      </c>
      <c r="P58" s="6">
        <f t="shared" si="10"/>
        <v>123.50915714357002</v>
      </c>
      <c r="Q58">
        <v>259.20592470685045</v>
      </c>
      <c r="R58" s="6">
        <f t="shared" si="11"/>
        <v>12.960296235342524</v>
      </c>
      <c r="S58">
        <v>1261.4180078294912</v>
      </c>
      <c r="T58" s="6">
        <f t="shared" si="12"/>
        <v>63.070900391474567</v>
      </c>
      <c r="U58">
        <v>181.59357312210503</v>
      </c>
      <c r="V58" s="7">
        <f t="shared" si="13"/>
        <v>9.0796786561052514</v>
      </c>
      <c r="Y58">
        <v>1466.7306010774828</v>
      </c>
      <c r="Z58" s="6">
        <f t="shared" si="14"/>
        <v>73.336530053874142</v>
      </c>
      <c r="AA58">
        <v>780.76202373516549</v>
      </c>
    </row>
    <row r="59" spans="1:27" x14ac:dyDescent="0.35">
      <c r="A59" s="14">
        <v>34655</v>
      </c>
      <c r="E59">
        <v>42.1</v>
      </c>
      <c r="N59" s="8">
        <v>357</v>
      </c>
      <c r="O59">
        <v>2470.1831428714004</v>
      </c>
      <c r="P59" s="6">
        <f t="shared" si="10"/>
        <v>123.50915714357002</v>
      </c>
      <c r="Q59">
        <v>222.17650689158611</v>
      </c>
      <c r="R59" s="6">
        <f t="shared" si="11"/>
        <v>11.108825344579307</v>
      </c>
      <c r="S59">
        <v>1304.9151805132669</v>
      </c>
      <c r="T59" s="6">
        <f t="shared" si="12"/>
        <v>65.245759025663347</v>
      </c>
      <c r="U59">
        <v>176.47826120317251</v>
      </c>
      <c r="V59" s="7">
        <f t="shared" si="13"/>
        <v>8.8239130601586258</v>
      </c>
      <c r="Y59">
        <v>1325.6988125123401</v>
      </c>
      <c r="Z59" s="6">
        <f t="shared" si="14"/>
        <v>66.284940625617011</v>
      </c>
      <c r="AA59">
        <v>759.94170310222773</v>
      </c>
    </row>
    <row r="60" spans="1:27" x14ac:dyDescent="0.35">
      <c r="A60" s="14">
        <v>34662</v>
      </c>
      <c r="E60">
        <v>39.1</v>
      </c>
      <c r="N60" s="8">
        <v>357</v>
      </c>
      <c r="O60">
        <v>2445.2317979939116</v>
      </c>
      <c r="P60" s="6">
        <f t="shared" si="10"/>
        <v>122.26158989969559</v>
      </c>
      <c r="Q60">
        <v>250.97716519234726</v>
      </c>
      <c r="R60" s="6">
        <f t="shared" si="11"/>
        <v>12.548858259617363</v>
      </c>
      <c r="S60">
        <v>1304.9151805132669</v>
      </c>
      <c r="T60" s="6">
        <f t="shared" si="12"/>
        <v>65.245759025663347</v>
      </c>
      <c r="U60">
        <v>173.92060524370623</v>
      </c>
      <c r="V60" s="7">
        <f t="shared" si="13"/>
        <v>8.6960302621853121</v>
      </c>
      <c r="Y60">
        <v>1325.6988125123401</v>
      </c>
      <c r="Z60" s="6">
        <f t="shared" si="14"/>
        <v>66.284940625617011</v>
      </c>
      <c r="AA60">
        <v>884.86362689985424</v>
      </c>
    </row>
    <row r="61" spans="1:27" x14ac:dyDescent="0.35">
      <c r="A61" s="14">
        <v>34717</v>
      </c>
      <c r="E61">
        <v>217</v>
      </c>
      <c r="N61" s="8">
        <v>357</v>
      </c>
      <c r="O61">
        <v>2345.4264184839562</v>
      </c>
      <c r="P61" s="6">
        <f t="shared" si="10"/>
        <v>117.27132092419782</v>
      </c>
      <c r="Q61">
        <v>259.20592470685045</v>
      </c>
      <c r="R61" s="6">
        <f t="shared" si="11"/>
        <v>12.960296235342524</v>
      </c>
      <c r="S61">
        <v>1348.4123531970422</v>
      </c>
      <c r="T61" s="6">
        <f t="shared" si="12"/>
        <v>67.420617659852113</v>
      </c>
      <c r="U61">
        <v>148.34404564904355</v>
      </c>
      <c r="V61" s="7">
        <f t="shared" si="13"/>
        <v>7.4172022824521777</v>
      </c>
      <c r="Y61">
        <v>1551.3496742165682</v>
      </c>
      <c r="Z61" s="6">
        <f t="shared" si="14"/>
        <v>77.567483710828412</v>
      </c>
      <c r="AA61">
        <v>853.63314595044756</v>
      </c>
    </row>
    <row r="62" spans="1:27" x14ac:dyDescent="0.35">
      <c r="A62" s="14">
        <v>34743</v>
      </c>
      <c r="E62">
        <v>242</v>
      </c>
      <c r="N62" s="8">
        <v>357</v>
      </c>
      <c r="O62">
        <v>2370.377763361445</v>
      </c>
      <c r="P62" s="6">
        <f t="shared" si="10"/>
        <v>118.51888816807225</v>
      </c>
      <c r="Q62">
        <v>213.94774737708292</v>
      </c>
      <c r="R62" s="6">
        <f t="shared" si="11"/>
        <v>10.697387368854146</v>
      </c>
      <c r="S62">
        <v>782.94910830796005</v>
      </c>
      <c r="T62" s="6">
        <f t="shared" si="12"/>
        <v>39.147455415398007</v>
      </c>
      <c r="U62">
        <v>122.76748605438087</v>
      </c>
      <c r="V62" s="7">
        <f t="shared" si="13"/>
        <v>6.1383743027190434</v>
      </c>
      <c r="Y62">
        <v>959.01616224296947</v>
      </c>
      <c r="Z62" s="6">
        <f t="shared" si="14"/>
        <v>47.950808112148479</v>
      </c>
      <c r="AA62">
        <v>635.01977930460134</v>
      </c>
    </row>
    <row r="63" spans="1:27" x14ac:dyDescent="0.35">
      <c r="A63" s="14">
        <v>34768</v>
      </c>
      <c r="E63">
        <v>190</v>
      </c>
      <c r="N63" s="8">
        <v>357</v>
      </c>
      <c r="O63">
        <v>2420.2804531164224</v>
      </c>
      <c r="P63" s="6">
        <f t="shared" si="10"/>
        <v>121.01402265582112</v>
      </c>
      <c r="Q63">
        <v>218.06212713433447</v>
      </c>
      <c r="R63" s="6">
        <f t="shared" si="11"/>
        <v>10.903106356716725</v>
      </c>
      <c r="S63">
        <v>956.93779904306234</v>
      </c>
      <c r="T63" s="6">
        <f t="shared" si="12"/>
        <v>47.84688995215312</v>
      </c>
      <c r="U63">
        <v>109.97920625704953</v>
      </c>
      <c r="V63" s="7">
        <f t="shared" si="13"/>
        <v>5.4989603128524767</v>
      </c>
      <c r="Y63">
        <v>1128.2543085211405</v>
      </c>
      <c r="Z63" s="6">
        <f t="shared" si="14"/>
        <v>56.412715426057026</v>
      </c>
      <c r="AA63">
        <v>759.94170310222773</v>
      </c>
    </row>
    <row r="64" spans="1:27" x14ac:dyDescent="0.35">
      <c r="A64" s="14">
        <v>34792</v>
      </c>
      <c r="E64">
        <v>69.2</v>
      </c>
      <c r="N64" s="8">
        <v>357</v>
      </c>
      <c r="O64">
        <v>2844.4533160337342</v>
      </c>
      <c r="P64" s="6">
        <f t="shared" si="10"/>
        <v>142.2226658016867</v>
      </c>
      <c r="Q64">
        <v>213.94774737708292</v>
      </c>
      <c r="R64" s="6">
        <f t="shared" si="11"/>
        <v>10.697387368854146</v>
      </c>
      <c r="S64">
        <v>1174.42366246194</v>
      </c>
      <c r="T64" s="6">
        <f t="shared" si="12"/>
        <v>58.721183123097006</v>
      </c>
      <c r="U64">
        <v>122.76748605438087</v>
      </c>
      <c r="V64" s="7">
        <f t="shared" si="13"/>
        <v>6.1383743027190434</v>
      </c>
      <c r="Y64">
        <v>1269.2860970862832</v>
      </c>
      <c r="Z64" s="6">
        <f t="shared" si="14"/>
        <v>63.464304854314165</v>
      </c>
      <c r="AA64">
        <v>624.60961898813241</v>
      </c>
    </row>
    <row r="65" spans="1:27" x14ac:dyDescent="0.35">
      <c r="A65" s="14">
        <v>34829</v>
      </c>
      <c r="E65">
        <v>26.3</v>
      </c>
      <c r="N65" s="8">
        <v>357</v>
      </c>
      <c r="O65">
        <v>2545.0371775038675</v>
      </c>
      <c r="P65" s="6">
        <f t="shared" si="10"/>
        <v>127.25185887519338</v>
      </c>
      <c r="Q65">
        <v>197.49022834807653</v>
      </c>
      <c r="R65" s="6">
        <f t="shared" si="11"/>
        <v>9.8745114174038271</v>
      </c>
      <c r="S65">
        <v>1391.9095258808179</v>
      </c>
      <c r="T65" s="6">
        <f t="shared" si="12"/>
        <v>69.595476294040893</v>
      </c>
      <c r="U65">
        <v>156.01701352744234</v>
      </c>
      <c r="V65" s="7">
        <f t="shared" si="13"/>
        <v>7.8008506763721179</v>
      </c>
      <c r="Y65">
        <v>1269.2860970862832</v>
      </c>
      <c r="Z65" s="6">
        <f t="shared" si="14"/>
        <v>63.464304854314165</v>
      </c>
      <c r="AA65">
        <v>655.84009993753898</v>
      </c>
    </row>
    <row r="66" spans="1:27" x14ac:dyDescent="0.35">
      <c r="A66" s="14">
        <v>34855</v>
      </c>
      <c r="E66">
        <v>29</v>
      </c>
      <c r="N66" s="8">
        <v>357</v>
      </c>
      <c r="O66">
        <v>2470.1831428714004</v>
      </c>
      <c r="P66" s="6">
        <f t="shared" si="10"/>
        <v>123.50915714357002</v>
      </c>
      <c r="Q66">
        <v>193.37584859082494</v>
      </c>
      <c r="R66" s="6">
        <f t="shared" si="11"/>
        <v>9.6687924295412486</v>
      </c>
      <c r="S66">
        <v>1435.4066985645934</v>
      </c>
      <c r="T66" s="6">
        <f t="shared" si="12"/>
        <v>71.770334928229673</v>
      </c>
      <c r="U66">
        <v>166.24763736530744</v>
      </c>
      <c r="V66" s="7">
        <f t="shared" si="13"/>
        <v>8.3123818682653727</v>
      </c>
      <c r="Y66">
        <v>1297.4924547993116</v>
      </c>
      <c r="Z66" s="6">
        <f t="shared" si="14"/>
        <v>64.874622739965588</v>
      </c>
      <c r="AA66">
        <v>676.66042057047684</v>
      </c>
    </row>
    <row r="67" spans="1:27" x14ac:dyDescent="0.35">
      <c r="A67" s="14">
        <v>34883</v>
      </c>
      <c r="E67">
        <v>30.4</v>
      </c>
      <c r="N67" s="8">
        <v>357</v>
      </c>
      <c r="O67">
        <v>2345.4264184839562</v>
      </c>
      <c r="P67" s="6">
        <f t="shared" si="10"/>
        <v>117.27132092419782</v>
      </c>
      <c r="Q67">
        <v>205.71898786257972</v>
      </c>
      <c r="R67" s="6">
        <f t="shared" si="11"/>
        <v>10.285949393128988</v>
      </c>
      <c r="S67">
        <v>1652.8925619834711</v>
      </c>
      <c r="T67" s="6">
        <f t="shared" si="12"/>
        <v>82.644628099173559</v>
      </c>
      <c r="U67">
        <v>189.26654100050385</v>
      </c>
      <c r="V67" s="7">
        <f t="shared" si="13"/>
        <v>9.4633270500251925</v>
      </c>
      <c r="Y67">
        <v>1410.3178856514257</v>
      </c>
      <c r="Z67" s="6">
        <f t="shared" si="14"/>
        <v>70.515894282571296</v>
      </c>
      <c r="AA67">
        <v>718.30106183635223</v>
      </c>
    </row>
    <row r="68" spans="1:27" x14ac:dyDescent="0.35">
      <c r="A68" s="14">
        <v>34918</v>
      </c>
      <c r="E68">
        <v>7.83</v>
      </c>
      <c r="N68" s="8">
        <v>357</v>
      </c>
      <c r="O68">
        <v>2295.5237287289783</v>
      </c>
      <c r="P68" s="6">
        <f t="shared" si="10"/>
        <v>114.77618643644892</v>
      </c>
      <c r="Q68">
        <v>222.17650689158611</v>
      </c>
      <c r="R68" s="6">
        <f t="shared" si="11"/>
        <v>11.108825344579307</v>
      </c>
      <c r="S68">
        <v>2131.3614615050024</v>
      </c>
      <c r="T68" s="6">
        <f t="shared" si="12"/>
        <v>106.56807307525013</v>
      </c>
      <c r="U68">
        <v>240.41966018982922</v>
      </c>
      <c r="V68" s="7">
        <f t="shared" si="13"/>
        <v>12.020983009491461</v>
      </c>
      <c r="Y68">
        <v>1805.2068936338248</v>
      </c>
      <c r="Z68" s="6">
        <f t="shared" si="14"/>
        <v>90.260344681691251</v>
      </c>
      <c r="AA68">
        <v>687.07058088694566</v>
      </c>
    </row>
    <row r="69" spans="1:27" x14ac:dyDescent="0.35">
      <c r="A69" s="14">
        <v>34940</v>
      </c>
      <c r="E69">
        <v>0</v>
      </c>
      <c r="N69" s="8">
        <v>357</v>
      </c>
      <c r="O69">
        <v>2445.2317979939116</v>
      </c>
      <c r="P69" s="6">
        <f t="shared" si="10"/>
        <v>122.26158989969559</v>
      </c>
      <c r="Q69">
        <v>230.40526640608928</v>
      </c>
      <c r="R69" s="6">
        <f t="shared" si="11"/>
        <v>11.520263320304466</v>
      </c>
      <c r="S69">
        <v>2261.852979556329</v>
      </c>
      <c r="T69" s="6">
        <f t="shared" si="12"/>
        <v>113.09264897781645</v>
      </c>
      <c r="U69">
        <v>268.55387574395814</v>
      </c>
      <c r="V69" s="7">
        <f t="shared" si="13"/>
        <v>13.427693787197908</v>
      </c>
      <c r="Y69">
        <v>1861.6196090598819</v>
      </c>
      <c r="Z69" s="6">
        <f t="shared" si="14"/>
        <v>93.080980452994098</v>
      </c>
      <c r="AA69">
        <v>687.07058088694566</v>
      </c>
    </row>
    <row r="70" spans="1:27" x14ac:dyDescent="0.35">
      <c r="A70" s="14">
        <v>34995</v>
      </c>
      <c r="E70">
        <v>5.64</v>
      </c>
      <c r="N70" s="8">
        <v>357</v>
      </c>
      <c r="O70">
        <v>2120.8643145865558</v>
      </c>
      <c r="P70" s="6">
        <f t="shared" si="10"/>
        <v>106.0432157293278</v>
      </c>
      <c r="Q70">
        <v>226.2908866488377</v>
      </c>
      <c r="R70" s="6">
        <f t="shared" si="11"/>
        <v>11.314544332441885</v>
      </c>
      <c r="S70">
        <v>2044.3671161374509</v>
      </c>
      <c r="T70" s="6">
        <f t="shared" si="12"/>
        <v>102.21835580687255</v>
      </c>
      <c r="U70">
        <v>258.32325190609305</v>
      </c>
      <c r="V70" s="7">
        <f t="shared" si="13"/>
        <v>12.916162595304653</v>
      </c>
      <c r="Y70">
        <v>1748.7941782077678</v>
      </c>
      <c r="Z70" s="6">
        <f t="shared" si="14"/>
        <v>87.43970891038839</v>
      </c>
      <c r="AA70">
        <v>697.48074120341448</v>
      </c>
    </row>
    <row r="71" spans="1:27" x14ac:dyDescent="0.35">
      <c r="A71" s="14">
        <v>35009</v>
      </c>
      <c r="E71">
        <v>7.61</v>
      </c>
      <c r="N71" s="8">
        <v>357</v>
      </c>
      <c r="O71">
        <v>2295.5237287289783</v>
      </c>
      <c r="P71" s="6">
        <f t="shared" si="10"/>
        <v>114.77618643644892</v>
      </c>
      <c r="Q71">
        <v>226.2908866488377</v>
      </c>
      <c r="R71" s="6">
        <f t="shared" si="11"/>
        <v>11.314544332441885</v>
      </c>
      <c r="S71">
        <v>2174.8586341887781</v>
      </c>
      <c r="T71" s="6">
        <f t="shared" si="12"/>
        <v>108.74293170943891</v>
      </c>
      <c r="U71">
        <v>260.88090786555932</v>
      </c>
      <c r="V71" s="7">
        <f t="shared" si="13"/>
        <v>13.044045393277967</v>
      </c>
      <c r="Y71">
        <v>1918.0323244859389</v>
      </c>
      <c r="Z71" s="6">
        <f t="shared" si="14"/>
        <v>95.901616224296959</v>
      </c>
      <c r="AA71">
        <v>655.84009993753898</v>
      </c>
    </row>
    <row r="72" spans="1:27" x14ac:dyDescent="0.35">
      <c r="A72" s="14">
        <v>35030</v>
      </c>
      <c r="E72">
        <v>72.900000000000006</v>
      </c>
      <c r="N72" s="8">
        <v>357</v>
      </c>
      <c r="O72">
        <v>2520.0858326263783</v>
      </c>
      <c r="P72" s="6">
        <f t="shared" si="10"/>
        <v>126.00429163131892</v>
      </c>
      <c r="Q72">
        <v>218.06212713433447</v>
      </c>
      <c r="R72" s="6">
        <f t="shared" si="11"/>
        <v>10.903106356716725</v>
      </c>
      <c r="S72">
        <v>1913.8755980861247</v>
      </c>
      <c r="T72" s="6">
        <f t="shared" si="12"/>
        <v>95.69377990430624</v>
      </c>
      <c r="U72">
        <v>207.17013271676771</v>
      </c>
      <c r="V72" s="7">
        <f t="shared" si="13"/>
        <v>10.358506635838387</v>
      </c>
      <c r="Y72">
        <v>1777.0005359207962</v>
      </c>
      <c r="Z72" s="6">
        <f t="shared" si="14"/>
        <v>88.850026796039813</v>
      </c>
      <c r="AA72">
        <v>676.66042057047684</v>
      </c>
    </row>
    <row r="73" spans="1:27" x14ac:dyDescent="0.35">
      <c r="A73" s="14">
        <v>35081</v>
      </c>
      <c r="E73">
        <v>87.8</v>
      </c>
      <c r="N73" s="8">
        <v>357</v>
      </c>
      <c r="O73">
        <v>2644.8425570138229</v>
      </c>
      <c r="P73" s="6">
        <f t="shared" si="10"/>
        <v>132.24212785069116</v>
      </c>
      <c r="Q73">
        <v>234.51964616334089</v>
      </c>
      <c r="R73" s="6">
        <f t="shared" si="11"/>
        <v>11.725982308167046</v>
      </c>
      <c r="S73">
        <v>1087.429317094389</v>
      </c>
      <c r="T73" s="6">
        <f t="shared" si="12"/>
        <v>54.371465854719453</v>
      </c>
      <c r="U73">
        <v>135.55576585171221</v>
      </c>
      <c r="V73" s="7">
        <f t="shared" si="13"/>
        <v>6.777788292585611</v>
      </c>
      <c r="Y73">
        <v>1212.8733816602262</v>
      </c>
      <c r="Z73" s="6">
        <f t="shared" si="14"/>
        <v>60.643669083011311</v>
      </c>
      <c r="AA73">
        <v>687.07058088694566</v>
      </c>
    </row>
    <row r="74" spans="1:27" x14ac:dyDescent="0.35">
      <c r="A74" s="14">
        <v>35123</v>
      </c>
      <c r="E74">
        <v>125</v>
      </c>
      <c r="N74" s="8">
        <v>357</v>
      </c>
      <c r="O74">
        <v>2445.2317979939116</v>
      </c>
      <c r="P74" s="6">
        <f t="shared" si="10"/>
        <v>122.26158989969559</v>
      </c>
      <c r="Q74">
        <v>246.86278543509565</v>
      </c>
      <c r="R74" s="6">
        <f t="shared" si="11"/>
        <v>12.343139271754783</v>
      </c>
      <c r="S74">
        <v>1304.9151805132669</v>
      </c>
      <c r="T74" s="6">
        <f t="shared" si="12"/>
        <v>65.245759025663347</v>
      </c>
      <c r="U74">
        <v>138.11342181117851</v>
      </c>
      <c r="V74" s="7">
        <f t="shared" si="13"/>
        <v>6.9056710905589256</v>
      </c>
      <c r="Y74">
        <v>1523.1433165035398</v>
      </c>
      <c r="Z74" s="6">
        <f t="shared" si="14"/>
        <v>76.157165825176989</v>
      </c>
      <c r="AA74">
        <v>1020.1957110139497</v>
      </c>
    </row>
    <row r="75" spans="1:27" x14ac:dyDescent="0.35">
      <c r="A75" s="14">
        <v>35143</v>
      </c>
      <c r="E75">
        <v>54.2</v>
      </c>
      <c r="N75" s="8">
        <v>357</v>
      </c>
      <c r="O75">
        <v>2719.6965916462896</v>
      </c>
      <c r="P75" s="6">
        <f t="shared" si="10"/>
        <v>135.98482958231449</v>
      </c>
      <c r="Q75">
        <v>242.74840567784409</v>
      </c>
      <c r="R75" s="6">
        <f t="shared" si="11"/>
        <v>12.137420283892205</v>
      </c>
      <c r="S75">
        <v>1435.4066985645934</v>
      </c>
      <c r="T75" s="6">
        <f t="shared" si="12"/>
        <v>71.770334928229673</v>
      </c>
      <c r="U75">
        <v>145.78638968957731</v>
      </c>
      <c r="V75" s="7">
        <f t="shared" si="13"/>
        <v>7.2893194844788658</v>
      </c>
      <c r="Y75">
        <v>1523.1433165035398</v>
      </c>
      <c r="Z75" s="6">
        <f t="shared" si="14"/>
        <v>76.157165825176989</v>
      </c>
      <c r="AA75">
        <v>666.25026025400791</v>
      </c>
    </row>
    <row r="76" spans="1:27" x14ac:dyDescent="0.35">
      <c r="A76" s="14">
        <v>35171</v>
      </c>
      <c r="E76">
        <v>48.3</v>
      </c>
      <c r="N76" s="8">
        <v>357</v>
      </c>
      <c r="O76">
        <v>2545.0371775038675</v>
      </c>
      <c r="P76" s="6">
        <f t="shared" si="10"/>
        <v>127.25185887519338</v>
      </c>
      <c r="Q76">
        <v>234.51964616334089</v>
      </c>
      <c r="R76" s="6">
        <f t="shared" si="11"/>
        <v>11.725982308167046</v>
      </c>
      <c r="S76">
        <v>1348.4123531970422</v>
      </c>
      <c r="T76" s="6">
        <f t="shared" si="12"/>
        <v>67.420617659852113</v>
      </c>
      <c r="U76">
        <v>150.90170160850982</v>
      </c>
      <c r="V76" s="7">
        <f t="shared" si="13"/>
        <v>7.5450850804254914</v>
      </c>
      <c r="Y76">
        <v>1410.3178856514257</v>
      </c>
      <c r="Z76" s="6">
        <f t="shared" si="14"/>
        <v>70.515894282571296</v>
      </c>
      <c r="AA76">
        <v>666.25026025400791</v>
      </c>
    </row>
    <row r="77" spans="1:27" x14ac:dyDescent="0.35">
      <c r="A77" s="14">
        <v>35207</v>
      </c>
      <c r="E77">
        <v>23.1</v>
      </c>
      <c r="N77" s="8">
        <v>357</v>
      </c>
      <c r="O77">
        <v>2520.0858326263783</v>
      </c>
      <c r="P77" s="6">
        <f t="shared" si="10"/>
        <v>126.00429163131892</v>
      </c>
      <c r="Q77">
        <v>222.17650689158611</v>
      </c>
      <c r="R77" s="6">
        <f t="shared" si="11"/>
        <v>11.108825344579307</v>
      </c>
      <c r="S77">
        <v>1739.8869073510223</v>
      </c>
      <c r="T77" s="6">
        <f t="shared" si="12"/>
        <v>86.994345367551119</v>
      </c>
      <c r="U77">
        <v>196.93950887890267</v>
      </c>
      <c r="V77" s="7">
        <f t="shared" si="13"/>
        <v>9.8469754439451336</v>
      </c>
      <c r="Y77">
        <v>1410.3178856514257</v>
      </c>
      <c r="Z77" s="6">
        <f t="shared" si="14"/>
        <v>70.515894282571296</v>
      </c>
      <c r="AA77">
        <v>655.84009993753898</v>
      </c>
    </row>
    <row r="78" spans="1:27" x14ac:dyDescent="0.35">
      <c r="A78" s="14">
        <v>35227</v>
      </c>
      <c r="E78">
        <v>9.39</v>
      </c>
      <c r="N78" s="8">
        <v>357</v>
      </c>
      <c r="O78">
        <v>2495.1344877488896</v>
      </c>
      <c r="P78" s="6">
        <f t="shared" si="10"/>
        <v>124.75672438744448</v>
      </c>
      <c r="Q78">
        <v>222.17650689158611</v>
      </c>
      <c r="R78" s="6">
        <f t="shared" si="11"/>
        <v>11.108825344579307</v>
      </c>
      <c r="S78">
        <v>1783.3840800347978</v>
      </c>
      <c r="T78" s="6">
        <f t="shared" si="12"/>
        <v>89.169204001739899</v>
      </c>
      <c r="U78">
        <v>191.8241969599701</v>
      </c>
      <c r="V78" s="7">
        <f t="shared" si="13"/>
        <v>9.5912098479985044</v>
      </c>
      <c r="Y78">
        <v>1494.9369587905112</v>
      </c>
      <c r="Z78" s="6">
        <f t="shared" si="14"/>
        <v>74.746847939525566</v>
      </c>
      <c r="AA78">
        <v>624.60961898813241</v>
      </c>
    </row>
    <row r="79" spans="1:27" x14ac:dyDescent="0.35">
      <c r="A79" s="14">
        <v>35263</v>
      </c>
      <c r="E79">
        <v>4.87</v>
      </c>
      <c r="N79" s="8">
        <v>357</v>
      </c>
      <c r="O79">
        <v>2270.5723838514891</v>
      </c>
      <c r="P79" s="6">
        <f t="shared" si="10"/>
        <v>113.52861919257447</v>
      </c>
      <c r="Q79">
        <v>246.86278543509565</v>
      </c>
      <c r="R79" s="6">
        <f t="shared" si="11"/>
        <v>12.343139271754783</v>
      </c>
      <c r="S79">
        <v>2392.3444976076557</v>
      </c>
      <c r="T79" s="6">
        <f t="shared" si="12"/>
        <v>119.61722488038279</v>
      </c>
      <c r="U79">
        <v>258.32325190609305</v>
      </c>
      <c r="V79" s="7">
        <f t="shared" si="13"/>
        <v>12.916162595304653</v>
      </c>
      <c r="Y79">
        <v>1946.2386821989674</v>
      </c>
      <c r="Z79" s="6">
        <f t="shared" si="14"/>
        <v>97.311934109948368</v>
      </c>
      <c r="AA79">
        <v>728.71122215282116</v>
      </c>
    </row>
    <row r="80" spans="1:27" x14ac:dyDescent="0.35">
      <c r="A80" s="14">
        <v>35277</v>
      </c>
      <c r="E80">
        <v>6.16</v>
      </c>
      <c r="N80" s="8">
        <v>357</v>
      </c>
      <c r="O80">
        <v>2420.2804531164224</v>
      </c>
      <c r="P80" s="6">
        <f t="shared" si="10"/>
        <v>121.01402265582112</v>
      </c>
      <c r="Q80">
        <v>263.32030446410204</v>
      </c>
      <c r="R80" s="6">
        <f t="shared" si="11"/>
        <v>13.166015223205102</v>
      </c>
      <c r="S80">
        <v>2696.8247063940844</v>
      </c>
      <c r="T80" s="6">
        <f t="shared" si="12"/>
        <v>134.84123531970423</v>
      </c>
      <c r="U80">
        <v>289.01512341968834</v>
      </c>
      <c r="V80" s="7">
        <f t="shared" si="13"/>
        <v>14.450756170984418</v>
      </c>
      <c r="Y80">
        <v>2115.4768284771385</v>
      </c>
      <c r="Z80" s="6">
        <f t="shared" si="14"/>
        <v>105.77384142385694</v>
      </c>
      <c r="AA80">
        <v>780.76202373516549</v>
      </c>
    </row>
    <row r="81" spans="1:27" x14ac:dyDescent="0.35">
      <c r="A81" s="14">
        <v>35335</v>
      </c>
      <c r="E81">
        <v>4.75</v>
      </c>
      <c r="N81" s="8">
        <v>357</v>
      </c>
      <c r="O81">
        <v>2370.377763361445</v>
      </c>
      <c r="P81" s="6">
        <f t="shared" si="10"/>
        <v>118.51888816807225</v>
      </c>
      <c r="Q81">
        <v>242.74840567784409</v>
      </c>
      <c r="R81" s="6">
        <f t="shared" si="11"/>
        <v>12.137420283892205</v>
      </c>
      <c r="S81">
        <v>2609.8303610265339</v>
      </c>
      <c r="T81" s="6">
        <f t="shared" si="12"/>
        <v>130.49151805132669</v>
      </c>
      <c r="U81">
        <v>304.36105917648592</v>
      </c>
      <c r="V81" s="7">
        <f t="shared" si="13"/>
        <v>15.218052958824297</v>
      </c>
      <c r="Y81">
        <v>2200.0959016162242</v>
      </c>
      <c r="Z81" s="6">
        <f t="shared" si="14"/>
        <v>110.00479508081122</v>
      </c>
      <c r="AA81">
        <v>843.22298563397885</v>
      </c>
    </row>
    <row r="82" spans="1:27" x14ac:dyDescent="0.35">
      <c r="A82" s="14">
        <v>35370</v>
      </c>
      <c r="E82" t="e">
        <v>#N/A</v>
      </c>
      <c r="N82" s="8">
        <v>357</v>
      </c>
      <c r="O82">
        <v>2095.9129697090671</v>
      </c>
      <c r="P82" s="6">
        <f t="shared" si="10"/>
        <v>104.79564848545336</v>
      </c>
      <c r="Q82">
        <v>238.63402592059245</v>
      </c>
      <c r="R82" s="6">
        <f t="shared" si="11"/>
        <v>11.931701296029622</v>
      </c>
      <c r="S82">
        <v>2435.841670291431</v>
      </c>
      <c r="T82" s="6">
        <f t="shared" si="12"/>
        <v>121.79208351457156</v>
      </c>
      <c r="U82">
        <v>314.59168301435102</v>
      </c>
      <c r="V82" s="7">
        <f t="shared" si="13"/>
        <v>15.729584150717551</v>
      </c>
      <c r="Y82">
        <v>1918.0323244859389</v>
      </c>
      <c r="Z82" s="6">
        <f t="shared" si="14"/>
        <v>95.901616224296959</v>
      </c>
      <c r="AA82">
        <v>770.35186341869667</v>
      </c>
    </row>
    <row r="83" spans="1:27" x14ac:dyDescent="0.35">
      <c r="A83" s="14">
        <v>35384</v>
      </c>
      <c r="E83" t="e">
        <v>#N/A</v>
      </c>
      <c r="N83" s="8">
        <v>357</v>
      </c>
      <c r="O83">
        <v>1871.3508658116671</v>
      </c>
      <c r="P83" s="6">
        <f t="shared" si="10"/>
        <v>93.567543290583359</v>
      </c>
      <c r="Q83">
        <v>238.63402592059245</v>
      </c>
      <c r="R83" s="6">
        <f t="shared" si="11"/>
        <v>11.931701296029622</v>
      </c>
      <c r="S83">
        <v>1913.8755980861247</v>
      </c>
      <c r="T83" s="6">
        <f t="shared" si="12"/>
        <v>95.69377990430624</v>
      </c>
      <c r="U83">
        <v>235.30434827089667</v>
      </c>
      <c r="V83" s="7">
        <f t="shared" si="13"/>
        <v>11.765217413544834</v>
      </c>
      <c r="Y83">
        <v>1692.381462781711</v>
      </c>
      <c r="Z83" s="6">
        <f t="shared" si="14"/>
        <v>84.619073139085558</v>
      </c>
      <c r="AA83">
        <v>718.30106183635223</v>
      </c>
    </row>
    <row r="84" spans="1:27" x14ac:dyDescent="0.35">
      <c r="A84" s="14">
        <v>35402</v>
      </c>
      <c r="E84" t="e">
        <v>#N/A</v>
      </c>
      <c r="N84" s="8">
        <v>357</v>
      </c>
      <c r="O84">
        <v>1621.8374170367781</v>
      </c>
      <c r="P84" s="6">
        <f t="shared" si="10"/>
        <v>81.091870851838905</v>
      </c>
      <c r="Q84">
        <v>250.97716519234726</v>
      </c>
      <c r="R84" s="6">
        <f t="shared" si="11"/>
        <v>12.548858259617363</v>
      </c>
      <c r="S84">
        <v>1826.8812527185735</v>
      </c>
      <c r="T84" s="6">
        <f t="shared" si="12"/>
        <v>91.34406263592868</v>
      </c>
      <c r="U84">
        <v>191.8241969599701</v>
      </c>
      <c r="V84" s="7">
        <f t="shared" si="13"/>
        <v>9.5912098479985044</v>
      </c>
      <c r="Y84">
        <v>1918.0323244859389</v>
      </c>
      <c r="Z84" s="6">
        <f t="shared" si="14"/>
        <v>95.901616224296959</v>
      </c>
      <c r="AA84">
        <v>770.35186341869667</v>
      </c>
    </row>
    <row r="85" spans="1:27" x14ac:dyDescent="0.35">
      <c r="A85" s="14">
        <v>35444</v>
      </c>
      <c r="E85">
        <v>6.9</v>
      </c>
      <c r="N85" s="8">
        <v>357</v>
      </c>
      <c r="O85">
        <v>2445.2317979939116</v>
      </c>
      <c r="P85" s="6">
        <f t="shared" si="10"/>
        <v>122.26158989969559</v>
      </c>
      <c r="Q85">
        <v>271.5490639786052</v>
      </c>
      <c r="R85" s="6">
        <f t="shared" si="11"/>
        <v>13.577453198930261</v>
      </c>
      <c r="S85">
        <v>2696.8247063940844</v>
      </c>
      <c r="T85" s="6">
        <f t="shared" si="12"/>
        <v>134.84123531970423</v>
      </c>
      <c r="U85">
        <v>260.88090786555932</v>
      </c>
      <c r="V85" s="7">
        <f t="shared" si="13"/>
        <v>13.044045393277967</v>
      </c>
      <c r="Y85">
        <v>2425.7467633204524</v>
      </c>
      <c r="Z85" s="6">
        <f t="shared" si="14"/>
        <v>121.28733816602262</v>
      </c>
      <c r="AA85">
        <v>770.35186341869667</v>
      </c>
    </row>
    <row r="86" spans="1:27" x14ac:dyDescent="0.35">
      <c r="A86" s="14">
        <v>35482</v>
      </c>
      <c r="E86">
        <v>56.9</v>
      </c>
      <c r="N86" s="8">
        <v>357</v>
      </c>
      <c r="O86">
        <v>2095.9129697090671</v>
      </c>
      <c r="P86" s="6">
        <f t="shared" si="10"/>
        <v>104.79564848545336</v>
      </c>
      <c r="Q86">
        <v>267.43468422135362</v>
      </c>
      <c r="R86" s="6">
        <f t="shared" si="11"/>
        <v>13.371734211067682</v>
      </c>
      <c r="S86">
        <v>1609.3953892996958</v>
      </c>
      <c r="T86" s="6">
        <f t="shared" si="12"/>
        <v>80.469769464984793</v>
      </c>
      <c r="U86">
        <v>161.13232544637489</v>
      </c>
      <c r="V86" s="7">
        <f t="shared" si="13"/>
        <v>8.0566162723187453</v>
      </c>
      <c r="Y86">
        <v>1664.1751050686823</v>
      </c>
      <c r="Z86" s="6">
        <f t="shared" si="14"/>
        <v>83.20875525343412</v>
      </c>
      <c r="AA86">
        <v>728.71122215282116</v>
      </c>
    </row>
    <row r="87" spans="1:27" x14ac:dyDescent="0.35">
      <c r="A87" s="14">
        <v>35501</v>
      </c>
      <c r="E87">
        <v>29.6</v>
      </c>
      <c r="N87" s="8">
        <v>357</v>
      </c>
      <c r="O87">
        <v>2420.2804531164224</v>
      </c>
      <c r="P87" s="6">
        <f t="shared" si="10"/>
        <v>121.01402265582112</v>
      </c>
      <c r="Q87">
        <v>246.86278543509565</v>
      </c>
      <c r="R87" s="6">
        <f t="shared" si="11"/>
        <v>12.343139271754783</v>
      </c>
      <c r="S87">
        <v>1522.4010439321444</v>
      </c>
      <c r="T87" s="6">
        <f t="shared" si="12"/>
        <v>76.120052196607219</v>
      </c>
      <c r="U87">
        <v>161.13232544637489</v>
      </c>
      <c r="V87" s="7">
        <f t="shared" si="13"/>
        <v>8.0566162723187453</v>
      </c>
      <c r="Y87">
        <v>1579.5560319295967</v>
      </c>
      <c r="Z87" s="6">
        <f t="shared" si="14"/>
        <v>78.977801596479836</v>
      </c>
      <c r="AA87">
        <v>707.89090151988341</v>
      </c>
    </row>
    <row r="88" spans="1:27" x14ac:dyDescent="0.35">
      <c r="A88" s="14">
        <v>35529</v>
      </c>
      <c r="E88" t="e">
        <v>#N/A</v>
      </c>
      <c r="N88" s="8">
        <v>357</v>
      </c>
      <c r="O88">
        <v>2320.475073606467</v>
      </c>
      <c r="P88" s="6">
        <f t="shared" si="10"/>
        <v>116.02375368032335</v>
      </c>
      <c r="Q88">
        <v>241.10265377494343</v>
      </c>
      <c r="R88" s="6">
        <f t="shared" si="11"/>
        <v>12.055132688747172</v>
      </c>
      <c r="S88">
        <v>2113.9625924314923</v>
      </c>
      <c r="T88" s="6">
        <f t="shared" si="12"/>
        <v>105.69812962157462</v>
      </c>
      <c r="U88">
        <v>230.18903635196415</v>
      </c>
      <c r="V88" s="7">
        <f t="shared" si="13"/>
        <v>11.509451817598208</v>
      </c>
      <c r="Y88">
        <v>1889.8259667729105</v>
      </c>
      <c r="Z88" s="6">
        <f t="shared" si="14"/>
        <v>94.491298338645535</v>
      </c>
      <c r="AA88">
        <v>791.17218405163442</v>
      </c>
    </row>
    <row r="89" spans="1:27" x14ac:dyDescent="0.35">
      <c r="A89" s="14">
        <v>35562</v>
      </c>
      <c r="E89">
        <v>6.51</v>
      </c>
      <c r="N89" s="8">
        <v>357</v>
      </c>
      <c r="O89">
        <v>2245.6210389740004</v>
      </c>
      <c r="P89" s="6">
        <f t="shared" si="10"/>
        <v>112.28105194870002</v>
      </c>
      <c r="Q89">
        <v>242.74840567784409</v>
      </c>
      <c r="R89" s="6">
        <f t="shared" si="11"/>
        <v>12.137420283892205</v>
      </c>
      <c r="S89">
        <v>2348.84732492388</v>
      </c>
      <c r="T89" s="6">
        <f t="shared" si="12"/>
        <v>117.44236624619401</v>
      </c>
      <c r="U89">
        <v>245.53497210876174</v>
      </c>
      <c r="V89" s="7">
        <f t="shared" si="13"/>
        <v>12.276748605438087</v>
      </c>
      <c r="Y89">
        <v>1889.8259667729105</v>
      </c>
      <c r="Z89" s="6">
        <f t="shared" si="14"/>
        <v>94.491298338645535</v>
      </c>
      <c r="AA89">
        <v>780.76202373516549</v>
      </c>
    </row>
    <row r="90" spans="1:27" x14ac:dyDescent="0.35">
      <c r="A90" s="14">
        <v>35590</v>
      </c>
      <c r="E90">
        <v>6.05</v>
      </c>
      <c r="N90" s="8">
        <v>357</v>
      </c>
      <c r="O90">
        <v>2370.377763361445</v>
      </c>
      <c r="P90" s="6">
        <f t="shared" si="10"/>
        <v>118.51888816807225</v>
      </c>
      <c r="Q90">
        <v>255.09154494959884</v>
      </c>
      <c r="R90" s="6">
        <f t="shared" si="11"/>
        <v>12.754577247479943</v>
      </c>
      <c r="S90">
        <v>2566.3331883427581</v>
      </c>
      <c r="T90" s="6">
        <f t="shared" si="12"/>
        <v>128.31665941713791</v>
      </c>
      <c r="U90">
        <v>268.55387574395814</v>
      </c>
      <c r="V90" s="7">
        <f t="shared" si="13"/>
        <v>13.427693787197908</v>
      </c>
      <c r="Y90">
        <v>1946.2386821989674</v>
      </c>
      <c r="Z90" s="6">
        <f t="shared" si="14"/>
        <v>97.311934109948368</v>
      </c>
      <c r="AA90">
        <v>1051.4261919633564</v>
      </c>
    </row>
    <row r="91" spans="1:27" x14ac:dyDescent="0.35">
      <c r="A91" s="14">
        <v>35615</v>
      </c>
      <c r="E91" t="e">
        <v>#N/A</v>
      </c>
      <c r="N91" s="8">
        <v>357</v>
      </c>
      <c r="O91">
        <v>1846.3995209341781</v>
      </c>
      <c r="P91" s="6">
        <f t="shared" si="10"/>
        <v>92.319976046708916</v>
      </c>
      <c r="Q91">
        <v>238.63402592059245</v>
      </c>
      <c r="R91" s="6">
        <f t="shared" si="11"/>
        <v>11.931701296029622</v>
      </c>
      <c r="S91">
        <v>1870.378425402349</v>
      </c>
      <c r="T91" s="6">
        <f t="shared" si="12"/>
        <v>93.51892127011746</v>
      </c>
      <c r="U91">
        <v>222.5160684735653</v>
      </c>
      <c r="V91" s="7">
        <f t="shared" si="13"/>
        <v>11.125803423678265</v>
      </c>
      <c r="Y91">
        <v>1607.7623896426255</v>
      </c>
      <c r="Z91" s="6">
        <f t="shared" si="14"/>
        <v>80.388119482131287</v>
      </c>
      <c r="AA91">
        <v>697.48074120341448</v>
      </c>
    </row>
    <row r="92" spans="1:27" x14ac:dyDescent="0.35">
      <c r="A92" s="14">
        <v>35653</v>
      </c>
      <c r="E92">
        <v>4.3600000000000003</v>
      </c>
      <c r="N92" s="8">
        <v>357</v>
      </c>
      <c r="O92">
        <v>1821.4481760566894</v>
      </c>
      <c r="P92" s="6">
        <f t="shared" si="10"/>
        <v>91.072408802834474</v>
      </c>
      <c r="Q92">
        <v>238.63402592059245</v>
      </c>
      <c r="R92" s="6">
        <f t="shared" si="11"/>
        <v>11.931701296029622</v>
      </c>
      <c r="S92">
        <v>1957.3727707698999</v>
      </c>
      <c r="T92" s="6">
        <f t="shared" si="12"/>
        <v>97.868638538495006</v>
      </c>
      <c r="U92">
        <v>240.41966018982922</v>
      </c>
      <c r="V92" s="7">
        <f t="shared" si="13"/>
        <v>12.020983009491461</v>
      </c>
      <c r="Y92">
        <v>1523.1433165035398</v>
      </c>
      <c r="Z92" s="6">
        <f t="shared" si="14"/>
        <v>76.157165825176989</v>
      </c>
      <c r="AA92">
        <v>666.25026025400791</v>
      </c>
    </row>
    <row r="93" spans="1:27" x14ac:dyDescent="0.35">
      <c r="A93" s="14">
        <v>35706</v>
      </c>
      <c r="E93">
        <v>4.63</v>
      </c>
      <c r="N93" s="8">
        <v>357</v>
      </c>
      <c r="O93">
        <v>2395.3291082389342</v>
      </c>
      <c r="P93" s="6">
        <f t="shared" si="10"/>
        <v>119.76645541194671</v>
      </c>
      <c r="Q93">
        <v>246.86278543509565</v>
      </c>
      <c r="R93" s="6">
        <f t="shared" si="11"/>
        <v>12.343139271754783</v>
      </c>
      <c r="S93">
        <v>2827.3162244454115</v>
      </c>
      <c r="T93" s="6">
        <f t="shared" si="12"/>
        <v>141.36581122227059</v>
      </c>
      <c r="U93">
        <v>309.47637109541841</v>
      </c>
      <c r="V93" s="7">
        <f t="shared" si="13"/>
        <v>15.473818554770922</v>
      </c>
      <c r="Y93">
        <v>2087.2704707641101</v>
      </c>
      <c r="Z93" s="6">
        <f t="shared" si="14"/>
        <v>104.36352353820551</v>
      </c>
      <c r="AA93">
        <v>645.42993962107016</v>
      </c>
    </row>
    <row r="94" spans="1:27" x14ac:dyDescent="0.35">
      <c r="A94" s="14">
        <v>35723</v>
      </c>
      <c r="E94">
        <v>4.2699999999999996</v>
      </c>
      <c r="N94" s="8">
        <v>357</v>
      </c>
      <c r="O94">
        <v>2994.1613852986675</v>
      </c>
      <c r="P94" s="6">
        <f t="shared" si="10"/>
        <v>149.70806926493339</v>
      </c>
      <c r="Q94">
        <v>399.09483645340458</v>
      </c>
      <c r="R94" s="6">
        <f t="shared" si="11"/>
        <v>19.954741822670229</v>
      </c>
      <c r="S94">
        <v>3610.2653327533712</v>
      </c>
      <c r="T94" s="6">
        <f t="shared" si="12"/>
        <v>180.51326663766858</v>
      </c>
      <c r="U94">
        <v>452.70510482552947</v>
      </c>
      <c r="V94" s="7">
        <f t="shared" si="13"/>
        <v>22.635255241276475</v>
      </c>
      <c r="Y94">
        <v>1579.5560319295967</v>
      </c>
      <c r="Z94" s="6">
        <f t="shared" si="14"/>
        <v>78.977801596479836</v>
      </c>
      <c r="AA94">
        <v>603.78929835519466</v>
      </c>
    </row>
    <row r="95" spans="1:27" x14ac:dyDescent="0.35">
      <c r="A95" s="14">
        <v>35751</v>
      </c>
      <c r="E95">
        <v>7.5</v>
      </c>
      <c r="N95" s="8">
        <v>357</v>
      </c>
      <c r="O95">
        <v>1971.1562453216227</v>
      </c>
      <c r="P95" s="6">
        <f t="shared" si="10"/>
        <v>98.557812266081143</v>
      </c>
      <c r="Q95">
        <v>267.43468422135362</v>
      </c>
      <c r="R95" s="6">
        <f t="shared" si="11"/>
        <v>13.371734211067682</v>
      </c>
      <c r="S95">
        <v>2000.8699434536759</v>
      </c>
      <c r="T95" s="6">
        <f t="shared" si="12"/>
        <v>100.0434971726838</v>
      </c>
      <c r="U95">
        <v>248.09262806822798</v>
      </c>
      <c r="V95" s="7">
        <f t="shared" si="13"/>
        <v>12.4046314034114</v>
      </c>
      <c r="Y95">
        <v>1720.5878204947394</v>
      </c>
      <c r="Z95" s="6">
        <f t="shared" si="14"/>
        <v>86.029391024736981</v>
      </c>
      <c r="AA95">
        <v>728.71122215282116</v>
      </c>
    </row>
    <row r="96" spans="1:27" x14ac:dyDescent="0.35">
      <c r="A96" s="14">
        <v>35836</v>
      </c>
      <c r="E96" t="e">
        <v>#N/A</v>
      </c>
      <c r="N96" s="8">
        <v>357</v>
      </c>
      <c r="O96">
        <v>2794.5506262787562</v>
      </c>
      <c r="P96" s="6">
        <f t="shared" si="10"/>
        <v>139.72753131393782</v>
      </c>
      <c r="Q96">
        <v>213.94774737708292</v>
      </c>
      <c r="R96" s="6">
        <f t="shared" si="11"/>
        <v>10.697387368854146</v>
      </c>
      <c r="S96">
        <v>1435.4066985645934</v>
      </c>
      <c r="T96" s="6">
        <f t="shared" si="12"/>
        <v>71.770334928229673</v>
      </c>
      <c r="U96">
        <v>143.22873373011103</v>
      </c>
      <c r="V96" s="7">
        <f t="shared" si="13"/>
        <v>7.1614366865055521</v>
      </c>
      <c r="Y96">
        <v>1466.7306010774828</v>
      </c>
      <c r="Z96" s="6">
        <f t="shared" si="14"/>
        <v>73.336530053874142</v>
      </c>
      <c r="AA96">
        <v>687.07058088694566</v>
      </c>
    </row>
    <row r="97" spans="1:27" x14ac:dyDescent="0.35">
      <c r="A97" s="14">
        <v>35864</v>
      </c>
      <c r="E97" t="e">
        <v>#N/A</v>
      </c>
      <c r="N97" s="8">
        <v>357</v>
      </c>
      <c r="O97">
        <v>2395.3291082389342</v>
      </c>
      <c r="P97" s="6">
        <f t="shared" si="10"/>
        <v>119.76645541194671</v>
      </c>
      <c r="Q97">
        <v>234.51964616334089</v>
      </c>
      <c r="R97" s="6">
        <f t="shared" si="11"/>
        <v>11.725982308167046</v>
      </c>
      <c r="S97">
        <v>1130.9264897781645</v>
      </c>
      <c r="T97" s="6">
        <f t="shared" si="12"/>
        <v>56.546324488908226</v>
      </c>
      <c r="U97">
        <v>138.11342181117851</v>
      </c>
      <c r="V97" s="7">
        <f t="shared" si="13"/>
        <v>6.9056710905589256</v>
      </c>
      <c r="Y97">
        <v>1156.4606662341689</v>
      </c>
      <c r="Z97" s="6">
        <f t="shared" si="14"/>
        <v>57.82303331170845</v>
      </c>
      <c r="AA97">
        <v>811.99250468457205</v>
      </c>
    </row>
    <row r="98" spans="1:27" x14ac:dyDescent="0.35">
      <c r="A98" s="14">
        <v>35907</v>
      </c>
      <c r="E98" t="e">
        <v>#N/A</v>
      </c>
      <c r="N98" s="8">
        <v>357</v>
      </c>
      <c r="O98">
        <v>2594.939867258845</v>
      </c>
      <c r="P98" s="6">
        <f t="shared" si="10"/>
        <v>129.74699336294225</v>
      </c>
      <c r="Q98">
        <v>255.09154494959884</v>
      </c>
      <c r="R98" s="6">
        <f t="shared" si="11"/>
        <v>12.754577247479943</v>
      </c>
      <c r="S98">
        <v>1130.9264897781645</v>
      </c>
      <c r="T98" s="6">
        <f t="shared" si="12"/>
        <v>56.546324488908226</v>
      </c>
      <c r="U98">
        <v>130.44045393277966</v>
      </c>
      <c r="V98" s="7">
        <f t="shared" si="13"/>
        <v>6.5220226966389836</v>
      </c>
      <c r="Y98">
        <v>1156.4606662341689</v>
      </c>
      <c r="Z98" s="6">
        <f t="shared" si="14"/>
        <v>57.82303331170845</v>
      </c>
      <c r="AA98">
        <v>687.07058088694566</v>
      </c>
    </row>
    <row r="99" spans="1:27" x14ac:dyDescent="0.35">
      <c r="A99" s="14">
        <v>35926</v>
      </c>
      <c r="E99" t="e">
        <v>#N/A</v>
      </c>
      <c r="N99" s="8">
        <v>357</v>
      </c>
      <c r="O99">
        <v>2844.4533160337342</v>
      </c>
      <c r="P99" s="6">
        <f t="shared" si="10"/>
        <v>142.2226658016867</v>
      </c>
      <c r="Q99">
        <v>222.17650689158611</v>
      </c>
      <c r="R99" s="6">
        <f t="shared" si="11"/>
        <v>11.108825344579307</v>
      </c>
      <c r="S99">
        <v>1348.4123531970422</v>
      </c>
      <c r="T99" s="6">
        <f t="shared" si="12"/>
        <v>67.420617659852113</v>
      </c>
      <c r="U99">
        <v>143.22873373011103</v>
      </c>
      <c r="V99" s="7">
        <f t="shared" si="13"/>
        <v>7.1614366865055521</v>
      </c>
      <c r="Y99">
        <v>1297.4924547993116</v>
      </c>
      <c r="Z99" s="6">
        <f t="shared" si="14"/>
        <v>64.874622739965588</v>
      </c>
      <c r="AA99">
        <v>707.89090151988341</v>
      </c>
    </row>
    <row r="100" spans="1:27" x14ac:dyDescent="0.35">
      <c r="A100" s="14">
        <v>35975</v>
      </c>
      <c r="E100" t="e">
        <v>#N/A</v>
      </c>
      <c r="N100" s="8">
        <v>357</v>
      </c>
      <c r="O100">
        <v>2520.0858326263783</v>
      </c>
      <c r="P100" s="6">
        <f t="shared" si="10"/>
        <v>126.00429163131892</v>
      </c>
      <c r="Q100">
        <v>209.83336761983128</v>
      </c>
      <c r="R100" s="6">
        <f t="shared" si="11"/>
        <v>10.491668380991564</v>
      </c>
      <c r="S100">
        <v>1652.8925619834711</v>
      </c>
      <c r="T100" s="6">
        <f t="shared" si="12"/>
        <v>82.644628099173559</v>
      </c>
      <c r="U100">
        <v>173.92060524370623</v>
      </c>
      <c r="V100" s="7">
        <f t="shared" si="13"/>
        <v>8.6960302621853121</v>
      </c>
      <c r="Y100">
        <v>1382.1115279383971</v>
      </c>
      <c r="Z100" s="6">
        <f t="shared" si="14"/>
        <v>69.105576396919858</v>
      </c>
      <c r="AA100">
        <v>635.01977930460134</v>
      </c>
    </row>
    <row r="101" spans="1:27" x14ac:dyDescent="0.35">
      <c r="A101" s="14">
        <v>35993</v>
      </c>
      <c r="E101" t="e">
        <v>#N/A</v>
      </c>
      <c r="N101" s="8">
        <v>357</v>
      </c>
      <c r="O101">
        <v>2420.2804531164224</v>
      </c>
      <c r="P101" s="6">
        <f t="shared" si="10"/>
        <v>121.01402265582112</v>
      </c>
      <c r="Q101">
        <v>205.71898786257972</v>
      </c>
      <c r="R101" s="6">
        <f t="shared" si="11"/>
        <v>10.285949393128988</v>
      </c>
      <c r="S101">
        <v>1739.8869073510223</v>
      </c>
      <c r="T101" s="6">
        <f t="shared" si="12"/>
        <v>86.994345367551119</v>
      </c>
      <c r="U101">
        <v>191.8241969599701</v>
      </c>
      <c r="V101" s="7">
        <f t="shared" si="13"/>
        <v>9.5912098479985044</v>
      </c>
      <c r="Y101">
        <v>1410.3178856514257</v>
      </c>
      <c r="Z101" s="6">
        <f t="shared" si="14"/>
        <v>70.515894282571296</v>
      </c>
      <c r="AA101">
        <v>707.89090151988341</v>
      </c>
    </row>
    <row r="102" spans="1:27" x14ac:dyDescent="0.35">
      <c r="A102" s="14">
        <v>36021</v>
      </c>
      <c r="E102" t="e">
        <v>#N/A</v>
      </c>
      <c r="N102" s="8">
        <v>357</v>
      </c>
      <c r="O102">
        <v>2470.1831428714004</v>
      </c>
      <c r="P102" s="6">
        <f t="shared" si="10"/>
        <v>123.50915714357002</v>
      </c>
      <c r="Q102">
        <v>218.06212713433447</v>
      </c>
      <c r="R102" s="6">
        <f t="shared" si="11"/>
        <v>10.903106356716725</v>
      </c>
      <c r="S102">
        <v>2044.3671161374509</v>
      </c>
      <c r="T102" s="6">
        <f t="shared" si="12"/>
        <v>102.21835580687255</v>
      </c>
      <c r="U102">
        <v>219.95841251409905</v>
      </c>
      <c r="V102" s="7">
        <f t="shared" si="13"/>
        <v>10.997920625704953</v>
      </c>
      <c r="Y102">
        <v>1692.381462781711</v>
      </c>
      <c r="Z102" s="6">
        <f t="shared" si="14"/>
        <v>84.619073139085558</v>
      </c>
      <c r="AA102">
        <v>687.07058088694566</v>
      </c>
    </row>
    <row r="103" spans="1:27" x14ac:dyDescent="0.35">
      <c r="A103" s="14">
        <v>36053</v>
      </c>
      <c r="E103" t="e">
        <v>#N/A</v>
      </c>
      <c r="N103" s="8">
        <v>357</v>
      </c>
      <c r="O103">
        <v>2070.9616248315779</v>
      </c>
      <c r="P103" s="6">
        <f t="shared" si="10"/>
        <v>103.5480812415789</v>
      </c>
      <c r="Q103">
        <v>209.83336761983128</v>
      </c>
      <c r="R103" s="6">
        <f t="shared" si="11"/>
        <v>10.491668380991564</v>
      </c>
      <c r="S103">
        <v>2044.3671161374509</v>
      </c>
      <c r="T103" s="6">
        <f t="shared" si="12"/>
        <v>102.21835580687255</v>
      </c>
      <c r="U103">
        <v>222.5160684735653</v>
      </c>
      <c r="V103" s="7">
        <f t="shared" si="13"/>
        <v>11.125803423678265</v>
      </c>
      <c r="Y103">
        <v>1551.3496742165682</v>
      </c>
      <c r="Z103" s="6">
        <f t="shared" si="14"/>
        <v>77.567483710828412</v>
      </c>
      <c r="AA103">
        <v>728.71122215282116</v>
      </c>
    </row>
    <row r="104" spans="1:27" x14ac:dyDescent="0.35">
      <c r="A104" s="14">
        <v>36098</v>
      </c>
      <c r="E104" t="e">
        <v>#N/A</v>
      </c>
      <c r="N104" s="8">
        <v>357</v>
      </c>
      <c r="O104">
        <v>2495.1344877488896</v>
      </c>
      <c r="P104" s="6">
        <f t="shared" ref="P104:P166" si="15">O104*0.05</f>
        <v>124.75672438744448</v>
      </c>
      <c r="Q104">
        <v>242.74840567784409</v>
      </c>
      <c r="R104" s="6">
        <f t="shared" ref="R104:R166" si="16">Q104*0.05</f>
        <v>12.137420283892205</v>
      </c>
      <c r="S104">
        <v>1174.42366246194</v>
      </c>
      <c r="T104" s="6">
        <f t="shared" ref="T104:T166" si="17">S104*0.05</f>
        <v>58.721183123097006</v>
      </c>
      <c r="U104">
        <v>181.59357312210503</v>
      </c>
      <c r="V104" s="7">
        <f t="shared" ref="V104:V166" si="18">U104*0.05</f>
        <v>9.0796786561052514</v>
      </c>
      <c r="Y104">
        <v>1100.0479508081121</v>
      </c>
      <c r="Z104" s="6">
        <f t="shared" ref="Z104:Z166" si="19">0.05*Y104</f>
        <v>55.00239754040561</v>
      </c>
      <c r="AA104">
        <v>687.07058088694566</v>
      </c>
    </row>
    <row r="105" spans="1:27" x14ac:dyDescent="0.35">
      <c r="A105" s="14">
        <v>36117</v>
      </c>
      <c r="E105" t="e">
        <v>#N/A</v>
      </c>
      <c r="N105" s="8">
        <v>357</v>
      </c>
      <c r="O105">
        <v>2794.5506262787562</v>
      </c>
      <c r="P105" s="6">
        <f t="shared" si="15"/>
        <v>139.72753131393782</v>
      </c>
      <c r="Q105">
        <v>246.86278543509565</v>
      </c>
      <c r="R105" s="6">
        <f t="shared" si="16"/>
        <v>12.343139271754783</v>
      </c>
      <c r="S105">
        <v>1087.429317094389</v>
      </c>
      <c r="T105" s="6">
        <f t="shared" si="17"/>
        <v>54.371465854719453</v>
      </c>
      <c r="U105">
        <v>143.22873373011103</v>
      </c>
      <c r="V105" s="7">
        <f t="shared" si="18"/>
        <v>7.1614366865055521</v>
      </c>
      <c r="Y105">
        <v>1071.8415930950835</v>
      </c>
      <c r="Z105" s="6">
        <f t="shared" si="19"/>
        <v>53.592079654754173</v>
      </c>
      <c r="AA105">
        <v>1353.3208411409537</v>
      </c>
    </row>
    <row r="106" spans="1:27" x14ac:dyDescent="0.35">
      <c r="A106" s="14">
        <v>36130</v>
      </c>
      <c r="E106" t="e">
        <v>#N/A</v>
      </c>
      <c r="N106" s="8">
        <v>357</v>
      </c>
      <c r="O106">
        <v>2719.6965916462896</v>
      </c>
      <c r="P106" s="6">
        <f t="shared" si="15"/>
        <v>135.98482958231449</v>
      </c>
      <c r="Q106">
        <v>250.97716519234726</v>
      </c>
      <c r="R106" s="6">
        <f t="shared" si="16"/>
        <v>12.548858259617363</v>
      </c>
      <c r="S106">
        <v>1348.4123531970422</v>
      </c>
      <c r="T106" s="6">
        <f t="shared" si="17"/>
        <v>67.420617659852113</v>
      </c>
      <c r="U106">
        <v>153.4593575679761</v>
      </c>
      <c r="V106" s="7">
        <f t="shared" si="18"/>
        <v>7.6729678783988051</v>
      </c>
      <c r="Y106">
        <v>1325.6988125123401</v>
      </c>
      <c r="Z106" s="6">
        <f t="shared" si="19"/>
        <v>66.284940625617011</v>
      </c>
      <c r="AA106">
        <v>749.5315427857588</v>
      </c>
    </row>
    <row r="107" spans="1:27" x14ac:dyDescent="0.35">
      <c r="A107" s="14">
        <v>36158</v>
      </c>
      <c r="E107" t="e">
        <v>#N/A</v>
      </c>
      <c r="N107" s="8">
        <v>357</v>
      </c>
      <c r="O107">
        <v>2445.2317979939116</v>
      </c>
      <c r="P107" s="6">
        <f t="shared" si="15"/>
        <v>122.26158989969559</v>
      </c>
      <c r="Q107">
        <v>230.40526640608928</v>
      </c>
      <c r="R107" s="6">
        <f t="shared" si="16"/>
        <v>11.520263320304466</v>
      </c>
      <c r="S107">
        <v>869.94345367551114</v>
      </c>
      <c r="T107" s="6">
        <f t="shared" si="17"/>
        <v>43.49717268377556</v>
      </c>
      <c r="U107">
        <v>148.34404564904355</v>
      </c>
      <c r="V107" s="7">
        <f t="shared" si="18"/>
        <v>7.4172022824521777</v>
      </c>
      <c r="Y107">
        <v>987.222519955998</v>
      </c>
      <c r="Z107" s="6">
        <f t="shared" si="19"/>
        <v>49.361125997799903</v>
      </c>
      <c r="AA107">
        <v>655.84009993753898</v>
      </c>
    </row>
    <row r="108" spans="1:27" x14ac:dyDescent="0.35">
      <c r="A108" s="14">
        <v>36159</v>
      </c>
      <c r="E108" t="e">
        <v>#N/A</v>
      </c>
      <c r="N108" s="8">
        <v>357</v>
      </c>
      <c r="O108">
        <v>2445.2317979939116</v>
      </c>
      <c r="P108" s="6">
        <f t="shared" si="15"/>
        <v>122.26158989969559</v>
      </c>
      <c r="Q108">
        <v>222.17650689158611</v>
      </c>
      <c r="R108" s="6">
        <f t="shared" si="16"/>
        <v>11.108825344579307</v>
      </c>
      <c r="S108">
        <v>826.44628099173553</v>
      </c>
      <c r="T108" s="6">
        <f t="shared" si="17"/>
        <v>41.32231404958678</v>
      </c>
      <c r="U108">
        <v>138.11342181117851</v>
      </c>
      <c r="V108" s="7">
        <f t="shared" si="18"/>
        <v>6.9056710905589256</v>
      </c>
      <c r="Y108">
        <v>987.222519955998</v>
      </c>
      <c r="Z108" s="6">
        <f t="shared" si="19"/>
        <v>49.361125997799903</v>
      </c>
      <c r="AA108">
        <v>687.07058088694566</v>
      </c>
    </row>
    <row r="109" spans="1:27" x14ac:dyDescent="0.35">
      <c r="A109" s="14">
        <v>36164</v>
      </c>
      <c r="E109">
        <v>212</v>
      </c>
      <c r="N109" s="8">
        <v>357</v>
      </c>
      <c r="O109">
        <v>2420.2804531164224</v>
      </c>
      <c r="P109" s="6">
        <f t="shared" si="15"/>
        <v>121.01402265582112</v>
      </c>
      <c r="Q109">
        <v>238.63402592059245</v>
      </c>
      <c r="R109" s="6">
        <f t="shared" si="16"/>
        <v>11.931701296029622</v>
      </c>
      <c r="S109">
        <v>1000.4349717268379</v>
      </c>
      <c r="T109" s="6">
        <f t="shared" si="17"/>
        <v>50.0217485863419</v>
      </c>
      <c r="U109">
        <v>132.99810989224594</v>
      </c>
      <c r="V109" s="7">
        <f t="shared" si="18"/>
        <v>6.6499054946122973</v>
      </c>
      <c r="Y109">
        <v>1100.0479508081121</v>
      </c>
      <c r="Z109" s="6">
        <f t="shared" si="19"/>
        <v>55.00239754040561</v>
      </c>
      <c r="AA109">
        <v>728.71122215282116</v>
      </c>
    </row>
    <row r="110" spans="1:27" x14ac:dyDescent="0.35">
      <c r="A110" s="14">
        <v>36201</v>
      </c>
      <c r="E110">
        <v>105</v>
      </c>
      <c r="N110" s="8">
        <v>357</v>
      </c>
      <c r="O110">
        <v>2994.1613852986675</v>
      </c>
      <c r="P110" s="6">
        <f t="shared" si="15"/>
        <v>149.70806926493339</v>
      </c>
      <c r="Q110">
        <v>226.2908866488377</v>
      </c>
      <c r="R110" s="6">
        <f t="shared" si="16"/>
        <v>11.314544332441885</v>
      </c>
      <c r="S110">
        <v>1217.9208351457155</v>
      </c>
      <c r="T110" s="6">
        <f t="shared" si="17"/>
        <v>60.896041757285779</v>
      </c>
      <c r="U110">
        <v>127.88279797331342</v>
      </c>
      <c r="V110" s="7">
        <f t="shared" si="18"/>
        <v>6.3941398986656708</v>
      </c>
      <c r="Y110">
        <v>1269.2860970862832</v>
      </c>
      <c r="Z110" s="6">
        <f t="shared" si="19"/>
        <v>63.464304854314165</v>
      </c>
      <c r="AA110">
        <v>739.1213824692901</v>
      </c>
    </row>
    <row r="111" spans="1:27" x14ac:dyDescent="0.35">
      <c r="A111" s="14">
        <v>36236</v>
      </c>
      <c r="E111">
        <v>67.900000000000006</v>
      </c>
      <c r="N111" s="8">
        <v>357</v>
      </c>
      <c r="O111">
        <v>2769.5992814012675</v>
      </c>
      <c r="P111" s="6">
        <f t="shared" si="15"/>
        <v>138.47996407006337</v>
      </c>
      <c r="Q111">
        <v>234.51964616334089</v>
      </c>
      <c r="R111" s="6">
        <f t="shared" si="16"/>
        <v>11.725982308167046</v>
      </c>
      <c r="S111">
        <v>1304.9151805132669</v>
      </c>
      <c r="T111" s="6">
        <f t="shared" si="17"/>
        <v>65.245759025663347</v>
      </c>
      <c r="U111">
        <v>138.11342181117851</v>
      </c>
      <c r="V111" s="7">
        <f t="shared" si="18"/>
        <v>6.9056710905589256</v>
      </c>
      <c r="Y111">
        <v>1269.2860970862832</v>
      </c>
      <c r="Z111" s="6">
        <f t="shared" si="19"/>
        <v>63.464304854314165</v>
      </c>
      <c r="AA111">
        <v>770.35186341869667</v>
      </c>
    </row>
    <row r="112" spans="1:27" x14ac:dyDescent="0.35">
      <c r="A112" s="14">
        <v>36271</v>
      </c>
      <c r="E112">
        <v>84.3</v>
      </c>
      <c r="N112" s="8">
        <v>357</v>
      </c>
      <c r="O112">
        <v>2594.939867258845</v>
      </c>
      <c r="P112" s="6">
        <f t="shared" si="15"/>
        <v>129.74699336294225</v>
      </c>
      <c r="Q112">
        <v>209.83336761983128</v>
      </c>
      <c r="R112" s="6">
        <f t="shared" si="16"/>
        <v>10.491668380991564</v>
      </c>
      <c r="S112">
        <v>1478.9038712483689</v>
      </c>
      <c r="T112" s="6">
        <f t="shared" si="17"/>
        <v>73.945193562418453</v>
      </c>
      <c r="U112">
        <v>153.4593575679761</v>
      </c>
      <c r="V112" s="7">
        <f t="shared" si="18"/>
        <v>7.6729678783988051</v>
      </c>
      <c r="Y112">
        <v>1410.3178856514257</v>
      </c>
      <c r="Z112" s="6">
        <f t="shared" si="19"/>
        <v>70.515894282571296</v>
      </c>
      <c r="AA112">
        <v>645.42993962107016</v>
      </c>
    </row>
    <row r="113" spans="1:27" x14ac:dyDescent="0.35">
      <c r="A113" s="14">
        <v>36313</v>
      </c>
      <c r="E113">
        <v>96.2</v>
      </c>
      <c r="N113" s="8">
        <v>357</v>
      </c>
      <c r="O113">
        <v>2021.0589350766006</v>
      </c>
      <c r="P113" s="6">
        <f t="shared" si="15"/>
        <v>101.05294675383004</v>
      </c>
      <c r="Q113">
        <v>189.26146883357333</v>
      </c>
      <c r="R113" s="6">
        <f t="shared" si="16"/>
        <v>9.4630734416786666</v>
      </c>
      <c r="S113">
        <v>1261.4180078294912</v>
      </c>
      <c r="T113" s="6">
        <f t="shared" si="17"/>
        <v>63.070900391474567</v>
      </c>
      <c r="U113">
        <v>148.34404564904355</v>
      </c>
      <c r="V113" s="7">
        <f t="shared" si="18"/>
        <v>7.4172022824521777</v>
      </c>
      <c r="Y113">
        <v>1184.6670239471978</v>
      </c>
      <c r="Z113" s="6">
        <f t="shared" si="19"/>
        <v>59.233351197359895</v>
      </c>
      <c r="AA113">
        <v>999.37539038101181</v>
      </c>
    </row>
    <row r="114" spans="1:27" x14ac:dyDescent="0.35">
      <c r="A114" s="14">
        <v>36367</v>
      </c>
      <c r="E114">
        <v>8.98</v>
      </c>
      <c r="N114" s="8">
        <v>357</v>
      </c>
      <c r="O114">
        <v>2545.0371775038675</v>
      </c>
      <c r="P114" s="6">
        <f t="shared" si="15"/>
        <v>127.25185887519338</v>
      </c>
      <c r="Q114">
        <v>222.17650689158611</v>
      </c>
      <c r="R114" s="6">
        <f t="shared" si="16"/>
        <v>11.108825344579307</v>
      </c>
      <c r="S114">
        <v>2087.8642888212266</v>
      </c>
      <c r="T114" s="6">
        <f t="shared" si="17"/>
        <v>104.39321444106133</v>
      </c>
      <c r="U114">
        <v>227.6313803924979</v>
      </c>
      <c r="V114" s="7">
        <f t="shared" si="18"/>
        <v>11.381569019624896</v>
      </c>
      <c r="Y114">
        <v>1692.381462781711</v>
      </c>
      <c r="Z114" s="6">
        <f t="shared" si="19"/>
        <v>84.619073139085558</v>
      </c>
      <c r="AA114">
        <v>666.25026025400791</v>
      </c>
    </row>
    <row r="115" spans="1:27" x14ac:dyDescent="0.35">
      <c r="A115" s="14">
        <v>36423</v>
      </c>
      <c r="E115">
        <v>76.2</v>
      </c>
      <c r="N115" s="8">
        <v>357</v>
      </c>
      <c r="O115">
        <v>2195.7183492190229</v>
      </c>
      <c r="P115" s="6">
        <f t="shared" si="15"/>
        <v>109.78591746095115</v>
      </c>
      <c r="Q115">
        <v>213.94774737708292</v>
      </c>
      <c r="R115" s="6">
        <f t="shared" si="16"/>
        <v>10.697387368854146</v>
      </c>
      <c r="S115">
        <v>1957.3727707698999</v>
      </c>
      <c r="T115" s="6">
        <f t="shared" si="17"/>
        <v>97.868638538495006</v>
      </c>
      <c r="U115">
        <v>227.6313803924979</v>
      </c>
      <c r="V115" s="7">
        <f t="shared" si="18"/>
        <v>11.381569019624896</v>
      </c>
      <c r="Y115">
        <v>1635.9687473556539</v>
      </c>
      <c r="Z115" s="6">
        <f t="shared" si="19"/>
        <v>81.798437367782697</v>
      </c>
      <c r="AA115">
        <v>572.55881740578809</v>
      </c>
    </row>
    <row r="116" spans="1:27" x14ac:dyDescent="0.35">
      <c r="A116" s="14">
        <v>36458</v>
      </c>
      <c r="E116">
        <v>132</v>
      </c>
      <c r="N116" s="8">
        <v>357</v>
      </c>
      <c r="O116">
        <v>1996.1075901991117</v>
      </c>
      <c r="P116" s="6">
        <f t="shared" si="15"/>
        <v>99.805379509955586</v>
      </c>
      <c r="Q116">
        <v>218.06212713433447</v>
      </c>
      <c r="R116" s="6">
        <f t="shared" si="16"/>
        <v>10.903106356716725</v>
      </c>
      <c r="S116">
        <v>1174.42366246194</v>
      </c>
      <c r="T116" s="6">
        <f t="shared" si="17"/>
        <v>58.721183123097006</v>
      </c>
      <c r="U116">
        <v>168.80529332477371</v>
      </c>
      <c r="V116" s="7">
        <f t="shared" si="18"/>
        <v>8.4402646662386864</v>
      </c>
      <c r="Y116">
        <v>1128.2543085211405</v>
      </c>
      <c r="Z116" s="6">
        <f t="shared" si="19"/>
        <v>56.412715426057026</v>
      </c>
      <c r="AA116">
        <v>728.71122215282116</v>
      </c>
    </row>
    <row r="117" spans="1:27" x14ac:dyDescent="0.35">
      <c r="A117" s="14">
        <v>36490</v>
      </c>
      <c r="E117">
        <v>20.8</v>
      </c>
      <c r="N117" s="8">
        <v>357</v>
      </c>
      <c r="O117">
        <v>2694.7452467688008</v>
      </c>
      <c r="P117" s="6">
        <f t="shared" si="15"/>
        <v>134.73726233844005</v>
      </c>
      <c r="Q117">
        <v>234.51964616334089</v>
      </c>
      <c r="R117" s="6">
        <f t="shared" si="16"/>
        <v>11.725982308167046</v>
      </c>
      <c r="S117">
        <v>1696.3897346672468</v>
      </c>
      <c r="T117" s="6">
        <f t="shared" si="17"/>
        <v>84.819486733362339</v>
      </c>
      <c r="U117">
        <v>184.1512290815713</v>
      </c>
      <c r="V117" s="7">
        <f t="shared" si="18"/>
        <v>9.2075614540785651</v>
      </c>
      <c r="Y117">
        <v>1494.9369587905112</v>
      </c>
      <c r="Z117" s="6">
        <f t="shared" si="19"/>
        <v>74.746847939525566</v>
      </c>
      <c r="AA117">
        <v>676.66042057047684</v>
      </c>
    </row>
    <row r="118" spans="1:27" x14ac:dyDescent="0.35">
      <c r="A118" s="14">
        <v>36501</v>
      </c>
      <c r="E118">
        <v>22.9</v>
      </c>
      <c r="N118" s="8">
        <v>357</v>
      </c>
      <c r="O118">
        <v>2669.7939018913116</v>
      </c>
      <c r="P118" s="6">
        <f t="shared" si="15"/>
        <v>133.48969509456558</v>
      </c>
      <c r="Q118">
        <v>267.43468422135362</v>
      </c>
      <c r="R118" s="6">
        <f t="shared" si="16"/>
        <v>13.371734211067682</v>
      </c>
      <c r="S118">
        <v>1565.8982166159201</v>
      </c>
      <c r="T118" s="6">
        <f t="shared" si="17"/>
        <v>78.294910830796013</v>
      </c>
      <c r="U118">
        <v>181.59357312210503</v>
      </c>
      <c r="V118" s="7">
        <f t="shared" si="18"/>
        <v>9.0796786561052514</v>
      </c>
      <c r="Y118">
        <v>1466.7306010774828</v>
      </c>
      <c r="Z118" s="6">
        <f t="shared" si="19"/>
        <v>73.336530053874142</v>
      </c>
      <c r="AA118">
        <v>718.30106183635223</v>
      </c>
    </row>
    <row r="119" spans="1:27" x14ac:dyDescent="0.35">
      <c r="A119" s="14">
        <v>36545</v>
      </c>
      <c r="E119">
        <v>72.099999999999994</v>
      </c>
      <c r="N119" s="8">
        <v>357</v>
      </c>
      <c r="O119">
        <v>2894.3560057887121</v>
      </c>
      <c r="P119" s="6">
        <f t="shared" si="15"/>
        <v>144.71780028943562</v>
      </c>
      <c r="Q119">
        <v>238.63402592059245</v>
      </c>
      <c r="R119" s="6">
        <f t="shared" si="16"/>
        <v>11.931701296029622</v>
      </c>
      <c r="S119">
        <v>1217.9208351457155</v>
      </c>
      <c r="T119" s="6">
        <f t="shared" si="17"/>
        <v>60.896041757285779</v>
      </c>
      <c r="U119">
        <v>138.11342181117851</v>
      </c>
      <c r="V119" s="7">
        <f t="shared" si="18"/>
        <v>6.9056710905589256</v>
      </c>
      <c r="Y119">
        <v>1218.5146532028318</v>
      </c>
      <c r="Z119" s="6">
        <f t="shared" si="19"/>
        <v>60.925732660141591</v>
      </c>
      <c r="AA119">
        <v>728.71122215282116</v>
      </c>
    </row>
    <row r="120" spans="1:27" x14ac:dyDescent="0.35">
      <c r="A120" s="14">
        <v>36570</v>
      </c>
      <c r="E120">
        <v>90.7</v>
      </c>
      <c r="N120" s="8">
        <v>357</v>
      </c>
      <c r="O120">
        <v>2395.3291082389342</v>
      </c>
      <c r="P120" s="6">
        <f t="shared" si="15"/>
        <v>119.76645541194671</v>
      </c>
      <c r="Q120">
        <v>234.51964616334089</v>
      </c>
      <c r="R120" s="6">
        <f t="shared" si="16"/>
        <v>11.725982308167046</v>
      </c>
      <c r="S120">
        <v>1217.9208351457155</v>
      </c>
      <c r="T120" s="6">
        <f t="shared" si="17"/>
        <v>60.896041757285779</v>
      </c>
      <c r="U120">
        <v>130.44045393277966</v>
      </c>
      <c r="V120" s="7">
        <f t="shared" si="18"/>
        <v>6.5220226966389836</v>
      </c>
      <c r="Y120">
        <v>1314.4162694271288</v>
      </c>
      <c r="Z120" s="6">
        <f t="shared" si="19"/>
        <v>65.720813471356436</v>
      </c>
      <c r="AA120">
        <v>895.27378721632306</v>
      </c>
    </row>
    <row r="121" spans="1:27" x14ac:dyDescent="0.35">
      <c r="A121" s="14">
        <v>36595</v>
      </c>
      <c r="E121">
        <v>78.400000000000006</v>
      </c>
      <c r="N121" s="8">
        <v>357</v>
      </c>
      <c r="O121">
        <v>2744.6479365237788</v>
      </c>
      <c r="P121" s="6">
        <f t="shared" si="15"/>
        <v>137.23239682618893</v>
      </c>
      <c r="Q121">
        <v>238.63402592059245</v>
      </c>
      <c r="R121" s="6">
        <f t="shared" si="16"/>
        <v>11.931701296029622</v>
      </c>
      <c r="S121">
        <v>1174.42366246194</v>
      </c>
      <c r="T121" s="6">
        <f t="shared" si="17"/>
        <v>58.721183123097006</v>
      </c>
      <c r="U121">
        <v>132.99810989224594</v>
      </c>
      <c r="V121" s="7">
        <f t="shared" si="18"/>
        <v>6.6499054946122973</v>
      </c>
      <c r="Y121">
        <v>1184.6670239471978</v>
      </c>
      <c r="Z121" s="6">
        <f t="shared" si="19"/>
        <v>59.233351197359895</v>
      </c>
      <c r="AA121">
        <v>593.37913803872573</v>
      </c>
    </row>
    <row r="122" spans="1:27" x14ac:dyDescent="0.35">
      <c r="A122" s="14">
        <v>36629</v>
      </c>
      <c r="E122">
        <v>237</v>
      </c>
      <c r="N122" s="8">
        <v>357</v>
      </c>
      <c r="O122">
        <v>2619.8912121363337</v>
      </c>
      <c r="P122" s="6">
        <f t="shared" si="15"/>
        <v>130.99456060681669</v>
      </c>
      <c r="Q122">
        <v>238.63402592059245</v>
      </c>
      <c r="R122" s="6">
        <f t="shared" si="16"/>
        <v>11.931701296029622</v>
      </c>
      <c r="S122">
        <v>1261.4180078294912</v>
      </c>
      <c r="T122" s="6">
        <f t="shared" si="17"/>
        <v>63.070900391474567</v>
      </c>
      <c r="U122">
        <v>130.44045393277966</v>
      </c>
      <c r="V122" s="7">
        <f t="shared" si="18"/>
        <v>6.5220226966389836</v>
      </c>
      <c r="Y122">
        <v>1274.9273686288889</v>
      </c>
      <c r="Z122" s="6">
        <f t="shared" si="19"/>
        <v>63.746368431444445</v>
      </c>
      <c r="AA122">
        <v>645.42993962107016</v>
      </c>
    </row>
    <row r="123" spans="1:27" x14ac:dyDescent="0.35">
      <c r="A123" s="14">
        <v>36655</v>
      </c>
      <c r="E123">
        <v>81.599999999999994</v>
      </c>
      <c r="N123" s="8">
        <v>357</v>
      </c>
      <c r="O123">
        <v>2669.7939018913116</v>
      </c>
      <c r="P123" s="6">
        <f t="shared" si="15"/>
        <v>133.48969509456558</v>
      </c>
      <c r="Q123">
        <v>201.60460810532814</v>
      </c>
      <c r="R123" s="6">
        <f t="shared" si="16"/>
        <v>10.080230405266407</v>
      </c>
      <c r="S123">
        <v>1087.429317094389</v>
      </c>
      <c r="T123" s="6">
        <f t="shared" si="17"/>
        <v>54.371465854719453</v>
      </c>
      <c r="U123">
        <v>122.76748605438087</v>
      </c>
      <c r="V123" s="7">
        <f t="shared" si="18"/>
        <v>6.1383743027190434</v>
      </c>
      <c r="Y123">
        <v>1142.3574873776547</v>
      </c>
      <c r="Z123" s="6">
        <f t="shared" si="19"/>
        <v>57.117874368882738</v>
      </c>
      <c r="AA123">
        <v>530.91817613991259</v>
      </c>
    </row>
    <row r="124" spans="1:27" x14ac:dyDescent="0.35">
      <c r="A124" s="14">
        <v>36698</v>
      </c>
      <c r="E124">
        <v>23.3</v>
      </c>
      <c r="N124" s="8">
        <v>357</v>
      </c>
      <c r="O124">
        <v>2594.939867258845</v>
      </c>
      <c r="P124" s="6">
        <f t="shared" si="15"/>
        <v>129.74699336294225</v>
      </c>
      <c r="Q124">
        <v>201.60460810532814</v>
      </c>
      <c r="R124" s="6">
        <f t="shared" si="16"/>
        <v>10.080230405266407</v>
      </c>
      <c r="S124">
        <v>1435.4066985645934</v>
      </c>
      <c r="T124" s="6">
        <f t="shared" si="17"/>
        <v>71.770334928229673</v>
      </c>
      <c r="U124">
        <v>158.57466948690862</v>
      </c>
      <c r="V124" s="7">
        <f t="shared" si="18"/>
        <v>7.9287334743454316</v>
      </c>
      <c r="Y124">
        <v>1291.8511832567058</v>
      </c>
      <c r="Z124" s="6">
        <f t="shared" si="19"/>
        <v>64.592559162835286</v>
      </c>
      <c r="AA124">
        <v>530.91817613991259</v>
      </c>
    </row>
    <row r="125" spans="1:27" x14ac:dyDescent="0.35">
      <c r="A125" s="14">
        <v>36724</v>
      </c>
      <c r="E125">
        <v>28.1</v>
      </c>
      <c r="N125" s="8">
        <v>357</v>
      </c>
      <c r="O125">
        <v>2395.3291082389342</v>
      </c>
      <c r="P125" s="6">
        <f t="shared" si="15"/>
        <v>119.76645541194671</v>
      </c>
      <c r="Q125">
        <v>193.37584859082494</v>
      </c>
      <c r="R125" s="6">
        <f t="shared" si="16"/>
        <v>9.6687924295412486</v>
      </c>
      <c r="S125">
        <v>1435.4066985645934</v>
      </c>
      <c r="T125" s="6">
        <f t="shared" si="17"/>
        <v>71.770334928229673</v>
      </c>
      <c r="U125">
        <v>176.47826120317251</v>
      </c>
      <c r="V125" s="7">
        <f t="shared" si="18"/>
        <v>8.8239130601586258</v>
      </c>
      <c r="Y125">
        <v>1322.8781767410374</v>
      </c>
      <c r="Z125" s="6">
        <f t="shared" si="19"/>
        <v>66.143908837051868</v>
      </c>
      <c r="AA125">
        <v>541.32833645638141</v>
      </c>
    </row>
    <row r="126" spans="1:27" x14ac:dyDescent="0.35">
      <c r="A126" s="14">
        <v>36795</v>
      </c>
      <c r="E126">
        <v>18</v>
      </c>
      <c r="N126" s="8">
        <v>357</v>
      </c>
      <c r="O126">
        <v>1946.2049004441337</v>
      </c>
      <c r="P126" s="6">
        <f t="shared" si="15"/>
        <v>97.310245022206686</v>
      </c>
      <c r="Q126">
        <v>226.2908866488377</v>
      </c>
      <c r="R126" s="6">
        <f t="shared" si="16"/>
        <v>11.314544332441885</v>
      </c>
      <c r="S126">
        <v>1478.9038712483689</v>
      </c>
      <c r="T126" s="6">
        <f t="shared" si="17"/>
        <v>73.945193562418453</v>
      </c>
      <c r="U126">
        <v>191.8241969599701</v>
      </c>
      <c r="V126" s="7">
        <f t="shared" si="18"/>
        <v>9.5912098479985044</v>
      </c>
      <c r="Y126">
        <v>1260.8241897723747</v>
      </c>
      <c r="Z126" s="6">
        <f t="shared" si="19"/>
        <v>63.041209488618733</v>
      </c>
      <c r="AA126">
        <v>593.37913803872573</v>
      </c>
    </row>
    <row r="127" spans="1:27" x14ac:dyDescent="0.35">
      <c r="A127" s="14">
        <v>36808</v>
      </c>
      <c r="E127">
        <v>57</v>
      </c>
      <c r="N127" s="8">
        <v>357</v>
      </c>
      <c r="O127">
        <v>2046.0102799540896</v>
      </c>
      <c r="P127" s="6">
        <f t="shared" si="15"/>
        <v>102.30051399770448</v>
      </c>
      <c r="Q127">
        <v>218.06212713433447</v>
      </c>
      <c r="R127" s="6">
        <f t="shared" si="16"/>
        <v>10.903106356716725</v>
      </c>
      <c r="S127">
        <v>1478.9038712483689</v>
      </c>
      <c r="T127" s="6">
        <f t="shared" si="17"/>
        <v>73.945193562418453</v>
      </c>
      <c r="U127">
        <v>186.70888504103758</v>
      </c>
      <c r="V127" s="7">
        <f t="shared" si="18"/>
        <v>9.3354442520518788</v>
      </c>
      <c r="Y127">
        <v>1322.8781767410374</v>
      </c>
      <c r="Z127" s="6">
        <f t="shared" si="19"/>
        <v>66.143908837051868</v>
      </c>
      <c r="AA127">
        <v>572.55881740578809</v>
      </c>
    </row>
    <row r="128" spans="1:27" x14ac:dyDescent="0.35">
      <c r="A128" s="14">
        <v>36829</v>
      </c>
      <c r="E128">
        <v>309</v>
      </c>
      <c r="N128" s="8">
        <v>357</v>
      </c>
      <c r="O128">
        <v>1649.2838964020157</v>
      </c>
      <c r="P128" s="6">
        <f t="shared" si="15"/>
        <v>82.464194820100786</v>
      </c>
      <c r="Q128">
        <v>195.43303846945074</v>
      </c>
      <c r="R128" s="6">
        <f t="shared" si="16"/>
        <v>9.7716519234725379</v>
      </c>
      <c r="S128">
        <v>743.80165289256206</v>
      </c>
      <c r="T128" s="6">
        <f t="shared" si="17"/>
        <v>37.190082644628106</v>
      </c>
      <c r="U128">
        <v>174.17637083965283</v>
      </c>
      <c r="V128" s="7">
        <f t="shared" si="18"/>
        <v>8.7088185419826427</v>
      </c>
      <c r="Y128">
        <v>719.26212168222719</v>
      </c>
      <c r="Z128" s="6">
        <f t="shared" si="19"/>
        <v>35.963106084111359</v>
      </c>
      <c r="AA128">
        <v>458.0470539246304</v>
      </c>
    </row>
    <row r="129" spans="1:27" x14ac:dyDescent="0.35">
      <c r="A129" s="14">
        <v>36852</v>
      </c>
      <c r="E129">
        <v>180</v>
      </c>
      <c r="N129" s="8">
        <v>357</v>
      </c>
      <c r="O129">
        <v>2545.0371775038675</v>
      </c>
      <c r="P129" s="6">
        <f t="shared" si="15"/>
        <v>127.25185887519338</v>
      </c>
      <c r="Q129">
        <v>209.83336761983128</v>
      </c>
      <c r="R129" s="6">
        <f t="shared" si="16"/>
        <v>10.491668380991564</v>
      </c>
      <c r="S129">
        <v>1043.9321444106133</v>
      </c>
      <c r="T129" s="6">
        <f t="shared" si="17"/>
        <v>52.196607220530666</v>
      </c>
      <c r="U129">
        <v>125.32514201384714</v>
      </c>
      <c r="V129" s="7">
        <f t="shared" si="18"/>
        <v>6.2662571006923571</v>
      </c>
      <c r="Y129">
        <v>1088.7654077229008</v>
      </c>
      <c r="Z129" s="6">
        <f t="shared" si="19"/>
        <v>54.438270386145042</v>
      </c>
      <c r="AA129">
        <v>551.73849677285023</v>
      </c>
    </row>
    <row r="130" spans="1:27" x14ac:dyDescent="0.35">
      <c r="A130" s="14">
        <v>36865</v>
      </c>
      <c r="E130">
        <v>292</v>
      </c>
      <c r="N130" s="8">
        <v>357</v>
      </c>
      <c r="O130">
        <v>2245.6210389740004</v>
      </c>
      <c r="P130" s="6">
        <f t="shared" si="15"/>
        <v>112.28105194870002</v>
      </c>
      <c r="Q130">
        <v>201.60460810532814</v>
      </c>
      <c r="R130" s="6">
        <f t="shared" si="16"/>
        <v>10.080230405266407</v>
      </c>
      <c r="S130">
        <v>826.44628099173553</v>
      </c>
      <c r="T130" s="6">
        <f t="shared" si="17"/>
        <v>41.32231404958678</v>
      </c>
      <c r="U130">
        <v>125.32514201384714</v>
      </c>
      <c r="V130" s="7">
        <f t="shared" si="18"/>
        <v>6.2662571006923571</v>
      </c>
      <c r="Y130">
        <v>843.37009561955256</v>
      </c>
      <c r="Z130" s="6">
        <f t="shared" si="19"/>
        <v>42.168504780977628</v>
      </c>
      <c r="AA130">
        <v>458.0470539246304</v>
      </c>
    </row>
    <row r="131" spans="1:27" x14ac:dyDescent="0.35">
      <c r="A131" s="14">
        <v>36895</v>
      </c>
      <c r="E131">
        <v>304</v>
      </c>
      <c r="N131" s="8">
        <v>357</v>
      </c>
      <c r="O131">
        <v>2220.6696940965116</v>
      </c>
      <c r="P131" s="6">
        <f t="shared" si="15"/>
        <v>111.03348470482558</v>
      </c>
      <c r="Q131">
        <v>197.49022834807653</v>
      </c>
      <c r="R131" s="6">
        <f t="shared" si="16"/>
        <v>9.8745114174038271</v>
      </c>
      <c r="S131">
        <v>1043.9321444106133</v>
      </c>
      <c r="T131" s="6">
        <f t="shared" si="17"/>
        <v>52.196607220530666</v>
      </c>
      <c r="U131">
        <v>122.76748605438087</v>
      </c>
      <c r="V131" s="7">
        <f t="shared" si="18"/>
        <v>6.1383743027190434</v>
      </c>
      <c r="Y131">
        <v>1162.101937776775</v>
      </c>
      <c r="Z131" s="6">
        <f t="shared" si="19"/>
        <v>58.105096888838752</v>
      </c>
      <c r="AA131">
        <v>447.63689360816153</v>
      </c>
    </row>
    <row r="132" spans="1:27" x14ac:dyDescent="0.35">
      <c r="A132" s="14">
        <v>36927</v>
      </c>
      <c r="E132">
        <v>331</v>
      </c>
      <c r="N132" s="8">
        <v>357</v>
      </c>
      <c r="O132">
        <v>2220.6696940965116</v>
      </c>
      <c r="P132" s="6">
        <f t="shared" si="15"/>
        <v>111.03348470482558</v>
      </c>
      <c r="Q132">
        <v>213.94774737708292</v>
      </c>
      <c r="R132" s="6">
        <f t="shared" si="16"/>
        <v>10.697387368854146</v>
      </c>
      <c r="S132">
        <v>1000.4349717268379</v>
      </c>
      <c r="T132" s="6">
        <f t="shared" si="17"/>
        <v>50.0217485863419</v>
      </c>
      <c r="U132">
        <v>120.20983009491461</v>
      </c>
      <c r="V132" s="7">
        <f t="shared" si="18"/>
        <v>6.0104915047457306</v>
      </c>
      <c r="Y132">
        <v>1015.4288776690265</v>
      </c>
      <c r="Z132" s="6">
        <f t="shared" si="19"/>
        <v>50.771443883451326</v>
      </c>
      <c r="AA132">
        <v>478.86737455756816</v>
      </c>
    </row>
    <row r="133" spans="1:27" x14ac:dyDescent="0.35">
      <c r="A133" s="14">
        <v>36948</v>
      </c>
      <c r="E133">
        <v>143</v>
      </c>
      <c r="N133" s="8">
        <v>357</v>
      </c>
      <c r="O133">
        <v>2744.6479365237788</v>
      </c>
      <c r="P133" s="6">
        <f t="shared" si="15"/>
        <v>137.23239682618893</v>
      </c>
      <c r="Q133">
        <v>191.31865871219915</v>
      </c>
      <c r="R133" s="6">
        <f t="shared" si="16"/>
        <v>9.5659329356099576</v>
      </c>
      <c r="S133">
        <v>1122.2270552414093</v>
      </c>
      <c r="T133" s="6">
        <f t="shared" si="17"/>
        <v>56.111352762070467</v>
      </c>
      <c r="U133">
        <v>111.5137998327293</v>
      </c>
      <c r="V133" s="7">
        <f t="shared" si="18"/>
        <v>5.5756899916364659</v>
      </c>
      <c r="Y133">
        <v>1193.1289312611059</v>
      </c>
      <c r="Z133" s="6">
        <f t="shared" si="19"/>
        <v>59.656446563055297</v>
      </c>
      <c r="AA133">
        <v>478.86737455756816</v>
      </c>
    </row>
    <row r="134" spans="1:27" x14ac:dyDescent="0.35">
      <c r="A134" s="14">
        <v>36964</v>
      </c>
      <c r="E134">
        <v>190</v>
      </c>
      <c r="N134" s="8">
        <v>357</v>
      </c>
      <c r="O134">
        <v>2290.5334597534807</v>
      </c>
      <c r="P134" s="6">
        <f t="shared" si="15"/>
        <v>114.52667298767403</v>
      </c>
      <c r="Q134">
        <v>202.42748405677844</v>
      </c>
      <c r="R134" s="6">
        <f t="shared" si="16"/>
        <v>10.121374202838922</v>
      </c>
      <c r="S134">
        <v>961.28751631143996</v>
      </c>
      <c r="T134" s="6">
        <f t="shared" si="17"/>
        <v>48.064375815571999</v>
      </c>
      <c r="U134">
        <v>117.90793973139498</v>
      </c>
      <c r="V134" s="7">
        <f t="shared" si="18"/>
        <v>5.8953969865697493</v>
      </c>
      <c r="Y134">
        <v>975.93997687078661</v>
      </c>
      <c r="Z134" s="6">
        <f t="shared" si="19"/>
        <v>48.796998843539335</v>
      </c>
      <c r="AA134">
        <v>468.45721424109934</v>
      </c>
    </row>
    <row r="135" spans="1:27" x14ac:dyDescent="0.35">
      <c r="A135" s="14">
        <v>36978</v>
      </c>
      <c r="E135">
        <v>298</v>
      </c>
      <c r="N135" s="8">
        <v>357</v>
      </c>
      <c r="O135">
        <v>2322.9702080942156</v>
      </c>
      <c r="P135" s="6">
        <f t="shared" si="15"/>
        <v>116.14851040471079</v>
      </c>
      <c r="Q135">
        <v>203.66179798395393</v>
      </c>
      <c r="R135" s="6">
        <f t="shared" si="16"/>
        <v>10.183089899197697</v>
      </c>
      <c r="S135">
        <v>835.14571552849065</v>
      </c>
      <c r="T135" s="6">
        <f t="shared" si="17"/>
        <v>41.757285776424538</v>
      </c>
      <c r="U135">
        <v>115.35028377192869</v>
      </c>
      <c r="V135" s="7">
        <f t="shared" si="18"/>
        <v>5.7675141885964347</v>
      </c>
      <c r="Y135">
        <v>840.54945984824974</v>
      </c>
      <c r="Z135" s="6">
        <f t="shared" si="19"/>
        <v>42.027472992412491</v>
      </c>
      <c r="AA135">
        <v>458.0470539246304</v>
      </c>
    </row>
    <row r="136" spans="1:27" x14ac:dyDescent="0.35">
      <c r="A136" s="14">
        <v>37025</v>
      </c>
      <c r="E136">
        <v>80.599999999999994</v>
      </c>
      <c r="N136" s="8">
        <v>357</v>
      </c>
      <c r="O136">
        <v>2480.1636808223961</v>
      </c>
      <c r="P136" s="6">
        <f t="shared" si="15"/>
        <v>124.00818404111982</v>
      </c>
      <c r="Q136">
        <v>181.44414729479533</v>
      </c>
      <c r="R136" s="6">
        <f t="shared" si="16"/>
        <v>9.0722073647397661</v>
      </c>
      <c r="S136">
        <v>1056.9812962157462</v>
      </c>
      <c r="T136" s="6">
        <f t="shared" si="17"/>
        <v>52.849064810787311</v>
      </c>
      <c r="U136">
        <v>115.60604936787531</v>
      </c>
      <c r="V136" s="7">
        <f t="shared" si="18"/>
        <v>5.7803024683937663</v>
      </c>
      <c r="Y136">
        <v>981.58124841339225</v>
      </c>
      <c r="Z136" s="6">
        <f t="shared" si="19"/>
        <v>49.079062420669615</v>
      </c>
      <c r="AA136">
        <v>447.63689360816153</v>
      </c>
    </row>
    <row r="137" spans="1:27" x14ac:dyDescent="0.35">
      <c r="A137" s="14">
        <v>37081</v>
      </c>
      <c r="E137">
        <v>48.5</v>
      </c>
      <c r="N137" s="8">
        <v>357</v>
      </c>
      <c r="O137">
        <v>2350.4166874594539</v>
      </c>
      <c r="P137" s="6">
        <f t="shared" si="15"/>
        <v>117.5208343729727</v>
      </c>
      <c r="Q137">
        <v>171.98107385311664</v>
      </c>
      <c r="R137" s="6">
        <f t="shared" si="16"/>
        <v>8.5990536926558327</v>
      </c>
      <c r="S137">
        <v>1361.461505002175</v>
      </c>
      <c r="T137" s="6">
        <f t="shared" si="17"/>
        <v>68.073075250108758</v>
      </c>
      <c r="U137">
        <v>146.0421552855239</v>
      </c>
      <c r="V137" s="7">
        <f t="shared" si="18"/>
        <v>7.3021077642761956</v>
      </c>
      <c r="Y137">
        <v>1187.4876597185005</v>
      </c>
      <c r="Z137" s="6">
        <f t="shared" si="19"/>
        <v>59.374382985925024</v>
      </c>
      <c r="AA137">
        <v>437.22673329169271</v>
      </c>
    </row>
    <row r="138" spans="1:27" x14ac:dyDescent="0.35">
      <c r="A138" s="14">
        <v>37110</v>
      </c>
      <c r="E138">
        <v>26.6</v>
      </c>
      <c r="N138" s="8">
        <v>357</v>
      </c>
      <c r="O138">
        <v>2387.8437047756875</v>
      </c>
      <c r="P138" s="6">
        <f t="shared" si="15"/>
        <v>119.39218523878438</v>
      </c>
      <c r="Q138">
        <v>187.20427895494754</v>
      </c>
      <c r="R138" s="6">
        <f t="shared" si="16"/>
        <v>9.3602139477473774</v>
      </c>
      <c r="S138">
        <v>1509.351892127012</v>
      </c>
      <c r="T138" s="6">
        <f t="shared" si="17"/>
        <v>75.467594606350602</v>
      </c>
      <c r="U138">
        <v>168.03799653693383</v>
      </c>
      <c r="V138" s="7">
        <f t="shared" si="18"/>
        <v>8.4018998268466927</v>
      </c>
      <c r="Y138">
        <v>1289.0305474854031</v>
      </c>
      <c r="Z138" s="6">
        <f t="shared" si="19"/>
        <v>64.451527374270157</v>
      </c>
      <c r="AA138">
        <v>499.68769519050591</v>
      </c>
    </row>
    <row r="139" spans="1:27" x14ac:dyDescent="0.35">
      <c r="A139" s="14">
        <v>37139</v>
      </c>
      <c r="E139">
        <v>20</v>
      </c>
      <c r="N139" s="8">
        <v>357</v>
      </c>
      <c r="O139">
        <v>2310.4945356554713</v>
      </c>
      <c r="P139" s="6">
        <f t="shared" si="15"/>
        <v>115.52472678277357</v>
      </c>
      <c r="Q139">
        <v>178.97551944044434</v>
      </c>
      <c r="R139" s="6">
        <f t="shared" si="16"/>
        <v>8.9487759720222169</v>
      </c>
      <c r="S139">
        <v>1457.1552849064813</v>
      </c>
      <c r="T139" s="6">
        <f t="shared" si="17"/>
        <v>72.857764245324063</v>
      </c>
      <c r="U139">
        <v>163.43421580989454</v>
      </c>
      <c r="V139" s="7">
        <f t="shared" si="18"/>
        <v>8.1717107904947266</v>
      </c>
      <c r="Y139">
        <v>1173.3844808619863</v>
      </c>
      <c r="Z139" s="6">
        <f t="shared" si="19"/>
        <v>58.669224043099319</v>
      </c>
      <c r="AA139">
        <v>489.27753487403703</v>
      </c>
    </row>
    <row r="140" spans="1:27" x14ac:dyDescent="0.35">
      <c r="A140" s="14">
        <v>37172</v>
      </c>
      <c r="E140">
        <v>134</v>
      </c>
      <c r="N140" s="8">
        <v>357</v>
      </c>
      <c r="O140">
        <v>1878.8362692749135</v>
      </c>
      <c r="P140" s="6">
        <f t="shared" si="15"/>
        <v>93.941813463745689</v>
      </c>
      <c r="Q140">
        <v>211.06768154700677</v>
      </c>
      <c r="R140" s="6">
        <f t="shared" si="16"/>
        <v>10.553384077350339</v>
      </c>
      <c r="S140">
        <v>1170.0739451935624</v>
      </c>
      <c r="T140" s="6">
        <f t="shared" si="17"/>
        <v>58.50369725967812</v>
      </c>
      <c r="U140">
        <v>169.57259011261357</v>
      </c>
      <c r="V140" s="7">
        <f t="shared" si="18"/>
        <v>8.4786295056306784</v>
      </c>
      <c r="Y140">
        <v>1023.8907849829351</v>
      </c>
      <c r="Z140" s="6">
        <f t="shared" si="19"/>
        <v>51.194539249146757</v>
      </c>
      <c r="AA140">
        <v>468.45721424109934</v>
      </c>
    </row>
    <row r="141" spans="1:27" x14ac:dyDescent="0.35">
      <c r="A141" s="14">
        <v>37201</v>
      </c>
      <c r="E141">
        <v>44.2</v>
      </c>
      <c r="N141" s="8">
        <v>357</v>
      </c>
      <c r="O141">
        <v>2569.9885223813562</v>
      </c>
      <c r="P141" s="6">
        <f t="shared" si="15"/>
        <v>128.49942611906781</v>
      </c>
      <c r="Q141">
        <v>228.34807652746346</v>
      </c>
      <c r="R141" s="6">
        <f t="shared" si="16"/>
        <v>11.417403826373175</v>
      </c>
      <c r="S141">
        <v>1270.1174423662462</v>
      </c>
      <c r="T141" s="6">
        <f t="shared" si="17"/>
        <v>63.505872118312311</v>
      </c>
      <c r="U141">
        <v>161.89962223421477</v>
      </c>
      <c r="V141" s="7">
        <f t="shared" si="18"/>
        <v>8.0949811117107391</v>
      </c>
      <c r="Y141">
        <v>1122.6130369785349</v>
      </c>
      <c r="Z141" s="6">
        <f t="shared" si="19"/>
        <v>56.130651848926746</v>
      </c>
      <c r="AA141">
        <v>624.60961898813241</v>
      </c>
    </row>
    <row r="142" spans="1:27" x14ac:dyDescent="0.35">
      <c r="A142" s="14">
        <v>37210</v>
      </c>
      <c r="E142">
        <v>32.5</v>
      </c>
      <c r="N142" s="8">
        <v>357</v>
      </c>
      <c r="O142">
        <v>2442.736663506163</v>
      </c>
      <c r="P142" s="6">
        <f t="shared" si="15"/>
        <v>122.13683317530815</v>
      </c>
      <c r="Q142">
        <v>210.24480559555647</v>
      </c>
      <c r="R142" s="6">
        <f t="shared" si="16"/>
        <v>10.512240279777824</v>
      </c>
      <c r="S142">
        <v>1287.5163114397565</v>
      </c>
      <c r="T142" s="6">
        <f t="shared" si="17"/>
        <v>64.375815571987829</v>
      </c>
      <c r="U142">
        <v>157.80737269906874</v>
      </c>
      <c r="V142" s="7">
        <f t="shared" si="18"/>
        <v>7.890368634953437</v>
      </c>
      <c r="Y142">
        <v>1241.0797393732546</v>
      </c>
      <c r="Z142" s="6">
        <f t="shared" si="19"/>
        <v>62.053986968662734</v>
      </c>
      <c r="AA142">
        <v>593.37913803872573</v>
      </c>
    </row>
    <row r="143" spans="1:27" x14ac:dyDescent="0.35">
      <c r="A143" s="14">
        <v>37274</v>
      </c>
      <c r="E143">
        <v>53.2</v>
      </c>
      <c r="N143" s="8">
        <v>357</v>
      </c>
      <c r="O143">
        <v>2465.1928738959027</v>
      </c>
      <c r="P143" s="6">
        <f t="shared" si="15"/>
        <v>123.25964369479514</v>
      </c>
      <c r="Q143">
        <v>260.02880065830072</v>
      </c>
      <c r="R143" s="6">
        <f t="shared" si="16"/>
        <v>13.001440032915037</v>
      </c>
      <c r="S143">
        <v>1652.8925619834711</v>
      </c>
      <c r="T143" s="6">
        <f t="shared" si="17"/>
        <v>82.644628099173559</v>
      </c>
      <c r="U143">
        <v>173.66483964775961</v>
      </c>
      <c r="V143" s="7">
        <f t="shared" si="18"/>
        <v>8.6832419823879814</v>
      </c>
      <c r="Y143">
        <v>1559.8115815304768</v>
      </c>
      <c r="Z143" s="6">
        <f t="shared" si="19"/>
        <v>77.990579076523844</v>
      </c>
      <c r="AA143">
        <v>624.60961898813241</v>
      </c>
    </row>
    <row r="144" spans="1:27" x14ac:dyDescent="0.35">
      <c r="A144" s="14">
        <v>37293</v>
      </c>
      <c r="E144">
        <v>305</v>
      </c>
      <c r="N144" s="8">
        <v>357</v>
      </c>
      <c r="O144">
        <v>1851.389789909676</v>
      </c>
      <c r="P144" s="6">
        <f t="shared" si="15"/>
        <v>92.569489495483808</v>
      </c>
      <c r="Q144">
        <v>198.72454227525202</v>
      </c>
      <c r="R144" s="6">
        <f t="shared" si="16"/>
        <v>9.9362271137626017</v>
      </c>
      <c r="S144">
        <v>769.89995650282742</v>
      </c>
      <c r="T144" s="6">
        <f t="shared" si="17"/>
        <v>38.494997825141375</v>
      </c>
      <c r="U144">
        <v>139.13648419496499</v>
      </c>
      <c r="V144" s="7">
        <f t="shared" si="18"/>
        <v>6.95682420974825</v>
      </c>
      <c r="Y144">
        <v>837.72882407694681</v>
      </c>
      <c r="Z144" s="6">
        <f t="shared" si="19"/>
        <v>41.88644120384734</v>
      </c>
      <c r="AA144">
        <v>385.17593170934833</v>
      </c>
    </row>
    <row r="145" spans="1:27" x14ac:dyDescent="0.35">
      <c r="A145" s="14">
        <v>37314</v>
      </c>
      <c r="E145">
        <v>244</v>
      </c>
      <c r="N145" s="8">
        <v>357</v>
      </c>
      <c r="O145">
        <v>2108.3886421478114</v>
      </c>
      <c r="P145" s="6">
        <f t="shared" si="15"/>
        <v>105.41943210739058</v>
      </c>
      <c r="Q145">
        <v>215.59349927998355</v>
      </c>
      <c r="R145" s="6">
        <f t="shared" si="16"/>
        <v>10.779674963999177</v>
      </c>
      <c r="S145">
        <v>987.38581992170521</v>
      </c>
      <c r="T145" s="6">
        <f t="shared" si="17"/>
        <v>49.369290996085262</v>
      </c>
      <c r="U145">
        <v>127.88279797331342</v>
      </c>
      <c r="V145" s="7">
        <f t="shared" si="18"/>
        <v>6.3941398986656708</v>
      </c>
      <c r="Y145">
        <v>995.68442726990645</v>
      </c>
      <c r="Z145" s="6">
        <f t="shared" si="19"/>
        <v>49.784221363495327</v>
      </c>
      <c r="AA145">
        <v>426.81657297522378</v>
      </c>
    </row>
    <row r="146" spans="1:27" x14ac:dyDescent="0.35">
      <c r="A146" s="14">
        <v>37362</v>
      </c>
      <c r="E146">
        <v>38.1</v>
      </c>
      <c r="N146" s="8">
        <v>357</v>
      </c>
      <c r="O146">
        <v>2495.1344877488896</v>
      </c>
      <c r="P146" s="6">
        <f t="shared" si="15"/>
        <v>124.75672438744448</v>
      </c>
      <c r="Q146">
        <v>204.48467393540423</v>
      </c>
      <c r="R146" s="6">
        <f t="shared" si="16"/>
        <v>10.224233696770213</v>
      </c>
      <c r="S146">
        <v>1326.6637668551543</v>
      </c>
      <c r="T146" s="6">
        <f t="shared" si="17"/>
        <v>66.333188342757722</v>
      </c>
      <c r="U146">
        <v>146.0421552855239</v>
      </c>
      <c r="V146" s="7">
        <f t="shared" si="18"/>
        <v>7.3021077642761956</v>
      </c>
      <c r="Y146">
        <v>1201.5908385750147</v>
      </c>
      <c r="Z146" s="6">
        <f t="shared" si="19"/>
        <v>60.079541928750736</v>
      </c>
      <c r="AA146">
        <v>489.27753487403703</v>
      </c>
    </row>
    <row r="147" spans="1:27" x14ac:dyDescent="0.35">
      <c r="A147" s="14">
        <v>37400</v>
      </c>
      <c r="E147">
        <v>41.2</v>
      </c>
      <c r="N147" s="8">
        <v>357</v>
      </c>
      <c r="O147">
        <v>2225.6599630720093</v>
      </c>
      <c r="P147" s="6">
        <f t="shared" si="15"/>
        <v>111.28299815360047</v>
      </c>
      <c r="Q147">
        <v>197.07879037235136</v>
      </c>
      <c r="R147" s="6">
        <f t="shared" si="16"/>
        <v>9.8539395186175689</v>
      </c>
      <c r="S147">
        <v>1257.0682905611134</v>
      </c>
      <c r="T147" s="6">
        <f t="shared" si="17"/>
        <v>62.853414528055673</v>
      </c>
      <c r="U147">
        <v>148.85557684093681</v>
      </c>
      <c r="V147" s="7">
        <f t="shared" si="18"/>
        <v>7.4427788420468408</v>
      </c>
      <c r="Y147">
        <v>1156.4606662341689</v>
      </c>
      <c r="Z147" s="6">
        <f t="shared" si="19"/>
        <v>57.82303331170845</v>
      </c>
      <c r="AA147">
        <v>458.0470539246304</v>
      </c>
    </row>
    <row r="148" spans="1:27" x14ac:dyDescent="0.35">
      <c r="A148" s="14">
        <v>37424</v>
      </c>
      <c r="E148">
        <v>34.1</v>
      </c>
      <c r="N148" s="8">
        <v>357</v>
      </c>
      <c r="O148">
        <v>2255.6015769249962</v>
      </c>
      <c r="P148" s="6">
        <f t="shared" si="15"/>
        <v>112.78007884624981</v>
      </c>
      <c r="Q148">
        <v>220.53075498868546</v>
      </c>
      <c r="R148" s="6">
        <f t="shared" si="16"/>
        <v>11.026537749434274</v>
      </c>
      <c r="S148">
        <v>1335.3632013919096</v>
      </c>
      <c r="T148" s="6">
        <f t="shared" si="17"/>
        <v>66.768160069595481</v>
      </c>
      <c r="U148">
        <v>163.94574700178779</v>
      </c>
      <c r="V148" s="7">
        <f t="shared" si="18"/>
        <v>8.1972873500893897</v>
      </c>
      <c r="Y148">
        <v>1187.4876597185005</v>
      </c>
      <c r="Z148" s="6">
        <f t="shared" si="19"/>
        <v>59.374382985925024</v>
      </c>
      <c r="AA148">
        <v>458.0470539246304</v>
      </c>
    </row>
    <row r="149" spans="1:27" x14ac:dyDescent="0.35">
      <c r="A149" s="14">
        <v>37453</v>
      </c>
      <c r="E149">
        <v>15.3</v>
      </c>
      <c r="N149" s="8">
        <v>357</v>
      </c>
      <c r="O149">
        <v>2315.4848046309694</v>
      </c>
      <c r="P149" s="6">
        <f t="shared" si="15"/>
        <v>115.77424023154848</v>
      </c>
      <c r="Q149">
        <v>205.71898786257972</v>
      </c>
      <c r="R149" s="6">
        <f t="shared" si="16"/>
        <v>10.285949393128988</v>
      </c>
      <c r="S149">
        <v>1557.1987820791649</v>
      </c>
      <c r="T149" s="6">
        <f t="shared" si="17"/>
        <v>77.859939103958254</v>
      </c>
      <c r="U149">
        <v>182.87240110183819</v>
      </c>
      <c r="V149" s="7">
        <f t="shared" si="18"/>
        <v>9.14362005509191</v>
      </c>
      <c r="Y149">
        <v>1356.7258059966716</v>
      </c>
      <c r="Z149" s="6">
        <f t="shared" si="19"/>
        <v>67.836290299833578</v>
      </c>
      <c r="AA149">
        <v>478.86737455756816</v>
      </c>
    </row>
    <row r="150" spans="1:27" x14ac:dyDescent="0.35">
      <c r="A150" s="14">
        <v>37487</v>
      </c>
      <c r="E150">
        <v>11.7</v>
      </c>
      <c r="N150" s="8">
        <v>357</v>
      </c>
      <c r="O150">
        <v>2100.9032386845652</v>
      </c>
      <c r="P150" s="6">
        <f t="shared" si="15"/>
        <v>105.04516193422826</v>
      </c>
      <c r="Q150">
        <v>218.47356511005964</v>
      </c>
      <c r="R150" s="6">
        <f t="shared" si="16"/>
        <v>10.923678255502983</v>
      </c>
      <c r="S150">
        <v>1591.9965202261853</v>
      </c>
      <c r="T150" s="6">
        <f t="shared" si="17"/>
        <v>79.599826011309275</v>
      </c>
      <c r="U150">
        <v>201.54328960594194</v>
      </c>
      <c r="V150" s="7">
        <f t="shared" si="18"/>
        <v>10.077164480297098</v>
      </c>
      <c r="Y150">
        <v>1305.9543621132202</v>
      </c>
      <c r="Z150" s="6">
        <f t="shared" si="19"/>
        <v>65.297718105661019</v>
      </c>
      <c r="AA150">
        <v>541.32833645638141</v>
      </c>
    </row>
    <row r="151" spans="1:27" x14ac:dyDescent="0.35">
      <c r="A151" s="14">
        <v>37516</v>
      </c>
      <c r="E151">
        <v>15</v>
      </c>
      <c r="N151" s="8">
        <v>357</v>
      </c>
      <c r="O151">
        <v>2155.7961974150408</v>
      </c>
      <c r="P151" s="6">
        <f t="shared" si="15"/>
        <v>107.78980987075204</v>
      </c>
      <c r="Q151">
        <v>195.02160049372557</v>
      </c>
      <c r="R151" s="6">
        <f t="shared" si="16"/>
        <v>9.7510800246862797</v>
      </c>
      <c r="S151">
        <v>1726.8377555458899</v>
      </c>
      <c r="T151" s="6">
        <f t="shared" si="17"/>
        <v>86.341887777294502</v>
      </c>
      <c r="U151">
        <v>204.10094556540824</v>
      </c>
      <c r="V151" s="7">
        <f t="shared" si="18"/>
        <v>10.205047278270413</v>
      </c>
      <c r="Y151">
        <v>1387.752799481003</v>
      </c>
      <c r="Z151" s="6">
        <f t="shared" si="19"/>
        <v>69.387639974050145</v>
      </c>
      <c r="AA151">
        <v>489.27753487403703</v>
      </c>
    </row>
    <row r="152" spans="1:27" x14ac:dyDescent="0.35">
      <c r="A152" s="14">
        <v>37558</v>
      </c>
      <c r="E152">
        <v>37.799999999999997</v>
      </c>
      <c r="N152" s="8">
        <v>357</v>
      </c>
      <c r="O152">
        <v>2350.4166874594539</v>
      </c>
      <c r="P152" s="6">
        <f t="shared" si="15"/>
        <v>117.5208343729727</v>
      </c>
      <c r="Q152">
        <v>209.01049166838101</v>
      </c>
      <c r="R152" s="6">
        <f t="shared" si="16"/>
        <v>10.450524583419051</v>
      </c>
      <c r="S152">
        <v>1287.5163114397565</v>
      </c>
      <c r="T152" s="6">
        <f t="shared" si="17"/>
        <v>64.375815571987829</v>
      </c>
      <c r="U152">
        <v>184.40699467751796</v>
      </c>
      <c r="V152" s="7">
        <f t="shared" si="18"/>
        <v>9.2203497338758975</v>
      </c>
      <c r="Y152">
        <v>1201.5908385750147</v>
      </c>
      <c r="Z152" s="6">
        <f t="shared" si="19"/>
        <v>60.079541928750736</v>
      </c>
      <c r="AA152">
        <v>530.91817613991259</v>
      </c>
    </row>
    <row r="153" spans="1:27" x14ac:dyDescent="0.35">
      <c r="A153" s="14">
        <v>37580</v>
      </c>
      <c r="E153">
        <v>183</v>
      </c>
      <c r="N153" s="8">
        <v>357</v>
      </c>
      <c r="O153">
        <v>2457.707470432656</v>
      </c>
      <c r="P153" s="6">
        <f t="shared" si="15"/>
        <v>122.8853735216328</v>
      </c>
      <c r="Q153">
        <v>203.25036000822877</v>
      </c>
      <c r="R153" s="6">
        <f t="shared" si="16"/>
        <v>10.162518000411438</v>
      </c>
      <c r="S153">
        <v>787.29882557633766</v>
      </c>
      <c r="T153" s="6">
        <f t="shared" si="17"/>
        <v>39.364941278816886</v>
      </c>
      <c r="U153">
        <v>138.11342181117851</v>
      </c>
      <c r="V153" s="7">
        <f t="shared" si="18"/>
        <v>6.9056710905589256</v>
      </c>
      <c r="Y153">
        <v>868.75581756127826</v>
      </c>
      <c r="Z153" s="6">
        <f t="shared" si="19"/>
        <v>43.437790878063915</v>
      </c>
      <c r="AA153">
        <v>458.0470539246304</v>
      </c>
    </row>
    <row r="154" spans="1:27" x14ac:dyDescent="0.35">
      <c r="A154" s="14">
        <v>37592</v>
      </c>
      <c r="E154">
        <v>188</v>
      </c>
      <c r="N154" s="8">
        <v>357</v>
      </c>
      <c r="O154">
        <v>2405.3096461899295</v>
      </c>
      <c r="P154" s="6">
        <f t="shared" si="15"/>
        <v>120.26548230949648</v>
      </c>
      <c r="Q154">
        <v>214.77062332853322</v>
      </c>
      <c r="R154" s="6">
        <f t="shared" si="16"/>
        <v>10.738531166426661</v>
      </c>
      <c r="S154">
        <v>869.94345367551114</v>
      </c>
      <c r="T154" s="6">
        <f t="shared" si="17"/>
        <v>43.49717268377556</v>
      </c>
      <c r="U154">
        <v>131.20775072061954</v>
      </c>
      <c r="V154" s="7">
        <f t="shared" si="18"/>
        <v>6.5603875360309774</v>
      </c>
      <c r="Y154">
        <v>888.50026796039811</v>
      </c>
      <c r="Z154" s="6">
        <f t="shared" si="19"/>
        <v>44.425013398019907</v>
      </c>
      <c r="AA154">
        <v>458.0470539246304</v>
      </c>
    </row>
    <row r="155" spans="1:27" x14ac:dyDescent="0.35">
      <c r="A155" s="14">
        <v>37642</v>
      </c>
      <c r="E155">
        <v>344</v>
      </c>
      <c r="N155" s="8">
        <v>357</v>
      </c>
      <c r="O155">
        <v>2090.9227007335694</v>
      </c>
      <c r="P155" s="6">
        <f t="shared" si="15"/>
        <v>104.54613503667848</v>
      </c>
      <c r="Q155">
        <v>183.91277514914626</v>
      </c>
      <c r="R155" s="6">
        <f t="shared" si="16"/>
        <v>9.1956387574573135</v>
      </c>
      <c r="S155">
        <v>865.59373640713352</v>
      </c>
      <c r="T155" s="6">
        <f t="shared" si="17"/>
        <v>43.27968682035668</v>
      </c>
      <c r="U155">
        <v>117.39640853950172</v>
      </c>
      <c r="V155" s="7">
        <f t="shared" si="18"/>
        <v>5.8698204269750862</v>
      </c>
      <c r="Y155">
        <v>944.91298338645527</v>
      </c>
      <c r="Z155" s="6">
        <f t="shared" si="19"/>
        <v>47.245649169322768</v>
      </c>
      <c r="AA155">
        <v>374.7657713928794</v>
      </c>
    </row>
    <row r="156" spans="1:27" x14ac:dyDescent="0.35">
      <c r="A156" s="14">
        <v>37665</v>
      </c>
      <c r="E156">
        <v>180</v>
      </c>
      <c r="N156" s="8">
        <v>357</v>
      </c>
      <c r="O156">
        <v>2619.8912121363337</v>
      </c>
      <c r="P156" s="6">
        <f t="shared" si="15"/>
        <v>130.99456060681669</v>
      </c>
      <c r="Q156">
        <v>214.77062332853322</v>
      </c>
      <c r="R156" s="6">
        <f t="shared" si="16"/>
        <v>10.738531166426661</v>
      </c>
      <c r="S156">
        <v>1100.4784688995217</v>
      </c>
      <c r="T156" s="6">
        <f t="shared" si="17"/>
        <v>55.023923444976084</v>
      </c>
      <c r="U156">
        <v>119.1867677111281</v>
      </c>
      <c r="V156" s="7">
        <f t="shared" si="18"/>
        <v>5.9593383855564053</v>
      </c>
      <c r="Y156">
        <v>1142.3574873776547</v>
      </c>
      <c r="Z156" s="6">
        <f t="shared" si="19"/>
        <v>57.117874368882738</v>
      </c>
      <c r="AA156">
        <v>499.68769519050591</v>
      </c>
    </row>
    <row r="157" spans="1:27" x14ac:dyDescent="0.35">
      <c r="A157" s="14">
        <v>37683</v>
      </c>
      <c r="E157">
        <v>93.2</v>
      </c>
      <c r="N157" s="8">
        <v>357</v>
      </c>
      <c r="O157">
        <v>2487.6490842856429</v>
      </c>
      <c r="P157" s="6">
        <f t="shared" si="15"/>
        <v>124.38245421428215</v>
      </c>
      <c r="Q157">
        <v>204.07323595967907</v>
      </c>
      <c r="R157" s="6">
        <f t="shared" si="16"/>
        <v>10.203661797983955</v>
      </c>
      <c r="S157">
        <v>1278.8168769030012</v>
      </c>
      <c r="T157" s="6">
        <f t="shared" si="17"/>
        <v>63.940843845150063</v>
      </c>
      <c r="U157">
        <v>130.95198512467294</v>
      </c>
      <c r="V157" s="7">
        <f t="shared" si="18"/>
        <v>6.5475992562336476</v>
      </c>
      <c r="Y157">
        <v>1269.2860970862832</v>
      </c>
      <c r="Z157" s="6">
        <f t="shared" si="19"/>
        <v>63.464304854314165</v>
      </c>
      <c r="AA157">
        <v>478.86737455756816</v>
      </c>
    </row>
    <row r="158" spans="1:27" x14ac:dyDescent="0.35">
      <c r="A158" s="14">
        <v>37718</v>
      </c>
      <c r="E158">
        <v>55.4</v>
      </c>
      <c r="N158" s="8">
        <v>357</v>
      </c>
      <c r="O158">
        <v>2644.8425570138229</v>
      </c>
      <c r="P158" s="6">
        <f t="shared" si="15"/>
        <v>132.24212785069116</v>
      </c>
      <c r="Q158">
        <v>198.31310429952686</v>
      </c>
      <c r="R158" s="6">
        <f t="shared" si="16"/>
        <v>9.9156552149763435</v>
      </c>
      <c r="S158">
        <v>1339.7129186602872</v>
      </c>
      <c r="T158" s="6">
        <f t="shared" si="17"/>
        <v>66.985645933014368</v>
      </c>
      <c r="U158">
        <v>147.32098326525704</v>
      </c>
      <c r="V158" s="7">
        <f t="shared" si="18"/>
        <v>7.3660491632628524</v>
      </c>
      <c r="Y158">
        <v>1258.0035540010717</v>
      </c>
      <c r="Z158" s="6">
        <f t="shared" si="19"/>
        <v>62.90017770005359</v>
      </c>
      <c r="AA158">
        <v>478.86737455756816</v>
      </c>
    </row>
    <row r="159" spans="1:27" x14ac:dyDescent="0.35">
      <c r="A159" s="14">
        <v>37761</v>
      </c>
      <c r="E159">
        <v>54.2</v>
      </c>
      <c r="N159" s="8">
        <v>357</v>
      </c>
      <c r="O159">
        <v>2188.2329457557762</v>
      </c>
      <c r="P159" s="6">
        <f t="shared" si="15"/>
        <v>109.41164728778881</v>
      </c>
      <c r="Q159">
        <v>188.02715490639787</v>
      </c>
      <c r="R159" s="6">
        <f t="shared" si="16"/>
        <v>9.4013577453198938</v>
      </c>
      <c r="S159">
        <v>1322.3140495867769</v>
      </c>
      <c r="T159" s="6">
        <f t="shared" si="17"/>
        <v>66.11570247933885</v>
      </c>
      <c r="U159">
        <v>149.62287362877669</v>
      </c>
      <c r="V159" s="7">
        <f t="shared" si="18"/>
        <v>7.4811436814388346</v>
      </c>
      <c r="Y159">
        <v>1249.5416466871632</v>
      </c>
      <c r="Z159" s="6">
        <f t="shared" si="19"/>
        <v>62.477082334358158</v>
      </c>
      <c r="AA159">
        <v>478.86737455756816</v>
      </c>
    </row>
    <row r="160" spans="1:27" x14ac:dyDescent="0.35">
      <c r="A160" s="14">
        <v>37790</v>
      </c>
      <c r="E160">
        <v>13.9</v>
      </c>
      <c r="N160" s="8">
        <v>357</v>
      </c>
      <c r="O160">
        <v>2445.2317979939116</v>
      </c>
      <c r="P160" s="6">
        <f t="shared" si="15"/>
        <v>122.26158989969559</v>
      </c>
      <c r="Q160">
        <v>199.54741822670229</v>
      </c>
      <c r="R160" s="6">
        <f t="shared" si="16"/>
        <v>9.9773709113351146</v>
      </c>
      <c r="S160">
        <v>1683.3405828621142</v>
      </c>
      <c r="T160" s="6">
        <f t="shared" si="17"/>
        <v>84.167029143105708</v>
      </c>
      <c r="U160">
        <v>191.5684313640235</v>
      </c>
      <c r="V160" s="7">
        <f t="shared" si="18"/>
        <v>9.5784215682011755</v>
      </c>
      <c r="Y160">
        <v>1489.2956872479056</v>
      </c>
      <c r="Z160" s="6">
        <f t="shared" si="19"/>
        <v>74.464784362395278</v>
      </c>
      <c r="AA160">
        <v>520.50801582344366</v>
      </c>
    </row>
    <row r="161" spans="1:27" x14ac:dyDescent="0.35">
      <c r="A161" s="14">
        <v>37823</v>
      </c>
      <c r="E161">
        <v>8.31</v>
      </c>
      <c r="N161" s="8">
        <v>357</v>
      </c>
      <c r="O161">
        <v>2280.5529218024853</v>
      </c>
      <c r="P161" s="6">
        <f t="shared" si="15"/>
        <v>114.02764609012428</v>
      </c>
      <c r="Q161">
        <v>211.47911952273193</v>
      </c>
      <c r="R161" s="6">
        <f t="shared" si="16"/>
        <v>10.573955976136597</v>
      </c>
      <c r="S161">
        <v>2018.2688125271859</v>
      </c>
      <c r="T161" s="6">
        <f t="shared" si="17"/>
        <v>100.9134406263593</v>
      </c>
      <c r="U161">
        <v>237.09470744252306</v>
      </c>
      <c r="V161" s="7">
        <f t="shared" si="18"/>
        <v>11.854735372126154</v>
      </c>
      <c r="Y161">
        <v>1655.7131977547738</v>
      </c>
      <c r="Z161" s="6">
        <f t="shared" si="19"/>
        <v>82.785659887738689</v>
      </c>
      <c r="AA161">
        <v>562.14865708931916</v>
      </c>
    </row>
    <row r="162" spans="1:27" x14ac:dyDescent="0.35">
      <c r="A162" s="14">
        <v>37841</v>
      </c>
      <c r="E162">
        <v>10.5</v>
      </c>
      <c r="N162" s="8">
        <v>357</v>
      </c>
      <c r="O162">
        <v>2290.5334597534807</v>
      </c>
      <c r="P162" s="6">
        <f t="shared" si="15"/>
        <v>114.52667298767403</v>
      </c>
      <c r="Q162">
        <v>207.77617774120552</v>
      </c>
      <c r="R162" s="6">
        <f t="shared" si="16"/>
        <v>10.388808887060277</v>
      </c>
      <c r="S162">
        <v>2013.9190952588085</v>
      </c>
      <c r="T162" s="6">
        <f t="shared" si="17"/>
        <v>100.69595476294043</v>
      </c>
      <c r="U162">
        <v>233.00245790737702</v>
      </c>
      <c r="V162" s="7">
        <f t="shared" si="18"/>
        <v>11.650122895368852</v>
      </c>
      <c r="Y162">
        <v>1579.5560319295967</v>
      </c>
      <c r="Z162" s="6">
        <f t="shared" si="19"/>
        <v>78.977801596479836</v>
      </c>
      <c r="AA162">
        <v>541.32833645638141</v>
      </c>
    </row>
    <row r="163" spans="1:27" x14ac:dyDescent="0.35">
      <c r="A163" s="14">
        <v>37892</v>
      </c>
      <c r="E163">
        <v>4.58</v>
      </c>
      <c r="N163" s="8">
        <v>357</v>
      </c>
      <c r="O163">
        <v>2280.5529218024853</v>
      </c>
      <c r="P163" s="6">
        <f t="shared" si="15"/>
        <v>114.02764609012428</v>
      </c>
      <c r="Q163">
        <v>216.00493725570871</v>
      </c>
      <c r="R163" s="6">
        <f t="shared" si="16"/>
        <v>10.800246862785436</v>
      </c>
      <c r="S163">
        <v>2457.5902566333193</v>
      </c>
      <c r="T163" s="6">
        <f t="shared" si="17"/>
        <v>122.87951283166598</v>
      </c>
      <c r="U163">
        <v>299.24574725755338</v>
      </c>
      <c r="V163" s="7">
        <f t="shared" si="18"/>
        <v>14.962287362877669</v>
      </c>
      <c r="Y163">
        <v>1855.9783375172763</v>
      </c>
      <c r="Z163" s="6">
        <f t="shared" si="19"/>
        <v>92.798916875863824</v>
      </c>
      <c r="AA163">
        <v>635.01977930460134</v>
      </c>
    </row>
    <row r="164" spans="1:27" x14ac:dyDescent="0.35">
      <c r="A164" s="14">
        <v>37927</v>
      </c>
      <c r="E164">
        <v>11</v>
      </c>
      <c r="N164" s="8">
        <v>357</v>
      </c>
      <c r="O164">
        <v>2150.8059284395426</v>
      </c>
      <c r="P164" s="6">
        <f t="shared" si="15"/>
        <v>107.54029642197713</v>
      </c>
      <c r="Q164">
        <v>210.24480559555647</v>
      </c>
      <c r="R164" s="6">
        <f t="shared" si="16"/>
        <v>10.512240279777824</v>
      </c>
      <c r="S164">
        <v>2170.5089169204002</v>
      </c>
      <c r="T164" s="6">
        <f t="shared" si="17"/>
        <v>108.52544584602002</v>
      </c>
      <c r="U164">
        <v>265.99621978449187</v>
      </c>
      <c r="V164" s="7">
        <f t="shared" si="18"/>
        <v>13.299810989224595</v>
      </c>
      <c r="Y164">
        <v>1731.8703635799509</v>
      </c>
      <c r="Z164" s="6">
        <f t="shared" si="19"/>
        <v>86.593518178997556</v>
      </c>
      <c r="AA164">
        <v>614.19945867166348</v>
      </c>
    </row>
    <row r="165" spans="1:27" x14ac:dyDescent="0.35">
      <c r="A165" s="14">
        <v>37944</v>
      </c>
      <c r="E165">
        <v>9.0399999999999991</v>
      </c>
      <c r="N165" s="8">
        <v>357</v>
      </c>
      <c r="O165">
        <v>2135.8351215130492</v>
      </c>
      <c r="P165" s="6">
        <f t="shared" si="15"/>
        <v>106.79175607565247</v>
      </c>
      <c r="Q165">
        <v>226.2908866488377</v>
      </c>
      <c r="R165" s="6">
        <f t="shared" si="16"/>
        <v>11.314544332441885</v>
      </c>
      <c r="S165">
        <v>2244.4541104828186</v>
      </c>
      <c r="T165" s="6">
        <f t="shared" si="17"/>
        <v>112.22270552414093</v>
      </c>
      <c r="U165">
        <v>289.01512341968834</v>
      </c>
      <c r="V165" s="7">
        <f t="shared" si="18"/>
        <v>14.450756170984418</v>
      </c>
      <c r="Y165">
        <v>1808.0275294051276</v>
      </c>
      <c r="Z165" s="6">
        <f t="shared" si="19"/>
        <v>90.40137647025638</v>
      </c>
      <c r="AA165">
        <v>645.42993962107016</v>
      </c>
    </row>
    <row r="166" spans="1:27" x14ac:dyDescent="0.35">
      <c r="A166" s="14">
        <v>37971</v>
      </c>
      <c r="E166">
        <v>25.4</v>
      </c>
      <c r="N166" s="8">
        <v>357</v>
      </c>
      <c r="O166">
        <v>2377.8631668246912</v>
      </c>
      <c r="P166" s="6">
        <f t="shared" si="15"/>
        <v>118.89315834123457</v>
      </c>
      <c r="Q166">
        <v>246.86278543509565</v>
      </c>
      <c r="R166" s="6">
        <f t="shared" si="16"/>
        <v>12.343139271754783</v>
      </c>
      <c r="S166">
        <v>1605.045672031318</v>
      </c>
      <c r="T166" s="6">
        <f t="shared" si="17"/>
        <v>80.252283601565907</v>
      </c>
      <c r="U166">
        <v>185.17429146535784</v>
      </c>
      <c r="V166" s="7">
        <f t="shared" si="18"/>
        <v>9.258714573267893</v>
      </c>
      <c r="Y166">
        <v>1548.5290384452655</v>
      </c>
      <c r="Z166" s="6">
        <f t="shared" si="19"/>
        <v>77.426451922263283</v>
      </c>
      <c r="AA166">
        <v>655.84009993753898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MyRiverData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Preston Kemeny</dc:creator>
  <cp:lastModifiedBy>Kirsty</cp:lastModifiedBy>
  <dcterms:created xsi:type="dcterms:W3CDTF">2020-03-29T17:01:23Z</dcterms:created>
  <dcterms:modified xsi:type="dcterms:W3CDTF">2022-11-30T07:25:24Z</dcterms:modified>
</cp:coreProperties>
</file>