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defaultThemeVersion="166925"/>
  <mc:AlternateContent xmlns:mc="http://schemas.openxmlformats.org/markup-compatibility/2006">
    <mc:Choice Requires="x15">
      <x15ac:absPath xmlns:x15ac="http://schemas.microsoft.com/office/spreadsheetml/2010/11/ac" url="C:\Users\amber\OneDrive\Documents\Krakatau 170320_2\Thesis\Supplementary Data\"/>
    </mc:Choice>
  </mc:AlternateContent>
  <xr:revisionPtr revIDLastSave="0" documentId="13_ncr:1_{A80D1FEC-744C-4587-8558-22ABA9A2E24E}" xr6:coauthVersionLast="47" xr6:coauthVersionMax="47" xr10:uidLastSave="{00000000-0000-0000-0000-000000000000}"/>
  <bookViews>
    <workbookView xWindow="-120" yWindow="-120" windowWidth="20730" windowHeight="11160" firstSheet="1" activeTab="6" xr2:uid="{9AFBD747-3B1E-4E24-AC0A-E0E21FC9DB58}"/>
  </bookViews>
  <sheets>
    <sheet name="Contents" sheetId="1" r:id="rId1"/>
    <sheet name="SD1a_SSExpMG" sheetId="2" r:id="rId2"/>
    <sheet name="SD1b_SSExpMG" sheetId="4" r:id="rId3"/>
    <sheet name="SD1c_SSExpMG" sheetId="5" r:id="rId4"/>
    <sheet name="SD2_ExpMG" sheetId="3" r:id="rId5"/>
    <sheet name="SD3_ExpPlg" sheetId="6" r:id="rId6"/>
    <sheet name="SD4_ExpPx"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4" i="3" l="1"/>
  <c r="Q85" i="3"/>
  <c r="Q86" i="3"/>
  <c r="Q87" i="3"/>
  <c r="Q88" i="3"/>
  <c r="Q89" i="3"/>
  <c r="Q90" i="3"/>
  <c r="Q91" i="3"/>
  <c r="Q92" i="3"/>
  <c r="Q93" i="3"/>
  <c r="Q94" i="3"/>
  <c r="Q95" i="3"/>
  <c r="Q96" i="3"/>
  <c r="Q111" i="3"/>
  <c r="Q110" i="3"/>
  <c r="Q109" i="3"/>
  <c r="Q108" i="3"/>
  <c r="Q107" i="3"/>
  <c r="Q106" i="3"/>
  <c r="Q105" i="3"/>
  <c r="Q104" i="3"/>
  <c r="Q103" i="3"/>
  <c r="Q102" i="3"/>
  <c r="Q101" i="3"/>
  <c r="Q100" i="3"/>
  <c r="Q99" i="3"/>
  <c r="Q98" i="3"/>
  <c r="Q97" i="3"/>
  <c r="P38" i="4"/>
  <c r="O38" i="4"/>
  <c r="K38" i="4"/>
  <c r="J38" i="4"/>
  <c r="P37" i="4"/>
  <c r="O37" i="4"/>
  <c r="K37" i="4"/>
  <c r="J37" i="4"/>
  <c r="Q36" i="4"/>
  <c r="Q35" i="4"/>
  <c r="Q34" i="4"/>
  <c r="Q33" i="4"/>
  <c r="Q32" i="4"/>
  <c r="Q31" i="4"/>
  <c r="Q30" i="4"/>
  <c r="Q29" i="4"/>
  <c r="Q37" i="4" s="1"/>
  <c r="P25" i="4"/>
  <c r="O25" i="4"/>
  <c r="K25" i="4"/>
  <c r="J25" i="4"/>
  <c r="P24" i="4"/>
  <c r="O24" i="4"/>
  <c r="K24" i="4"/>
  <c r="J24" i="4"/>
  <c r="Q23" i="4"/>
  <c r="Q22" i="4"/>
  <c r="Q21" i="4"/>
  <c r="Q20" i="4"/>
  <c r="Q19" i="4"/>
  <c r="Q18" i="4"/>
  <c r="Q17" i="4"/>
  <c r="Q16" i="4"/>
  <c r="Q15" i="4"/>
  <c r="P11" i="4"/>
  <c r="O11" i="4"/>
  <c r="K11" i="4"/>
  <c r="J11" i="4"/>
  <c r="P10" i="4"/>
  <c r="O10" i="4"/>
  <c r="K10" i="4"/>
  <c r="J10" i="4"/>
  <c r="Q9" i="4"/>
  <c r="Q8" i="4"/>
  <c r="Q7" i="4"/>
  <c r="Q6" i="4"/>
  <c r="Q5" i="4"/>
  <c r="Q4" i="4"/>
  <c r="Q3" i="4"/>
  <c r="Q2" i="4"/>
  <c r="Q38" i="4" l="1"/>
  <c r="Q11" i="4"/>
  <c r="Q25" i="4"/>
  <c r="Q24" i="4"/>
  <c r="Q10" i="4"/>
  <c r="Q83" i="3" l="1"/>
  <c r="Q82" i="3"/>
  <c r="Q81" i="3"/>
  <c r="Q80" i="3"/>
  <c r="Q79" i="3"/>
  <c r="Q78" i="3"/>
  <c r="Q77" i="3"/>
  <c r="Q76" i="3"/>
  <c r="Q75" i="3"/>
  <c r="Q74" i="3"/>
  <c r="Q73" i="3"/>
  <c r="Q72" i="3"/>
  <c r="Q71" i="3"/>
  <c r="Q70" i="3"/>
  <c r="Q69" i="3"/>
  <c r="Q68" i="3"/>
  <c r="Q67" i="3"/>
  <c r="Q66" i="3"/>
  <c r="Q65" i="3"/>
  <c r="Q64" i="3"/>
  <c r="Q63" i="3"/>
  <c r="Q62" i="3"/>
  <c r="Q61" i="3"/>
  <c r="Q60" i="3"/>
  <c r="Q59" i="3"/>
  <c r="Q58" i="3"/>
  <c r="Q57" i="3"/>
  <c r="Q56" i="3"/>
  <c r="Q55" i="3"/>
  <c r="Q54" i="3"/>
  <c r="Q53" i="3"/>
  <c r="Q52" i="3"/>
  <c r="Q51" i="3"/>
  <c r="Q50" i="3"/>
  <c r="Q49" i="3"/>
  <c r="Q48" i="3"/>
  <c r="Q47" i="3"/>
  <c r="Q46" i="3"/>
  <c r="Q45" i="3"/>
  <c r="Q44" i="3"/>
  <c r="Q43" i="3"/>
  <c r="Q42" i="3"/>
  <c r="Q41" i="3"/>
  <c r="Q40" i="3"/>
  <c r="Q39" i="3"/>
  <c r="Q38" i="3"/>
  <c r="Q37" i="3"/>
  <c r="Q36" i="3"/>
  <c r="Q35" i="3"/>
  <c r="Q34" i="3"/>
  <c r="Q33" i="3"/>
  <c r="Q32" i="3"/>
  <c r="Q31" i="3"/>
  <c r="Q30" i="3"/>
  <c r="Q29" i="3"/>
  <c r="Q28" i="3"/>
  <c r="Q27" i="3"/>
  <c r="Q26" i="3"/>
  <c r="Q25" i="3"/>
  <c r="Q24" i="3"/>
  <c r="Q23" i="3"/>
  <c r="Q22" i="3"/>
  <c r="Q21" i="3"/>
  <c r="Q20" i="3"/>
  <c r="Q19" i="3"/>
  <c r="Q18" i="3"/>
  <c r="Q17" i="3"/>
  <c r="Q16" i="3"/>
  <c r="Q15" i="3"/>
  <c r="Q14" i="3"/>
  <c r="Q13" i="3"/>
  <c r="Q12" i="3"/>
  <c r="Q11" i="3"/>
  <c r="Q10" i="3"/>
  <c r="Q9" i="3"/>
  <c r="Q8" i="3"/>
  <c r="Q7" i="3"/>
  <c r="Q6" i="3"/>
  <c r="Q5" i="3"/>
  <c r="Q4" i="3"/>
  <c r="Q3" i="3"/>
  <c r="Q2" i="3"/>
  <c r="P55" i="2"/>
  <c r="O55" i="2"/>
  <c r="N55" i="2"/>
  <c r="P54" i="2"/>
  <c r="O54" i="2"/>
  <c r="N54" i="2"/>
  <c r="Q53" i="2"/>
  <c r="Q52" i="2"/>
  <c r="Q51" i="2"/>
  <c r="Q50" i="2"/>
  <c r="Q49" i="2"/>
  <c r="Q48" i="2"/>
  <c r="Q47" i="2"/>
  <c r="Q46" i="2"/>
  <c r="Q45" i="2"/>
  <c r="Q44" i="2"/>
  <c r="Q43" i="2"/>
  <c r="Q42" i="2"/>
  <c r="Q41" i="2"/>
  <c r="Q40" i="2"/>
  <c r="Q39" i="2"/>
  <c r="Q38" i="2"/>
  <c r="P34" i="2"/>
  <c r="O34" i="2"/>
  <c r="N34" i="2"/>
  <c r="P33" i="2"/>
  <c r="O33" i="2"/>
  <c r="N33" i="2"/>
  <c r="Q32" i="2"/>
  <c r="Q31" i="2"/>
  <c r="Q30" i="2"/>
  <c r="Q29" i="2"/>
  <c r="Q28" i="2"/>
  <c r="Q27" i="2"/>
  <c r="Q26" i="2"/>
  <c r="Q25" i="2"/>
  <c r="Q24" i="2"/>
  <c r="Q23" i="2"/>
  <c r="Q22" i="2"/>
  <c r="Q21" i="2"/>
  <c r="Q20" i="2"/>
  <c r="Q19" i="2"/>
  <c r="Q18" i="2"/>
  <c r="Q17" i="2"/>
  <c r="Q34" i="2" s="1"/>
  <c r="P13" i="2"/>
  <c r="O13" i="2"/>
  <c r="N13" i="2"/>
  <c r="P12" i="2"/>
  <c r="O12" i="2"/>
  <c r="N12" i="2"/>
  <c r="Q11" i="2"/>
  <c r="Q10" i="2"/>
  <c r="Q9" i="2"/>
  <c r="Q8" i="2"/>
  <c r="Q7" i="2"/>
  <c r="Q6" i="2"/>
  <c r="Q5" i="2"/>
  <c r="Q4" i="2"/>
  <c r="Q3" i="2"/>
  <c r="Q2" i="2"/>
  <c r="Q13" i="2" s="1"/>
  <c r="Q55" i="2" l="1"/>
  <c r="Q12" i="2"/>
  <c r="Q33" i="2"/>
  <c r="Q54" i="2"/>
</calcChain>
</file>

<file path=xl/sharedStrings.xml><?xml version="1.0" encoding="utf-8"?>
<sst xmlns="http://schemas.openxmlformats.org/spreadsheetml/2006/main" count="1019" uniqueCount="788">
  <si>
    <t>Label</t>
  </si>
  <si>
    <t>Number</t>
  </si>
  <si>
    <t>Date</t>
  </si>
  <si>
    <t>X</t>
  </si>
  <si>
    <t>Y</t>
  </si>
  <si>
    <t>Z</t>
  </si>
  <si>
    <t>Current</t>
  </si>
  <si>
    <t>SiO2</t>
  </si>
  <si>
    <t>Na2O</t>
  </si>
  <si>
    <t>K2O</t>
  </si>
  <si>
    <t>FeO</t>
  </si>
  <si>
    <t>Al2O3</t>
  </si>
  <si>
    <t>MgO</t>
  </si>
  <si>
    <t>CaO</t>
  </si>
  <si>
    <t>MnO</t>
  </si>
  <si>
    <t>TiO2</t>
  </si>
  <si>
    <t>Total</t>
  </si>
  <si>
    <t>StH_1</t>
  </si>
  <si>
    <t>Nov 17 02:34 2020</t>
  </si>
  <si>
    <t>StH_2</t>
  </si>
  <si>
    <t>Nov 17 02:38 2020</t>
  </si>
  <si>
    <t>StH_3</t>
  </si>
  <si>
    <t>Nov 17 02:41 2020</t>
  </si>
  <si>
    <t>StH_4</t>
  </si>
  <si>
    <t>Nov 17 02:45 2020</t>
  </si>
  <si>
    <t>StH_5</t>
  </si>
  <si>
    <t>Nov 17 02:48 2020</t>
  </si>
  <si>
    <t>Nov 17 10:59 2020</t>
  </si>
  <si>
    <t>Nov 17 11:03 2020</t>
  </si>
  <si>
    <t>Nov 17 11:06 2020</t>
  </si>
  <si>
    <t>Nov 17 11:10 2020</t>
  </si>
  <si>
    <t>Nov 17 11:13 2020</t>
  </si>
  <si>
    <t>ATHO-G_1</t>
  </si>
  <si>
    <t>Nov 16 20:33 2020</t>
  </si>
  <si>
    <t>ATHO-G_2</t>
  </si>
  <si>
    <t>Nov 16 20:37 2020</t>
  </si>
  <si>
    <t>ATHO-G_3</t>
  </si>
  <si>
    <t>Nov 16 20:40 2020</t>
  </si>
  <si>
    <t>ATHO-G_4</t>
  </si>
  <si>
    <t>Nov 16 20:44 2020</t>
  </si>
  <si>
    <t>ATHO-G_5</t>
  </si>
  <si>
    <t>Nov 16 20:47 2020</t>
  </si>
  <si>
    <t>ATH_1</t>
  </si>
  <si>
    <t>Nov 17 03:13 2020</t>
  </si>
  <si>
    <t>ATH_2</t>
  </si>
  <si>
    <t>Nov 17 03:17 2020</t>
  </si>
  <si>
    <t>ATH_3</t>
  </si>
  <si>
    <t>Nov 17 03:20 2020</t>
  </si>
  <si>
    <t>ATH_4</t>
  </si>
  <si>
    <t>Nov 17 03:24 2020</t>
  </si>
  <si>
    <t>ATH_5</t>
  </si>
  <si>
    <t>Nov 17 03:27 2020</t>
  </si>
  <si>
    <t>Nov 17 11:35 2020</t>
  </si>
  <si>
    <t>Nov 17 11:38 2020</t>
  </si>
  <si>
    <t>Nov 17 11:42 2020</t>
  </si>
  <si>
    <t>Nov 17 11:45 2020</t>
  </si>
  <si>
    <t>Nov 17 11:49 2020</t>
  </si>
  <si>
    <t>ATH_6</t>
  </si>
  <si>
    <t>Nov 17 11:52 2020</t>
  </si>
  <si>
    <t>GOR132-G_1</t>
  </si>
  <si>
    <t>Nov 16 20:16 2020</t>
  </si>
  <si>
    <t>GOR132-G_2</t>
  </si>
  <si>
    <t>Nov 16 20:19 2020</t>
  </si>
  <si>
    <t>GOR132-G_3</t>
  </si>
  <si>
    <t>Nov 16 20:23 2020</t>
  </si>
  <si>
    <t>GOR132-G_4</t>
  </si>
  <si>
    <t>Nov 16 20:26 2020</t>
  </si>
  <si>
    <t>GOR132-G_5</t>
  </si>
  <si>
    <t>Nov 16 20:30 2020</t>
  </si>
  <si>
    <t>GOR_1</t>
  </si>
  <si>
    <t>Nov 17 02:52 2020</t>
  </si>
  <si>
    <t>GOR_2</t>
  </si>
  <si>
    <t>Nov 17 02:55 2020</t>
  </si>
  <si>
    <t>GOR_3</t>
  </si>
  <si>
    <t>Nov 17 02:59 2020</t>
  </si>
  <si>
    <t>GOR_4</t>
  </si>
  <si>
    <t>Nov 17 03:02 2020</t>
  </si>
  <si>
    <t>GOR_5</t>
  </si>
  <si>
    <t>Nov 17 03:06 2020</t>
  </si>
  <si>
    <t>GOR_6</t>
  </si>
  <si>
    <t>Nov 17 03:09 2020</t>
  </si>
  <si>
    <t>Nov 17 11:17 2020</t>
  </si>
  <si>
    <t>Nov 17 11:20 2020</t>
  </si>
  <si>
    <t>Nov 17 11:24 2020</t>
  </si>
  <si>
    <t>Nov 17 11:28 2020</t>
  </si>
  <si>
    <t>Nov 17 11:31 2020</t>
  </si>
  <si>
    <t>Average</t>
  </si>
  <si>
    <t>Standard deviation</t>
  </si>
  <si>
    <t>Preferred values</t>
  </si>
  <si>
    <r>
      <t xml:space="preserve">Supplementary Data 2: </t>
    </r>
    <r>
      <rPr>
        <sz val="11"/>
        <color theme="1"/>
        <rFont val="Calibri"/>
        <family val="2"/>
        <scheme val="minor"/>
      </rPr>
      <t>Major element chemical analyses of experimental matrix glass obtained via EPMA.</t>
    </r>
  </si>
  <si>
    <t>kk04_01</t>
  </si>
  <si>
    <t>Nov 16 20:52 2020</t>
  </si>
  <si>
    <t>kk04_2</t>
  </si>
  <si>
    <t>Nov 16 20:55 2020</t>
  </si>
  <si>
    <t>kk04_3</t>
  </si>
  <si>
    <t>Nov 16 20:59 2020</t>
  </si>
  <si>
    <t>kk04_4</t>
  </si>
  <si>
    <t>Nov 16 21:02 2020</t>
  </si>
  <si>
    <t>kk04_5</t>
  </si>
  <si>
    <t>Nov 16 21:06 2020</t>
  </si>
  <si>
    <t>kk04_6</t>
  </si>
  <si>
    <t>Nov 16 21:09 2020</t>
  </si>
  <si>
    <t>kk04_7</t>
  </si>
  <si>
    <t>Nov 16 21:13 2020</t>
  </si>
  <si>
    <t>kk04_8</t>
  </si>
  <si>
    <t>Nov 16 21:16 2020</t>
  </si>
  <si>
    <t>kk04_10</t>
  </si>
  <si>
    <t>Nov 16 21:23 2020</t>
  </si>
  <si>
    <t>kk04_11</t>
  </si>
  <si>
    <t>Nov 16 21:27 2020</t>
  </si>
  <si>
    <t>kk04_12</t>
  </si>
  <si>
    <t>Nov 16 21:30 2020</t>
  </si>
  <si>
    <t>kk04_13</t>
  </si>
  <si>
    <t>Nov 16 21:34 2020</t>
  </si>
  <si>
    <t>kk04_14</t>
  </si>
  <si>
    <t>Nov 16 21:37 2020</t>
  </si>
  <si>
    <t>kk04_16</t>
  </si>
  <si>
    <t>Nov 16 21:44 2020</t>
  </si>
  <si>
    <t>kk04_18</t>
  </si>
  <si>
    <t>Nov 16 21:51 2020</t>
  </si>
  <si>
    <t>kk04_19</t>
  </si>
  <si>
    <t>Nov 16 21:55 2020</t>
  </si>
  <si>
    <t>kk04_20</t>
  </si>
  <si>
    <t>Nov 16 21:59 2020</t>
  </si>
  <si>
    <t>kk04_21</t>
  </si>
  <si>
    <t>Nov 16 22:02 2020</t>
  </si>
  <si>
    <t>kk04_23</t>
  </si>
  <si>
    <t>Nov 16 22:09 2020</t>
  </si>
  <si>
    <t>kk04_24</t>
  </si>
  <si>
    <t>Nov 16 22:13 2020</t>
  </si>
  <si>
    <t>kk04_27</t>
  </si>
  <si>
    <t>Nov 16 22:23 2020</t>
  </si>
  <si>
    <t>kk04_28</t>
  </si>
  <si>
    <t>Nov 16 22:27 2020</t>
  </si>
  <si>
    <t>kk04_29</t>
  </si>
  <si>
    <t>Nov 16 22:30 2020</t>
  </si>
  <si>
    <t>kk04_30</t>
  </si>
  <si>
    <t>Nov 16 22:34 2020</t>
  </si>
  <si>
    <t>kk04_31</t>
  </si>
  <si>
    <t>Nov 16 22:37 2020</t>
  </si>
  <si>
    <t>kk04_32</t>
  </si>
  <si>
    <t>Nov 16 22:41 2020</t>
  </si>
  <si>
    <t>KK16_10</t>
  </si>
  <si>
    <t>KK16_13</t>
  </si>
  <si>
    <t>KK16_15</t>
  </si>
  <si>
    <t>KK16_16</t>
  </si>
  <si>
    <t>KK16_17</t>
  </si>
  <si>
    <t>KK16_18</t>
  </si>
  <si>
    <t>KK16_19</t>
  </si>
  <si>
    <t>KK16_20</t>
  </si>
  <si>
    <t>KK16_21</t>
  </si>
  <si>
    <t>KK17_1</t>
  </si>
  <si>
    <t>Nov 17 05:13 2020</t>
  </si>
  <si>
    <t>KK17_2</t>
  </si>
  <si>
    <t>Nov 17 05:17 2020</t>
  </si>
  <si>
    <t>KK17_3</t>
  </si>
  <si>
    <t>Nov 17 05:20 2020</t>
  </si>
  <si>
    <t>KK17_4</t>
  </si>
  <si>
    <t>Nov 17 05:24 2020</t>
  </si>
  <si>
    <t>KK17_6</t>
  </si>
  <si>
    <t>Nov 17 05:31 2020</t>
  </si>
  <si>
    <t>KK17_7</t>
  </si>
  <si>
    <t>Nov 17 05:34 2020</t>
  </si>
  <si>
    <t>KK17_8</t>
  </si>
  <si>
    <t>Nov 17 05:38 2020</t>
  </si>
  <si>
    <t>KK17_9</t>
  </si>
  <si>
    <t>Nov 17 05:42 2020</t>
  </si>
  <si>
    <t>KK17_10</t>
  </si>
  <si>
    <t>Nov 17 05:45 2020</t>
  </si>
  <si>
    <t>KK17_11</t>
  </si>
  <si>
    <t>Nov 17 05:49 2020</t>
  </si>
  <si>
    <t>KK17_12</t>
  </si>
  <si>
    <t>Nov 17 05:52 2020</t>
  </si>
  <si>
    <t>KK17_13</t>
  </si>
  <si>
    <t>Nov 17 05:56 2020</t>
  </si>
  <si>
    <t>KK17_14</t>
  </si>
  <si>
    <t>Nov 17 05:59 2020</t>
  </si>
  <si>
    <t>KK17_15</t>
  </si>
  <si>
    <t>Nov 17 06:03 2020</t>
  </si>
  <si>
    <t>KK17_16</t>
  </si>
  <si>
    <t>Nov 17 06:06 2020</t>
  </si>
  <si>
    <t>KK17_17</t>
  </si>
  <si>
    <t>Nov 17 06:10 2020</t>
  </si>
  <si>
    <t>KK17_18</t>
  </si>
  <si>
    <t>Nov 17 06:13 2020</t>
  </si>
  <si>
    <t>KK17_20</t>
  </si>
  <si>
    <t>Nov 17 06:20 2020</t>
  </si>
  <si>
    <t>KK17_21</t>
  </si>
  <si>
    <t>Nov 17 06:24 2020</t>
  </si>
  <si>
    <t>KK17_22</t>
  </si>
  <si>
    <t>Nov 17 06:27 2020</t>
  </si>
  <si>
    <t>KK17_23</t>
  </si>
  <si>
    <t>Nov 17 06:31 2020</t>
  </si>
  <si>
    <t>KK18_01</t>
  </si>
  <si>
    <t>Nov 17 06:35 2020</t>
  </si>
  <si>
    <t>KK18_2</t>
  </si>
  <si>
    <t>Nov 17 06:38 2020</t>
  </si>
  <si>
    <t>KK18_3</t>
  </si>
  <si>
    <t>Nov 17 06:42 2020</t>
  </si>
  <si>
    <t>KK18_4</t>
  </si>
  <si>
    <t>Nov 17 06:45 2020</t>
  </si>
  <si>
    <t>KK18_5</t>
  </si>
  <si>
    <t>Nov 17 06:49 2020</t>
  </si>
  <si>
    <t>KK18_6</t>
  </si>
  <si>
    <t>Nov 17 06:52 2020</t>
  </si>
  <si>
    <t>KK18_9</t>
  </si>
  <si>
    <t>Nov 17 07:03 2020</t>
  </si>
  <si>
    <t>KK18_10</t>
  </si>
  <si>
    <t>KK18_11</t>
  </si>
  <si>
    <t>Nov 17 07:10 2020</t>
  </si>
  <si>
    <t>KK18_12</t>
  </si>
  <si>
    <t>Nov 17 07:13 2020</t>
  </si>
  <si>
    <t>KK18_13</t>
  </si>
  <si>
    <t>Nov 17 07:17 2020</t>
  </si>
  <si>
    <t>KK18_14</t>
  </si>
  <si>
    <t>Nov 17 07:21 2020</t>
  </si>
  <si>
    <t>KK18_15</t>
  </si>
  <si>
    <t>Nov 17 07:24 2020</t>
  </si>
  <si>
    <t>KK18_16</t>
  </si>
  <si>
    <t>Nov 17 07:28 2020</t>
  </si>
  <si>
    <t>KK18_17</t>
  </si>
  <si>
    <t>Nov 17 07:31 2020</t>
  </si>
  <si>
    <t>KK18_18</t>
  </si>
  <si>
    <t>Nov 17 07:35 2020</t>
  </si>
  <si>
    <t>KK18_19</t>
  </si>
  <si>
    <t>Nov 17 07:38 2020</t>
  </si>
  <si>
    <t>KK18_20</t>
  </si>
  <si>
    <t>Nov 17 07:42 2020</t>
  </si>
  <si>
    <t>KK18_21</t>
  </si>
  <si>
    <t>KK18_22</t>
  </si>
  <si>
    <t>KK18_23</t>
  </si>
  <si>
    <t>Nov 17 07:52 2020</t>
  </si>
  <si>
    <t>KK18_25</t>
  </si>
  <si>
    <t>Nov 17 07:59 2020</t>
  </si>
  <si>
    <t>KK18_26</t>
  </si>
  <si>
    <t>Nov 17 08:03 2020</t>
  </si>
  <si>
    <t>KK18_27</t>
  </si>
  <si>
    <t>Nov 17 08:06 2020</t>
  </si>
  <si>
    <t>KK18_28</t>
  </si>
  <si>
    <t>KK18_29</t>
  </si>
  <si>
    <t>Nov 17 08:13 2020</t>
  </si>
  <si>
    <t>KK18_30</t>
  </si>
  <si>
    <t>Nov 17 08:17 2020</t>
  </si>
  <si>
    <t>KK18_34</t>
  </si>
  <si>
    <t>Nov 17 08:31 2020</t>
  </si>
  <si>
    <t>KK21_10</t>
  </si>
  <si>
    <t>KK21_11</t>
  </si>
  <si>
    <t>KK21_12</t>
  </si>
  <si>
    <t>KK21_13</t>
  </si>
  <si>
    <t>KK21_16</t>
  </si>
  <si>
    <t>KK21_17</t>
  </si>
  <si>
    <t>KK27_4</t>
  </si>
  <si>
    <t>Nov 17 10:13 2020</t>
  </si>
  <si>
    <t>KK27_5</t>
  </si>
  <si>
    <t>Nov 17 10:17 2020</t>
  </si>
  <si>
    <t>KK27_6</t>
  </si>
  <si>
    <t>Nov 17 10:20 2020</t>
  </si>
  <si>
    <t>KK27_7</t>
  </si>
  <si>
    <t>Nov 17 10:24 2020</t>
  </si>
  <si>
    <t>KK27_8</t>
  </si>
  <si>
    <t>Nov 17 10:27 2020</t>
  </si>
  <si>
    <t>KK27_9</t>
  </si>
  <si>
    <t>Nov 17 10:31 2020</t>
  </si>
  <si>
    <t>KK27_10</t>
  </si>
  <si>
    <t>Nov 17 10:34 2020</t>
  </si>
  <si>
    <t>KK27_11</t>
  </si>
  <si>
    <t>Nov 17 10:38 2020</t>
  </si>
  <si>
    <t>KK27_12</t>
  </si>
  <si>
    <t>Nov 17 10:41 2020</t>
  </si>
  <si>
    <t>KK27_13</t>
  </si>
  <si>
    <t>KK27_15</t>
  </si>
  <si>
    <t>Nov 17 10:52 2020</t>
  </si>
  <si>
    <t>KK27_16</t>
  </si>
  <si>
    <t>Nov 17 10:55 2020</t>
  </si>
  <si>
    <t>Nov 18 15:06 2020</t>
  </si>
  <si>
    <t>Nov 18 15:09 2020</t>
  </si>
  <si>
    <t>Nov 18 15:13 2020</t>
  </si>
  <si>
    <t>Nov 18 15:16 2020</t>
  </si>
  <si>
    <t>Nov 18 15:20 2020</t>
  </si>
  <si>
    <t>StHs6/80-G-1</t>
  </si>
  <si>
    <t>Nov 18 22:38 2020</t>
  </si>
  <si>
    <t>StHs6/80-G-2</t>
  </si>
  <si>
    <t>Nov 18 22:41 2020</t>
  </si>
  <si>
    <t>StHs6/80-G-3</t>
  </si>
  <si>
    <t>Nov 18 22:45 2020</t>
  </si>
  <si>
    <t>Nov 18 15:41 2020</t>
  </si>
  <si>
    <t>Nov 18 15:45 2020</t>
  </si>
  <si>
    <t>Nov 18 15:48 2020</t>
  </si>
  <si>
    <t>Nov 18 15:52 2020</t>
  </si>
  <si>
    <t>Nov 18 15:55 2020</t>
  </si>
  <si>
    <t>Nov 18 22:48 2020</t>
  </si>
  <si>
    <t>Nov 18 22:52 2020</t>
  </si>
  <si>
    <t>Nov 18 22:55 2020</t>
  </si>
  <si>
    <t>Nov 18 22:59 2020</t>
  </si>
  <si>
    <t>Nov 18 23:03 2020</t>
  </si>
  <si>
    <t>Nov 18 23:06 2020</t>
  </si>
  <si>
    <t>Nov 18 23:10 2020</t>
  </si>
  <si>
    <t>Nov 18 15:23 2020</t>
  </si>
  <si>
    <t>Nov 18 15:27 2020</t>
  </si>
  <si>
    <t>Nov 18 15:30 2020</t>
  </si>
  <si>
    <t>Nov 18 15:34 2020</t>
  </si>
  <si>
    <t>Nov 18 15:37 2020</t>
  </si>
  <si>
    <t>Standard Deviation</t>
  </si>
  <si>
    <t>Preferred Values</t>
  </si>
  <si>
    <t>Nov 18 15:59 2020</t>
  </si>
  <si>
    <t>Nov 18 16:03 2020</t>
  </si>
  <si>
    <t>Nov 18 16:13 2020</t>
  </si>
  <si>
    <t>Nov 18 16:38 2020</t>
  </si>
  <si>
    <t>Nov 18 16:41 2020</t>
  </si>
  <si>
    <t>Nov 18 17:06 2020</t>
  </si>
  <si>
    <t>Nov 18 17:20 2020</t>
  </si>
  <si>
    <t>Nov 18 17:23 2020</t>
  </si>
  <si>
    <t>Nov 18 17:27 2020</t>
  </si>
  <si>
    <t>Nov 18 17:48 2020</t>
  </si>
  <si>
    <t>Nov 18 17:55 2020</t>
  </si>
  <si>
    <t>Nov 18 17:59 2020</t>
  </si>
  <si>
    <t>Nov 18 18:09 2020</t>
  </si>
  <si>
    <t>KK34_1</t>
  </si>
  <si>
    <t>KK34_2</t>
  </si>
  <si>
    <t>KK34_5</t>
  </si>
  <si>
    <t>KK34_10</t>
  </si>
  <si>
    <t>KK34_11</t>
  </si>
  <si>
    <t>KK34_12</t>
  </si>
  <si>
    <t>KK34_13</t>
  </si>
  <si>
    <t>KK34_14</t>
  </si>
  <si>
    <t>KK34_15</t>
  </si>
  <si>
    <t>KK34_16</t>
  </si>
  <si>
    <t>KK34_17</t>
  </si>
  <si>
    <t>KK34_18</t>
  </si>
  <si>
    <t>KK34_19</t>
  </si>
  <si>
    <t>KK34_20</t>
  </si>
  <si>
    <t>KK34_21</t>
  </si>
  <si>
    <t>KK34_22</t>
  </si>
  <si>
    <t>KK34_23</t>
  </si>
  <si>
    <t>KK34_24</t>
  </si>
  <si>
    <t>KK34_25</t>
  </si>
  <si>
    <t>KK34_26</t>
  </si>
  <si>
    <t>KK34_27</t>
  </si>
  <si>
    <t>KK34_32</t>
  </si>
  <si>
    <t>KK38_1</t>
  </si>
  <si>
    <t>Nov 18 20:16 2020</t>
  </si>
  <si>
    <t>KK38_5</t>
  </si>
  <si>
    <t>Nov 18 20:30 2020</t>
  </si>
  <si>
    <t>KK38_6</t>
  </si>
  <si>
    <t>Nov 18 20:34 2020</t>
  </si>
  <si>
    <t>KK38_8</t>
  </si>
  <si>
    <t>Nov 18 20:41 2020</t>
  </si>
  <si>
    <t>KK38_10</t>
  </si>
  <si>
    <t>KK38_11</t>
  </si>
  <si>
    <t>KK38_12</t>
  </si>
  <si>
    <t>KK38_13</t>
  </si>
  <si>
    <t>KK38_14</t>
  </si>
  <si>
    <t>KK38_15</t>
  </si>
  <si>
    <t>Nov 18 21:05 2020</t>
  </si>
  <si>
    <t>KK38_16</t>
  </si>
  <si>
    <t>KK38_17</t>
  </si>
  <si>
    <t>Nov 18 21:12 2020</t>
  </si>
  <si>
    <t>KK38_18</t>
  </si>
  <si>
    <t>Nov 18 21:16 2020</t>
  </si>
  <si>
    <t>KK38_19</t>
  </si>
  <si>
    <t>KK38_20</t>
  </si>
  <si>
    <t>Nov 18 21:23 2020</t>
  </si>
  <si>
    <t>KK38_21</t>
  </si>
  <si>
    <t>Nov 18 21:26 2020</t>
  </si>
  <si>
    <t>KK38_23</t>
  </si>
  <si>
    <t>Nov 18 21:33 2020</t>
  </si>
  <si>
    <t>KK38_24</t>
  </si>
  <si>
    <t>Nov 18 21:37 2020</t>
  </si>
  <si>
    <t>KK38_29</t>
  </si>
  <si>
    <t>Nov 18 21:55 2020</t>
  </si>
  <si>
    <t>KK38_31</t>
  </si>
  <si>
    <t>Nov 18 22:02 2020</t>
  </si>
  <si>
    <t>KK38_35</t>
  </si>
  <si>
    <t>Nov 18 22:16 2020</t>
  </si>
  <si>
    <t>KK38_37</t>
  </si>
  <si>
    <t>Nov 18 22:23 2020</t>
  </si>
  <si>
    <t>KK34_34</t>
  </si>
  <si>
    <t>KK34_35</t>
  </si>
  <si>
    <t>KK34_38</t>
  </si>
  <si>
    <t>Cl</t>
  </si>
  <si>
    <t>P2O5</t>
  </si>
  <si>
    <t>StHs6/80-G_1</t>
  </si>
  <si>
    <t>Mar 16 19:43 2021</t>
  </si>
  <si>
    <t>StHs6/80-G_2</t>
  </si>
  <si>
    <t>Mar 16 19:47 2021</t>
  </si>
  <si>
    <t>StHs6/80-G_3</t>
  </si>
  <si>
    <t>Mar 16 19:51 2021</t>
  </si>
  <si>
    <t>StHs6/80-G_4</t>
  </si>
  <si>
    <t>Mar 16 19:55 2021</t>
  </si>
  <si>
    <t>StHs6/80-G_5</t>
  </si>
  <si>
    <t>Mar 16 19:59 2021</t>
  </si>
  <si>
    <t>Mar 16 19:03 2021</t>
  </si>
  <si>
    <t>Mar 16 19:07 2021</t>
  </si>
  <si>
    <t>Mar 16 19:11 2021</t>
  </si>
  <si>
    <t>Mar 16 19:15 2021</t>
  </si>
  <si>
    <t>Mar 16 19:19 2021</t>
  </si>
  <si>
    <t>Mar 16 19:23 2021</t>
  </si>
  <si>
    <t>Mar 16 19:27 2021</t>
  </si>
  <si>
    <t>Mar 16 19:31 2021</t>
  </si>
  <si>
    <t>Mar 16 19:35 2021</t>
  </si>
  <si>
    <t>Mar 16 19:39 2021</t>
  </si>
  <si>
    <t>KK40_2</t>
  </si>
  <si>
    <t>Mar 16 20:19 2021</t>
  </si>
  <si>
    <t>Mar 16 20:23 2021</t>
  </si>
  <si>
    <t>KK40_7</t>
  </si>
  <si>
    <t>Mar 16 20:27 2021</t>
  </si>
  <si>
    <t>KK40_8</t>
  </si>
  <si>
    <t>KK40_9</t>
  </si>
  <si>
    <t>KK40_11</t>
  </si>
  <si>
    <t>Mar 16 20:42 2021</t>
  </si>
  <si>
    <t>Mar 16 20:46 2021</t>
  </si>
  <si>
    <t>Mar 16 21:02 2021</t>
  </si>
  <si>
    <t>KK40_18</t>
  </si>
  <si>
    <t>Mar 16 21:14 2021</t>
  </si>
  <si>
    <t>KK40_20</t>
  </si>
  <si>
    <t>Mar 16 21:22 2021</t>
  </si>
  <si>
    <t>KK40_22</t>
  </si>
  <si>
    <t>KK40_26</t>
  </si>
  <si>
    <t>KK40_28</t>
  </si>
  <si>
    <t>Mar 16 21:49 2021</t>
  </si>
  <si>
    <t>Mar 16 21:53 2021</t>
  </si>
  <si>
    <t>Mar 16 21:57 2021</t>
  </si>
  <si>
    <t>KK40_32</t>
  </si>
  <si>
    <t>KK40_33</t>
  </si>
  <si>
    <t>Mar 16 22:09 2021</t>
  </si>
  <si>
    <t>Mar 16 22:17 2021</t>
  </si>
  <si>
    <t>KK40_36</t>
  </si>
  <si>
    <t>Mar 16 22:21 2021</t>
  </si>
  <si>
    <t>KK40_39</t>
  </si>
  <si>
    <t>Mar 16 22:33 2021</t>
  </si>
  <si>
    <t>KK40_40</t>
  </si>
  <si>
    <t>KK40_41</t>
  </si>
  <si>
    <t>Mar 16 22:41 2021</t>
  </si>
  <si>
    <t>KK40_43</t>
  </si>
  <si>
    <t>Mar 16 22:49 2021</t>
  </si>
  <si>
    <t>Mar 16 22:53 2021</t>
  </si>
  <si>
    <t>Mar 16 22:57 2021</t>
  </si>
  <si>
    <t>Mar 16 23:01 2021</t>
  </si>
  <si>
    <t>Mar 16 23:05 2021</t>
  </si>
  <si>
    <t>KK42_5</t>
  </si>
  <si>
    <t>KK42_6</t>
  </si>
  <si>
    <t>Mar 16 23:12 2021</t>
  </si>
  <si>
    <t>KK42_7</t>
  </si>
  <si>
    <t>Mar 16 23:16 2021</t>
  </si>
  <si>
    <t>Mar 16 23:20 2021</t>
  </si>
  <si>
    <t>Mar 16 23:24 2021</t>
  </si>
  <si>
    <t>Mar 16 23:28 2021</t>
  </si>
  <si>
    <t>KK42_11</t>
  </si>
  <si>
    <t>KK42_12</t>
  </si>
  <si>
    <t>Mar 16 23:36 2021</t>
  </si>
  <si>
    <t>Mar 16 23:44 2021</t>
  </si>
  <si>
    <t>Mar 16 23:48 2021</t>
  </si>
  <si>
    <t>KK42_16</t>
  </si>
  <si>
    <t>Mar 16 23:52 2021</t>
  </si>
  <si>
    <t>KK42_19</t>
  </si>
  <si>
    <t>Mar 17 00:03 2021</t>
  </si>
  <si>
    <t>Mar 17 00:07 2021</t>
  </si>
  <si>
    <t>KK42_21</t>
  </si>
  <si>
    <t>Mar 17 00:19 2021</t>
  </si>
  <si>
    <t>Mar 17 00:23 2021</t>
  </si>
  <si>
    <t>Mar 17 00:27 2021</t>
  </si>
  <si>
    <t>Mar 17 00:31 2021</t>
  </si>
  <si>
    <t>Mar 17 00:35 2021</t>
  </si>
  <si>
    <t>KK42_28</t>
  </si>
  <si>
    <t>Mar 17 00:39 2021</t>
  </si>
  <si>
    <t>KK42_29</t>
  </si>
  <si>
    <t>Mar 17 00:43 2021</t>
  </si>
  <si>
    <t>KK42_30</t>
  </si>
  <si>
    <t>Mar 17 00:47 2021</t>
  </si>
  <si>
    <t>Mar 17 00:51 2021</t>
  </si>
  <si>
    <t>Mar 17 00:55 2021</t>
  </si>
  <si>
    <t>KK42_33</t>
  </si>
  <si>
    <t>Mar 17 01:02 2021</t>
  </si>
  <si>
    <t>KK42_35</t>
  </si>
  <si>
    <t>Mar 17 01:06 2021</t>
  </si>
  <si>
    <t>KK42_36</t>
  </si>
  <si>
    <t>Mar 17 01:10 2021</t>
  </si>
  <si>
    <t>Mar 17 01:14 2021</t>
  </si>
  <si>
    <t>Mar 17 01:18 2021</t>
  </si>
  <si>
    <t>KK42_39</t>
  </si>
  <si>
    <t>Mar 17 01:22 2021</t>
  </si>
  <si>
    <t>Mar 17 01:26 2021</t>
  </si>
  <si>
    <t>KK42_41</t>
  </si>
  <si>
    <t>Mar 17 01:30 2021</t>
  </si>
  <si>
    <t>Mar 17 01:34 2021</t>
  </si>
  <si>
    <t>KK42_43</t>
  </si>
  <si>
    <t>Mar 17 01:42 2021</t>
  </si>
  <si>
    <t>Mar 17 01:46 2021</t>
  </si>
  <si>
    <t>Mar 17 01:50 2021</t>
  </si>
  <si>
    <t>Mar 17 01:54 2021</t>
  </si>
  <si>
    <t>Mar 17 01:58 2021</t>
  </si>
  <si>
    <t>Mar 17 02:01 2021</t>
  </si>
  <si>
    <t>Mar 17 02:09 2021</t>
  </si>
  <si>
    <t>Mar 17 02:13 2021</t>
  </si>
  <si>
    <t>KK43_01</t>
  </si>
  <si>
    <t>KK43_2</t>
  </si>
  <si>
    <t>KK43_3</t>
  </si>
  <si>
    <t>KK43_4</t>
  </si>
  <si>
    <t>KK43_6</t>
  </si>
  <si>
    <t>KK43_7</t>
  </si>
  <si>
    <t>KK43_8</t>
  </si>
  <si>
    <t>KK43_9</t>
  </si>
  <si>
    <t>KK43_10</t>
  </si>
  <si>
    <t>KK43_12</t>
  </si>
  <si>
    <t>KK43_14</t>
  </si>
  <si>
    <t>KK43_15</t>
  </si>
  <si>
    <t>KK43_16</t>
  </si>
  <si>
    <t>KK43_19</t>
  </si>
  <si>
    <t>KK43_20</t>
  </si>
  <si>
    <t>KK43_23</t>
  </si>
  <si>
    <t>KK43_24</t>
  </si>
  <si>
    <t>KK43_25</t>
  </si>
  <si>
    <t>KK43_26</t>
  </si>
  <si>
    <t>KK43_27</t>
  </si>
  <si>
    <t>KK43_28</t>
  </si>
  <si>
    <t>KK43_29</t>
  </si>
  <si>
    <t>KK43_30</t>
  </si>
  <si>
    <t>KK43_31</t>
  </si>
  <si>
    <t>KK43_32</t>
  </si>
  <si>
    <t>KK43_34</t>
  </si>
  <si>
    <t>KK43_35</t>
  </si>
  <si>
    <t>KK43_36</t>
  </si>
  <si>
    <t>KK43_37</t>
  </si>
  <si>
    <t>KK43_38</t>
  </si>
  <si>
    <t>KK43_39</t>
  </si>
  <si>
    <t>KK43_40</t>
  </si>
  <si>
    <t>KK43_41</t>
  </si>
  <si>
    <t>KK43_42</t>
  </si>
  <si>
    <t>KK43_44</t>
  </si>
  <si>
    <t>KK43_45</t>
  </si>
  <si>
    <t>KK43_46</t>
  </si>
  <si>
    <t>KK43_47</t>
  </si>
  <si>
    <t>KK43_48</t>
  </si>
  <si>
    <t>KK43_49</t>
  </si>
  <si>
    <t>KK43_51</t>
  </si>
  <si>
    <t>KK43_52</t>
  </si>
  <si>
    <t>Mar 17 05:46 2021</t>
  </si>
  <si>
    <t>Mar 17 06:06 2021</t>
  </si>
  <si>
    <t>Mar 17 06:10 2021</t>
  </si>
  <si>
    <t>Mar 17 06:14 2021</t>
  </si>
  <si>
    <t>Mar 17 06:21 2021</t>
  </si>
  <si>
    <t>Mar 17 06:49 2021</t>
  </si>
  <si>
    <t>Mar 17 06:57 2021</t>
  </si>
  <si>
    <t>Mar 17 07:05 2021</t>
  </si>
  <si>
    <t>Mar 17 07:20 2021</t>
  </si>
  <si>
    <t>Mar 17 07:28 2021</t>
  </si>
  <si>
    <t>Mar 17 07:44 2021</t>
  </si>
  <si>
    <t>Mar 17 07:48 2021</t>
  </si>
  <si>
    <t>Mar 17 08:00 2021</t>
  </si>
  <si>
    <t>Mar 17 08:11 2021</t>
  </si>
  <si>
    <t>Mar 17 08:15 2021</t>
  </si>
  <si>
    <t>Mar 17 08:19 2021</t>
  </si>
  <si>
    <t>Mar 17 08:27 2021</t>
  </si>
  <si>
    <r>
      <t xml:space="preserve">Supplementary Data 1: </t>
    </r>
    <r>
      <rPr>
        <sz val="11"/>
        <color theme="1"/>
        <rFont val="Calibri"/>
        <family val="2"/>
        <scheme val="minor"/>
      </rPr>
      <t>Major element chemical analyses of known secondary standard obtained via EPMA,  before (sometimes also during and after; dependant on length of the run) runs of analyses for matrix glass of experimental glasses. Known values provided for comparison with our analyses of secondary standards, to ascertain the accuracy of analysis of experimental glass analyses. (a) includes secondary standards for the analyses of KK04, KK17, KK18  and KK27, (b) KK34 and KK38, (c) KK40, KK42 and KK43.</t>
    </r>
  </si>
  <si>
    <t>Oxide</t>
  </si>
  <si>
    <t>Comment</t>
  </si>
  <si>
    <t>KK18_02</t>
  </si>
  <si>
    <t>KK18_03</t>
  </si>
  <si>
    <t>KK18_04</t>
  </si>
  <si>
    <t>KK18_05</t>
  </si>
  <si>
    <t>KK18_06</t>
  </si>
  <si>
    <t>KK18_07</t>
  </si>
  <si>
    <t>KK18_08</t>
  </si>
  <si>
    <t>KK18_09</t>
  </si>
  <si>
    <t>KK21_01</t>
  </si>
  <si>
    <t>KK21_02</t>
  </si>
  <si>
    <t>KK21_03</t>
  </si>
  <si>
    <t>KK21_04</t>
  </si>
  <si>
    <t>KK21_05</t>
  </si>
  <si>
    <t>KK21_06</t>
  </si>
  <si>
    <t>KK21_07</t>
  </si>
  <si>
    <t>KK21_08</t>
  </si>
  <si>
    <t>KK21_09</t>
  </si>
  <si>
    <t>KK27_01</t>
  </si>
  <si>
    <t>KK27_03</t>
  </si>
  <si>
    <t>KK27_04</t>
  </si>
  <si>
    <t>KK27_05</t>
  </si>
  <si>
    <t>KK27_06</t>
  </si>
  <si>
    <t>KK27_07</t>
  </si>
  <si>
    <t>KK27_09</t>
  </si>
  <si>
    <t>KK27_18</t>
  </si>
  <si>
    <t>KK27_24</t>
  </si>
  <si>
    <t>KK27_25</t>
  </si>
  <si>
    <t>KK27_29</t>
  </si>
  <si>
    <t>KK27_31</t>
  </si>
  <si>
    <t>KK34_01</t>
  </si>
  <si>
    <t>KK34_02</t>
  </si>
  <si>
    <t>KK34_03</t>
  </si>
  <si>
    <t>KK34_04</t>
  </si>
  <si>
    <t>KK34_05</t>
  </si>
  <si>
    <t>KK34_06</t>
  </si>
  <si>
    <t>KK34_07</t>
  </si>
  <si>
    <t>KK34_08</t>
  </si>
  <si>
    <t>KK34_09</t>
  </si>
  <si>
    <t>KK38_01</t>
  </si>
  <si>
    <t>KK38_02</t>
  </si>
  <si>
    <t>KK38_03</t>
  </si>
  <si>
    <t>KK38_04</t>
  </si>
  <si>
    <t>KK38_06</t>
  </si>
  <si>
    <t>KK38_07</t>
  </si>
  <si>
    <t>KK38_08</t>
  </si>
  <si>
    <t>KK38_09</t>
  </si>
  <si>
    <t>KK04_02</t>
  </si>
  <si>
    <t>KK04_04</t>
  </si>
  <si>
    <t>KK04_05</t>
  </si>
  <si>
    <t>KK04_06</t>
  </si>
  <si>
    <t>KK04_07</t>
  </si>
  <si>
    <t>KK04_08</t>
  </si>
  <si>
    <t>KK04_09</t>
  </si>
  <si>
    <t>KK04_10</t>
  </si>
  <si>
    <t>KK04_11</t>
  </si>
  <si>
    <t>KK06_01</t>
  </si>
  <si>
    <t>KK06_02</t>
  </si>
  <si>
    <t>KK06_03</t>
  </si>
  <si>
    <t>KK06_04</t>
  </si>
  <si>
    <t>KK06_05</t>
  </si>
  <si>
    <t>KK06_06</t>
  </si>
  <si>
    <t>KK06_07</t>
  </si>
  <si>
    <t>KK06_08</t>
  </si>
  <si>
    <t>KK06_09</t>
  </si>
  <si>
    <t>KK06_10</t>
  </si>
  <si>
    <t>KK06_11</t>
  </si>
  <si>
    <t>KK06_12</t>
  </si>
  <si>
    <t>KK06_13</t>
  </si>
  <si>
    <t>KK06_14</t>
  </si>
  <si>
    <t>KK06_15</t>
  </si>
  <si>
    <t>KK06_16</t>
  </si>
  <si>
    <t>KK06_17</t>
  </si>
  <si>
    <t>KK06_18</t>
  </si>
  <si>
    <t>KK06_19</t>
  </si>
  <si>
    <t>KK06_ 20</t>
  </si>
  <si>
    <t>KK13_ 01</t>
  </si>
  <si>
    <t>KK13_ 02</t>
  </si>
  <si>
    <t>KK13_ 03</t>
  </si>
  <si>
    <t>KK13_ 04</t>
  </si>
  <si>
    <t>KK13_ 05</t>
  </si>
  <si>
    <t>KK13_ 06</t>
  </si>
  <si>
    <t>KK13_ 07</t>
  </si>
  <si>
    <t>KK13_ 08</t>
  </si>
  <si>
    <t>KK13_ 09</t>
  </si>
  <si>
    <t>KK13_ 10</t>
  </si>
  <si>
    <t>KK13_ 11</t>
  </si>
  <si>
    <t>KK13_ 12</t>
  </si>
  <si>
    <t>KK13_ 13</t>
  </si>
  <si>
    <t>KK13_ 14</t>
  </si>
  <si>
    <t>KK13_ 15</t>
  </si>
  <si>
    <t>KK13_ 16</t>
  </si>
  <si>
    <t>KK13_ 17</t>
  </si>
  <si>
    <t>KK13_ 18</t>
  </si>
  <si>
    <t>KK13_ 19</t>
  </si>
  <si>
    <t>KK13_ 20</t>
  </si>
  <si>
    <t>KK13_ 21</t>
  </si>
  <si>
    <t>KK13_ 22</t>
  </si>
  <si>
    <t>KK13_ 23</t>
  </si>
  <si>
    <t>KK13_ 24</t>
  </si>
  <si>
    <t>KK14_01</t>
  </si>
  <si>
    <t>KK14_02</t>
  </si>
  <si>
    <t>KK14_03</t>
  </si>
  <si>
    <t>KK14_04</t>
  </si>
  <si>
    <t>KK14_05</t>
  </si>
  <si>
    <t>KK14_06</t>
  </si>
  <si>
    <t>KK14_07</t>
  </si>
  <si>
    <t>KK14_08</t>
  </si>
  <si>
    <t>KK14_09</t>
  </si>
  <si>
    <t>KK14_10</t>
  </si>
  <si>
    <t>KK14_11</t>
  </si>
  <si>
    <t>KK14_12</t>
  </si>
  <si>
    <t>KK14_13</t>
  </si>
  <si>
    <t>KK14_14</t>
  </si>
  <si>
    <t>KK14_15</t>
  </si>
  <si>
    <t>KK14_16</t>
  </si>
  <si>
    <t>KK14_17</t>
  </si>
  <si>
    <t>KK14_18</t>
  </si>
  <si>
    <t>KK14_19</t>
  </si>
  <si>
    <t>KK14_20</t>
  </si>
  <si>
    <t>KK14_21</t>
  </si>
  <si>
    <t>KK14_22</t>
  </si>
  <si>
    <t>KK14_23</t>
  </si>
  <si>
    <t>KK14_24</t>
  </si>
  <si>
    <t>KK14_25</t>
  </si>
  <si>
    <t>KK14_26</t>
  </si>
  <si>
    <t>KK14_27</t>
  </si>
  <si>
    <t>KK14_28</t>
  </si>
  <si>
    <t>KK14_29</t>
  </si>
  <si>
    <t>KK14_30</t>
  </si>
  <si>
    <t>KK14_31</t>
  </si>
  <si>
    <t>KK14_32</t>
  </si>
  <si>
    <t>KK16_01</t>
  </si>
  <si>
    <t>KK16_02</t>
  </si>
  <si>
    <t>KK16_03</t>
  </si>
  <si>
    <t>KK16_04</t>
  </si>
  <si>
    <t>KK16_05</t>
  </si>
  <si>
    <t>KK16_06</t>
  </si>
  <si>
    <t>KK16_07</t>
  </si>
  <si>
    <t>KK16_08</t>
  </si>
  <si>
    <t>KK16_09</t>
  </si>
  <si>
    <t>KK17_01</t>
  </si>
  <si>
    <t>KK17_02</t>
  </si>
  <si>
    <t>KK17_03</t>
  </si>
  <si>
    <t>KK17_04</t>
  </si>
  <si>
    <t>KK17_06</t>
  </si>
  <si>
    <t>KK17_07</t>
  </si>
  <si>
    <t>KK17_08</t>
  </si>
  <si>
    <t>KK17_09</t>
  </si>
  <si>
    <t>KK17_24</t>
  </si>
  <si>
    <t>KK17_25</t>
  </si>
  <si>
    <t>KK17_26</t>
  </si>
  <si>
    <t>KK17_27</t>
  </si>
  <si>
    <t>KK17_28</t>
  </si>
  <si>
    <t>KK17_29</t>
  </si>
  <si>
    <t>KK17_30</t>
  </si>
  <si>
    <t>KK17_32</t>
  </si>
  <si>
    <t>KK17_34</t>
  </si>
  <si>
    <r>
      <t xml:space="preserve">Supplementary Data 3: </t>
    </r>
    <r>
      <rPr>
        <sz val="11"/>
        <color theme="1"/>
        <rFont val="Calibri"/>
        <family val="2"/>
        <scheme val="minor"/>
      </rPr>
      <t>Major element chemical spot analyses of experimental plagioclase rims obtained via EPMA.</t>
    </r>
  </si>
  <si>
    <r>
      <t xml:space="preserve">Supplementary Data 4: </t>
    </r>
    <r>
      <rPr>
        <sz val="11"/>
        <color theme="1"/>
        <rFont val="Calibri"/>
        <family val="2"/>
        <scheme val="minor"/>
      </rPr>
      <t>Major element chemical spot analyses of experimental pyroxene rims obtained via EPMA.</t>
    </r>
  </si>
  <si>
    <t>KK40_Plg2</t>
  </si>
  <si>
    <t>KK40_Plg3</t>
  </si>
  <si>
    <t>KK40_Plg4</t>
  </si>
  <si>
    <t>KK40_Plg5</t>
  </si>
  <si>
    <t>KK40_Plg6</t>
  </si>
  <si>
    <t>KK40_Plg7</t>
  </si>
  <si>
    <t>KK40_Plg8</t>
  </si>
  <si>
    <t>KK40_Plg9</t>
  </si>
  <si>
    <t>KK40_Plg10</t>
  </si>
  <si>
    <t>KK40_Plg11</t>
  </si>
  <si>
    <t>KK40_Plg13</t>
  </si>
  <si>
    <t>KK40_Plg14</t>
  </si>
  <si>
    <t>KK40_Plg15</t>
  </si>
  <si>
    <t>KK40_Plg16</t>
  </si>
  <si>
    <t>KK40_Plg17</t>
  </si>
  <si>
    <t>KK40_Plg18</t>
  </si>
  <si>
    <t>KK40_Plg19</t>
  </si>
  <si>
    <t>KK40_Plg20</t>
  </si>
  <si>
    <t>KK40_Plg21</t>
  </si>
  <si>
    <t>KK40_Plg22</t>
  </si>
  <si>
    <t>KK40_Plg23</t>
  </si>
  <si>
    <t>KK40_Plg24</t>
  </si>
  <si>
    <t>KK40_Plg26</t>
  </si>
  <si>
    <t>KK40_Plg27</t>
  </si>
  <si>
    <t>KK40_Plg28</t>
  </si>
  <si>
    <t>KK40_Plg30</t>
  </si>
  <si>
    <t>KK43_Plg1</t>
  </si>
  <si>
    <t>KK43_Plg2</t>
  </si>
  <si>
    <t>KK43_Plg3</t>
  </si>
  <si>
    <t>KK44_Plg2</t>
  </si>
  <si>
    <t>KK44_Plg3</t>
  </si>
  <si>
    <t>KK44_Plg4</t>
  </si>
  <si>
    <t>KK44_Plg5</t>
  </si>
  <si>
    <t>KK44_Plg6</t>
  </si>
  <si>
    <t>KK44_Plg7</t>
  </si>
  <si>
    <t>KK44_Plg8</t>
  </si>
  <si>
    <t>KK44_Plg9</t>
  </si>
  <si>
    <t>KK44_Plg10</t>
  </si>
  <si>
    <t>KK44_Plg11</t>
  </si>
  <si>
    <t>KK44_Plg12</t>
  </si>
  <si>
    <t>KK44_Plg13</t>
  </si>
  <si>
    <t>KK44_Plg14</t>
  </si>
  <si>
    <t>KK44_Plg15</t>
  </si>
  <si>
    <t>KK44_Plg16</t>
  </si>
  <si>
    <t>KK44_Plg17</t>
  </si>
  <si>
    <t>KK44_Plg18</t>
  </si>
  <si>
    <t>KK44_Plg19</t>
  </si>
  <si>
    <t>KK44_Plg20</t>
  </si>
  <si>
    <t>KK44_Plg21</t>
  </si>
  <si>
    <t>KK44_Plg22</t>
  </si>
  <si>
    <t>KK44_Plg23</t>
  </si>
  <si>
    <t>KK44_Plg24</t>
  </si>
  <si>
    <t>KK44_Plg25</t>
  </si>
  <si>
    <t>KK44_Plg26</t>
  </si>
  <si>
    <t>KK44_Plg27</t>
  </si>
  <si>
    <t>KK44_Plg28</t>
  </si>
  <si>
    <t>KK44_Plg29</t>
  </si>
  <si>
    <t>KK44_Plg30</t>
  </si>
  <si>
    <t>KK44_Plg31</t>
  </si>
  <si>
    <t>KK13_01</t>
  </si>
  <si>
    <t>KK13_02</t>
  </si>
  <si>
    <t>KK13_03</t>
  </si>
  <si>
    <t>KK13_04</t>
  </si>
  <si>
    <t>KK13_06</t>
  </si>
  <si>
    <t>KK13_07</t>
  </si>
  <si>
    <t>KK04_1</t>
  </si>
  <si>
    <t>KK04_2</t>
  </si>
  <si>
    <t>KK04_3</t>
  </si>
  <si>
    <t>KK04_4</t>
  </si>
  <si>
    <t>KK04_6</t>
  </si>
  <si>
    <t>KK04_7</t>
  </si>
  <si>
    <t>KK04_8</t>
  </si>
  <si>
    <t>KK04_9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</si>
</sst>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9"/>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19">
    <xf numFmtId="0" fontId="0" fillId="0" borderId="0" xfId="0"/>
    <xf numFmtId="0" fontId="1" fillId="0" borderId="0" xfId="0" applyFont="1"/>
    <xf numFmtId="0" fontId="1" fillId="0" borderId="0" xfId="0" applyFont="1" applyAlignment="1">
      <alignment horizontal="justify" vertical="center"/>
    </xf>
    <xf numFmtId="2" fontId="0" fillId="0" borderId="0" xfId="0" applyNumberFormat="1"/>
    <xf numFmtId="2" fontId="1" fillId="0" borderId="0" xfId="0" applyNumberFormat="1" applyFont="1"/>
    <xf numFmtId="2" fontId="2" fillId="0" borderId="0" xfId="0" applyNumberFormat="1" applyFont="1"/>
    <xf numFmtId="0" fontId="0" fillId="2" borderId="0" xfId="0" applyFill="1"/>
    <xf numFmtId="2" fontId="0" fillId="2" borderId="0" xfId="0" applyNumberFormat="1" applyFill="1"/>
    <xf numFmtId="0" fontId="1" fillId="2" borderId="0" xfId="0" applyFont="1" applyFill="1"/>
    <xf numFmtId="0" fontId="0" fillId="3" borderId="0" xfId="0" applyFill="1"/>
    <xf numFmtId="0" fontId="0" fillId="0" borderId="0" xfId="0"/>
    <xf numFmtId="0" fontId="1" fillId="0" borderId="0" xfId="0" applyFont="1"/>
    <xf numFmtId="2" fontId="0" fillId="0" borderId="0" xfId="0" applyNumberFormat="1"/>
    <xf numFmtId="0" fontId="0" fillId="2" borderId="0" xfId="0" applyFill="1"/>
    <xf numFmtId="2" fontId="2" fillId="2" borderId="0" xfId="0" applyNumberFormat="1" applyFont="1" applyFill="1"/>
    <xf numFmtId="2" fontId="0" fillId="2" borderId="0" xfId="0" applyNumberFormat="1" applyFill="1"/>
    <xf numFmtId="2" fontId="1" fillId="0" borderId="0" xfId="0" applyNumberFormat="1" applyFont="1"/>
    <xf numFmtId="0" fontId="0" fillId="4" borderId="0" xfId="0" applyFill="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0BD98-AFC5-428C-AFAB-812F0F93437C}">
  <dimension ref="B3:B10"/>
  <sheetViews>
    <sheetView workbookViewId="0">
      <selection activeCell="B12" sqref="B12"/>
    </sheetView>
  </sheetViews>
  <sheetFormatPr defaultRowHeight="15" x14ac:dyDescent="0.25"/>
  <cols>
    <col min="1" max="1" width="10.5703125" customWidth="1"/>
    <col min="2" max="2" width="107.42578125" customWidth="1"/>
  </cols>
  <sheetData>
    <row r="3" spans="2:2" ht="75" x14ac:dyDescent="0.25">
      <c r="B3" s="2" t="s">
        <v>553</v>
      </c>
    </row>
    <row r="6" spans="2:2" x14ac:dyDescent="0.25">
      <c r="B6" s="2" t="s">
        <v>89</v>
      </c>
    </row>
    <row r="8" spans="2:2" x14ac:dyDescent="0.25">
      <c r="B8" s="2" t="s">
        <v>713</v>
      </c>
    </row>
    <row r="10" spans="2:2" x14ac:dyDescent="0.25">
      <c r="B10" s="2" t="s">
        <v>714</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7692-36A2-477C-A3E9-B0B5AF9E03E7}">
  <dimension ref="A1:R56"/>
  <sheetViews>
    <sheetView workbookViewId="0">
      <selection activeCell="D15" sqref="D15"/>
    </sheetView>
  </sheetViews>
  <sheetFormatPr defaultRowHeight="15" x14ac:dyDescent="0.25"/>
  <cols>
    <col min="1" max="1" width="17.7109375" customWidth="1"/>
  </cols>
  <sheetData>
    <row r="1" spans="1:1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x14ac:dyDescent="0.25">
      <c r="A2" t="s">
        <v>17</v>
      </c>
      <c r="B2">
        <v>108</v>
      </c>
      <c r="C2" t="s">
        <v>18</v>
      </c>
      <c r="D2">
        <v>39.9636</v>
      </c>
      <c r="E2">
        <v>7.9527999999999999</v>
      </c>
      <c r="F2">
        <v>11.6058</v>
      </c>
      <c r="G2">
        <v>7.0049999999999997E-9</v>
      </c>
      <c r="H2" s="3">
        <v>63.569314930029662</v>
      </c>
      <c r="I2" s="3">
        <v>4.6938972871904978</v>
      </c>
      <c r="J2" s="3">
        <v>1.2466969820228813</v>
      </c>
      <c r="K2" s="3">
        <v>4.4526018493001223</v>
      </c>
      <c r="L2" s="3">
        <v>17.338467164999525</v>
      </c>
      <c r="M2" s="3">
        <v>1.8942307692307689</v>
      </c>
      <c r="N2" s="3">
        <v>5.26</v>
      </c>
      <c r="O2" s="3">
        <v>8.4000000000000005E-2</v>
      </c>
      <c r="P2" s="3">
        <v>0.66510000000000002</v>
      </c>
      <c r="Q2" s="3">
        <f>SUM(H2:P2)</f>
        <v>99.204308982773469</v>
      </c>
    </row>
    <row r="3" spans="1:17" x14ac:dyDescent="0.25">
      <c r="A3" t="s">
        <v>19</v>
      </c>
      <c r="B3">
        <v>109</v>
      </c>
      <c r="C3" t="s">
        <v>20</v>
      </c>
      <c r="D3">
        <v>39.7804</v>
      </c>
      <c r="E3">
        <v>8.1074999999999999</v>
      </c>
      <c r="F3">
        <v>11.6058</v>
      </c>
      <c r="G3">
        <v>7.0029999999999999E-9</v>
      </c>
      <c r="H3" s="3">
        <v>63.559234163310656</v>
      </c>
      <c r="I3" s="3">
        <v>4.8210718442326055</v>
      </c>
      <c r="J3" s="3">
        <v>1.2875722929088773</v>
      </c>
      <c r="K3" s="3">
        <v>4.3311672534101193</v>
      </c>
      <c r="L3" s="3">
        <v>17.67563240745385</v>
      </c>
      <c r="M3" s="3">
        <v>2.0068607068607065</v>
      </c>
      <c r="N3" s="3">
        <v>5.31</v>
      </c>
      <c r="O3" s="3">
        <v>4.6100000000000002E-2</v>
      </c>
      <c r="P3" s="3">
        <v>0.71430000000000005</v>
      </c>
      <c r="Q3" s="3">
        <f t="shared" ref="Q3:Q11" si="0">SUM(H3:P3)</f>
        <v>99.751938668176791</v>
      </c>
    </row>
    <row r="4" spans="1:17" x14ac:dyDescent="0.25">
      <c r="A4" t="s">
        <v>21</v>
      </c>
      <c r="B4">
        <v>110</v>
      </c>
      <c r="C4" t="s">
        <v>22</v>
      </c>
      <c r="D4">
        <v>39.8748</v>
      </c>
      <c r="E4">
        <v>8.1616999999999997</v>
      </c>
      <c r="F4">
        <v>11.6058</v>
      </c>
      <c r="G4">
        <v>7.0040000000000002E-9</v>
      </c>
      <c r="H4" s="3">
        <v>63.831414864723726</v>
      </c>
      <c r="I4" s="3">
        <v>4.7517039040278206</v>
      </c>
      <c r="J4" s="3">
        <v>1.2773534651873784</v>
      </c>
      <c r="K4" s="3">
        <v>4.2906890547801178</v>
      </c>
      <c r="L4" s="3">
        <v>17.726718050249961</v>
      </c>
      <c r="M4" s="3">
        <v>1.9966216216216213</v>
      </c>
      <c r="N4" s="3">
        <v>5.3</v>
      </c>
      <c r="O4" s="3">
        <v>6.9500000000000006E-2</v>
      </c>
      <c r="P4" s="3">
        <v>0.67320000000000002</v>
      </c>
      <c r="Q4" s="3">
        <f t="shared" si="0"/>
        <v>99.91720096059062</v>
      </c>
    </row>
    <row r="5" spans="1:17" x14ac:dyDescent="0.25">
      <c r="A5" t="s">
        <v>23</v>
      </c>
      <c r="B5">
        <v>111</v>
      </c>
      <c r="C5" t="s">
        <v>24</v>
      </c>
      <c r="D5">
        <v>39.9589</v>
      </c>
      <c r="E5">
        <v>8.0229999999999997</v>
      </c>
      <c r="F5">
        <v>11.6058</v>
      </c>
      <c r="G5">
        <v>7.006E-9</v>
      </c>
      <c r="H5" s="3">
        <v>63.710445664095694</v>
      </c>
      <c r="I5" s="3">
        <v>4.7285812572928911</v>
      </c>
      <c r="J5" s="3">
        <v>1.2569158097443802</v>
      </c>
      <c r="K5" s="3">
        <v>4.4222432003276211</v>
      </c>
      <c r="L5" s="3">
        <v>17.563243993302407</v>
      </c>
      <c r="M5" s="3">
        <v>2.0478170478170474</v>
      </c>
      <c r="N5" s="3">
        <v>5.22</v>
      </c>
      <c r="O5" s="3">
        <v>7.2900000000000006E-2</v>
      </c>
      <c r="P5" s="3">
        <v>0.65329999999999999</v>
      </c>
      <c r="Q5" s="3">
        <f t="shared" si="0"/>
        <v>99.675446972580062</v>
      </c>
    </row>
    <row r="6" spans="1:17" x14ac:dyDescent="0.25">
      <c r="A6" t="s">
        <v>25</v>
      </c>
      <c r="B6">
        <v>112</v>
      </c>
      <c r="C6" t="s">
        <v>26</v>
      </c>
      <c r="D6">
        <v>40.130099999999999</v>
      </c>
      <c r="E6">
        <v>7.9344000000000001</v>
      </c>
      <c r="F6">
        <v>11.607799999999999</v>
      </c>
      <c r="G6">
        <v>7.0079999999999998E-9</v>
      </c>
      <c r="H6" s="3">
        <v>63.528991863153649</v>
      </c>
      <c r="I6" s="3">
        <v>4.6938972871904978</v>
      </c>
      <c r="J6" s="3">
        <v>1.2364781543013821</v>
      </c>
      <c r="K6" s="3">
        <v>4.4627213989576227</v>
      </c>
      <c r="L6" s="3">
        <v>17.665415278894624</v>
      </c>
      <c r="M6" s="3">
        <v>1.9249480249480244</v>
      </c>
      <c r="N6" s="3">
        <v>5.26</v>
      </c>
      <c r="O6" s="3">
        <v>9.3299999999999994E-2</v>
      </c>
      <c r="P6" s="3">
        <v>0.74929999999999997</v>
      </c>
      <c r="Q6" s="3">
        <f t="shared" si="0"/>
        <v>99.615052007445811</v>
      </c>
    </row>
    <row r="7" spans="1:17" x14ac:dyDescent="0.25">
      <c r="A7" t="s">
        <v>17</v>
      </c>
      <c r="B7">
        <v>251</v>
      </c>
      <c r="C7" t="s">
        <v>27</v>
      </c>
      <c r="D7">
        <v>39.977699999999999</v>
      </c>
      <c r="E7">
        <v>7.9802</v>
      </c>
      <c r="F7">
        <v>11.612</v>
      </c>
      <c r="G7">
        <v>7.006E-9</v>
      </c>
      <c r="H7" s="3">
        <v>63.861657164880732</v>
      </c>
      <c r="I7" s="3">
        <v>4.844194490967535</v>
      </c>
      <c r="J7" s="3">
        <v>1.2875722929088773</v>
      </c>
      <c r="K7" s="3">
        <v>4.3412868030676188</v>
      </c>
      <c r="L7" s="3">
        <v>17.941277749993617</v>
      </c>
      <c r="M7" s="3">
        <v>1.9761434511434508</v>
      </c>
      <c r="N7" s="3">
        <v>5.3</v>
      </c>
      <c r="O7" s="3">
        <v>5.0099999999999999E-2</v>
      </c>
      <c r="P7" s="3">
        <v>0.64910000000000001</v>
      </c>
      <c r="Q7" s="3">
        <f t="shared" si="0"/>
        <v>100.25133195296183</v>
      </c>
    </row>
    <row r="8" spans="1:17" x14ac:dyDescent="0.25">
      <c r="A8" t="s">
        <v>19</v>
      </c>
      <c r="B8">
        <v>252</v>
      </c>
      <c r="C8" t="s">
        <v>28</v>
      </c>
      <c r="D8">
        <v>40.205199999999998</v>
      </c>
      <c r="E8">
        <v>7.9476000000000004</v>
      </c>
      <c r="F8">
        <v>11.612</v>
      </c>
      <c r="G8">
        <v>7.006E-9</v>
      </c>
      <c r="H8" s="3">
        <v>63.559234163310656</v>
      </c>
      <c r="I8" s="3">
        <v>4.7632652273952845</v>
      </c>
      <c r="J8" s="3">
        <v>1.2466969820228813</v>
      </c>
      <c r="K8" s="3">
        <v>4.2805695051226174</v>
      </c>
      <c r="L8" s="3">
        <v>17.869757850079061</v>
      </c>
      <c r="M8" s="3">
        <v>1.9454261954261949</v>
      </c>
      <c r="N8" s="3">
        <v>5.26</v>
      </c>
      <c r="O8" s="3">
        <v>7.1199999999999999E-2</v>
      </c>
      <c r="P8" s="3">
        <v>0.71760000000000002</v>
      </c>
      <c r="Q8" s="3">
        <f t="shared" si="0"/>
        <v>99.713749923356701</v>
      </c>
    </row>
    <row r="9" spans="1:17" x14ac:dyDescent="0.25">
      <c r="A9" t="s">
        <v>21</v>
      </c>
      <c r="B9">
        <v>253</v>
      </c>
      <c r="C9" t="s">
        <v>29</v>
      </c>
      <c r="D9">
        <v>40.256500000000003</v>
      </c>
      <c r="E9">
        <v>7.9340000000000002</v>
      </c>
      <c r="F9">
        <v>11.612</v>
      </c>
      <c r="G9">
        <v>7.0090000000000001E-9</v>
      </c>
      <c r="H9" s="3">
        <v>63.639880297062675</v>
      </c>
      <c r="I9" s="3">
        <v>4.8326331676000693</v>
      </c>
      <c r="J9" s="3">
        <v>1.2569158097443802</v>
      </c>
      <c r="K9" s="3">
        <v>4.3008086044376181</v>
      </c>
      <c r="L9" s="3">
        <v>17.62454676465774</v>
      </c>
      <c r="M9" s="3">
        <v>1.9659043659043656</v>
      </c>
      <c r="N9" s="3">
        <v>5.27</v>
      </c>
      <c r="O9" s="3">
        <v>7.2700000000000001E-2</v>
      </c>
      <c r="P9" s="3">
        <v>0.69340000000000002</v>
      </c>
      <c r="Q9" s="3">
        <f t="shared" si="0"/>
        <v>99.656789009406836</v>
      </c>
    </row>
    <row r="10" spans="1:17" x14ac:dyDescent="0.25">
      <c r="A10" t="s">
        <v>23</v>
      </c>
      <c r="B10">
        <v>254</v>
      </c>
      <c r="C10" t="s">
        <v>30</v>
      </c>
      <c r="D10">
        <v>40.368699999999997</v>
      </c>
      <c r="E10">
        <v>7.9641999999999999</v>
      </c>
      <c r="F10">
        <v>11.612</v>
      </c>
      <c r="G10">
        <v>7.0120000000000002E-9</v>
      </c>
      <c r="H10" s="3">
        <v>63.750768730971707</v>
      </c>
      <c r="I10" s="3">
        <v>4.844194490967535</v>
      </c>
      <c r="J10" s="3">
        <v>1.2671346374658792</v>
      </c>
      <c r="K10" s="3">
        <v>4.4424822996426219</v>
      </c>
      <c r="L10" s="3">
        <v>17.798237950164513</v>
      </c>
      <c r="M10" s="3">
        <v>1.986382536382536</v>
      </c>
      <c r="N10" s="3">
        <v>5.27</v>
      </c>
      <c r="O10" s="3">
        <v>0.1008</v>
      </c>
      <c r="P10" s="3">
        <v>0.74890000000000001</v>
      </c>
      <c r="Q10" s="3">
        <f t="shared" si="0"/>
        <v>100.2089006455948</v>
      </c>
    </row>
    <row r="11" spans="1:17" x14ac:dyDescent="0.25">
      <c r="A11" t="s">
        <v>25</v>
      </c>
      <c r="B11">
        <v>255</v>
      </c>
      <c r="C11" t="s">
        <v>31</v>
      </c>
      <c r="D11">
        <v>40.392299999999999</v>
      </c>
      <c r="E11">
        <v>8.0368999999999993</v>
      </c>
      <c r="F11">
        <v>11.612</v>
      </c>
      <c r="G11">
        <v>7.0120000000000002E-9</v>
      </c>
      <c r="H11" s="3">
        <v>63.438264962682624</v>
      </c>
      <c r="I11" s="3">
        <v>4.7748265507627483</v>
      </c>
      <c r="J11" s="3">
        <v>1.3386664315163725</v>
      </c>
      <c r="K11" s="3">
        <v>4.3008086044376181</v>
      </c>
      <c r="L11" s="3">
        <v>17.57346112186163</v>
      </c>
      <c r="M11" s="3">
        <v>1.9556652806652801</v>
      </c>
      <c r="N11" s="3">
        <v>5.34</v>
      </c>
      <c r="O11" s="3">
        <v>8.4000000000000005E-2</v>
      </c>
      <c r="P11" s="3">
        <v>0.65720000000000001</v>
      </c>
      <c r="Q11" s="3">
        <f t="shared" si="0"/>
        <v>99.462892951926293</v>
      </c>
    </row>
    <row r="12" spans="1:17" x14ac:dyDescent="0.25">
      <c r="A12" s="1" t="s">
        <v>86</v>
      </c>
      <c r="H12" s="4">
        <v>63.644920680422182</v>
      </c>
      <c r="I12" s="4">
        <v>4.7748265507627483</v>
      </c>
      <c r="J12" s="4">
        <v>1.2702002857823291</v>
      </c>
      <c r="K12" s="4">
        <v>4.3625378573483697</v>
      </c>
      <c r="L12" s="4">
        <v>17.677675833165694</v>
      </c>
      <c r="M12" s="4">
        <v>1.9699999999999995</v>
      </c>
      <c r="N12" s="4">
        <f t="shared" ref="N12:Q12" si="1">AVERAGE(N2:N11)</f>
        <v>5.2790000000000008</v>
      </c>
      <c r="O12" s="4">
        <f t="shared" si="1"/>
        <v>7.4459999999999998E-2</v>
      </c>
      <c r="P12" s="4">
        <f t="shared" si="1"/>
        <v>0.69213999999999998</v>
      </c>
      <c r="Q12" s="4">
        <f t="shared" si="1"/>
        <v>99.745761207481308</v>
      </c>
    </row>
    <row r="13" spans="1:17" x14ac:dyDescent="0.25">
      <c r="A13" s="1" t="s">
        <v>87</v>
      </c>
      <c r="H13" s="4">
        <v>0.13897409330849558</v>
      </c>
      <c r="I13" s="4">
        <v>5.8698943713420618E-2</v>
      </c>
      <c r="J13" s="4">
        <v>2.9714754816285455E-2</v>
      </c>
      <c r="K13" s="4">
        <v>7.3818012794301571E-2</v>
      </c>
      <c r="L13" s="4">
        <v>0.17169640589475513</v>
      </c>
      <c r="M13" s="4">
        <v>4.349435713719442E-2</v>
      </c>
      <c r="N13" s="4">
        <f t="shared" ref="N13:Q13" si="2">STDEV(N2:N11)</f>
        <v>3.3813212407775371E-2</v>
      </c>
      <c r="O13" s="4">
        <f t="shared" si="2"/>
        <v>1.722151109642954E-2</v>
      </c>
      <c r="P13" s="4">
        <f t="shared" si="2"/>
        <v>3.8444048809781847E-2</v>
      </c>
      <c r="Q13" s="4">
        <f t="shared" si="2"/>
        <v>0.31687438632430082</v>
      </c>
    </row>
    <row r="14" spans="1:17" x14ac:dyDescent="0.25">
      <c r="A14" s="1" t="s">
        <v>88</v>
      </c>
      <c r="H14" s="5">
        <v>63.7</v>
      </c>
      <c r="I14" s="5">
        <v>4.4400000000000004</v>
      </c>
      <c r="J14" s="5">
        <v>0.70299999999999996</v>
      </c>
      <c r="K14" s="5">
        <v>1.29</v>
      </c>
      <c r="L14" s="5">
        <v>4.37</v>
      </c>
      <c r="M14" s="5">
        <v>17.8</v>
      </c>
      <c r="N14" s="5">
        <v>1.97</v>
      </c>
      <c r="O14" s="5">
        <v>5.28</v>
      </c>
      <c r="P14" s="5">
        <v>7.5999999999999998E-2</v>
      </c>
      <c r="Q14" s="3"/>
    </row>
    <row r="15" spans="1:17" x14ac:dyDescent="0.25">
      <c r="H15" s="5"/>
      <c r="I15" s="5"/>
      <c r="J15" s="5"/>
      <c r="K15" s="5"/>
      <c r="L15" s="5"/>
      <c r="M15" s="5"/>
      <c r="N15" s="5"/>
      <c r="O15" s="5"/>
      <c r="P15" s="5"/>
      <c r="Q15" s="3"/>
    </row>
    <row r="16" spans="1:17" x14ac:dyDescent="0.25">
      <c r="H16" s="3"/>
      <c r="I16" s="3"/>
      <c r="J16" s="3"/>
      <c r="K16" s="3"/>
      <c r="L16" s="3"/>
      <c r="M16" s="3"/>
      <c r="N16" s="3"/>
      <c r="O16" s="3"/>
      <c r="P16" s="3"/>
      <c r="Q16" s="3"/>
    </row>
    <row r="17" spans="1:17" x14ac:dyDescent="0.25">
      <c r="A17" t="s">
        <v>32</v>
      </c>
      <c r="B17">
        <v>6</v>
      </c>
      <c r="C17" t="s">
        <v>33</v>
      </c>
      <c r="D17">
        <v>42.702500000000001</v>
      </c>
      <c r="E17">
        <v>20.067699999999999</v>
      </c>
      <c r="F17">
        <v>11.616300000000001</v>
      </c>
      <c r="G17">
        <v>6.9999999999999998E-9</v>
      </c>
      <c r="H17" s="3">
        <v>75.938415694245705</v>
      </c>
      <c r="I17" s="3">
        <v>3.9308499449378558</v>
      </c>
      <c r="J17" s="3">
        <v>2.687551690754244</v>
      </c>
      <c r="K17" s="3">
        <v>3.0763430958800844</v>
      </c>
      <c r="L17" s="3">
        <v>12.403594070895361</v>
      </c>
      <c r="M17" s="3">
        <v>0.14478066528066524</v>
      </c>
      <c r="N17" s="3">
        <v>1.66</v>
      </c>
      <c r="O17" s="3">
        <v>0.11550000000000001</v>
      </c>
      <c r="P17" s="3">
        <v>0.25900000000000001</v>
      </c>
      <c r="Q17" s="3">
        <f t="shared" ref="Q17:Q32" si="3">SUM(H17:P17)</f>
        <v>100.21603516199393</v>
      </c>
    </row>
    <row r="18" spans="1:17" x14ac:dyDescent="0.25">
      <c r="A18" t="s">
        <v>34</v>
      </c>
      <c r="B18">
        <v>7</v>
      </c>
      <c r="C18" t="s">
        <v>35</v>
      </c>
      <c r="D18">
        <v>42.730200000000004</v>
      </c>
      <c r="E18">
        <v>20.0459</v>
      </c>
      <c r="F18">
        <v>11.616300000000001</v>
      </c>
      <c r="G18">
        <v>7.0010000000000001E-9</v>
      </c>
      <c r="H18" s="3">
        <v>75.545265792204603</v>
      </c>
      <c r="I18" s="3">
        <v>3.9539725916727844</v>
      </c>
      <c r="J18" s="3">
        <v>2.6262387244252494</v>
      </c>
      <c r="K18" s="3">
        <v>3.0864626455375843</v>
      </c>
      <c r="L18" s="3">
        <v>12.372942685217692</v>
      </c>
      <c r="M18" s="3">
        <v>0.11877338877338876</v>
      </c>
      <c r="N18" s="3">
        <v>1.67</v>
      </c>
      <c r="O18" s="3">
        <v>9.5899999999999999E-2</v>
      </c>
      <c r="P18" s="3">
        <v>0.24840000000000001</v>
      </c>
      <c r="Q18" s="3">
        <f t="shared" si="3"/>
        <v>99.717955827831304</v>
      </c>
    </row>
    <row r="19" spans="1:17" x14ac:dyDescent="0.25">
      <c r="A19" t="s">
        <v>36</v>
      </c>
      <c r="B19">
        <v>8</v>
      </c>
      <c r="C19" t="s">
        <v>37</v>
      </c>
      <c r="D19">
        <v>42.7592</v>
      </c>
      <c r="E19">
        <v>20.053899999999999</v>
      </c>
      <c r="F19">
        <v>11.616300000000001</v>
      </c>
      <c r="G19">
        <v>7.0029999999999999E-9</v>
      </c>
      <c r="H19" s="3">
        <v>75.585588859080616</v>
      </c>
      <c r="I19" s="3">
        <v>3.9886565617751777</v>
      </c>
      <c r="J19" s="3">
        <v>2.6773328630327451</v>
      </c>
      <c r="K19" s="3">
        <v>3.1067017448525851</v>
      </c>
      <c r="L19" s="3">
        <v>12.424028328013803</v>
      </c>
      <c r="M19" s="3">
        <v>0.10105977130977128</v>
      </c>
      <c r="N19" s="3">
        <v>1.71</v>
      </c>
      <c r="O19" s="3">
        <v>9.4299999999999995E-2</v>
      </c>
      <c r="P19" s="3">
        <v>0.22989999999999999</v>
      </c>
      <c r="Q19" s="3">
        <f t="shared" si="3"/>
        <v>99.917568128064701</v>
      </c>
    </row>
    <row r="20" spans="1:17" x14ac:dyDescent="0.25">
      <c r="A20" t="s">
        <v>38</v>
      </c>
      <c r="B20">
        <v>9</v>
      </c>
      <c r="C20" t="s">
        <v>39</v>
      </c>
      <c r="D20">
        <v>42.825400000000002</v>
      </c>
      <c r="E20">
        <v>20.058700000000002</v>
      </c>
      <c r="F20">
        <v>11.616300000000001</v>
      </c>
      <c r="G20">
        <v>7.0019999999999996E-9</v>
      </c>
      <c r="H20" s="3">
        <v>75.857769560493679</v>
      </c>
      <c r="I20" s="3">
        <v>3.803675387895749</v>
      </c>
      <c r="J20" s="3">
        <v>2.6262387244252494</v>
      </c>
      <c r="K20" s="3">
        <v>3.0459844469075832</v>
      </c>
      <c r="L20" s="3">
        <v>12.597719513520575</v>
      </c>
      <c r="M20" s="3">
        <v>0.10024064449064447</v>
      </c>
      <c r="N20" s="3">
        <v>1.65</v>
      </c>
      <c r="O20" s="3">
        <v>8.0199999999999994E-2</v>
      </c>
      <c r="P20" s="3">
        <v>0.24779999999999999</v>
      </c>
      <c r="Q20" s="3">
        <f t="shared" si="3"/>
        <v>100.00962827773348</v>
      </c>
    </row>
    <row r="21" spans="1:17" x14ac:dyDescent="0.25">
      <c r="A21" t="s">
        <v>40</v>
      </c>
      <c r="B21">
        <v>10</v>
      </c>
      <c r="C21" t="s">
        <v>41</v>
      </c>
      <c r="D21">
        <v>42.844499999999996</v>
      </c>
      <c r="E21">
        <v>20.082699999999999</v>
      </c>
      <c r="F21">
        <v>11.616300000000001</v>
      </c>
      <c r="G21">
        <v>7.0019999999999996E-9</v>
      </c>
      <c r="H21" s="3">
        <v>75.877931093931679</v>
      </c>
      <c r="I21" s="3">
        <v>4.0233405318775706</v>
      </c>
      <c r="J21" s="3">
        <v>2.6773328630327451</v>
      </c>
      <c r="K21" s="3">
        <v>3.1775385924550874</v>
      </c>
      <c r="L21" s="3">
        <v>12.413811199454582</v>
      </c>
      <c r="M21" s="3">
        <v>7.710031185031184E-2</v>
      </c>
      <c r="N21" s="3">
        <v>1.69</v>
      </c>
      <c r="O21" s="3">
        <v>0.1235</v>
      </c>
      <c r="P21" s="3">
        <v>0.24640000000000001</v>
      </c>
      <c r="Q21" s="3">
        <f t="shared" si="3"/>
        <v>100.30695459260198</v>
      </c>
    </row>
    <row r="22" spans="1:17" x14ac:dyDescent="0.25">
      <c r="A22" t="s">
        <v>42</v>
      </c>
      <c r="B22">
        <v>119</v>
      </c>
      <c r="C22" t="s">
        <v>43</v>
      </c>
      <c r="D22">
        <v>42.813600000000001</v>
      </c>
      <c r="E22">
        <v>20.063400000000001</v>
      </c>
      <c r="F22">
        <v>11.6165</v>
      </c>
      <c r="G22">
        <v>7.0040000000000002E-9</v>
      </c>
      <c r="H22" s="3">
        <v>75.877931093931679</v>
      </c>
      <c r="I22" s="3">
        <v>3.9192886215703919</v>
      </c>
      <c r="J22" s="3">
        <v>2.6466763798682478</v>
      </c>
      <c r="K22" s="3">
        <v>3.1977776917700877</v>
      </c>
      <c r="L22" s="3">
        <v>12.311639913862363</v>
      </c>
      <c r="M22" s="3">
        <v>0.11713513513513511</v>
      </c>
      <c r="N22" s="3">
        <v>1.64</v>
      </c>
      <c r="O22" s="3">
        <v>0.12189999999999999</v>
      </c>
      <c r="P22" s="3">
        <v>0.22359999999999999</v>
      </c>
      <c r="Q22" s="3">
        <f t="shared" si="3"/>
        <v>100.0559488361379</v>
      </c>
    </row>
    <row r="23" spans="1:17" x14ac:dyDescent="0.25">
      <c r="A23" t="s">
        <v>44</v>
      </c>
      <c r="B23">
        <v>120</v>
      </c>
      <c r="C23" t="s">
        <v>45</v>
      </c>
      <c r="D23">
        <v>42.852899999999998</v>
      </c>
      <c r="E23">
        <v>20.203800000000001</v>
      </c>
      <c r="F23">
        <v>11.6165</v>
      </c>
      <c r="G23">
        <v>7.0040000000000002E-9</v>
      </c>
      <c r="H23" s="3">
        <v>75.48478119189059</v>
      </c>
      <c r="I23" s="3">
        <v>4.0349018552450344</v>
      </c>
      <c r="J23" s="3">
        <v>2.7590834848047372</v>
      </c>
      <c r="K23" s="3">
        <v>3.1168212945100855</v>
      </c>
      <c r="L23" s="3">
        <v>12.383159813776915</v>
      </c>
      <c r="M23" s="3">
        <v>0.13310810810810808</v>
      </c>
      <c r="N23" s="3">
        <v>1.65</v>
      </c>
      <c r="O23" s="3">
        <v>5.3999999999999999E-2</v>
      </c>
      <c r="P23" s="3">
        <v>0.23330000000000001</v>
      </c>
      <c r="Q23" s="3">
        <f t="shared" si="3"/>
        <v>99.849155748335477</v>
      </c>
    </row>
    <row r="24" spans="1:17" x14ac:dyDescent="0.25">
      <c r="A24" t="s">
        <v>46</v>
      </c>
      <c r="B24">
        <v>121</v>
      </c>
      <c r="C24" t="s">
        <v>47</v>
      </c>
      <c r="D24">
        <v>42.927399999999999</v>
      </c>
      <c r="E24">
        <v>20.2453</v>
      </c>
      <c r="F24">
        <v>11.6165</v>
      </c>
      <c r="G24">
        <v>7.0079999999999998E-9</v>
      </c>
      <c r="H24" s="3">
        <v>75.404135058138564</v>
      </c>
      <c r="I24" s="3">
        <v>3.8961659748354633</v>
      </c>
      <c r="J24" s="3">
        <v>2.697770518475743</v>
      </c>
      <c r="K24" s="3">
        <v>3.2078972414275877</v>
      </c>
      <c r="L24" s="3">
        <v>12.393376942336138</v>
      </c>
      <c r="M24" s="3">
        <v>7.9660083160083134E-2</v>
      </c>
      <c r="N24" s="3">
        <v>1.69</v>
      </c>
      <c r="O24" s="3">
        <v>9.3100000000000002E-2</v>
      </c>
      <c r="P24" s="3">
        <v>0.30509999999999998</v>
      </c>
      <c r="Q24" s="3">
        <f t="shared" si="3"/>
        <v>99.767205818373583</v>
      </c>
    </row>
    <row r="25" spans="1:17" x14ac:dyDescent="0.25">
      <c r="A25" t="s">
        <v>48</v>
      </c>
      <c r="B25">
        <v>122</v>
      </c>
      <c r="C25" t="s">
        <v>49</v>
      </c>
      <c r="D25">
        <v>42.866700000000002</v>
      </c>
      <c r="E25">
        <v>20.317699999999999</v>
      </c>
      <c r="F25">
        <v>11.6165</v>
      </c>
      <c r="G25">
        <v>7.0040000000000002E-9</v>
      </c>
      <c r="H25" s="3">
        <v>75.232762023915527</v>
      </c>
      <c r="I25" s="3">
        <v>3.9077272982029272</v>
      </c>
      <c r="J25" s="3">
        <v>2.697770518475743</v>
      </c>
      <c r="K25" s="3">
        <v>3.1674190427975866</v>
      </c>
      <c r="L25" s="3">
        <v>12.30142278530314</v>
      </c>
      <c r="M25" s="3">
        <v>7.013773388773388E-2</v>
      </c>
      <c r="N25" s="3">
        <v>1.68</v>
      </c>
      <c r="O25" s="3">
        <v>9.9099999999999994E-2</v>
      </c>
      <c r="P25" s="3">
        <v>0.26690000000000003</v>
      </c>
      <c r="Q25" s="3">
        <f t="shared" si="3"/>
        <v>99.423239402582695</v>
      </c>
    </row>
    <row r="26" spans="1:17" x14ac:dyDescent="0.25">
      <c r="A26" t="s">
        <v>50</v>
      </c>
      <c r="B26">
        <v>123</v>
      </c>
      <c r="C26" t="s">
        <v>51</v>
      </c>
      <c r="D26">
        <v>42.931100000000001</v>
      </c>
      <c r="E26">
        <v>20.354700000000001</v>
      </c>
      <c r="F26">
        <v>11.6165</v>
      </c>
      <c r="G26">
        <v>6.9990000000000003E-9</v>
      </c>
      <c r="H26" s="3">
        <v>75.797284960179667</v>
      </c>
      <c r="I26" s="3">
        <v>3.9424112683053205</v>
      </c>
      <c r="J26" s="3">
        <v>2.697770518475743</v>
      </c>
      <c r="K26" s="3">
        <v>3.1067017448525851</v>
      </c>
      <c r="L26" s="3">
        <v>12.362725556658472</v>
      </c>
      <c r="M26" s="3">
        <v>6.2356029106029096E-2</v>
      </c>
      <c r="N26" s="3">
        <v>1.69</v>
      </c>
      <c r="O26" s="3">
        <v>0.1229</v>
      </c>
      <c r="P26" s="3">
        <v>0.20749999999999999</v>
      </c>
      <c r="Q26" s="3">
        <f t="shared" si="3"/>
        <v>99.989650077577821</v>
      </c>
    </row>
    <row r="27" spans="1:17" x14ac:dyDescent="0.25">
      <c r="A27" t="s">
        <v>42</v>
      </c>
      <c r="B27">
        <v>261</v>
      </c>
      <c r="C27" t="s">
        <v>52</v>
      </c>
      <c r="D27">
        <v>42.802399999999999</v>
      </c>
      <c r="E27">
        <v>20.082599999999999</v>
      </c>
      <c r="F27">
        <v>11.618</v>
      </c>
      <c r="G27">
        <v>7.0029999999999999E-9</v>
      </c>
      <c r="H27" s="3">
        <v>75.676315759551628</v>
      </c>
      <c r="I27" s="3">
        <v>3.9886565617751777</v>
      </c>
      <c r="J27" s="3">
        <v>2.6568952075897472</v>
      </c>
      <c r="K27" s="3">
        <v>3.0763430958800844</v>
      </c>
      <c r="L27" s="3">
        <v>12.311639913862363</v>
      </c>
      <c r="M27" s="3">
        <v>8.9694386694386674E-2</v>
      </c>
      <c r="N27" s="3">
        <v>1.62</v>
      </c>
      <c r="O27" s="3">
        <v>3.49E-2</v>
      </c>
      <c r="P27" s="3">
        <v>0.27300000000000002</v>
      </c>
      <c r="Q27" s="3">
        <f t="shared" si="3"/>
        <v>99.727444925353382</v>
      </c>
    </row>
    <row r="28" spans="1:17" x14ac:dyDescent="0.25">
      <c r="A28" t="s">
        <v>44</v>
      </c>
      <c r="B28">
        <v>262</v>
      </c>
      <c r="C28" t="s">
        <v>53</v>
      </c>
      <c r="D28">
        <v>42.853900000000003</v>
      </c>
      <c r="E28">
        <v>20.029299999999999</v>
      </c>
      <c r="F28">
        <v>11.618</v>
      </c>
      <c r="G28">
        <v>7.0040000000000002E-9</v>
      </c>
      <c r="H28" s="3">
        <v>75.898092627369707</v>
      </c>
      <c r="I28" s="3">
        <v>4.000217885142642</v>
      </c>
      <c r="J28" s="3">
        <v>2.7284270016402399</v>
      </c>
      <c r="K28" s="3">
        <v>3.1471799434825862</v>
      </c>
      <c r="L28" s="3">
        <v>12.219685756829366</v>
      </c>
      <c r="M28" s="3">
        <v>8.6929833679833673E-2</v>
      </c>
      <c r="N28" s="3">
        <v>1.67</v>
      </c>
      <c r="O28" s="3">
        <v>0.11210000000000001</v>
      </c>
      <c r="P28" s="3">
        <v>0.19209999999999999</v>
      </c>
      <c r="Q28" s="3">
        <f t="shared" si="3"/>
        <v>100.05473304814437</v>
      </c>
    </row>
    <row r="29" spans="1:17" x14ac:dyDescent="0.25">
      <c r="A29" t="s">
        <v>46</v>
      </c>
      <c r="B29">
        <v>263</v>
      </c>
      <c r="C29" t="s">
        <v>54</v>
      </c>
      <c r="D29">
        <v>42.958799999999997</v>
      </c>
      <c r="E29">
        <v>20.101900000000001</v>
      </c>
      <c r="F29">
        <v>11.618</v>
      </c>
      <c r="G29">
        <v>7.0129999999999997E-9</v>
      </c>
      <c r="H29" s="3">
        <v>75.03114668953549</v>
      </c>
      <c r="I29" s="3">
        <v>3.8961659748354633</v>
      </c>
      <c r="J29" s="3">
        <v>2.687551690754244</v>
      </c>
      <c r="K29" s="3">
        <v>3.1370603938250863</v>
      </c>
      <c r="L29" s="3">
        <v>12.280988528184697</v>
      </c>
      <c r="M29" s="3">
        <v>6.6451663201663194E-2</v>
      </c>
      <c r="N29" s="3">
        <v>1.72</v>
      </c>
      <c r="O29" s="3">
        <v>7.3300000000000004E-2</v>
      </c>
      <c r="P29" s="3">
        <v>0.24479999999999999</v>
      </c>
      <c r="Q29" s="3">
        <f t="shared" si="3"/>
        <v>99.137464940336642</v>
      </c>
    </row>
    <row r="30" spans="1:17" x14ac:dyDescent="0.25">
      <c r="A30" t="s">
        <v>48</v>
      </c>
      <c r="B30">
        <v>264</v>
      </c>
      <c r="C30" t="s">
        <v>55</v>
      </c>
      <c r="D30">
        <v>42.975299999999997</v>
      </c>
      <c r="E30">
        <v>20.067399999999999</v>
      </c>
      <c r="F30">
        <v>11.618</v>
      </c>
      <c r="G30">
        <v>7.0150000000000003E-9</v>
      </c>
      <c r="H30" s="3">
        <v>75.807365726898681</v>
      </c>
      <c r="I30" s="3">
        <v>3.9077272982029272</v>
      </c>
      <c r="J30" s="3">
        <v>2.6364575521467488</v>
      </c>
      <c r="K30" s="3">
        <v>3.066223546222584</v>
      </c>
      <c r="L30" s="3">
        <v>12.291205656743918</v>
      </c>
      <c r="M30" s="3">
        <v>9.6554573804573787E-2</v>
      </c>
      <c r="N30" s="3">
        <v>1.65</v>
      </c>
      <c r="O30" s="3">
        <v>0.13070000000000001</v>
      </c>
      <c r="P30" s="3">
        <v>0.2283</v>
      </c>
      <c r="Q30" s="3">
        <f t="shared" si="3"/>
        <v>99.814534354019443</v>
      </c>
    </row>
    <row r="31" spans="1:17" x14ac:dyDescent="0.25">
      <c r="A31" t="s">
        <v>50</v>
      </c>
      <c r="B31">
        <v>265</v>
      </c>
      <c r="C31" t="s">
        <v>56</v>
      </c>
      <c r="D31">
        <v>43.090499999999999</v>
      </c>
      <c r="E31">
        <v>20.089200000000002</v>
      </c>
      <c r="F31">
        <v>11.618</v>
      </c>
      <c r="G31">
        <v>7.0159999999999998E-9</v>
      </c>
      <c r="H31" s="3">
        <v>75.978738761121718</v>
      </c>
      <c r="I31" s="3">
        <v>3.9424112683053205</v>
      </c>
      <c r="J31" s="3">
        <v>2.6773328630327451</v>
      </c>
      <c r="K31" s="3">
        <v>3.1876581421125874</v>
      </c>
      <c r="L31" s="3">
        <v>12.321857042421584</v>
      </c>
      <c r="M31" s="3">
        <v>9.0411122661122653E-2</v>
      </c>
      <c r="N31" s="3">
        <v>1.67</v>
      </c>
      <c r="O31" s="3">
        <v>9.4100000000000003E-2</v>
      </c>
      <c r="P31" s="3">
        <v>0.2021</v>
      </c>
      <c r="Q31" s="3">
        <f t="shared" si="3"/>
        <v>100.16460919965508</v>
      </c>
    </row>
    <row r="32" spans="1:17" x14ac:dyDescent="0.25">
      <c r="A32" t="s">
        <v>57</v>
      </c>
      <c r="B32">
        <v>266</v>
      </c>
      <c r="C32" t="s">
        <v>58</v>
      </c>
      <c r="D32">
        <v>43.090499999999999</v>
      </c>
      <c r="E32">
        <v>20.089200000000002</v>
      </c>
      <c r="F32">
        <v>11.618</v>
      </c>
      <c r="G32">
        <v>7.0150000000000003E-9</v>
      </c>
      <c r="H32" s="3">
        <v>76.271080995972781</v>
      </c>
      <c r="I32" s="3">
        <v>1.374410121924154</v>
      </c>
      <c r="J32" s="3">
        <v>2.7284270016402399</v>
      </c>
      <c r="K32" s="3">
        <v>3.2180167910850885</v>
      </c>
      <c r="L32" s="3">
        <v>12.250337142507032</v>
      </c>
      <c r="M32" s="3">
        <v>5.8055613305613298E-2</v>
      </c>
      <c r="N32" s="3">
        <v>1.67</v>
      </c>
      <c r="O32" s="3">
        <v>0.12939999999999999</v>
      </c>
      <c r="P32" s="3">
        <v>0.27750000000000002</v>
      </c>
      <c r="Q32" s="3">
        <f t="shared" si="3"/>
        <v>97.977227666434928</v>
      </c>
    </row>
    <row r="33" spans="1:18" x14ac:dyDescent="0.25">
      <c r="A33" s="1" t="s">
        <v>86</v>
      </c>
      <c r="H33" s="4">
        <v>75.704037868028905</v>
      </c>
      <c r="I33" s="4">
        <v>3.7819111966564978</v>
      </c>
      <c r="J33" s="4">
        <v>2.6818036001609009</v>
      </c>
      <c r="K33" s="4">
        <v>3.13263309084993</v>
      </c>
      <c r="L33" s="4">
        <v>12.352508428099251</v>
      </c>
      <c r="M33" s="4">
        <v>9.3278066528066514E-2</v>
      </c>
      <c r="N33" s="4">
        <f t="shared" ref="N33:Q33" si="4">AVERAGE(N17:N32)</f>
        <v>1.6706250000000002</v>
      </c>
      <c r="O33" s="4">
        <f t="shared" si="4"/>
        <v>9.8431249999999998E-2</v>
      </c>
      <c r="P33" s="4">
        <f t="shared" si="4"/>
        <v>0.24285625000000002</v>
      </c>
      <c r="Q33" s="4">
        <f t="shared" si="4"/>
        <v>99.758084750323547</v>
      </c>
    </row>
    <row r="34" spans="1:18" x14ac:dyDescent="0.25">
      <c r="A34" s="1" t="s">
        <v>87</v>
      </c>
      <c r="H34" s="4">
        <v>0.31048106892385591</v>
      </c>
      <c r="I34" s="4">
        <v>0.64456296682786918</v>
      </c>
      <c r="J34" s="4">
        <v>3.7679401298182404E-2</v>
      </c>
      <c r="K34" s="4">
        <v>5.5176297387171939E-2</v>
      </c>
      <c r="L34" s="4">
        <v>8.891445978057716E-2</v>
      </c>
      <c r="M34" s="4">
        <v>2.5216852719377868E-2</v>
      </c>
      <c r="N34" s="4">
        <f t="shared" ref="N34:Q34" si="5">STDEV(N17:N32)</f>
        <v>2.594063736045563E-2</v>
      </c>
      <c r="O34" s="4">
        <f t="shared" si="5"/>
        <v>2.7449194736215269E-2</v>
      </c>
      <c r="P34" s="4">
        <f t="shared" si="5"/>
        <v>2.9690132339437538E-2</v>
      </c>
      <c r="Q34" s="4">
        <f t="shared" si="5"/>
        <v>0.55845911509435264</v>
      </c>
    </row>
    <row r="35" spans="1:18" x14ac:dyDescent="0.25">
      <c r="A35" s="1" t="s">
        <v>88</v>
      </c>
      <c r="H35" s="5">
        <v>75.599999999999994</v>
      </c>
      <c r="I35" s="5">
        <v>3.75</v>
      </c>
      <c r="J35" s="5">
        <v>0.255</v>
      </c>
      <c r="K35" s="5">
        <v>2.64</v>
      </c>
      <c r="L35" s="5">
        <v>3.27</v>
      </c>
      <c r="M35" s="5">
        <v>12.2</v>
      </c>
      <c r="N35" s="5">
        <v>0.10299999999999999</v>
      </c>
      <c r="O35" s="5">
        <v>1.7</v>
      </c>
      <c r="P35" s="5">
        <v>0.106</v>
      </c>
      <c r="Q35" s="3"/>
    </row>
    <row r="36" spans="1:18" x14ac:dyDescent="0.25">
      <c r="A36" s="1"/>
      <c r="H36" s="3"/>
      <c r="I36" s="3"/>
      <c r="J36" s="3"/>
      <c r="K36" s="3"/>
      <c r="L36" s="3"/>
      <c r="M36" s="3"/>
      <c r="N36" s="3"/>
      <c r="O36" s="3"/>
      <c r="P36" s="3"/>
      <c r="Q36" s="3"/>
    </row>
    <row r="37" spans="1:18" x14ac:dyDescent="0.25">
      <c r="H37" s="3"/>
      <c r="I37" s="3"/>
      <c r="J37" s="3"/>
      <c r="K37" s="3"/>
      <c r="L37" s="3"/>
      <c r="M37" s="3"/>
      <c r="N37" s="3"/>
      <c r="O37" s="3"/>
      <c r="P37" s="3"/>
      <c r="Q37" s="3"/>
    </row>
    <row r="38" spans="1:18" x14ac:dyDescent="0.25">
      <c r="A38" t="s">
        <v>59</v>
      </c>
      <c r="B38">
        <v>1</v>
      </c>
      <c r="C38" t="s">
        <v>60</v>
      </c>
      <c r="D38">
        <v>33.272300000000001</v>
      </c>
      <c r="E38">
        <v>16.151499999999999</v>
      </c>
      <c r="F38">
        <v>11.5365</v>
      </c>
      <c r="G38">
        <v>7.0070000000000003E-9</v>
      </c>
      <c r="H38" s="3">
        <v>45.847327038023288</v>
      </c>
      <c r="I38" s="3">
        <v>0.86305278938120877</v>
      </c>
      <c r="J38" s="3">
        <v>2.9941165223992146E-2</v>
      </c>
      <c r="K38" s="3">
        <v>10.149908306472778</v>
      </c>
      <c r="L38" s="3">
        <v>11.024281715400404</v>
      </c>
      <c r="M38" s="3">
        <v>22.372401247401246</v>
      </c>
      <c r="N38" s="3">
        <v>8.42</v>
      </c>
      <c r="O38" s="3">
        <v>0.12570000000000001</v>
      </c>
      <c r="P38" s="3">
        <v>0.28610000000000002</v>
      </c>
      <c r="Q38" s="3">
        <f t="shared" ref="Q38:Q53" si="6">SUM(H38:P38)</f>
        <v>99.118712261902914</v>
      </c>
    </row>
    <row r="39" spans="1:18" x14ac:dyDescent="0.25">
      <c r="A39" t="s">
        <v>61</v>
      </c>
      <c r="B39">
        <v>2</v>
      </c>
      <c r="C39" t="s">
        <v>62</v>
      </c>
      <c r="D39">
        <v>33.308</v>
      </c>
      <c r="E39">
        <v>16.126799999999999</v>
      </c>
      <c r="F39">
        <v>11.5365</v>
      </c>
      <c r="G39">
        <v>7.0070000000000003E-9</v>
      </c>
      <c r="H39" s="3">
        <v>45.434015602544193</v>
      </c>
      <c r="I39" s="3">
        <v>0.80732721075003089</v>
      </c>
      <c r="J39" s="3">
        <v>4.005780466827618E-2</v>
      </c>
      <c r="K39" s="3">
        <v>10.160027856130277</v>
      </c>
      <c r="L39" s="3">
        <v>11.136670129551847</v>
      </c>
      <c r="M39" s="3">
        <v>22.249532224532221</v>
      </c>
      <c r="N39" s="3">
        <v>8.4499999999999993</v>
      </c>
      <c r="O39" s="3">
        <v>0.12609999999999999</v>
      </c>
      <c r="P39" s="3">
        <v>0.316</v>
      </c>
      <c r="Q39" s="3">
        <f t="shared" si="6"/>
        <v>98.71973082817685</v>
      </c>
    </row>
    <row r="40" spans="1:18" x14ac:dyDescent="0.25">
      <c r="A40" t="s">
        <v>63</v>
      </c>
      <c r="B40">
        <v>3</v>
      </c>
      <c r="C40" t="s">
        <v>64</v>
      </c>
      <c r="D40">
        <v>33.370199999999997</v>
      </c>
      <c r="E40">
        <v>16.0809</v>
      </c>
      <c r="F40">
        <v>11.5373</v>
      </c>
      <c r="G40">
        <v>7.0049999999999997E-9</v>
      </c>
      <c r="H40" s="3">
        <v>45.565065569891225</v>
      </c>
      <c r="I40" s="3">
        <v>0.80883018278780117</v>
      </c>
      <c r="J40" s="3">
        <v>3.0145541778422127E-2</v>
      </c>
      <c r="K40" s="3">
        <v>10.190386505102779</v>
      </c>
      <c r="L40" s="3">
        <v>10.809722015656746</v>
      </c>
      <c r="M40" s="3">
        <v>22.454313929313926</v>
      </c>
      <c r="N40" s="3">
        <v>8.41</v>
      </c>
      <c r="O40" s="3">
        <v>0.13980000000000001</v>
      </c>
      <c r="P40" s="3">
        <v>0.29360000000000003</v>
      </c>
      <c r="Q40" s="3">
        <f t="shared" si="6"/>
        <v>98.701863744530897</v>
      </c>
    </row>
    <row r="41" spans="1:18" x14ac:dyDescent="0.25">
      <c r="A41" t="s">
        <v>65</v>
      </c>
      <c r="B41">
        <v>4</v>
      </c>
      <c r="C41" t="s">
        <v>66</v>
      </c>
      <c r="D41">
        <v>33.473100000000002</v>
      </c>
      <c r="E41">
        <v>16.084800000000001</v>
      </c>
      <c r="F41">
        <v>11.5403</v>
      </c>
      <c r="G41">
        <v>7.0010000000000001E-9</v>
      </c>
      <c r="H41" s="3">
        <v>45.514661736296212</v>
      </c>
      <c r="I41" s="3">
        <v>0.88316949204059658</v>
      </c>
      <c r="J41" s="3">
        <v>1.8904831284773198E-2</v>
      </c>
      <c r="K41" s="3">
        <v>10.099310558185277</v>
      </c>
      <c r="L41" s="3">
        <v>10.768853501419859</v>
      </c>
      <c r="M41" s="3">
        <v>22.556704781704777</v>
      </c>
      <c r="N41" s="3">
        <v>8.43</v>
      </c>
      <c r="O41" s="3">
        <v>0.16320000000000001</v>
      </c>
      <c r="P41" s="3">
        <v>0.32800000000000001</v>
      </c>
      <c r="Q41" s="3">
        <f t="shared" si="6"/>
        <v>98.762804900931499</v>
      </c>
    </row>
    <row r="42" spans="1:18" x14ac:dyDescent="0.25">
      <c r="A42" t="s">
        <v>67</v>
      </c>
      <c r="B42">
        <v>5</v>
      </c>
      <c r="C42" t="s">
        <v>68</v>
      </c>
      <c r="D42">
        <v>33.512799999999999</v>
      </c>
      <c r="E42">
        <v>16.033899999999999</v>
      </c>
      <c r="F42">
        <v>11.5403</v>
      </c>
      <c r="G42">
        <v>6.998E-9</v>
      </c>
      <c r="H42" s="3">
        <v>45.353369468792174</v>
      </c>
      <c r="I42" s="3">
        <v>0.87496095244969696</v>
      </c>
      <c r="J42" s="3">
        <v>3.1984930768291953E-2</v>
      </c>
      <c r="K42" s="3">
        <v>10.22074515407528</v>
      </c>
      <c r="L42" s="3">
        <v>11.003847458281962</v>
      </c>
      <c r="M42" s="3">
        <v>22.362162162162157</v>
      </c>
      <c r="N42" s="3">
        <v>8.44</v>
      </c>
      <c r="O42" s="3">
        <v>0.15129999999999999</v>
      </c>
      <c r="P42" s="3">
        <v>0.31219999999999998</v>
      </c>
      <c r="Q42" s="3">
        <f t="shared" si="6"/>
        <v>98.750570126529567</v>
      </c>
    </row>
    <row r="43" spans="1:18" x14ac:dyDescent="0.25">
      <c r="A43" t="s">
        <v>69</v>
      </c>
      <c r="B43">
        <v>113</v>
      </c>
      <c r="C43" t="s">
        <v>70</v>
      </c>
      <c r="D43">
        <v>33.948500000000003</v>
      </c>
      <c r="E43">
        <v>15.263999999999999</v>
      </c>
      <c r="F43">
        <v>11.545299999999999</v>
      </c>
      <c r="G43">
        <v>7.006E-9</v>
      </c>
      <c r="H43" s="3">
        <v>45.514661736296212</v>
      </c>
      <c r="I43" s="3">
        <v>0.83137476335435645</v>
      </c>
      <c r="J43" s="3">
        <v>4.6086913023960611E-2</v>
      </c>
      <c r="K43" s="3">
        <v>10.24098425339028</v>
      </c>
      <c r="L43" s="3">
        <v>10.891459044130521</v>
      </c>
      <c r="M43" s="3">
        <v>22.239293139293135</v>
      </c>
      <c r="N43" s="3">
        <v>8.43</v>
      </c>
      <c r="O43" s="3">
        <v>0.17180000000000001</v>
      </c>
      <c r="P43" s="3">
        <v>0.29470000000000002</v>
      </c>
      <c r="Q43" s="3">
        <f t="shared" si="6"/>
        <v>98.660359849488472</v>
      </c>
      <c r="R43" s="3"/>
    </row>
    <row r="44" spans="1:18" x14ac:dyDescent="0.25">
      <c r="A44" t="s">
        <v>71</v>
      </c>
      <c r="B44">
        <v>114</v>
      </c>
      <c r="C44" t="s">
        <v>72</v>
      </c>
      <c r="D44">
        <v>33.948500000000003</v>
      </c>
      <c r="E44">
        <v>15.263999999999999</v>
      </c>
      <c r="F44">
        <v>11.548500000000001</v>
      </c>
      <c r="G44">
        <v>7.0070000000000003E-9</v>
      </c>
      <c r="H44" s="3">
        <v>45.514661736296212</v>
      </c>
      <c r="I44" s="3">
        <v>0.88293826557324728</v>
      </c>
      <c r="J44" s="3">
        <v>3.0860859718927061E-2</v>
      </c>
      <c r="K44" s="3">
        <v>10.261223352705281</v>
      </c>
      <c r="L44" s="3">
        <v>10.840373401334411</v>
      </c>
      <c r="M44" s="3">
        <v>22.382640332640328</v>
      </c>
      <c r="N44" s="3">
        <v>8.5399999999999991</v>
      </c>
      <c r="O44" s="3">
        <v>0.1265</v>
      </c>
      <c r="P44" s="3">
        <v>0.30909999999999999</v>
      </c>
      <c r="Q44" s="3">
        <f t="shared" si="6"/>
        <v>98.888297948268388</v>
      </c>
      <c r="R44" s="3"/>
    </row>
    <row r="45" spans="1:18" x14ac:dyDescent="0.25">
      <c r="A45" t="s">
        <v>73</v>
      </c>
      <c r="B45">
        <v>115</v>
      </c>
      <c r="C45" t="s">
        <v>74</v>
      </c>
      <c r="D45">
        <v>34.013100000000001</v>
      </c>
      <c r="E45">
        <v>15.2117</v>
      </c>
      <c r="F45">
        <v>11.548500000000001</v>
      </c>
      <c r="G45">
        <v>7.0010000000000001E-9</v>
      </c>
      <c r="H45" s="3">
        <v>45.454177135982199</v>
      </c>
      <c r="I45" s="3">
        <v>0.881088453834453</v>
      </c>
      <c r="J45" s="3">
        <v>5.2320397934075016E-2</v>
      </c>
      <c r="K45" s="3">
        <v>10.068951909212775</v>
      </c>
      <c r="L45" s="3">
        <v>10.819939144215969</v>
      </c>
      <c r="M45" s="3">
        <v>22.218814968814964</v>
      </c>
      <c r="N45" s="3">
        <v>8.5</v>
      </c>
      <c r="O45" s="3">
        <v>0.12559999999999999</v>
      </c>
      <c r="P45" s="3">
        <v>0.30430000000000001</v>
      </c>
      <c r="Q45" s="3">
        <f t="shared" si="6"/>
        <v>98.425192009994433</v>
      </c>
      <c r="R45" s="3"/>
    </row>
    <row r="46" spans="1:18" x14ac:dyDescent="0.25">
      <c r="A46" t="s">
        <v>75</v>
      </c>
      <c r="B46">
        <v>116</v>
      </c>
      <c r="C46" t="s">
        <v>76</v>
      </c>
      <c r="D46">
        <v>34.088000000000001</v>
      </c>
      <c r="E46">
        <v>15.208</v>
      </c>
      <c r="F46">
        <v>11.548500000000001</v>
      </c>
      <c r="G46">
        <v>7.0049999999999997E-9</v>
      </c>
      <c r="H46" s="3">
        <v>45.444096369263193</v>
      </c>
      <c r="I46" s="3">
        <v>0.78559192281919799</v>
      </c>
      <c r="J46" s="3">
        <v>7.1531794050493187E-3</v>
      </c>
      <c r="K46" s="3">
        <v>10.109430107842778</v>
      </c>
      <c r="L46" s="3">
        <v>10.840373401334411</v>
      </c>
      <c r="M46" s="3">
        <v>22.290488565488563</v>
      </c>
      <c r="N46" s="3">
        <v>8.52</v>
      </c>
      <c r="O46" s="3">
        <v>0.1467</v>
      </c>
      <c r="P46" s="3">
        <v>0.31690000000000002</v>
      </c>
      <c r="Q46" s="3">
        <f t="shared" si="6"/>
        <v>98.460733546153179</v>
      </c>
      <c r="R46" s="3"/>
    </row>
    <row r="47" spans="1:18" x14ac:dyDescent="0.25">
      <c r="A47" t="s">
        <v>77</v>
      </c>
      <c r="B47">
        <v>117</v>
      </c>
      <c r="C47" t="s">
        <v>78</v>
      </c>
      <c r="D47">
        <v>34.138300000000001</v>
      </c>
      <c r="E47">
        <v>15.2797</v>
      </c>
      <c r="F47">
        <v>11.548500000000001</v>
      </c>
      <c r="G47">
        <v>7.0029999999999999E-9</v>
      </c>
      <c r="H47" s="3">
        <v>45.524742503015212</v>
      </c>
      <c r="I47" s="3">
        <v>0.85796580709952441</v>
      </c>
      <c r="J47" s="3">
        <v>2.0437655442998054E-2</v>
      </c>
      <c r="K47" s="3">
        <v>10.018354160925275</v>
      </c>
      <c r="L47" s="3">
        <v>10.973196072604297</v>
      </c>
      <c r="M47" s="3">
        <v>22.218814968814964</v>
      </c>
      <c r="N47" s="3">
        <v>8.52</v>
      </c>
      <c r="O47" s="3">
        <v>0.15</v>
      </c>
      <c r="P47" s="3">
        <v>0.24729999999999999</v>
      </c>
      <c r="Q47" s="3">
        <f t="shared" si="6"/>
        <v>98.530811167902272</v>
      </c>
      <c r="R47" s="3"/>
    </row>
    <row r="48" spans="1:18" x14ac:dyDescent="0.25">
      <c r="A48" t="s">
        <v>79</v>
      </c>
      <c r="B48">
        <v>118</v>
      </c>
      <c r="C48" t="s">
        <v>80</v>
      </c>
      <c r="D48">
        <v>34.212800000000001</v>
      </c>
      <c r="E48">
        <v>15.3217</v>
      </c>
      <c r="F48">
        <v>11.548500000000001</v>
      </c>
      <c r="G48">
        <v>6.9999999999999998E-9</v>
      </c>
      <c r="H48" s="3">
        <v>45.192077201288129</v>
      </c>
      <c r="I48" s="3">
        <v>0.83507438683194513</v>
      </c>
      <c r="J48" s="3">
        <v>4.6189101301175595E-2</v>
      </c>
      <c r="K48" s="3">
        <v>10.200506054760281</v>
      </c>
      <c r="L48" s="3">
        <v>11.146887258111068</v>
      </c>
      <c r="M48" s="3">
        <v>22.198336798336793</v>
      </c>
      <c r="N48" s="3">
        <v>8.41</v>
      </c>
      <c r="O48" s="3">
        <v>0.1618</v>
      </c>
      <c r="P48" s="3">
        <v>0.27860000000000001</v>
      </c>
      <c r="Q48" s="3">
        <f t="shared" si="6"/>
        <v>98.469470800629395</v>
      </c>
      <c r="R48" s="3"/>
    </row>
    <row r="49" spans="1:18" x14ac:dyDescent="0.25">
      <c r="A49" t="s">
        <v>69</v>
      </c>
      <c r="B49">
        <v>256</v>
      </c>
      <c r="C49" t="s">
        <v>81</v>
      </c>
      <c r="D49">
        <v>34.049500000000002</v>
      </c>
      <c r="E49">
        <v>15.21</v>
      </c>
      <c r="F49">
        <v>11.551299999999999</v>
      </c>
      <c r="G49">
        <v>7.0109999999999999E-9</v>
      </c>
      <c r="H49" s="3">
        <v>45.645711703643244</v>
      </c>
      <c r="I49" s="3">
        <v>0.83253089569110295</v>
      </c>
      <c r="J49" s="3">
        <v>4.0568746054351137E-2</v>
      </c>
      <c r="K49" s="3">
        <v>10.332060200307785</v>
      </c>
      <c r="L49" s="3">
        <v>10.891459044130521</v>
      </c>
      <c r="M49" s="3">
        <v>22.495270270270264</v>
      </c>
      <c r="N49" s="3">
        <v>8.58</v>
      </c>
      <c r="O49" s="3">
        <v>0.13289999999999999</v>
      </c>
      <c r="P49" s="3">
        <v>0.29730000000000001</v>
      </c>
      <c r="Q49" s="3">
        <f t="shared" si="6"/>
        <v>99.247800860097286</v>
      </c>
      <c r="R49" s="3"/>
    </row>
    <row r="50" spans="1:18" x14ac:dyDescent="0.25">
      <c r="A50" t="s">
        <v>71</v>
      </c>
      <c r="B50">
        <v>257</v>
      </c>
      <c r="C50" t="s">
        <v>82</v>
      </c>
      <c r="D50">
        <v>34.110199999999999</v>
      </c>
      <c r="E50">
        <v>15.2264</v>
      </c>
      <c r="F50">
        <v>11.551299999999999</v>
      </c>
      <c r="G50">
        <v>7.0100000000000004E-9</v>
      </c>
      <c r="H50" s="3">
        <v>45.091269534098103</v>
      </c>
      <c r="I50" s="3">
        <v>0.91241964016028121</v>
      </c>
      <c r="J50" s="3">
        <v>4.5882536469530631E-2</v>
      </c>
      <c r="K50" s="3">
        <v>10.200506054760281</v>
      </c>
      <c r="L50" s="3">
        <v>10.932327558367408</v>
      </c>
      <c r="M50" s="3">
        <v>22.474792099792094</v>
      </c>
      <c r="N50" s="3">
        <v>8.4600000000000009</v>
      </c>
      <c r="O50" s="3">
        <v>0.1527</v>
      </c>
      <c r="P50" s="3">
        <v>0.33600000000000002</v>
      </c>
      <c r="Q50" s="3">
        <f t="shared" si="6"/>
        <v>98.60589742364769</v>
      </c>
      <c r="R50" s="3"/>
    </row>
    <row r="51" spans="1:18" x14ac:dyDescent="0.25">
      <c r="A51" t="s">
        <v>73</v>
      </c>
      <c r="B51">
        <v>258</v>
      </c>
      <c r="C51" t="s">
        <v>83</v>
      </c>
      <c r="D51">
        <v>34.196199999999997</v>
      </c>
      <c r="E51">
        <v>15.3172</v>
      </c>
      <c r="F51">
        <v>11.551299999999999</v>
      </c>
      <c r="G51">
        <v>7.0100000000000004E-9</v>
      </c>
      <c r="H51" s="3">
        <v>45.423934835825193</v>
      </c>
      <c r="I51" s="3">
        <v>0.85160707924741907</v>
      </c>
      <c r="J51" s="3">
        <v>1.7372007126548347E-2</v>
      </c>
      <c r="K51" s="3">
        <v>10.574929392087789</v>
      </c>
      <c r="L51" s="3">
        <v>11.075367358196514</v>
      </c>
      <c r="M51" s="3">
        <v>22.444074844074841</v>
      </c>
      <c r="N51" s="3">
        <v>8.4499999999999993</v>
      </c>
      <c r="O51" s="3">
        <v>0.15229999999999999</v>
      </c>
      <c r="P51" s="3">
        <v>0.28360000000000002</v>
      </c>
      <c r="Q51" s="3">
        <f t="shared" si="6"/>
        <v>99.273185516558314</v>
      </c>
      <c r="R51" s="3"/>
    </row>
    <row r="52" spans="1:18" x14ac:dyDescent="0.25">
      <c r="A52" t="s">
        <v>75</v>
      </c>
      <c r="B52">
        <v>259</v>
      </c>
      <c r="C52" t="s">
        <v>84</v>
      </c>
      <c r="D52">
        <v>34.363599999999998</v>
      </c>
      <c r="E52">
        <v>15.2319</v>
      </c>
      <c r="F52">
        <v>11.551299999999999</v>
      </c>
      <c r="G52">
        <v>7.0100000000000004E-9</v>
      </c>
      <c r="H52" s="3">
        <v>45.38361176894918</v>
      </c>
      <c r="I52" s="3">
        <v>0.82039150615526546</v>
      </c>
      <c r="J52" s="3">
        <v>1.99267140569231E-2</v>
      </c>
      <c r="K52" s="3">
        <v>10.139788756815278</v>
      </c>
      <c r="L52" s="3">
        <v>10.932327558367408</v>
      </c>
      <c r="M52" s="3">
        <v>22.382640332640328</v>
      </c>
      <c r="N52" s="3">
        <v>8.51</v>
      </c>
      <c r="O52" s="3">
        <v>0.15079999999999999</v>
      </c>
      <c r="P52" s="3">
        <v>0.29670000000000002</v>
      </c>
      <c r="Q52" s="3">
        <f t="shared" si="6"/>
        <v>98.636186636984405</v>
      </c>
      <c r="R52" s="3"/>
    </row>
    <row r="53" spans="1:18" x14ac:dyDescent="0.25">
      <c r="A53" t="s">
        <v>77</v>
      </c>
      <c r="B53">
        <v>260</v>
      </c>
      <c r="C53" t="s">
        <v>85</v>
      </c>
      <c r="D53">
        <v>34.270600000000002</v>
      </c>
      <c r="E53">
        <v>15.1159</v>
      </c>
      <c r="F53">
        <v>11.5548</v>
      </c>
      <c r="G53">
        <v>7.006E-9</v>
      </c>
      <c r="H53" s="3">
        <v>45.726357837395263</v>
      </c>
      <c r="I53" s="3">
        <v>0.77946442143444195</v>
      </c>
      <c r="J53" s="3">
        <v>1.2875722929088774E-2</v>
      </c>
      <c r="K53" s="3">
        <v>10.109430107842778</v>
      </c>
      <c r="L53" s="3">
        <v>10.962978944045075</v>
      </c>
      <c r="M53" s="3">
        <v>22.628378378378375</v>
      </c>
      <c r="N53" s="3">
        <v>8.5</v>
      </c>
      <c r="O53" s="3">
        <v>0.1072</v>
      </c>
      <c r="P53" s="3">
        <v>0.30930000000000002</v>
      </c>
      <c r="Q53" s="3">
        <f t="shared" si="6"/>
        <v>99.135985412025008</v>
      </c>
      <c r="R53" s="3"/>
    </row>
    <row r="54" spans="1:18" x14ac:dyDescent="0.25">
      <c r="A54" s="1" t="s">
        <v>86</v>
      </c>
      <c r="H54" s="4">
        <v>45.476858861099963</v>
      </c>
      <c r="I54" s="4">
        <v>0.8442367356006607</v>
      </c>
      <c r="J54" s="4">
        <v>3.0669256699148949E-2</v>
      </c>
      <c r="K54" s="4">
        <v>10.192283920663559</v>
      </c>
      <c r="L54" s="4">
        <v>10.940628975321772</v>
      </c>
      <c r="M54" s="4">
        <v>22.373041190228687</v>
      </c>
      <c r="N54" s="4">
        <f t="shared" ref="N54:Q54" si="7">AVERAGE(N38:N53)</f>
        <v>8.4731249999999996</v>
      </c>
      <c r="O54" s="4">
        <f t="shared" si="7"/>
        <v>0.14277500000000001</v>
      </c>
      <c r="P54" s="4">
        <f t="shared" si="7"/>
        <v>0.30060625000000007</v>
      </c>
      <c r="Q54" s="4">
        <f t="shared" si="7"/>
        <v>98.774225189613773</v>
      </c>
    </row>
    <row r="55" spans="1:18" x14ac:dyDescent="0.25">
      <c r="A55" s="1" t="s">
        <v>87</v>
      </c>
      <c r="H55" s="4">
        <v>0.18299669256193155</v>
      </c>
      <c r="I55" s="4">
        <v>3.8093709614997313E-2</v>
      </c>
      <c r="J55" s="4">
        <v>1.3595157230076517E-2</v>
      </c>
      <c r="K55" s="4">
        <v>0.12844089990500401</v>
      </c>
      <c r="L55" s="4">
        <v>0.11488213438956579</v>
      </c>
      <c r="M55" s="4">
        <v>0.13018645575071186</v>
      </c>
      <c r="N55" s="4">
        <f t="shared" ref="N55:Q55" si="8">STDEV(N38:N53)</f>
        <v>5.1603455956618458E-2</v>
      </c>
      <c r="O55" s="4">
        <f t="shared" si="8"/>
        <v>1.7353020870537823E-2</v>
      </c>
      <c r="P55" s="4">
        <f t="shared" si="8"/>
        <v>2.1192780806994944E-2</v>
      </c>
      <c r="Q55" s="4">
        <f t="shared" si="8"/>
        <v>0.28015073413191616</v>
      </c>
    </row>
    <row r="56" spans="1:18" x14ac:dyDescent="0.25">
      <c r="A56" s="1" t="s">
        <v>88</v>
      </c>
      <c r="H56" s="5">
        <v>45.5</v>
      </c>
      <c r="I56" s="5">
        <v>0.83</v>
      </c>
      <c r="J56" s="5">
        <v>0.30599999999999999</v>
      </c>
      <c r="K56" s="5">
        <v>3.0800000000000001E-2</v>
      </c>
      <c r="L56" s="5">
        <v>10.1</v>
      </c>
      <c r="M56" s="5">
        <v>11</v>
      </c>
      <c r="N56" s="5">
        <v>22.4</v>
      </c>
      <c r="O56" s="5">
        <v>8.4499999999999993</v>
      </c>
      <c r="P56" s="5">
        <v>0.154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DCB74-DF07-4278-B8C7-D6B6D4151274}">
  <dimension ref="A1:AB40"/>
  <sheetViews>
    <sheetView topLeftCell="A4" workbookViewId="0">
      <selection activeCell="A10" sqref="A10:A13"/>
    </sheetView>
  </sheetViews>
  <sheetFormatPr defaultRowHeight="15" x14ac:dyDescent="0.25"/>
  <cols>
    <col min="1" max="1" width="18.7109375" customWidth="1"/>
  </cols>
  <sheetData>
    <row r="1" spans="1:28" x14ac:dyDescent="0.25">
      <c r="A1" s="1" t="s">
        <v>0</v>
      </c>
      <c r="B1" s="1" t="s">
        <v>1</v>
      </c>
      <c r="C1" s="1" t="s">
        <v>2</v>
      </c>
      <c r="D1" s="1" t="s">
        <v>3</v>
      </c>
      <c r="E1" s="1" t="s">
        <v>4</v>
      </c>
      <c r="F1" s="1" t="s">
        <v>5</v>
      </c>
      <c r="G1" s="1" t="s">
        <v>6</v>
      </c>
      <c r="H1" s="1" t="s">
        <v>7</v>
      </c>
      <c r="I1" s="1" t="s">
        <v>8</v>
      </c>
      <c r="J1" s="1" t="s">
        <v>15</v>
      </c>
      <c r="K1" s="1" t="s">
        <v>9</v>
      </c>
      <c r="L1" s="1" t="s">
        <v>10</v>
      </c>
      <c r="M1" s="1" t="s">
        <v>11</v>
      </c>
      <c r="N1" s="1" t="s">
        <v>12</v>
      </c>
      <c r="O1" s="1" t="s">
        <v>13</v>
      </c>
      <c r="P1" s="1" t="s">
        <v>14</v>
      </c>
      <c r="Q1" s="1" t="s">
        <v>16</v>
      </c>
      <c r="R1" s="3"/>
      <c r="S1" s="3"/>
      <c r="T1" s="3"/>
      <c r="U1" s="3"/>
      <c r="V1" s="3"/>
      <c r="W1" s="3"/>
      <c r="X1" s="3"/>
      <c r="Y1" s="3"/>
      <c r="Z1" s="3"/>
      <c r="AA1" s="3"/>
      <c r="AB1" s="3"/>
    </row>
    <row r="2" spans="1:28" x14ac:dyDescent="0.25">
      <c r="A2" t="s">
        <v>17</v>
      </c>
      <c r="B2">
        <v>1</v>
      </c>
      <c r="C2" t="s">
        <v>274</v>
      </c>
      <c r="D2">
        <v>40.020600000000002</v>
      </c>
      <c r="E2">
        <v>8.0747</v>
      </c>
      <c r="F2">
        <v>11.6105</v>
      </c>
      <c r="G2">
        <v>5.9950000000000001E-9</v>
      </c>
      <c r="H2" s="3">
        <v>63.818453165772461</v>
      </c>
      <c r="I2" s="3">
        <v>4.6736146485412062</v>
      </c>
      <c r="J2" s="3">
        <v>0.71030000000000004</v>
      </c>
      <c r="K2" s="3">
        <v>1.25</v>
      </c>
      <c r="L2" s="3">
        <v>4.3154037176128499</v>
      </c>
      <c r="M2" s="3">
        <v>17.719186447103823</v>
      </c>
      <c r="N2" s="3">
        <v>1.912634531695975</v>
      </c>
      <c r="O2" s="3">
        <v>5.22</v>
      </c>
      <c r="P2" s="3">
        <v>4.0099999999999997E-2</v>
      </c>
      <c r="Q2" s="3">
        <f>SUM(H2:P2)</f>
        <v>99.659692510726316</v>
      </c>
      <c r="R2" s="3"/>
      <c r="S2" s="3"/>
      <c r="T2" s="3"/>
      <c r="U2" s="3"/>
      <c r="V2" s="3"/>
      <c r="W2" s="3"/>
      <c r="X2" s="3"/>
      <c r="Y2" s="3"/>
      <c r="Z2" s="3"/>
      <c r="AA2" s="3"/>
      <c r="AB2" s="3"/>
    </row>
    <row r="3" spans="1:28" x14ac:dyDescent="0.25">
      <c r="A3" t="s">
        <v>19</v>
      </c>
      <c r="B3">
        <v>2</v>
      </c>
      <c r="C3" t="s">
        <v>275</v>
      </c>
      <c r="D3">
        <v>40.178600000000003</v>
      </c>
      <c r="E3">
        <v>8.0990000000000002</v>
      </c>
      <c r="F3">
        <v>11.6105</v>
      </c>
      <c r="G3">
        <v>5.9930000000000003E-9</v>
      </c>
      <c r="H3" s="3">
        <v>63.164266214853804</v>
      </c>
      <c r="I3" s="3">
        <v>4.5516942664053497</v>
      </c>
      <c r="J3" s="3">
        <v>0.70609999999999995</v>
      </c>
      <c r="K3" s="3">
        <v>1.27</v>
      </c>
      <c r="L3" s="3">
        <v>4.4582303181957803</v>
      </c>
      <c r="M3" s="3">
        <v>17.770162242406194</v>
      </c>
      <c r="N3" s="3">
        <v>1.8822752534150866</v>
      </c>
      <c r="O3" s="3">
        <v>5.24</v>
      </c>
      <c r="P3" s="3">
        <v>6.83E-2</v>
      </c>
      <c r="Q3" s="3">
        <f t="shared" ref="Q3:Q9" si="0">SUM(H3:P3)</f>
        <v>99.111028295276199</v>
      </c>
      <c r="R3" s="3"/>
      <c r="S3" s="3"/>
      <c r="T3" s="3"/>
      <c r="U3" s="3"/>
      <c r="V3" s="3"/>
      <c r="W3" s="3"/>
      <c r="X3" s="3"/>
      <c r="Y3" s="3"/>
      <c r="Z3" s="3"/>
      <c r="AA3" s="3"/>
      <c r="AB3" s="3"/>
    </row>
    <row r="4" spans="1:28" x14ac:dyDescent="0.25">
      <c r="A4" t="s">
        <v>21</v>
      </c>
      <c r="B4">
        <v>3</v>
      </c>
      <c r="C4" t="s">
        <v>276</v>
      </c>
      <c r="D4">
        <v>40.283900000000003</v>
      </c>
      <c r="E4">
        <v>8.1003000000000007</v>
      </c>
      <c r="F4">
        <v>11.6105</v>
      </c>
      <c r="G4">
        <v>5.9909999999999997E-9</v>
      </c>
      <c r="H4" s="3">
        <v>63.838581995031497</v>
      </c>
      <c r="I4" s="3">
        <v>4.5720143300946585</v>
      </c>
      <c r="J4" s="3">
        <v>0.74409999999999998</v>
      </c>
      <c r="K4" s="3">
        <v>1.23</v>
      </c>
      <c r="L4" s="3">
        <v>4.4378265181125043</v>
      </c>
      <c r="M4" s="3">
        <v>17.729381606164296</v>
      </c>
      <c r="N4" s="3">
        <v>1.9834728476847148</v>
      </c>
      <c r="O4" s="3">
        <v>5.34</v>
      </c>
      <c r="P4" s="3">
        <v>5.6599999999999998E-2</v>
      </c>
      <c r="Q4" s="3">
        <f t="shared" si="0"/>
        <v>99.93197729708767</v>
      </c>
      <c r="R4" s="3"/>
      <c r="S4" s="3"/>
      <c r="T4" s="3"/>
      <c r="U4" s="3"/>
      <c r="V4" s="3"/>
      <c r="W4" s="3"/>
      <c r="X4" s="3"/>
      <c r="Y4" s="3"/>
      <c r="Z4" s="3"/>
      <c r="AA4" s="3"/>
      <c r="AB4" s="3"/>
    </row>
    <row r="5" spans="1:28" x14ac:dyDescent="0.25">
      <c r="A5" t="s">
        <v>23</v>
      </c>
      <c r="B5">
        <v>4</v>
      </c>
      <c r="C5" t="s">
        <v>277</v>
      </c>
      <c r="D5">
        <v>40.311900000000001</v>
      </c>
      <c r="E5">
        <v>8.1442999999999994</v>
      </c>
      <c r="F5">
        <v>11.6105</v>
      </c>
      <c r="G5">
        <v>5.9879999999999996E-9</v>
      </c>
      <c r="H5" s="3">
        <v>63.365554507444166</v>
      </c>
      <c r="I5" s="3">
        <v>4.612654457473278</v>
      </c>
      <c r="J5" s="3">
        <v>0.69430000000000003</v>
      </c>
      <c r="K5" s="3">
        <v>1.21</v>
      </c>
      <c r="L5" s="3">
        <v>4.3460094177377631</v>
      </c>
      <c r="M5" s="3">
        <v>17.84152835582951</v>
      </c>
      <c r="N5" s="3">
        <v>1.912634531695975</v>
      </c>
      <c r="O5" s="3">
        <v>5.16</v>
      </c>
      <c r="P5" s="3">
        <v>0.12039999999999999</v>
      </c>
      <c r="Q5" s="3">
        <f t="shared" si="0"/>
        <v>99.263081270180678</v>
      </c>
      <c r="R5" s="3"/>
      <c r="S5" s="3"/>
      <c r="T5" s="3"/>
      <c r="U5" s="3"/>
      <c r="V5" s="3"/>
      <c r="W5" s="3"/>
      <c r="X5" s="3"/>
      <c r="Y5" s="3"/>
      <c r="Z5" s="3"/>
      <c r="AA5" s="3"/>
      <c r="AB5" s="3"/>
    </row>
    <row r="6" spans="1:28" x14ac:dyDescent="0.25">
      <c r="A6" t="s">
        <v>25</v>
      </c>
      <c r="B6">
        <v>5</v>
      </c>
      <c r="C6" t="s">
        <v>278</v>
      </c>
      <c r="D6">
        <v>40.3673</v>
      </c>
      <c r="E6">
        <v>8.1864000000000008</v>
      </c>
      <c r="F6">
        <v>11.6105</v>
      </c>
      <c r="G6">
        <v>5.9850000000000003E-9</v>
      </c>
      <c r="H6" s="3">
        <v>63.848646409661015</v>
      </c>
      <c r="I6" s="3">
        <v>4.6532945848518974</v>
      </c>
      <c r="J6" s="3">
        <v>0.66559999999999997</v>
      </c>
      <c r="K6" s="3">
        <v>1.24</v>
      </c>
      <c r="L6" s="3">
        <v>4.4378265181125043</v>
      </c>
      <c r="M6" s="3">
        <v>17.810942878648088</v>
      </c>
      <c r="N6" s="3">
        <v>1.9429938099768636</v>
      </c>
      <c r="O6" s="3">
        <v>5.22</v>
      </c>
      <c r="P6" s="3">
        <v>5.9200000000000003E-2</v>
      </c>
      <c r="Q6" s="3">
        <f t="shared" si="0"/>
        <v>99.878504201250365</v>
      </c>
      <c r="R6" s="3"/>
      <c r="S6" s="3"/>
      <c r="T6" s="3"/>
      <c r="U6" s="3"/>
      <c r="V6" s="3"/>
      <c r="W6" s="3"/>
      <c r="X6" s="3"/>
      <c r="Y6" s="3"/>
      <c r="Z6" s="3"/>
      <c r="AA6" s="3"/>
      <c r="AB6" s="3"/>
    </row>
    <row r="7" spans="1:28" x14ac:dyDescent="0.25">
      <c r="A7" t="s">
        <v>279</v>
      </c>
      <c r="B7">
        <v>129</v>
      </c>
      <c r="C7" t="s">
        <v>280</v>
      </c>
      <c r="D7">
        <v>40.685000000000002</v>
      </c>
      <c r="E7">
        <v>7.5953999999999997</v>
      </c>
      <c r="F7">
        <v>11.6058</v>
      </c>
      <c r="G7">
        <v>5.9809999999999999E-9</v>
      </c>
      <c r="H7" s="3">
        <v>63.848646409661015</v>
      </c>
      <c r="I7" s="3">
        <v>4.6228144893179328</v>
      </c>
      <c r="J7" s="3">
        <v>0.72160000000000002</v>
      </c>
      <c r="K7" s="3">
        <v>1.23</v>
      </c>
      <c r="L7" s="3">
        <v>4.3868170179043142</v>
      </c>
      <c r="M7" s="3">
        <v>17.882308992071405</v>
      </c>
      <c r="N7" s="3">
        <v>1.9429938099768636</v>
      </c>
      <c r="O7" s="3">
        <v>5.25</v>
      </c>
      <c r="P7" s="3">
        <v>8.6999999999999994E-2</v>
      </c>
      <c r="Q7" s="3">
        <f t="shared" si="0"/>
        <v>99.97218071893154</v>
      </c>
      <c r="R7" s="3"/>
      <c r="S7" s="3"/>
      <c r="T7" s="3"/>
      <c r="U7" s="3"/>
      <c r="V7" s="3"/>
      <c r="W7" s="3"/>
      <c r="X7" s="3"/>
      <c r="Y7" s="3"/>
      <c r="Z7" s="3"/>
      <c r="AA7" s="3"/>
      <c r="AB7" s="3"/>
    </row>
    <row r="8" spans="1:28" x14ac:dyDescent="0.25">
      <c r="A8" t="s">
        <v>281</v>
      </c>
      <c r="B8">
        <v>130</v>
      </c>
      <c r="C8" t="s">
        <v>282</v>
      </c>
      <c r="D8">
        <v>40.652000000000001</v>
      </c>
      <c r="E8">
        <v>7.6029</v>
      </c>
      <c r="F8">
        <v>11.6058</v>
      </c>
      <c r="G8">
        <v>5.9829999999999997E-9</v>
      </c>
      <c r="H8" s="3">
        <v>63.687615775588732</v>
      </c>
      <c r="I8" s="3">
        <v>4.6431345530072425</v>
      </c>
      <c r="J8" s="3">
        <v>0.70779999999999998</v>
      </c>
      <c r="K8" s="3">
        <v>1.22</v>
      </c>
      <c r="L8" s="3">
        <v>4.335807517696125</v>
      </c>
      <c r="M8" s="3">
        <v>17.566259061196714</v>
      </c>
      <c r="N8" s="3">
        <v>1.9328740505499007</v>
      </c>
      <c r="O8" s="3">
        <v>5.28</v>
      </c>
      <c r="P8" s="3">
        <v>0.1057</v>
      </c>
      <c r="Q8" s="3">
        <f t="shared" si="0"/>
        <v>99.479190958038714</v>
      </c>
      <c r="R8" s="3"/>
      <c r="S8" s="3"/>
      <c r="T8" s="3"/>
      <c r="U8" s="3"/>
      <c r="V8" s="3"/>
      <c r="W8" s="3"/>
      <c r="X8" s="3"/>
      <c r="Y8" s="3"/>
      <c r="Z8" s="3"/>
      <c r="AA8" s="3"/>
      <c r="AB8" s="3"/>
    </row>
    <row r="9" spans="1:28" x14ac:dyDescent="0.25">
      <c r="A9" t="s">
        <v>283</v>
      </c>
      <c r="B9">
        <v>131</v>
      </c>
      <c r="C9" t="s">
        <v>284</v>
      </c>
      <c r="D9">
        <v>40.574199999999998</v>
      </c>
      <c r="E9">
        <v>7.6374000000000004</v>
      </c>
      <c r="F9">
        <v>11.6088</v>
      </c>
      <c r="G9">
        <v>5.9909999999999997E-9</v>
      </c>
      <c r="H9" s="3">
        <v>63.486327482998377</v>
      </c>
      <c r="I9" s="3">
        <v>4.7040947440751708</v>
      </c>
      <c r="J9" s="3">
        <v>0.64</v>
      </c>
      <c r="K9" s="3">
        <v>1.31</v>
      </c>
      <c r="L9" s="3">
        <v>4.4582303181957803</v>
      </c>
      <c r="M9" s="3">
        <v>17.525478424954819</v>
      </c>
      <c r="N9" s="3">
        <v>1.8215566968533097</v>
      </c>
      <c r="O9" s="3">
        <v>5.26</v>
      </c>
      <c r="P9" s="3">
        <v>5.4800000000000001E-2</v>
      </c>
      <c r="Q9" s="3">
        <f t="shared" si="0"/>
        <v>99.260487667077456</v>
      </c>
      <c r="R9" s="3"/>
      <c r="S9" s="3"/>
      <c r="T9" s="3"/>
      <c r="U9" s="3"/>
      <c r="V9" s="3"/>
      <c r="W9" s="3"/>
      <c r="X9" s="3"/>
      <c r="Y9" s="3"/>
      <c r="Z9" s="3"/>
      <c r="AA9" s="3"/>
      <c r="AB9" s="3"/>
    </row>
    <row r="10" spans="1:28" x14ac:dyDescent="0.25">
      <c r="A10" s="1" t="s">
        <v>86</v>
      </c>
      <c r="H10" s="4">
        <v>63.632261495126379</v>
      </c>
      <c r="I10" s="4">
        <v>4.6291645092208418</v>
      </c>
      <c r="J10" s="4">
        <f t="shared" ref="J10:Q10" si="1">AVERAGE(J2:J9)</f>
        <v>0.69872499999999993</v>
      </c>
      <c r="K10" s="4">
        <f t="shared" si="1"/>
        <v>1.2450000000000001</v>
      </c>
      <c r="L10" s="4">
        <v>4.3970189179459522</v>
      </c>
      <c r="M10" s="4">
        <v>17.730656001046857</v>
      </c>
      <c r="N10" s="4">
        <v>1.9164294414810861</v>
      </c>
      <c r="O10" s="4">
        <f t="shared" si="1"/>
        <v>5.2462499999999999</v>
      </c>
      <c r="P10" s="4">
        <f t="shared" si="1"/>
        <v>7.4012499999999995E-2</v>
      </c>
      <c r="Q10" s="4">
        <f t="shared" si="1"/>
        <v>99.569517864821123</v>
      </c>
      <c r="R10" s="3"/>
      <c r="S10" s="3"/>
      <c r="T10" s="3"/>
      <c r="U10" s="3"/>
      <c r="V10" s="3"/>
      <c r="W10" s="3"/>
      <c r="X10" s="3"/>
      <c r="Y10" s="3"/>
      <c r="Z10" s="3"/>
      <c r="AA10" s="3"/>
      <c r="AB10" s="3"/>
    </row>
    <row r="11" spans="1:28" x14ac:dyDescent="0.25">
      <c r="A11" s="1" t="s">
        <v>302</v>
      </c>
      <c r="H11" s="4">
        <v>0.26332852411080054</v>
      </c>
      <c r="I11" s="4">
        <v>5.0636609725996026E-2</v>
      </c>
      <c r="J11" s="4">
        <f t="shared" ref="J11:Q11" si="2">STDEV(J2:J9)</f>
        <v>3.255403200833961E-2</v>
      </c>
      <c r="K11" s="4">
        <f t="shared" si="2"/>
        <v>3.207134902949095E-2</v>
      </c>
      <c r="L11" s="4">
        <v>5.8478464687806785E-2</v>
      </c>
      <c r="M11" s="4">
        <v>0.12680434922470329</v>
      </c>
      <c r="N11" s="4">
        <v>4.8362801150971697E-2</v>
      </c>
      <c r="O11" s="4">
        <f t="shared" si="2"/>
        <v>5.2081666639999115E-2</v>
      </c>
      <c r="P11" s="4">
        <f t="shared" si="2"/>
        <v>2.7772002217032483E-2</v>
      </c>
      <c r="Q11" s="4">
        <f t="shared" si="2"/>
        <v>0.33909394444315372</v>
      </c>
      <c r="R11" s="3"/>
      <c r="S11" s="3"/>
      <c r="T11" s="3"/>
      <c r="U11" s="3"/>
      <c r="V11" s="3"/>
      <c r="W11" s="3"/>
      <c r="X11" s="3"/>
      <c r="Y11" s="3"/>
      <c r="Z11" s="3"/>
      <c r="AA11" s="3"/>
      <c r="AB11" s="3"/>
    </row>
    <row r="12" spans="1:28" s="6" customFormat="1" x14ac:dyDescent="0.25">
      <c r="A12" s="1"/>
      <c r="B12"/>
      <c r="C12"/>
      <c r="D12"/>
      <c r="E12"/>
      <c r="F12"/>
      <c r="G12"/>
      <c r="H12" s="4"/>
      <c r="I12" s="4"/>
      <c r="J12" s="4"/>
      <c r="K12" s="4"/>
      <c r="L12" s="4"/>
      <c r="M12" s="4"/>
      <c r="N12" s="4"/>
      <c r="O12" s="4"/>
      <c r="P12" s="4"/>
      <c r="Q12" s="4"/>
      <c r="R12" s="7"/>
      <c r="S12" s="7"/>
      <c r="T12" s="7"/>
      <c r="U12" s="7"/>
      <c r="V12" s="7"/>
      <c r="W12" s="7"/>
      <c r="X12" s="7"/>
      <c r="Y12" s="7"/>
      <c r="Z12" s="7"/>
      <c r="AA12" s="7"/>
      <c r="AB12" s="7"/>
    </row>
    <row r="13" spans="1:28" x14ac:dyDescent="0.25">
      <c r="A13" s="8" t="s">
        <v>303</v>
      </c>
      <c r="B13" s="6"/>
      <c r="C13" s="6"/>
      <c r="D13" s="6"/>
      <c r="E13" s="6"/>
      <c r="F13" s="6"/>
      <c r="G13" s="6"/>
      <c r="H13" s="7">
        <v>63.7</v>
      </c>
      <c r="I13" s="7">
        <v>4.5</v>
      </c>
      <c r="J13" s="7">
        <v>0.7</v>
      </c>
      <c r="K13" s="7">
        <v>1.28</v>
      </c>
      <c r="L13" s="7">
        <v>4.37</v>
      </c>
      <c r="M13" s="7">
        <v>17.8</v>
      </c>
      <c r="N13" s="7">
        <v>1.97</v>
      </c>
      <c r="O13" s="7">
        <v>5.28</v>
      </c>
      <c r="P13" s="7">
        <v>0.08</v>
      </c>
      <c r="Q13" s="7"/>
      <c r="R13" s="3"/>
      <c r="S13" s="3"/>
      <c r="T13" s="3"/>
      <c r="U13" s="3"/>
      <c r="V13" s="3"/>
      <c r="W13" s="3"/>
      <c r="X13" s="3"/>
      <c r="Y13" s="3"/>
      <c r="Z13" s="3"/>
      <c r="AA13" s="3"/>
      <c r="AB13" s="3"/>
    </row>
    <row r="14" spans="1:28" x14ac:dyDescent="0.25">
      <c r="H14" s="3"/>
      <c r="I14" s="3"/>
      <c r="J14" s="3"/>
      <c r="K14" s="3"/>
      <c r="L14" s="3"/>
      <c r="M14" s="3"/>
      <c r="N14" s="3"/>
      <c r="O14" s="3"/>
      <c r="P14" s="3"/>
      <c r="Q14" s="3"/>
      <c r="R14" s="3"/>
      <c r="S14" s="3"/>
      <c r="T14" s="3"/>
      <c r="U14" s="3"/>
      <c r="V14" s="3"/>
      <c r="W14" s="3"/>
      <c r="X14" s="3"/>
      <c r="Y14" s="3"/>
      <c r="Z14" s="3"/>
      <c r="AA14" s="3"/>
      <c r="AB14" s="3"/>
    </row>
    <row r="15" spans="1:28" x14ac:dyDescent="0.25">
      <c r="A15" t="s">
        <v>42</v>
      </c>
      <c r="B15">
        <v>11</v>
      </c>
      <c r="C15" t="s">
        <v>285</v>
      </c>
      <c r="D15">
        <v>42.4696</v>
      </c>
      <c r="E15">
        <v>20.2377</v>
      </c>
      <c r="F15">
        <v>11.6158</v>
      </c>
      <c r="G15">
        <v>5.9829999999999997E-9</v>
      </c>
      <c r="H15" s="3">
        <v>75.845428648046251</v>
      </c>
      <c r="I15" s="3">
        <v>3.8709721328134781</v>
      </c>
      <c r="J15" s="3">
        <v>0.2777</v>
      </c>
      <c r="K15" s="3">
        <v>2.59</v>
      </c>
      <c r="L15" s="3">
        <v>3.2952137134490549</v>
      </c>
      <c r="M15" s="3">
        <v>12.264776349750228</v>
      </c>
      <c r="N15" s="3">
        <v>0.14744489485084844</v>
      </c>
      <c r="O15" s="3">
        <v>1.66</v>
      </c>
      <c r="P15" s="3">
        <v>9.6600000000000005E-2</v>
      </c>
      <c r="Q15" s="3">
        <f t="shared" ref="Q15:Q23" si="3">SUM(H15:P15)</f>
        <v>100.04813573890985</v>
      </c>
      <c r="R15" s="3"/>
      <c r="S15" s="3"/>
      <c r="T15" s="3"/>
      <c r="U15" s="3"/>
      <c r="V15" s="3"/>
      <c r="W15" s="3"/>
      <c r="X15" s="3"/>
      <c r="Y15" s="3"/>
      <c r="Z15" s="3"/>
      <c r="AA15" s="3"/>
      <c r="AB15" s="3"/>
    </row>
    <row r="16" spans="1:28" x14ac:dyDescent="0.25">
      <c r="A16" t="s">
        <v>44</v>
      </c>
      <c r="B16">
        <v>12</v>
      </c>
      <c r="C16" t="s">
        <v>286</v>
      </c>
      <c r="D16">
        <v>42.546199999999999</v>
      </c>
      <c r="E16">
        <v>20.246500000000001</v>
      </c>
      <c r="F16">
        <v>11.6158</v>
      </c>
      <c r="G16">
        <v>5.984E-9</v>
      </c>
      <c r="H16" s="3">
        <v>75.644140355455889</v>
      </c>
      <c r="I16" s="3">
        <v>3.9014522283474422</v>
      </c>
      <c r="J16" s="3">
        <v>0.29299999999999998</v>
      </c>
      <c r="K16" s="3">
        <v>2.67</v>
      </c>
      <c r="L16" s="3">
        <v>3.1625890129077621</v>
      </c>
      <c r="M16" s="3">
        <v>12.427898894717814</v>
      </c>
      <c r="N16" s="3">
        <v>0.1165796285986118</v>
      </c>
      <c r="O16" s="3">
        <v>1.65</v>
      </c>
      <c r="P16" s="3">
        <v>7.1099999999999997E-2</v>
      </c>
      <c r="Q16" s="3">
        <f t="shared" si="3"/>
        <v>99.936760120027529</v>
      </c>
      <c r="R16" s="3"/>
      <c r="S16" s="3"/>
      <c r="T16" s="3"/>
      <c r="U16" s="3"/>
      <c r="V16" s="3"/>
      <c r="W16" s="3"/>
      <c r="X16" s="3"/>
      <c r="Y16" s="3"/>
      <c r="Z16" s="3"/>
      <c r="AA16" s="3"/>
      <c r="AB16" s="3"/>
    </row>
    <row r="17" spans="1:28" x14ac:dyDescent="0.25">
      <c r="A17" t="s">
        <v>46</v>
      </c>
      <c r="B17">
        <v>13</v>
      </c>
      <c r="C17" t="s">
        <v>287</v>
      </c>
      <c r="D17">
        <v>42.491399999999999</v>
      </c>
      <c r="E17">
        <v>20.521899999999999</v>
      </c>
      <c r="F17">
        <v>11.6158</v>
      </c>
      <c r="G17">
        <v>5.9850000000000003E-9</v>
      </c>
      <c r="H17" s="3">
        <v>75.815235404157704</v>
      </c>
      <c r="I17" s="3">
        <v>3.9217722920367519</v>
      </c>
      <c r="J17" s="3">
        <v>0.22689999999999999</v>
      </c>
      <c r="K17" s="3">
        <v>2.63</v>
      </c>
      <c r="L17" s="3">
        <v>3.1931947130326757</v>
      </c>
      <c r="M17" s="3">
        <v>12.346337622234021</v>
      </c>
      <c r="N17" s="3">
        <v>0.1326700460874827</v>
      </c>
      <c r="O17" s="3">
        <v>1.67</v>
      </c>
      <c r="P17" s="3">
        <v>8.9899999999999994E-2</v>
      </c>
      <c r="Q17" s="3">
        <f t="shared" si="3"/>
        <v>100.02601007754863</v>
      </c>
      <c r="R17" s="3"/>
      <c r="S17" s="3"/>
      <c r="T17" s="3"/>
      <c r="U17" s="3"/>
      <c r="V17" s="3"/>
      <c r="W17" s="3"/>
      <c r="X17" s="3"/>
      <c r="Y17" s="3"/>
      <c r="Z17" s="3"/>
      <c r="AA17" s="3"/>
      <c r="AB17" s="3"/>
    </row>
    <row r="18" spans="1:28" x14ac:dyDescent="0.25">
      <c r="A18" t="s">
        <v>48</v>
      </c>
      <c r="B18">
        <v>14</v>
      </c>
      <c r="C18" t="s">
        <v>288</v>
      </c>
      <c r="D18">
        <v>42.436399999999999</v>
      </c>
      <c r="E18">
        <v>20.5428</v>
      </c>
      <c r="F18">
        <v>11.6158</v>
      </c>
      <c r="G18">
        <v>5.9850000000000003E-9</v>
      </c>
      <c r="H18" s="3">
        <v>75.684398013973976</v>
      </c>
      <c r="I18" s="3">
        <v>3.9319323238814068</v>
      </c>
      <c r="J18" s="3">
        <v>0.28089999999999998</v>
      </c>
      <c r="K18" s="3">
        <v>2.61</v>
      </c>
      <c r="L18" s="3">
        <v>3.2952137134490549</v>
      </c>
      <c r="M18" s="3">
        <v>12.376923099415444</v>
      </c>
      <c r="N18" s="3">
        <v>5.2723946614476352E-2</v>
      </c>
      <c r="O18" s="3">
        <v>1.71</v>
      </c>
      <c r="P18" s="3">
        <v>9.1999999999999998E-2</v>
      </c>
      <c r="Q18" s="3">
        <f t="shared" si="3"/>
        <v>100.03409109733437</v>
      </c>
      <c r="R18" s="3"/>
      <c r="S18" s="3"/>
      <c r="T18" s="3"/>
      <c r="U18" s="3"/>
      <c r="V18" s="3"/>
      <c r="W18" s="3"/>
      <c r="X18" s="3"/>
      <c r="Y18" s="3"/>
      <c r="Z18" s="3"/>
      <c r="AA18" s="3"/>
      <c r="AB18" s="3"/>
    </row>
    <row r="19" spans="1:28" x14ac:dyDescent="0.25">
      <c r="A19" t="s">
        <v>50</v>
      </c>
      <c r="B19">
        <v>15</v>
      </c>
      <c r="C19" t="s">
        <v>289</v>
      </c>
      <c r="D19">
        <v>42.595999999999997</v>
      </c>
      <c r="E19">
        <v>20.673300000000001</v>
      </c>
      <c r="F19">
        <v>11.6158</v>
      </c>
      <c r="G19">
        <v>5.9850000000000003E-9</v>
      </c>
      <c r="H19" s="3">
        <v>76.006459282118541</v>
      </c>
      <c r="I19" s="3">
        <v>3.9827324831046806</v>
      </c>
      <c r="J19" s="3">
        <v>0.27050000000000002</v>
      </c>
      <c r="K19" s="3">
        <v>2.61</v>
      </c>
      <c r="L19" s="3">
        <v>3.2748099133657793</v>
      </c>
      <c r="M19" s="3">
        <v>12.489069849080657</v>
      </c>
      <c r="N19" s="3">
        <v>7.3165860656941278E-2</v>
      </c>
      <c r="O19" s="3">
        <v>1.7</v>
      </c>
      <c r="P19" s="3">
        <v>0.1177</v>
      </c>
      <c r="Q19" s="3">
        <f t="shared" si="3"/>
        <v>100.5244373883266</v>
      </c>
      <c r="R19" s="3"/>
      <c r="S19" s="3"/>
      <c r="T19" s="3"/>
      <c r="U19" s="3"/>
      <c r="V19" s="3"/>
      <c r="W19" s="3"/>
      <c r="X19" s="3"/>
      <c r="Y19" s="3"/>
      <c r="Z19" s="3"/>
      <c r="AA19" s="3"/>
      <c r="AB19" s="3"/>
    </row>
    <row r="20" spans="1:28" x14ac:dyDescent="0.25">
      <c r="A20" t="s">
        <v>32</v>
      </c>
      <c r="B20">
        <v>132</v>
      </c>
      <c r="C20" t="s">
        <v>290</v>
      </c>
      <c r="D20">
        <v>43.3322</v>
      </c>
      <c r="E20">
        <v>19.5945</v>
      </c>
      <c r="F20">
        <v>11.618</v>
      </c>
      <c r="G20">
        <v>5.992E-9</v>
      </c>
      <c r="H20" s="3">
        <v>75.382465575088446</v>
      </c>
      <c r="I20" s="3">
        <v>3.8404920372795135</v>
      </c>
      <c r="J20" s="3">
        <v>0.248</v>
      </c>
      <c r="K20" s="3">
        <v>2.58</v>
      </c>
      <c r="L20" s="3">
        <v>3.1931947130326757</v>
      </c>
      <c r="M20" s="3">
        <v>12.295361826931652</v>
      </c>
      <c r="N20" s="3">
        <v>9.4113762670754331E-2</v>
      </c>
      <c r="O20" s="3">
        <v>1.69</v>
      </c>
      <c r="P20" s="3">
        <v>0.1303</v>
      </c>
      <c r="Q20" s="3">
        <f t="shared" si="3"/>
        <v>99.453927915003064</v>
      </c>
      <c r="R20" s="3"/>
      <c r="S20" s="3"/>
      <c r="T20" s="3"/>
      <c r="U20" s="3"/>
      <c r="V20" s="3"/>
      <c r="W20" s="3"/>
      <c r="X20" s="3"/>
      <c r="Y20" s="3"/>
      <c r="Z20" s="3"/>
      <c r="AA20" s="3"/>
      <c r="AB20" s="3"/>
    </row>
    <row r="21" spans="1:28" x14ac:dyDescent="0.25">
      <c r="A21" t="s">
        <v>34</v>
      </c>
      <c r="B21">
        <v>133</v>
      </c>
      <c r="C21" t="s">
        <v>291</v>
      </c>
      <c r="D21">
        <v>43.359699999999997</v>
      </c>
      <c r="E21">
        <v>19.565799999999999</v>
      </c>
      <c r="F21">
        <v>11.618</v>
      </c>
      <c r="G21">
        <v>5.992E-9</v>
      </c>
      <c r="H21" s="3">
        <v>75.281821428793251</v>
      </c>
      <c r="I21" s="3">
        <v>3.8404920372795135</v>
      </c>
      <c r="J21" s="3">
        <v>0.23810000000000001</v>
      </c>
      <c r="K21" s="3">
        <v>2.66</v>
      </c>
      <c r="L21" s="3">
        <v>3.091175712616296</v>
      </c>
      <c r="M21" s="3">
        <v>12.274971508810703</v>
      </c>
      <c r="N21" s="3">
        <v>0.14208142235455815</v>
      </c>
      <c r="O21" s="3">
        <v>1.68</v>
      </c>
      <c r="P21" s="3">
        <v>5.45E-2</v>
      </c>
      <c r="Q21" s="3">
        <f t="shared" si="3"/>
        <v>99.263142109854343</v>
      </c>
      <c r="R21" s="3"/>
      <c r="S21" s="3"/>
      <c r="T21" s="3"/>
      <c r="U21" s="3"/>
      <c r="V21" s="3"/>
      <c r="W21" s="3"/>
      <c r="X21" s="3"/>
      <c r="Y21" s="3"/>
      <c r="Z21" s="3"/>
      <c r="AA21" s="3"/>
      <c r="AB21" s="3"/>
    </row>
    <row r="22" spans="1:28" x14ac:dyDescent="0.25">
      <c r="A22" t="s">
        <v>36</v>
      </c>
      <c r="B22">
        <v>134</v>
      </c>
      <c r="C22" t="s">
        <v>292</v>
      </c>
      <c r="D22">
        <v>43.402999999999999</v>
      </c>
      <c r="E22">
        <v>19.5383</v>
      </c>
      <c r="F22">
        <v>11.618</v>
      </c>
      <c r="G22">
        <v>5.9900000000000002E-9</v>
      </c>
      <c r="H22" s="3">
        <v>75.845428648046251</v>
      </c>
      <c r="I22" s="3">
        <v>3.8811321646581325</v>
      </c>
      <c r="J22" s="3">
        <v>0.26440000000000002</v>
      </c>
      <c r="K22" s="3">
        <v>2.58</v>
      </c>
      <c r="L22" s="3">
        <v>3.2340023131992273</v>
      </c>
      <c r="M22" s="3">
        <v>12.203605395387386</v>
      </c>
      <c r="N22" s="3">
        <v>6.5171250709640624E-2</v>
      </c>
      <c r="O22" s="3">
        <v>1.62</v>
      </c>
      <c r="P22" s="3">
        <v>8.3000000000000004E-2</v>
      </c>
      <c r="Q22" s="3">
        <f t="shared" si="3"/>
        <v>99.776739772000624</v>
      </c>
      <c r="R22" s="3"/>
      <c r="S22" s="3"/>
      <c r="T22" s="3"/>
      <c r="U22" s="3"/>
      <c r="V22" s="3"/>
      <c r="W22" s="3"/>
      <c r="X22" s="3"/>
      <c r="Y22" s="3"/>
      <c r="Z22" s="3"/>
      <c r="AA22" s="3"/>
      <c r="AB22" s="3"/>
    </row>
    <row r="23" spans="1:28" x14ac:dyDescent="0.25">
      <c r="A23" t="s">
        <v>38</v>
      </c>
      <c r="B23">
        <v>135</v>
      </c>
      <c r="C23" t="s">
        <v>293</v>
      </c>
      <c r="D23">
        <v>43.372500000000002</v>
      </c>
      <c r="E23">
        <v>19.530899999999999</v>
      </c>
      <c r="F23">
        <v>11.618</v>
      </c>
      <c r="G23">
        <v>5.9900000000000002E-9</v>
      </c>
      <c r="H23" s="3">
        <v>75.865557477305288</v>
      </c>
      <c r="I23" s="3">
        <v>3.7693718143669299</v>
      </c>
      <c r="J23" s="3">
        <v>0.25650000000000001</v>
      </c>
      <c r="K23" s="3">
        <v>2.64</v>
      </c>
      <c r="L23" s="3">
        <v>3.12178141274121</v>
      </c>
      <c r="M23" s="3">
        <v>12.234190872568806</v>
      </c>
      <c r="N23" s="3">
        <v>0.10676346195445786</v>
      </c>
      <c r="O23" s="3">
        <v>1.71</v>
      </c>
      <c r="P23" s="3">
        <v>3.85E-2</v>
      </c>
      <c r="Q23" s="3">
        <f t="shared" si="3"/>
        <v>99.742665038936693</v>
      </c>
      <c r="R23" s="3"/>
      <c r="S23" s="3"/>
      <c r="T23" s="3"/>
      <c r="U23" s="3"/>
      <c r="V23" s="3"/>
      <c r="W23" s="3"/>
      <c r="X23" s="3"/>
      <c r="Y23" s="3"/>
      <c r="Z23" s="3"/>
      <c r="AA23" s="3"/>
      <c r="AB23" s="3"/>
    </row>
    <row r="24" spans="1:28" x14ac:dyDescent="0.25">
      <c r="A24" s="1" t="s">
        <v>86</v>
      </c>
      <c r="H24" s="4">
        <v>75.707881648109506</v>
      </c>
      <c r="I24" s="4">
        <v>3.8822610570853167</v>
      </c>
      <c r="J24" s="4">
        <f t="shared" ref="J24:Q24" si="4">AVERAGE(J15:J23)</f>
        <v>0.26177777777777778</v>
      </c>
      <c r="K24" s="4">
        <f t="shared" si="4"/>
        <v>2.6188888888888888</v>
      </c>
      <c r="L24" s="4">
        <v>3.2067972464215257</v>
      </c>
      <c r="M24" s="4">
        <v>12.323681713210746</v>
      </c>
      <c r="N24" s="4">
        <v>0.10341269716641904</v>
      </c>
      <c r="O24" s="4">
        <f t="shared" si="4"/>
        <v>1.6766666666666667</v>
      </c>
      <c r="P24" s="4">
        <f t="shared" si="4"/>
        <v>8.5955555555555549E-2</v>
      </c>
      <c r="Q24" s="4">
        <f t="shared" si="4"/>
        <v>99.867323250882407</v>
      </c>
      <c r="R24" s="3"/>
      <c r="S24" s="3"/>
      <c r="T24" s="3"/>
      <c r="U24" s="3"/>
      <c r="V24" s="3"/>
      <c r="W24" s="3"/>
      <c r="X24" s="3"/>
      <c r="Y24" s="3"/>
      <c r="Z24" s="3"/>
      <c r="AA24" s="3"/>
      <c r="AB24" s="3"/>
    </row>
    <row r="25" spans="1:28" x14ac:dyDescent="0.25">
      <c r="A25" s="1" t="s">
        <v>302</v>
      </c>
      <c r="H25" s="4">
        <v>0.23859243976116834</v>
      </c>
      <c r="I25" s="4">
        <v>6.2101910493182595E-2</v>
      </c>
      <c r="J25" s="4">
        <f t="shared" ref="J25:Q25" si="5">STDEV(J15:J23)</f>
        <v>2.1423513821136914E-2</v>
      </c>
      <c r="K25" s="4">
        <f t="shared" si="5"/>
        <v>3.3333333333333347E-2</v>
      </c>
      <c r="L25" s="4">
        <v>7.4095578985810179E-2</v>
      </c>
      <c r="M25" s="4">
        <v>9.3963999956936953E-2</v>
      </c>
      <c r="N25" s="4">
        <v>3.4474251035554931E-2</v>
      </c>
      <c r="O25" s="4">
        <f t="shared" si="5"/>
        <v>2.9999999999999975E-2</v>
      </c>
      <c r="P25" s="4">
        <f t="shared" si="5"/>
        <v>2.8745526221966772E-2</v>
      </c>
      <c r="Q25" s="4">
        <f t="shared" si="5"/>
        <v>0.36776049257169413</v>
      </c>
      <c r="R25" s="3"/>
      <c r="S25" s="3"/>
      <c r="T25" s="3"/>
      <c r="U25" s="3"/>
      <c r="V25" s="3"/>
      <c r="W25" s="3"/>
      <c r="X25" s="3"/>
      <c r="Y25" s="3"/>
      <c r="Z25" s="3"/>
      <c r="AA25" s="3"/>
      <c r="AB25" s="3"/>
    </row>
    <row r="26" spans="1:28" s="6" customFormat="1" x14ac:dyDescent="0.25">
      <c r="A26" s="1"/>
      <c r="B26"/>
      <c r="C26"/>
      <c r="D26"/>
      <c r="E26"/>
      <c r="F26"/>
      <c r="G26"/>
      <c r="H26" s="3"/>
      <c r="I26" s="3"/>
      <c r="J26" s="3"/>
      <c r="K26" s="3"/>
      <c r="L26" s="3"/>
      <c r="M26" s="3"/>
      <c r="N26" s="3"/>
      <c r="O26" s="3"/>
      <c r="P26" s="3"/>
      <c r="Q26" s="3"/>
      <c r="R26" s="7"/>
      <c r="S26" s="7"/>
      <c r="T26" s="7"/>
      <c r="U26" s="7"/>
      <c r="V26" s="7"/>
      <c r="W26" s="7"/>
      <c r="X26" s="7"/>
      <c r="Y26" s="7"/>
      <c r="Z26" s="7"/>
      <c r="AA26" s="7"/>
      <c r="AB26" s="7"/>
    </row>
    <row r="27" spans="1:28" x14ac:dyDescent="0.25">
      <c r="A27" s="8" t="s">
        <v>303</v>
      </c>
      <c r="B27" s="6"/>
      <c r="C27" s="6"/>
      <c r="D27" s="6"/>
      <c r="E27" s="6"/>
      <c r="F27" s="6"/>
      <c r="G27" s="6"/>
      <c r="H27" s="7">
        <v>75.599999999999994</v>
      </c>
      <c r="I27" s="7">
        <v>4</v>
      </c>
      <c r="J27" s="7">
        <v>0.26</v>
      </c>
      <c r="K27" s="7">
        <v>2.64</v>
      </c>
      <c r="L27" s="7">
        <v>3.27</v>
      </c>
      <c r="M27" s="7">
        <v>12.2</v>
      </c>
      <c r="N27" s="7">
        <v>0.1</v>
      </c>
      <c r="O27" s="7">
        <v>1.7</v>
      </c>
      <c r="P27" s="7">
        <v>0.11</v>
      </c>
      <c r="Q27" s="7"/>
      <c r="R27" s="3"/>
      <c r="S27" s="3"/>
      <c r="T27" s="3"/>
      <c r="U27" s="3"/>
      <c r="V27" s="3"/>
      <c r="W27" s="3"/>
      <c r="X27" s="3"/>
      <c r="Y27" s="3"/>
      <c r="Z27" s="3"/>
      <c r="AA27" s="3"/>
      <c r="AB27" s="3"/>
    </row>
    <row r="28" spans="1:28" x14ac:dyDescent="0.25">
      <c r="H28" s="3"/>
      <c r="I28" s="3"/>
      <c r="J28" s="3"/>
      <c r="K28" s="3"/>
      <c r="L28" s="3"/>
      <c r="M28" s="3"/>
      <c r="N28" s="3"/>
      <c r="O28" s="3"/>
      <c r="P28" s="3"/>
      <c r="Q28" s="3"/>
      <c r="R28" s="3"/>
      <c r="S28" s="3"/>
      <c r="T28" s="3"/>
      <c r="U28" s="3"/>
      <c r="V28" s="3"/>
      <c r="W28" s="3"/>
      <c r="X28" s="3"/>
      <c r="Y28" s="3"/>
      <c r="Z28" s="3"/>
      <c r="AA28" s="3"/>
      <c r="AB28" s="3"/>
    </row>
    <row r="29" spans="1:28" x14ac:dyDescent="0.25">
      <c r="A29" t="s">
        <v>59</v>
      </c>
      <c r="B29">
        <v>136</v>
      </c>
      <c r="C29" t="s">
        <v>294</v>
      </c>
      <c r="D29">
        <v>33.743200000000002</v>
      </c>
      <c r="E29">
        <v>15.303000000000001</v>
      </c>
      <c r="F29">
        <v>11.551299999999999</v>
      </c>
      <c r="G29">
        <v>5.9900000000000002E-9</v>
      </c>
      <c r="H29" s="3">
        <v>45.26973700357113</v>
      </c>
      <c r="I29" s="3">
        <v>0.88382117016652084</v>
      </c>
      <c r="J29" s="3">
        <v>0.33329999999999999</v>
      </c>
      <c r="K29" s="3">
        <v>1.14E-2</v>
      </c>
      <c r="L29" s="3">
        <v>10.181496241554665</v>
      </c>
      <c r="M29" s="3">
        <v>10.929210512828135</v>
      </c>
      <c r="N29" s="3">
        <v>22.273590498745193</v>
      </c>
      <c r="O29" s="3">
        <v>8.4600000000000009</v>
      </c>
      <c r="P29" s="3">
        <v>0.21390000000000001</v>
      </c>
      <c r="Q29" s="3">
        <f t="shared" ref="Q29:Q36" si="6">SUM(H29:P29)</f>
        <v>98.556455426865654</v>
      </c>
      <c r="R29" s="3"/>
      <c r="S29" s="3"/>
      <c r="T29" s="3"/>
      <c r="U29" s="3"/>
      <c r="V29" s="3"/>
      <c r="W29" s="3"/>
      <c r="X29" s="3"/>
      <c r="Y29" s="3"/>
      <c r="Z29" s="3"/>
      <c r="AA29" s="3"/>
      <c r="AB29" s="3"/>
    </row>
    <row r="30" spans="1:28" x14ac:dyDescent="0.25">
      <c r="A30" t="s">
        <v>61</v>
      </c>
      <c r="B30">
        <v>137</v>
      </c>
      <c r="C30" t="s">
        <v>295</v>
      </c>
      <c r="D30">
        <v>33.703099999999999</v>
      </c>
      <c r="E30">
        <v>15.323600000000001</v>
      </c>
      <c r="F30">
        <v>11.551299999999999</v>
      </c>
      <c r="G30">
        <v>5.9900000000000002E-9</v>
      </c>
      <c r="H30" s="3">
        <v>45.450896466902449</v>
      </c>
      <c r="I30" s="3">
        <v>0.80416652050442727</v>
      </c>
      <c r="J30" s="3">
        <v>0.2969</v>
      </c>
      <c r="K30" s="3">
        <v>3.1600000000000003E-2</v>
      </c>
      <c r="L30" s="3">
        <v>10.293717142012683</v>
      </c>
      <c r="M30" s="3">
        <v>10.868039558465291</v>
      </c>
      <c r="N30" s="3">
        <v>22.314069536453044</v>
      </c>
      <c r="O30" s="3">
        <v>8.51</v>
      </c>
      <c r="P30" s="3">
        <v>0.16589999999999999</v>
      </c>
      <c r="Q30" s="3">
        <f t="shared" si="6"/>
        <v>98.73528922433789</v>
      </c>
      <c r="R30" s="3"/>
      <c r="S30" s="3"/>
      <c r="T30" s="3"/>
      <c r="U30" s="3"/>
      <c r="V30" s="3"/>
      <c r="W30" s="3"/>
      <c r="X30" s="3"/>
      <c r="Y30" s="3"/>
      <c r="Z30" s="3"/>
      <c r="AA30" s="3"/>
      <c r="AB30" s="3"/>
    </row>
    <row r="31" spans="1:28" x14ac:dyDescent="0.25">
      <c r="A31" t="s">
        <v>63</v>
      </c>
      <c r="B31">
        <v>138</v>
      </c>
      <c r="C31" t="s">
        <v>296</v>
      </c>
      <c r="D31">
        <v>33.669600000000003</v>
      </c>
      <c r="E31">
        <v>15.498900000000001</v>
      </c>
      <c r="F31">
        <v>11.551299999999999</v>
      </c>
      <c r="G31">
        <v>5.9900000000000002E-9</v>
      </c>
      <c r="H31" s="3">
        <v>45.068448710980775</v>
      </c>
      <c r="I31" s="3">
        <v>0.87345793768497293</v>
      </c>
      <c r="J31" s="3">
        <v>0.35420000000000001</v>
      </c>
      <c r="K31" s="3">
        <v>1.4E-2</v>
      </c>
      <c r="L31" s="3">
        <v>10.344726642220873</v>
      </c>
      <c r="M31" s="3">
        <v>11.041357262493349</v>
      </c>
      <c r="N31" s="3">
        <v>22.293830017599117</v>
      </c>
      <c r="O31" s="3">
        <v>8.41</v>
      </c>
      <c r="P31" s="3">
        <v>0.1462</v>
      </c>
      <c r="Q31" s="3">
        <f t="shared" si="6"/>
        <v>98.546220570979088</v>
      </c>
      <c r="R31" s="3"/>
      <c r="S31" s="3"/>
      <c r="T31" s="3"/>
      <c r="U31" s="3"/>
      <c r="V31" s="3"/>
      <c r="W31" s="3"/>
      <c r="X31" s="3"/>
      <c r="Y31" s="3"/>
      <c r="Z31" s="3"/>
      <c r="AA31" s="3"/>
      <c r="AB31" s="3"/>
    </row>
    <row r="32" spans="1:28" x14ac:dyDescent="0.25">
      <c r="A32" t="s">
        <v>69</v>
      </c>
      <c r="B32">
        <v>6</v>
      </c>
      <c r="C32" t="s">
        <v>297</v>
      </c>
      <c r="D32">
        <v>33.960900000000002</v>
      </c>
      <c r="E32">
        <v>15.4147</v>
      </c>
      <c r="F32">
        <v>11.552</v>
      </c>
      <c r="G32">
        <v>5.9829999999999997E-9</v>
      </c>
      <c r="H32" s="3">
        <v>45.581733857086185</v>
      </c>
      <c r="I32" s="3">
        <v>0.79309208579375345</v>
      </c>
      <c r="J32" s="3">
        <v>0.30359999999999998</v>
      </c>
      <c r="K32" s="3">
        <v>2.3800000000000002E-2</v>
      </c>
      <c r="L32" s="3">
        <v>10.283515241971045</v>
      </c>
      <c r="M32" s="3">
        <v>10.949600830949082</v>
      </c>
      <c r="N32" s="3">
        <v>22.425386890149635</v>
      </c>
      <c r="O32" s="3">
        <v>8.51</v>
      </c>
      <c r="P32" s="3">
        <v>0.1515</v>
      </c>
      <c r="Q32" s="3">
        <f t="shared" si="6"/>
        <v>99.022228905949717</v>
      </c>
      <c r="R32" s="3"/>
      <c r="S32" s="3"/>
      <c r="T32" s="3"/>
      <c r="U32" s="3"/>
      <c r="V32" s="3"/>
      <c r="W32" s="3"/>
      <c r="X32" s="3"/>
      <c r="Y32" s="3"/>
      <c r="Z32" s="3"/>
      <c r="AA32" s="3"/>
      <c r="AB32" s="3"/>
    </row>
    <row r="33" spans="1:28" x14ac:dyDescent="0.25">
      <c r="A33" t="s">
        <v>71</v>
      </c>
      <c r="B33">
        <v>7</v>
      </c>
      <c r="C33" t="s">
        <v>298</v>
      </c>
      <c r="D33">
        <v>34.155900000000003</v>
      </c>
      <c r="E33">
        <v>15.4062</v>
      </c>
      <c r="F33">
        <v>11.552</v>
      </c>
      <c r="G33">
        <v>5.9829999999999997E-9</v>
      </c>
      <c r="H33" s="3">
        <v>45.531411783938594</v>
      </c>
      <c r="I33" s="3">
        <v>0.82255617814325244</v>
      </c>
      <c r="J33" s="3">
        <v>0.30690000000000001</v>
      </c>
      <c r="K33" s="3">
        <v>2.5000000000000001E-2</v>
      </c>
      <c r="L33" s="3">
        <v>10.059073441055009</v>
      </c>
      <c r="M33" s="3">
        <v>10.857844399404817</v>
      </c>
      <c r="N33" s="3">
        <v>21.919398918801491</v>
      </c>
      <c r="O33" s="3">
        <v>8.4700000000000006</v>
      </c>
      <c r="P33" s="3">
        <v>0.19389999999999999</v>
      </c>
      <c r="Q33" s="3">
        <f t="shared" si="6"/>
        <v>98.18608472134315</v>
      </c>
      <c r="R33" s="3"/>
      <c r="S33" s="3"/>
      <c r="T33" s="3"/>
      <c r="U33" s="3"/>
      <c r="V33" s="3"/>
      <c r="W33" s="3"/>
      <c r="X33" s="3"/>
      <c r="Y33" s="3"/>
      <c r="Z33" s="3"/>
      <c r="AA33" s="3"/>
      <c r="AB33" s="3"/>
    </row>
    <row r="34" spans="1:28" x14ac:dyDescent="0.25">
      <c r="A34" t="s">
        <v>73</v>
      </c>
      <c r="B34">
        <v>8</v>
      </c>
      <c r="C34" t="s">
        <v>299</v>
      </c>
      <c r="D34">
        <v>34.244399999999999</v>
      </c>
      <c r="E34">
        <v>15.4064</v>
      </c>
      <c r="F34">
        <v>11.5555</v>
      </c>
      <c r="G34">
        <v>5.9829999999999997E-9</v>
      </c>
      <c r="H34" s="3">
        <v>45.62199151560425</v>
      </c>
      <c r="I34" s="3">
        <v>0.83921863036848621</v>
      </c>
      <c r="J34" s="3">
        <v>0.31409999999999999</v>
      </c>
      <c r="K34" s="3">
        <v>3.8600000000000002E-2</v>
      </c>
      <c r="L34" s="3">
        <v>10.293717142012683</v>
      </c>
      <c r="M34" s="3">
        <v>11.010771785311928</v>
      </c>
      <c r="N34" s="3">
        <v>22.334309055306967</v>
      </c>
      <c r="O34" s="3">
        <v>8.34</v>
      </c>
      <c r="P34" s="3">
        <v>0.1651</v>
      </c>
      <c r="Q34" s="3">
        <f t="shared" si="6"/>
        <v>98.957808128604313</v>
      </c>
      <c r="R34" s="3"/>
      <c r="S34" s="3"/>
      <c r="T34" s="3"/>
      <c r="U34" s="3"/>
      <c r="V34" s="3"/>
      <c r="W34" s="3"/>
      <c r="X34" s="3"/>
      <c r="Y34" s="3"/>
      <c r="Z34" s="3"/>
      <c r="AA34" s="3"/>
      <c r="AB34" s="3"/>
    </row>
    <row r="35" spans="1:28" x14ac:dyDescent="0.25">
      <c r="A35" t="s">
        <v>75</v>
      </c>
      <c r="B35">
        <v>9</v>
      </c>
      <c r="C35" t="s">
        <v>300</v>
      </c>
      <c r="D35">
        <v>34.305100000000003</v>
      </c>
      <c r="E35">
        <v>15.4192</v>
      </c>
      <c r="F35">
        <v>11.5555</v>
      </c>
      <c r="G35">
        <v>5.9829999999999997E-9</v>
      </c>
      <c r="H35" s="3">
        <v>45.611927100974739</v>
      </c>
      <c r="I35" s="3">
        <v>0.81849216540539049</v>
      </c>
      <c r="J35" s="3">
        <v>0.29780000000000001</v>
      </c>
      <c r="K35" s="3">
        <v>3.8300000000000001E-2</v>
      </c>
      <c r="L35" s="3">
        <v>10.201900041637941</v>
      </c>
      <c r="M35" s="3">
        <v>10.898625035646711</v>
      </c>
      <c r="N35" s="3">
        <v>22.445626409003559</v>
      </c>
      <c r="O35" s="3">
        <v>8.5299999999999994</v>
      </c>
      <c r="P35" s="3">
        <v>0.19900000000000001</v>
      </c>
      <c r="Q35" s="3">
        <f t="shared" si="6"/>
        <v>99.041670752668338</v>
      </c>
      <c r="R35" s="3"/>
      <c r="S35" s="3"/>
      <c r="T35" s="3"/>
      <c r="U35" s="3"/>
      <c r="V35" s="3"/>
      <c r="W35" s="3"/>
      <c r="X35" s="3"/>
      <c r="Y35" s="3"/>
      <c r="Z35" s="3"/>
      <c r="AA35" s="3"/>
      <c r="AB35" s="3"/>
    </row>
    <row r="36" spans="1:28" x14ac:dyDescent="0.25">
      <c r="A36" t="s">
        <v>77</v>
      </c>
      <c r="B36">
        <v>10</v>
      </c>
      <c r="C36" t="s">
        <v>301</v>
      </c>
      <c r="D36">
        <v>34.305199999999999</v>
      </c>
      <c r="E36">
        <v>15.5349</v>
      </c>
      <c r="F36">
        <v>11.5555</v>
      </c>
      <c r="G36">
        <v>5.984E-9</v>
      </c>
      <c r="H36" s="3">
        <v>45.73270007652895</v>
      </c>
      <c r="I36" s="3">
        <v>0.8213369743218939</v>
      </c>
      <c r="J36" s="3">
        <v>0.27210000000000001</v>
      </c>
      <c r="K36" s="3">
        <v>3.3599999999999998E-2</v>
      </c>
      <c r="L36" s="3">
        <v>10.252909541846131</v>
      </c>
      <c r="M36" s="3">
        <v>10.908820194707186</v>
      </c>
      <c r="N36" s="3">
        <v>22.293830017599117</v>
      </c>
      <c r="O36" s="3">
        <v>8.39</v>
      </c>
      <c r="P36" s="3">
        <v>0.14410000000000001</v>
      </c>
      <c r="Q36" s="3">
        <f t="shared" si="6"/>
        <v>98.849396805003281</v>
      </c>
      <c r="R36" s="3"/>
      <c r="S36" s="3"/>
      <c r="T36" s="3"/>
      <c r="U36" s="3"/>
      <c r="V36" s="3"/>
      <c r="W36" s="3"/>
      <c r="X36" s="3"/>
      <c r="Y36" s="3"/>
      <c r="Z36" s="3"/>
      <c r="AA36" s="3"/>
      <c r="AB36" s="3"/>
    </row>
    <row r="37" spans="1:28" x14ac:dyDescent="0.25">
      <c r="A37" s="1" t="s">
        <v>86</v>
      </c>
      <c r="H37" s="4">
        <v>45.483605814448389</v>
      </c>
      <c r="I37" s="4">
        <v>0.83201770779858719</v>
      </c>
      <c r="J37" s="4">
        <f t="shared" ref="J37:Q37" si="7">AVERAGE(J29:J36)</f>
        <v>0.30986249999999999</v>
      </c>
      <c r="K37" s="4">
        <f t="shared" si="7"/>
        <v>2.7037499999999999E-2</v>
      </c>
      <c r="L37" s="4">
        <v>10.23888192928888</v>
      </c>
      <c r="M37" s="4">
        <v>10.933033697475814</v>
      </c>
      <c r="N37" s="4">
        <v>22.287505167957264</v>
      </c>
      <c r="O37" s="4">
        <f t="shared" si="7"/>
        <v>8.4525000000000006</v>
      </c>
      <c r="P37" s="4">
        <f t="shared" si="7"/>
        <v>0.17244999999999999</v>
      </c>
      <c r="Q37" s="4">
        <f t="shared" si="7"/>
        <v>98.736894316968929</v>
      </c>
      <c r="R37" s="3"/>
      <c r="S37" s="3"/>
      <c r="T37" s="3"/>
      <c r="U37" s="3"/>
      <c r="V37" s="3"/>
      <c r="W37" s="3"/>
      <c r="X37" s="3"/>
      <c r="Y37" s="3"/>
      <c r="Z37" s="3"/>
      <c r="AA37" s="3"/>
      <c r="AB37" s="3"/>
    </row>
    <row r="38" spans="1:28" x14ac:dyDescent="0.25">
      <c r="A38" s="1" t="s">
        <v>302</v>
      </c>
      <c r="H38" s="4">
        <v>0.21671067610823316</v>
      </c>
      <c r="I38" s="4">
        <v>3.1915460298390014E-2</v>
      </c>
      <c r="J38" s="4">
        <f t="shared" ref="J38:Q38" si="8">STDEV(J29:J36)</f>
        <v>2.4844139147895627E-2</v>
      </c>
      <c r="K38" s="4">
        <f t="shared" si="8"/>
        <v>1.0375512035557578E-2</v>
      </c>
      <c r="L38" s="4">
        <v>8.9759743196993452E-2</v>
      </c>
      <c r="M38" s="4">
        <v>6.5152798499504394E-2</v>
      </c>
      <c r="N38" s="4">
        <v>0.16154866664444029</v>
      </c>
      <c r="O38" s="4">
        <f t="shared" si="8"/>
        <v>6.6922129587838178E-2</v>
      </c>
      <c r="P38" s="4">
        <f t="shared" si="8"/>
        <v>2.6489135239080322E-2</v>
      </c>
      <c r="Q38" s="4">
        <f t="shared" si="8"/>
        <v>0.29473297426628486</v>
      </c>
      <c r="R38" s="3"/>
      <c r="S38" s="3"/>
      <c r="T38" s="3"/>
      <c r="U38" s="3"/>
      <c r="V38" s="3"/>
      <c r="W38" s="3"/>
      <c r="X38" s="3"/>
      <c r="Y38" s="3"/>
      <c r="Z38" s="3"/>
      <c r="AA38" s="3"/>
      <c r="AB38" s="3"/>
    </row>
    <row r="39" spans="1:28" s="6" customFormat="1" x14ac:dyDescent="0.25">
      <c r="A39" s="1"/>
      <c r="B39"/>
      <c r="C39"/>
      <c r="D39"/>
      <c r="E39"/>
      <c r="F39"/>
      <c r="G39"/>
      <c r="H39" s="3"/>
      <c r="I39" s="3"/>
      <c r="J39" s="3"/>
      <c r="K39" s="3"/>
      <c r="L39" s="3"/>
      <c r="M39" s="3"/>
      <c r="N39" s="3"/>
      <c r="O39" s="3"/>
      <c r="P39" s="3"/>
      <c r="Q39" s="3"/>
      <c r="R39" s="7"/>
      <c r="S39" s="7"/>
      <c r="T39" s="7"/>
      <c r="U39" s="7"/>
      <c r="V39" s="7"/>
      <c r="W39" s="7"/>
      <c r="X39" s="7"/>
      <c r="Y39" s="7"/>
      <c r="Z39" s="7"/>
      <c r="AA39" s="7"/>
      <c r="AB39" s="7"/>
    </row>
    <row r="40" spans="1:28" x14ac:dyDescent="0.25">
      <c r="A40" s="8" t="s">
        <v>303</v>
      </c>
      <c r="B40" s="6"/>
      <c r="C40" s="6"/>
      <c r="D40" s="6"/>
      <c r="E40" s="6"/>
      <c r="F40" s="6"/>
      <c r="G40" s="6"/>
      <c r="H40" s="7">
        <v>45.5</v>
      </c>
      <c r="I40" s="7">
        <v>0.83</v>
      </c>
      <c r="J40" s="7">
        <v>0.31</v>
      </c>
      <c r="K40" s="7">
        <v>0.03</v>
      </c>
      <c r="L40" s="7">
        <v>10.1</v>
      </c>
      <c r="M40" s="7">
        <v>11</v>
      </c>
      <c r="N40" s="7">
        <v>22.4</v>
      </c>
      <c r="O40" s="7">
        <v>8.4499999999999993</v>
      </c>
      <c r="P40" s="7">
        <v>0.15</v>
      </c>
      <c r="Q40" s="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5E327-655F-4F54-A262-83A1DE85CB73}">
  <dimension ref="A1:S27"/>
  <sheetViews>
    <sheetView workbookViewId="0">
      <selection activeCell="F28" sqref="F28"/>
    </sheetView>
  </sheetViews>
  <sheetFormatPr defaultRowHeight="15" x14ac:dyDescent="0.25"/>
  <cols>
    <col min="1" max="1" width="19.28515625" customWidth="1"/>
  </cols>
  <sheetData>
    <row r="1" spans="1:19" x14ac:dyDescent="0.25">
      <c r="A1" s="11" t="s">
        <v>0</v>
      </c>
      <c r="B1" s="11" t="s">
        <v>1</v>
      </c>
      <c r="C1" s="11" t="s">
        <v>2</v>
      </c>
      <c r="D1" s="11" t="s">
        <v>3</v>
      </c>
      <c r="E1" s="11" t="s">
        <v>4</v>
      </c>
      <c r="F1" s="11" t="s">
        <v>5</v>
      </c>
      <c r="G1" s="11" t="s">
        <v>6</v>
      </c>
      <c r="H1" s="11" t="s">
        <v>7</v>
      </c>
      <c r="I1" s="11" t="s">
        <v>8</v>
      </c>
      <c r="J1" s="11" t="s">
        <v>379</v>
      </c>
      <c r="K1" s="11" t="s">
        <v>9</v>
      </c>
      <c r="L1" s="11" t="s">
        <v>10</v>
      </c>
      <c r="M1" s="11" t="s">
        <v>11</v>
      </c>
      <c r="N1" s="11" t="s">
        <v>12</v>
      </c>
      <c r="O1" s="11" t="s">
        <v>380</v>
      </c>
      <c r="P1" s="11" t="s">
        <v>13</v>
      </c>
      <c r="Q1" s="11" t="s">
        <v>14</v>
      </c>
      <c r="R1" s="11" t="s">
        <v>15</v>
      </c>
      <c r="S1" s="11" t="s">
        <v>16</v>
      </c>
    </row>
    <row r="2" spans="1:19" x14ac:dyDescent="0.25">
      <c r="A2" s="10" t="s">
        <v>381</v>
      </c>
      <c r="B2" s="10">
        <v>11</v>
      </c>
      <c r="C2" s="10" t="s">
        <v>382</v>
      </c>
      <c r="D2" s="10">
        <v>44.789499999999997</v>
      </c>
      <c r="E2" s="10">
        <v>17.234300000000001</v>
      </c>
      <c r="F2" s="10">
        <v>11.3573</v>
      </c>
      <c r="G2" s="10">
        <v>5.9960000000000004E-9</v>
      </c>
      <c r="H2" s="12">
        <v>64.155253214054355</v>
      </c>
      <c r="I2" s="12">
        <v>4.54</v>
      </c>
      <c r="J2" s="12">
        <v>5.8999999999999999E-3</v>
      </c>
      <c r="K2" s="12">
        <v>1.31</v>
      </c>
      <c r="L2" s="12">
        <v>4.3726415519539135</v>
      </c>
      <c r="M2" s="12">
        <v>17.70906609429359</v>
      </c>
      <c r="N2" s="12">
        <v>1.9119222736765638</v>
      </c>
      <c r="O2" s="12">
        <v>7.6499999999999999E-2</v>
      </c>
      <c r="P2" s="12">
        <v>5.12</v>
      </c>
      <c r="Q2" s="12">
        <v>5.9700000000000003E-2</v>
      </c>
      <c r="R2" s="12">
        <v>0.62960000000000005</v>
      </c>
      <c r="S2" s="12">
        <v>99.890583133978438</v>
      </c>
    </row>
    <row r="3" spans="1:19" x14ac:dyDescent="0.25">
      <c r="A3" s="10" t="s">
        <v>383</v>
      </c>
      <c r="B3" s="10">
        <v>12</v>
      </c>
      <c r="C3" s="10" t="s">
        <v>384</v>
      </c>
      <c r="D3" s="10">
        <v>44.841000000000001</v>
      </c>
      <c r="E3" s="10">
        <v>17.215199999999999</v>
      </c>
      <c r="F3" s="10">
        <v>11.3573</v>
      </c>
      <c r="G3" s="10">
        <v>5.9989999999999997E-9</v>
      </c>
      <c r="H3" s="12">
        <v>63.832966227735717</v>
      </c>
      <c r="I3" s="12">
        <v>4.46</v>
      </c>
      <c r="J3" s="12">
        <v>0</v>
      </c>
      <c r="K3" s="12">
        <v>1.26</v>
      </c>
      <c r="L3" s="12">
        <v>4.3726415519539135</v>
      </c>
      <c r="M3" s="12">
        <v>17.537525283123792</v>
      </c>
      <c r="N3" s="12">
        <v>1.9424316716607641</v>
      </c>
      <c r="O3" s="12">
        <v>6.8900000000000003E-2</v>
      </c>
      <c r="P3" s="12">
        <v>5.03</v>
      </c>
      <c r="Q3" s="12">
        <v>9.7699999999999995E-2</v>
      </c>
      <c r="R3" s="12">
        <v>0.67959999999999998</v>
      </c>
      <c r="S3" s="12">
        <v>99.281764734474194</v>
      </c>
    </row>
    <row r="4" spans="1:19" x14ac:dyDescent="0.25">
      <c r="A4" s="10" t="s">
        <v>385</v>
      </c>
      <c r="B4" s="10">
        <v>13</v>
      </c>
      <c r="C4" s="10" t="s">
        <v>386</v>
      </c>
      <c r="D4" s="10">
        <v>44.860900000000001</v>
      </c>
      <c r="E4" s="10">
        <v>17.192900000000002</v>
      </c>
      <c r="F4" s="10">
        <v>11.3573</v>
      </c>
      <c r="G4" s="10">
        <v>5.9980000000000002E-9</v>
      </c>
      <c r="H4" s="12">
        <v>63.802751822768343</v>
      </c>
      <c r="I4" s="12">
        <v>4.57</v>
      </c>
      <c r="J4" s="12">
        <v>0</v>
      </c>
      <c r="K4" s="12">
        <v>1.21</v>
      </c>
      <c r="L4" s="12">
        <v>4.3828341896041554</v>
      </c>
      <c r="M4" s="12">
        <v>17.648522278586601</v>
      </c>
      <c r="N4" s="12">
        <v>1.9119222736765638</v>
      </c>
      <c r="O4" s="12">
        <v>3.5200000000000002E-2</v>
      </c>
      <c r="P4" s="12">
        <v>5.12</v>
      </c>
      <c r="Q4" s="12">
        <v>9.8000000000000004E-2</v>
      </c>
      <c r="R4" s="12">
        <v>0.69679999999999997</v>
      </c>
      <c r="S4" s="12">
        <v>99.476030564635664</v>
      </c>
    </row>
    <row r="5" spans="1:19" x14ac:dyDescent="0.25">
      <c r="A5" s="10" t="s">
        <v>387</v>
      </c>
      <c r="B5" s="10">
        <v>14</v>
      </c>
      <c r="C5" s="10" t="s">
        <v>388</v>
      </c>
      <c r="D5" s="10">
        <v>44.857100000000003</v>
      </c>
      <c r="E5" s="10">
        <v>17.152999999999999</v>
      </c>
      <c r="F5" s="10">
        <v>11.3573</v>
      </c>
      <c r="G5" s="10">
        <v>5.9989999999999997E-9</v>
      </c>
      <c r="H5" s="12">
        <v>64.054538530829788</v>
      </c>
      <c r="I5" s="12">
        <v>4.53</v>
      </c>
      <c r="J5" s="12">
        <v>6.9999999999999999E-4</v>
      </c>
      <c r="K5" s="12">
        <v>1.31</v>
      </c>
      <c r="L5" s="12">
        <v>4.3828341896041554</v>
      </c>
      <c r="M5" s="12">
        <v>17.234806204588857</v>
      </c>
      <c r="N5" s="12">
        <v>1.8610732770362297</v>
      </c>
      <c r="O5" s="12">
        <v>7.0800000000000002E-2</v>
      </c>
      <c r="P5" s="12">
        <v>5.08</v>
      </c>
      <c r="Q5" s="12">
        <v>8.3099999999999993E-2</v>
      </c>
      <c r="R5" s="12">
        <v>0.71609999999999996</v>
      </c>
      <c r="S5" s="12">
        <v>99.323952202059019</v>
      </c>
    </row>
    <row r="6" spans="1:19" x14ac:dyDescent="0.25">
      <c r="A6" s="10" t="s">
        <v>389</v>
      </c>
      <c r="B6" s="10">
        <v>15</v>
      </c>
      <c r="C6" s="10" t="s">
        <v>390</v>
      </c>
      <c r="D6" s="10">
        <v>44.798699999999997</v>
      </c>
      <c r="E6" s="10">
        <v>17.153300000000002</v>
      </c>
      <c r="F6" s="10">
        <v>11.3573</v>
      </c>
      <c r="G6" s="10">
        <v>5.9989999999999997E-9</v>
      </c>
      <c r="H6" s="12">
        <v>63.732251544511143</v>
      </c>
      <c r="I6" s="12">
        <v>4.78</v>
      </c>
      <c r="J6" s="12">
        <v>0</v>
      </c>
      <c r="K6" s="12">
        <v>1.24</v>
      </c>
      <c r="L6" s="12">
        <v>4.2911004507519754</v>
      </c>
      <c r="M6" s="12">
        <v>17.668703550488932</v>
      </c>
      <c r="N6" s="12">
        <v>1.901752474348497</v>
      </c>
      <c r="O6" s="12">
        <v>4.9500000000000002E-2</v>
      </c>
      <c r="P6" s="12">
        <v>5.1100000000000003</v>
      </c>
      <c r="Q6" s="12">
        <v>0.1149</v>
      </c>
      <c r="R6" s="12">
        <v>0.6593</v>
      </c>
      <c r="S6" s="12">
        <v>99.547508020100537</v>
      </c>
    </row>
    <row r="7" spans="1:19" x14ac:dyDescent="0.25">
      <c r="A7" s="11" t="s">
        <v>86</v>
      </c>
      <c r="B7" s="10"/>
      <c r="C7" s="10"/>
      <c r="D7" s="10"/>
      <c r="E7" s="10"/>
      <c r="F7" s="10"/>
      <c r="G7" s="10"/>
      <c r="H7" s="16">
        <v>63.915552267979876</v>
      </c>
      <c r="I7" s="16">
        <v>4.5760000000000005</v>
      </c>
      <c r="J7" s="16">
        <v>1.32E-3</v>
      </c>
      <c r="K7" s="16">
        <v>1.266</v>
      </c>
      <c r="L7" s="16">
        <v>4.3604103867736228</v>
      </c>
      <c r="M7" s="16">
        <v>17.559724682216356</v>
      </c>
      <c r="N7" s="16">
        <v>1.9058203940797238</v>
      </c>
      <c r="O7" s="16">
        <v>6.0179999999999997E-2</v>
      </c>
      <c r="P7" s="16">
        <v>5.0920000000000005</v>
      </c>
      <c r="Q7" s="16">
        <v>9.0679999999999997E-2</v>
      </c>
      <c r="R7" s="16">
        <v>0.67627999999999999</v>
      </c>
      <c r="S7" s="16">
        <v>99.503967731049556</v>
      </c>
    </row>
    <row r="8" spans="1:19" x14ac:dyDescent="0.25">
      <c r="A8" s="11" t="s">
        <v>302</v>
      </c>
      <c r="B8" s="10"/>
      <c r="C8" s="10"/>
      <c r="D8" s="10"/>
      <c r="E8" s="10"/>
      <c r="F8" s="10"/>
      <c r="G8" s="10"/>
      <c r="H8" s="16">
        <v>0.18022019484319426</v>
      </c>
      <c r="I8" s="16">
        <v>0.1209545369136686</v>
      </c>
      <c r="J8" s="16">
        <v>2.5781776509775272E-3</v>
      </c>
      <c r="K8" s="16">
        <v>4.3931765272977631E-2</v>
      </c>
      <c r="L8" s="16">
        <v>3.9079162930598842E-2</v>
      </c>
      <c r="M8" s="16">
        <v>0.19243771371288493</v>
      </c>
      <c r="N8" s="16">
        <v>2.9298907701433657E-2</v>
      </c>
      <c r="O8" s="16">
        <v>1.7271566228920881E-2</v>
      </c>
      <c r="P8" s="16">
        <v>3.8340579025361601E-2</v>
      </c>
      <c r="Q8" s="16">
        <v>2.0656040278814361E-2</v>
      </c>
      <c r="R8" s="16">
        <v>3.3485325144008947E-2</v>
      </c>
      <c r="S8" s="16">
        <v>0.24183024737641681</v>
      </c>
    </row>
    <row r="9" spans="1:19" x14ac:dyDescent="0.25">
      <c r="A9" s="8" t="s">
        <v>303</v>
      </c>
      <c r="B9" s="13"/>
      <c r="C9" s="13"/>
      <c r="D9" s="13"/>
      <c r="E9" s="13"/>
      <c r="F9" s="13"/>
      <c r="G9" s="13"/>
      <c r="H9" s="14">
        <v>63.7</v>
      </c>
      <c r="I9" s="14">
        <v>4.4400000000000004</v>
      </c>
      <c r="J9" s="14">
        <v>2.3099999999999999E-2</v>
      </c>
      <c r="K9" s="14">
        <v>1.29</v>
      </c>
      <c r="L9" s="14">
        <v>4.37</v>
      </c>
      <c r="M9" s="14">
        <v>17.8</v>
      </c>
      <c r="N9" s="14">
        <v>1.97</v>
      </c>
      <c r="O9" s="14">
        <v>0.16400000000000001</v>
      </c>
      <c r="P9" s="14">
        <v>5.28</v>
      </c>
      <c r="Q9" s="14">
        <v>7.5999999999999998E-2</v>
      </c>
      <c r="R9" s="14">
        <v>0.70299999999999996</v>
      </c>
      <c r="S9" s="15"/>
    </row>
    <row r="10" spans="1:19" x14ac:dyDescent="0.25">
      <c r="A10" s="8"/>
      <c r="B10" s="10"/>
      <c r="C10" s="10"/>
      <c r="D10" s="10"/>
      <c r="E10" s="10"/>
      <c r="F10" s="10"/>
      <c r="G10" s="10"/>
      <c r="H10" s="12"/>
      <c r="I10" s="12"/>
      <c r="J10" s="12"/>
      <c r="K10" s="12"/>
      <c r="L10" s="12"/>
      <c r="M10" s="12"/>
      <c r="N10" s="12"/>
      <c r="O10" s="12"/>
      <c r="P10" s="12"/>
      <c r="Q10" s="12"/>
      <c r="R10" s="12"/>
      <c r="S10" s="12"/>
    </row>
    <row r="11" spans="1:19" x14ac:dyDescent="0.25">
      <c r="A11" s="10" t="s">
        <v>32</v>
      </c>
      <c r="B11" s="10">
        <v>1</v>
      </c>
      <c r="C11" s="10" t="s">
        <v>391</v>
      </c>
      <c r="D11" s="10">
        <v>39</v>
      </c>
      <c r="E11" s="10">
        <v>10.100199999999999</v>
      </c>
      <c r="F11" s="10">
        <v>11.391299999999999</v>
      </c>
      <c r="G11" s="10">
        <v>6.0019999999999997E-9</v>
      </c>
      <c r="H11" s="12">
        <v>76.160443454423714</v>
      </c>
      <c r="I11" s="12">
        <v>3.86</v>
      </c>
      <c r="J11" s="12">
        <v>3.27E-2</v>
      </c>
      <c r="K11" s="12">
        <v>2.61</v>
      </c>
      <c r="L11" s="12">
        <v>3.3431851492794489</v>
      </c>
      <c r="M11" s="12">
        <v>12.542660487297395</v>
      </c>
      <c r="N11" s="12">
        <v>9.834195950240622E-2</v>
      </c>
      <c r="O11" s="12">
        <v>6.4000000000000003E-3</v>
      </c>
      <c r="P11" s="12">
        <v>1.7</v>
      </c>
      <c r="Q11" s="12">
        <v>0.1087</v>
      </c>
      <c r="R11" s="12">
        <v>0.2681</v>
      </c>
      <c r="S11" s="12">
        <v>100.73053105050298</v>
      </c>
    </row>
    <row r="12" spans="1:19" x14ac:dyDescent="0.25">
      <c r="A12" s="10" t="s">
        <v>34</v>
      </c>
      <c r="B12" s="10">
        <v>2</v>
      </c>
      <c r="C12" s="10" t="s">
        <v>392</v>
      </c>
      <c r="D12" s="10">
        <v>39.0336</v>
      </c>
      <c r="E12" s="10">
        <v>10.092499999999999</v>
      </c>
      <c r="F12" s="10">
        <v>11.391299999999999</v>
      </c>
      <c r="G12" s="10">
        <v>6E-9</v>
      </c>
      <c r="H12" s="12">
        <v>74.921652850761433</v>
      </c>
      <c r="I12" s="12">
        <v>3.68</v>
      </c>
      <c r="J12" s="12">
        <v>3.7900000000000003E-2</v>
      </c>
      <c r="K12" s="12">
        <v>2.67</v>
      </c>
      <c r="L12" s="12">
        <v>3.2208734974765423</v>
      </c>
      <c r="M12" s="12">
        <v>12.472026035639244</v>
      </c>
      <c r="N12" s="12">
        <v>8.0239716698447275E-2</v>
      </c>
      <c r="O12" s="12">
        <v>1.17E-2</v>
      </c>
      <c r="P12" s="12">
        <v>1.7</v>
      </c>
      <c r="Q12" s="12">
        <v>0.1128</v>
      </c>
      <c r="R12" s="12">
        <v>0.28549999999999998</v>
      </c>
      <c r="S12" s="12">
        <v>99.19269210057567</v>
      </c>
    </row>
    <row r="13" spans="1:19" x14ac:dyDescent="0.25">
      <c r="A13" s="10" t="s">
        <v>36</v>
      </c>
      <c r="B13" s="10">
        <v>3</v>
      </c>
      <c r="C13" s="10" t="s">
        <v>393</v>
      </c>
      <c r="D13" s="10">
        <v>39.047499999999999</v>
      </c>
      <c r="E13" s="10">
        <v>10.0665</v>
      </c>
      <c r="F13" s="10">
        <v>11.391299999999999</v>
      </c>
      <c r="G13" s="10">
        <v>6.0010000000000003E-9</v>
      </c>
      <c r="H13" s="12">
        <v>75.838156468105069</v>
      </c>
      <c r="I13" s="12">
        <v>3.88</v>
      </c>
      <c r="J13" s="12">
        <v>4.6800000000000001E-2</v>
      </c>
      <c r="K13" s="12">
        <v>2.64</v>
      </c>
      <c r="L13" s="12">
        <v>3.2718366857277532</v>
      </c>
      <c r="M13" s="12">
        <v>12.3711196761276</v>
      </c>
      <c r="N13" s="12">
        <v>0.11461363842731315</v>
      </c>
      <c r="O13" s="12">
        <v>4.5499999999999999E-2</v>
      </c>
      <c r="P13" s="12">
        <v>1.7</v>
      </c>
      <c r="Q13" s="12">
        <v>0.12590000000000001</v>
      </c>
      <c r="R13" s="12">
        <v>0.24079999999999999</v>
      </c>
      <c r="S13" s="12">
        <v>100.27472646838774</v>
      </c>
    </row>
    <row r="14" spans="1:19" x14ac:dyDescent="0.25">
      <c r="A14" s="10" t="s">
        <v>38</v>
      </c>
      <c r="B14" s="10">
        <v>4</v>
      </c>
      <c r="C14" s="10" t="s">
        <v>394</v>
      </c>
      <c r="D14" s="10">
        <v>39.090200000000003</v>
      </c>
      <c r="E14" s="10">
        <v>10.062900000000001</v>
      </c>
      <c r="F14" s="10">
        <v>11.391299999999999</v>
      </c>
      <c r="G14" s="10">
        <v>6E-9</v>
      </c>
      <c r="H14" s="12">
        <v>75.928799683007185</v>
      </c>
      <c r="I14" s="12">
        <v>3.74</v>
      </c>
      <c r="J14" s="12">
        <v>2.4500000000000001E-2</v>
      </c>
      <c r="K14" s="12">
        <v>2.66</v>
      </c>
      <c r="L14" s="12">
        <v>3.11894712097412</v>
      </c>
      <c r="M14" s="12">
        <v>12.169306957104311</v>
      </c>
      <c r="N14" s="12">
        <v>8.9290838100426762E-2</v>
      </c>
      <c r="O14" s="12">
        <v>4.58E-2</v>
      </c>
      <c r="P14" s="12">
        <v>1.68</v>
      </c>
      <c r="Q14" s="12">
        <v>0.1101</v>
      </c>
      <c r="R14" s="12">
        <v>0.245</v>
      </c>
      <c r="S14" s="12">
        <v>99.811744599186056</v>
      </c>
    </row>
    <row r="15" spans="1:19" x14ac:dyDescent="0.25">
      <c r="A15" s="10" t="s">
        <v>40</v>
      </c>
      <c r="B15" s="10">
        <v>5</v>
      </c>
      <c r="C15" s="10" t="s">
        <v>395</v>
      </c>
      <c r="D15" s="10">
        <v>39.102200000000003</v>
      </c>
      <c r="E15" s="10">
        <v>10.0875</v>
      </c>
      <c r="F15" s="10">
        <v>11.391299999999999</v>
      </c>
      <c r="G15" s="10">
        <v>6.0019999999999997E-9</v>
      </c>
      <c r="H15" s="12">
        <v>75.556155355076257</v>
      </c>
      <c r="I15" s="12">
        <v>3.88</v>
      </c>
      <c r="J15" s="12">
        <v>5.79E-2</v>
      </c>
      <c r="K15" s="12">
        <v>2.68</v>
      </c>
      <c r="L15" s="12">
        <v>3.2514514104272689</v>
      </c>
      <c r="M15" s="12">
        <v>12.149125685201982</v>
      </c>
      <c r="N15" s="12">
        <v>0.11756288023245254</v>
      </c>
      <c r="O15" s="12">
        <v>0</v>
      </c>
      <c r="P15" s="12">
        <v>1.71</v>
      </c>
      <c r="Q15" s="12">
        <v>0.1047</v>
      </c>
      <c r="R15" s="12">
        <v>0.27160000000000001</v>
      </c>
      <c r="S15" s="12">
        <v>99.778495330937957</v>
      </c>
    </row>
    <row r="16" spans="1:19" x14ac:dyDescent="0.25">
      <c r="A16" s="11" t="s">
        <v>86</v>
      </c>
      <c r="B16" s="10"/>
      <c r="C16" s="10"/>
      <c r="D16" s="10"/>
      <c r="E16" s="10"/>
      <c r="F16" s="10"/>
      <c r="G16" s="10"/>
      <c r="H16" s="16">
        <v>75.681041562274729</v>
      </c>
      <c r="I16" s="16">
        <v>3.8079999999999998</v>
      </c>
      <c r="J16" s="16">
        <v>3.9960000000000002E-2</v>
      </c>
      <c r="K16" s="16">
        <v>2.6520000000000001</v>
      </c>
      <c r="L16" s="16">
        <v>3.2412587727770266</v>
      </c>
      <c r="M16" s="16">
        <v>12.340847768274106</v>
      </c>
      <c r="N16" s="16">
        <v>0.10000980659220918</v>
      </c>
      <c r="O16" s="16">
        <v>2.188E-2</v>
      </c>
      <c r="P16" s="16">
        <v>1.6979999999999997</v>
      </c>
      <c r="Q16" s="16">
        <v>0.11244000000000001</v>
      </c>
      <c r="R16" s="16">
        <v>0.26220000000000004</v>
      </c>
      <c r="S16" s="16">
        <v>99.957637909918077</v>
      </c>
    </row>
    <row r="17" spans="1:19" x14ac:dyDescent="0.25">
      <c r="A17" s="11" t="s">
        <v>302</v>
      </c>
      <c r="B17" s="10"/>
      <c r="C17" s="10"/>
      <c r="D17" s="10"/>
      <c r="E17" s="10"/>
      <c r="F17" s="10"/>
      <c r="G17" s="10"/>
      <c r="H17" s="16">
        <v>0.47648796788093861</v>
      </c>
      <c r="I17" s="16">
        <v>9.230384607371446E-2</v>
      </c>
      <c r="J17" s="16">
        <v>1.2889840961004914E-2</v>
      </c>
      <c r="K17" s="16">
        <v>2.7748873851023287E-2</v>
      </c>
      <c r="L17" s="16">
        <v>8.185900143758916E-2</v>
      </c>
      <c r="M17" s="16">
        <v>0.17680222483603589</v>
      </c>
      <c r="N17" s="16">
        <v>1.6046158047473839E-2</v>
      </c>
      <c r="O17" s="16">
        <v>2.2091106807944235E-2</v>
      </c>
      <c r="P17" s="16">
        <v>1.0954451150103331E-2</v>
      </c>
      <c r="Q17" s="16">
        <v>8.0726699424663751E-3</v>
      </c>
      <c r="R17" s="16">
        <v>1.8840514854960837E-2</v>
      </c>
      <c r="S17" s="16">
        <v>0.57801989014783595</v>
      </c>
    </row>
    <row r="18" spans="1:19" x14ac:dyDescent="0.25">
      <c r="A18" s="8" t="s">
        <v>303</v>
      </c>
      <c r="B18" s="13"/>
      <c r="C18" s="13"/>
      <c r="D18" s="13"/>
      <c r="E18" s="13"/>
      <c r="F18" s="13"/>
      <c r="G18" s="13"/>
      <c r="H18" s="14">
        <v>75.599999999999994</v>
      </c>
      <c r="I18" s="14">
        <v>3.75</v>
      </c>
      <c r="J18" s="14">
        <v>4.2999999999999997E-2</v>
      </c>
      <c r="K18" s="14">
        <v>2.64</v>
      </c>
      <c r="L18" s="14">
        <v>3.27</v>
      </c>
      <c r="M18" s="14">
        <v>12.2</v>
      </c>
      <c r="N18" s="14">
        <v>0.10299999999999999</v>
      </c>
      <c r="O18" s="14">
        <v>2.5000000000000001E-2</v>
      </c>
      <c r="P18" s="14">
        <v>1.7</v>
      </c>
      <c r="Q18" s="14">
        <v>0.106</v>
      </c>
      <c r="R18" s="14">
        <v>0.255</v>
      </c>
      <c r="S18" s="15"/>
    </row>
    <row r="19" spans="1:19" x14ac:dyDescent="0.25">
      <c r="A19" s="10"/>
      <c r="B19" s="10"/>
      <c r="C19" s="10"/>
      <c r="D19" s="10"/>
      <c r="E19" s="10"/>
      <c r="F19" s="10"/>
      <c r="G19" s="10"/>
      <c r="H19" s="12"/>
      <c r="I19" s="12"/>
      <c r="J19" s="12"/>
      <c r="K19" s="12"/>
      <c r="L19" s="12"/>
      <c r="M19" s="12"/>
      <c r="N19" s="12"/>
      <c r="O19" s="12"/>
      <c r="P19" s="12"/>
      <c r="Q19" s="12"/>
      <c r="R19" s="12"/>
      <c r="S19" s="12"/>
    </row>
    <row r="20" spans="1:19" x14ac:dyDescent="0.25">
      <c r="A20" s="10" t="s">
        <v>59</v>
      </c>
      <c r="B20" s="10">
        <v>6</v>
      </c>
      <c r="C20" s="10" t="s">
        <v>396</v>
      </c>
      <c r="D20" s="10">
        <v>40.853700000000003</v>
      </c>
      <c r="E20" s="10">
        <v>20.082000000000001</v>
      </c>
      <c r="F20" s="10">
        <v>11.374000000000001</v>
      </c>
      <c r="G20" s="10">
        <v>5.9809999999999999E-9</v>
      </c>
      <c r="H20" s="12">
        <v>45.734537652279563</v>
      </c>
      <c r="I20" s="12">
        <v>0.79169999999999996</v>
      </c>
      <c r="J20" s="12">
        <v>6.6E-3</v>
      </c>
      <c r="K20" s="12">
        <v>6.0400000000000002E-2</v>
      </c>
      <c r="L20" s="12">
        <v>10.18244501259198</v>
      </c>
      <c r="M20" s="12">
        <v>11.008883822720401</v>
      </c>
      <c r="N20" s="12">
        <v>22.302369926450556</v>
      </c>
      <c r="O20" s="12">
        <v>2.1999999999999999E-2</v>
      </c>
      <c r="P20" s="12">
        <v>8.2899999999999991</v>
      </c>
      <c r="Q20" s="12">
        <v>0.189</v>
      </c>
      <c r="R20" s="12">
        <v>0.27650000000000002</v>
      </c>
      <c r="S20" s="12">
        <v>98.864436414042501</v>
      </c>
    </row>
    <row r="21" spans="1:19" x14ac:dyDescent="0.25">
      <c r="A21" s="10" t="s">
        <v>61</v>
      </c>
      <c r="B21" s="10">
        <v>7</v>
      </c>
      <c r="C21" s="10" t="s">
        <v>397</v>
      </c>
      <c r="D21" s="10">
        <v>40.912799999999997</v>
      </c>
      <c r="E21" s="10">
        <v>20.054600000000001</v>
      </c>
      <c r="F21" s="10">
        <v>11.374000000000001</v>
      </c>
      <c r="G21" s="10">
        <v>6.0010000000000003E-9</v>
      </c>
      <c r="H21" s="12">
        <v>45.39210772931601</v>
      </c>
      <c r="I21" s="12">
        <v>0.89239999999999997</v>
      </c>
      <c r="J21" s="12">
        <v>1.46E-2</v>
      </c>
      <c r="K21" s="12">
        <v>3.0099999999999998E-2</v>
      </c>
      <c r="L21" s="12">
        <v>10.274178751444159</v>
      </c>
      <c r="M21" s="12">
        <v>11.109790182232045</v>
      </c>
      <c r="N21" s="12">
        <v>22.475256515027692</v>
      </c>
      <c r="O21" s="12">
        <v>9.4999999999999998E-3</v>
      </c>
      <c r="P21" s="12">
        <v>8.36</v>
      </c>
      <c r="Q21" s="12">
        <v>0.15140000000000001</v>
      </c>
      <c r="R21" s="12">
        <v>0.34310000000000002</v>
      </c>
      <c r="S21" s="12">
        <v>99.052433178019911</v>
      </c>
    </row>
    <row r="22" spans="1:19" x14ac:dyDescent="0.25">
      <c r="A22" s="10" t="s">
        <v>63</v>
      </c>
      <c r="B22" s="10">
        <v>8</v>
      </c>
      <c r="C22" s="10" t="s">
        <v>398</v>
      </c>
      <c r="D22" s="10">
        <v>40.9465</v>
      </c>
      <c r="E22" s="10">
        <v>20.0623</v>
      </c>
      <c r="F22" s="10">
        <v>11.374000000000001</v>
      </c>
      <c r="G22" s="10">
        <v>5.9989999999999997E-9</v>
      </c>
      <c r="H22" s="12">
        <v>45.331678919381261</v>
      </c>
      <c r="I22" s="12">
        <v>0.74860000000000004</v>
      </c>
      <c r="J22" s="12">
        <v>0</v>
      </c>
      <c r="K22" s="12">
        <v>5.8200000000000002E-2</v>
      </c>
      <c r="L22" s="12">
        <v>10.284371389094401</v>
      </c>
      <c r="M22" s="12">
        <v>11.11988081818321</v>
      </c>
      <c r="N22" s="12">
        <v>22.393898120403158</v>
      </c>
      <c r="O22" s="12">
        <v>7.1099999999999997E-2</v>
      </c>
      <c r="P22" s="12">
        <v>8.14</v>
      </c>
      <c r="Q22" s="12">
        <v>0.13969999999999999</v>
      </c>
      <c r="R22" s="12">
        <v>0.31480000000000002</v>
      </c>
      <c r="S22" s="12">
        <v>98.602229247062041</v>
      </c>
    </row>
    <row r="23" spans="1:19" x14ac:dyDescent="0.25">
      <c r="A23" s="10" t="s">
        <v>65</v>
      </c>
      <c r="B23" s="10">
        <v>9</v>
      </c>
      <c r="C23" s="10" t="s">
        <v>399</v>
      </c>
      <c r="D23" s="10">
        <v>40.939</v>
      </c>
      <c r="E23" s="10">
        <v>20.1083</v>
      </c>
      <c r="F23" s="10">
        <v>11.374000000000001</v>
      </c>
      <c r="G23" s="10">
        <v>5.9980000000000002E-9</v>
      </c>
      <c r="H23" s="12">
        <v>45.261178641124062</v>
      </c>
      <c r="I23" s="12">
        <v>0.82809999999999995</v>
      </c>
      <c r="J23" s="12">
        <v>0</v>
      </c>
      <c r="K23" s="12">
        <v>2.6599999999999999E-2</v>
      </c>
      <c r="L23" s="12">
        <v>10.070325998439316</v>
      </c>
      <c r="M23" s="12">
        <v>10.857524283452934</v>
      </c>
      <c r="N23" s="12">
        <v>22.485426314355756</v>
      </c>
      <c r="O23" s="12">
        <v>5.5800000000000002E-2</v>
      </c>
      <c r="P23" s="12">
        <v>8.2799999999999994</v>
      </c>
      <c r="Q23" s="12">
        <v>0.1547</v>
      </c>
      <c r="R23" s="12">
        <v>0.2873</v>
      </c>
      <c r="S23" s="12">
        <v>98.30695523737208</v>
      </c>
    </row>
    <row r="24" spans="1:19" x14ac:dyDescent="0.25">
      <c r="A24" s="10" t="s">
        <v>67</v>
      </c>
      <c r="B24" s="10">
        <v>10</v>
      </c>
      <c r="C24" s="10" t="s">
        <v>400</v>
      </c>
      <c r="D24" s="10">
        <v>40.952800000000003</v>
      </c>
      <c r="E24" s="10">
        <v>20.132000000000001</v>
      </c>
      <c r="F24" s="10">
        <v>11.374000000000001</v>
      </c>
      <c r="G24" s="10">
        <v>5.9980000000000002E-9</v>
      </c>
      <c r="H24" s="12">
        <v>45.422322134283384</v>
      </c>
      <c r="I24" s="12">
        <v>0.70630000000000004</v>
      </c>
      <c r="J24" s="12">
        <v>1.0200000000000001E-2</v>
      </c>
      <c r="K24" s="12">
        <v>4.1300000000000003E-2</v>
      </c>
      <c r="L24" s="12">
        <v>10.253793476143676</v>
      </c>
      <c r="M24" s="12">
        <v>11.02906509462273</v>
      </c>
      <c r="N24" s="12">
        <v>22.343049123762821</v>
      </c>
      <c r="O24" s="12">
        <v>3.2000000000000001E-2</v>
      </c>
      <c r="P24" s="12">
        <v>8.24</v>
      </c>
      <c r="Q24" s="12">
        <v>0.15329999999999999</v>
      </c>
      <c r="R24" s="12">
        <v>0.37569999999999998</v>
      </c>
      <c r="S24" s="12">
        <v>98.6070298288126</v>
      </c>
    </row>
    <row r="25" spans="1:19" x14ac:dyDescent="0.25">
      <c r="A25" s="11" t="s">
        <v>86</v>
      </c>
      <c r="B25" s="10"/>
      <c r="C25" s="10"/>
      <c r="D25" s="10"/>
      <c r="E25" s="10"/>
      <c r="F25" s="10"/>
      <c r="G25" s="10"/>
      <c r="H25" s="16">
        <v>45.42836501527686</v>
      </c>
      <c r="I25" s="16">
        <v>0.79342000000000001</v>
      </c>
      <c r="J25" s="16">
        <v>6.2799999999999991E-3</v>
      </c>
      <c r="K25" s="16">
        <v>4.3320000000000004E-2</v>
      </c>
      <c r="L25" s="16">
        <v>10.213022925542706</v>
      </c>
      <c r="M25" s="16">
        <v>11.025028840242264</v>
      </c>
      <c r="N25" s="16">
        <v>22.399999999999995</v>
      </c>
      <c r="O25" s="16">
        <v>3.8079999999999996E-2</v>
      </c>
      <c r="P25" s="16">
        <v>8.2620000000000005</v>
      </c>
      <c r="Q25" s="16">
        <v>0.15762000000000001</v>
      </c>
      <c r="R25" s="16">
        <v>0.31948000000000004</v>
      </c>
      <c r="S25" s="16">
        <v>98.686616781061829</v>
      </c>
    </row>
    <row r="26" spans="1:19" x14ac:dyDescent="0.25">
      <c r="A26" s="11" t="s">
        <v>302</v>
      </c>
      <c r="B26" s="10"/>
      <c r="C26" s="10"/>
      <c r="D26" s="10"/>
      <c r="E26" s="10"/>
      <c r="F26" s="10"/>
      <c r="G26" s="10"/>
      <c r="H26" s="16">
        <v>0.18192874682621613</v>
      </c>
      <c r="I26" s="16">
        <v>7.1765987765793307E-2</v>
      </c>
      <c r="J26" s="16">
        <v>6.394685293272845E-3</v>
      </c>
      <c r="K26" s="16">
        <v>1.5584832369967903E-2</v>
      </c>
      <c r="L26" s="16">
        <v>8.9149169730226796E-2</v>
      </c>
      <c r="M26" s="16">
        <v>0.10549420872803089</v>
      </c>
      <c r="N26" s="16">
        <v>8.0270581065836774E-2</v>
      </c>
      <c r="O26" s="16">
        <v>2.5083201550041425E-2</v>
      </c>
      <c r="P26" s="16">
        <v>8.0746516952744887E-2</v>
      </c>
      <c r="Q26" s="16">
        <v>1.8518288257827715E-2</v>
      </c>
      <c r="R26" s="16">
        <v>4.0691915659010154E-2</v>
      </c>
      <c r="S26" s="16">
        <v>0.28418290095312893</v>
      </c>
    </row>
    <row r="27" spans="1:19" x14ac:dyDescent="0.25">
      <c r="A27" s="8" t="s">
        <v>303</v>
      </c>
      <c r="B27" s="13"/>
      <c r="C27" s="13"/>
      <c r="D27" s="13"/>
      <c r="E27" s="13"/>
      <c r="F27" s="13"/>
      <c r="G27" s="13"/>
      <c r="H27" s="14">
        <v>45.5</v>
      </c>
      <c r="I27" s="14">
        <v>0.83</v>
      </c>
      <c r="J27" s="14">
        <v>6.2E-4</v>
      </c>
      <c r="K27" s="14">
        <v>3.0800000000000001E-2</v>
      </c>
      <c r="L27" s="14">
        <v>10.1</v>
      </c>
      <c r="M27" s="14">
        <v>11</v>
      </c>
      <c r="N27" s="14">
        <v>22.4</v>
      </c>
      <c r="O27" s="14">
        <v>3.5999999999999997E-2</v>
      </c>
      <c r="P27" s="14">
        <v>8.4499999999999993</v>
      </c>
      <c r="Q27" s="14">
        <v>0.154</v>
      </c>
      <c r="R27" s="14">
        <v>0.30599999999999999</v>
      </c>
      <c r="S27" s="1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D00B1-8A1F-4FF8-8CD8-0E676738E8D3}">
  <dimension ref="A1:AF187"/>
  <sheetViews>
    <sheetView workbookViewId="0">
      <pane ySplit="1" topLeftCell="A168" activePane="bottomLeft" state="frozen"/>
      <selection pane="bottomLeft" activeCell="A188" sqref="A188"/>
    </sheetView>
  </sheetViews>
  <sheetFormatPr defaultRowHeight="15" x14ac:dyDescent="0.25"/>
  <sheetData>
    <row r="1" spans="1:1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x14ac:dyDescent="0.25">
      <c r="A2" t="s">
        <v>90</v>
      </c>
      <c r="B2">
        <v>11</v>
      </c>
      <c r="C2" t="s">
        <v>91</v>
      </c>
      <c r="D2">
        <v>9.7919</v>
      </c>
      <c r="E2">
        <v>17.7163</v>
      </c>
      <c r="F2">
        <v>11.255000000000001</v>
      </c>
      <c r="G2">
        <v>7.0029999999999999E-9</v>
      </c>
      <c r="H2" s="3">
        <v>66.825402580267465</v>
      </c>
      <c r="I2" s="3">
        <v>6.1506240314909988</v>
      </c>
      <c r="J2" s="3">
        <v>1.900701956198819</v>
      </c>
      <c r="K2" s="3">
        <v>2.0239099315000555</v>
      </c>
      <c r="L2" s="3">
        <v>14.835270667990166</v>
      </c>
      <c r="M2" s="3">
        <v>0.62181964656964639</v>
      </c>
      <c r="N2" s="3">
        <v>1.64</v>
      </c>
      <c r="O2" s="3">
        <v>5.1900000000000002E-2</v>
      </c>
      <c r="P2" s="3">
        <v>0.55889999999999995</v>
      </c>
      <c r="Q2" s="3">
        <f t="shared" ref="Q2:Q27" si="0">SUM(H2:P2)</f>
        <v>94.608528814017163</v>
      </c>
    </row>
    <row r="3" spans="1:17" x14ac:dyDescent="0.25">
      <c r="A3" t="s">
        <v>92</v>
      </c>
      <c r="B3">
        <v>12</v>
      </c>
      <c r="C3" t="s">
        <v>93</v>
      </c>
      <c r="D3">
        <v>9.8009000000000004</v>
      </c>
      <c r="E3">
        <v>17.709399999999999</v>
      </c>
      <c r="F3">
        <v>11.252000000000001</v>
      </c>
      <c r="G3">
        <v>6.9999999999999998E-9</v>
      </c>
      <c r="H3" s="3">
        <v>66.855644880424464</v>
      </c>
      <c r="I3" s="3">
        <v>5.8037843304670691</v>
      </c>
      <c r="J3" s="3">
        <v>1.8802643007558208</v>
      </c>
      <c r="K3" s="3">
        <v>1.9429535342400532</v>
      </c>
      <c r="L3" s="3">
        <v>15.008961853496938</v>
      </c>
      <c r="M3" s="3">
        <v>0.63666632016632008</v>
      </c>
      <c r="N3" s="3">
        <v>1.65</v>
      </c>
      <c r="O3" s="3">
        <v>6.2100000000000002E-2</v>
      </c>
      <c r="P3" s="3">
        <v>0.59189999999999998</v>
      </c>
      <c r="Q3" s="3">
        <f t="shared" si="0"/>
        <v>94.432275219550661</v>
      </c>
    </row>
    <row r="4" spans="1:17" x14ac:dyDescent="0.25">
      <c r="A4" t="s">
        <v>94</v>
      </c>
      <c r="B4">
        <v>13</v>
      </c>
      <c r="C4" t="s">
        <v>95</v>
      </c>
      <c r="D4">
        <v>9.2711000000000006</v>
      </c>
      <c r="E4">
        <v>17.855</v>
      </c>
      <c r="F4">
        <v>11.2433</v>
      </c>
      <c r="G4">
        <v>7.0010000000000001E-9</v>
      </c>
      <c r="H4" s="3">
        <v>67.047179448085515</v>
      </c>
      <c r="I4" s="3">
        <v>6.0465721211838206</v>
      </c>
      <c r="J4" s="3">
        <v>1.900701956198819</v>
      </c>
      <c r="K4" s="3">
        <v>1.9834317328700544</v>
      </c>
      <c r="L4" s="3">
        <v>14.927224825023162</v>
      </c>
      <c r="M4" s="3">
        <v>0.62315072765072754</v>
      </c>
      <c r="N4" s="3">
        <v>1.68</v>
      </c>
      <c r="O4" s="3">
        <v>8.3900000000000002E-2</v>
      </c>
      <c r="P4" s="3">
        <v>0.50849999999999995</v>
      </c>
      <c r="Q4" s="3">
        <f t="shared" si="0"/>
        <v>94.800660811012094</v>
      </c>
    </row>
    <row r="5" spans="1:17" x14ac:dyDescent="0.25">
      <c r="A5" t="s">
        <v>96</v>
      </c>
      <c r="B5">
        <v>14</v>
      </c>
      <c r="C5" t="s">
        <v>97</v>
      </c>
      <c r="D5">
        <v>9.5820000000000007</v>
      </c>
      <c r="E5">
        <v>18.2044</v>
      </c>
      <c r="F5">
        <v>11.2593</v>
      </c>
      <c r="G5">
        <v>7.0049999999999997E-9</v>
      </c>
      <c r="H5" s="3">
        <v>66.563302645573401</v>
      </c>
      <c r="I5" s="3">
        <v>6.0812560912862121</v>
      </c>
      <c r="J5" s="3">
        <v>1.8291701621483258</v>
      </c>
      <c r="K5" s="3">
        <v>2.0239099315000555</v>
      </c>
      <c r="L5" s="3">
        <v>14.896573439345497</v>
      </c>
      <c r="M5" s="3">
        <v>0.59581237006236987</v>
      </c>
      <c r="N5" s="3">
        <v>1.64</v>
      </c>
      <c r="O5" s="3">
        <v>5.79E-2</v>
      </c>
      <c r="P5" s="3">
        <v>0.57720000000000005</v>
      </c>
      <c r="Q5" s="3">
        <f t="shared" si="0"/>
        <v>94.265124639915882</v>
      </c>
    </row>
    <row r="6" spans="1:17" x14ac:dyDescent="0.25">
      <c r="A6" t="s">
        <v>98</v>
      </c>
      <c r="B6">
        <v>15</v>
      </c>
      <c r="C6" t="s">
        <v>99</v>
      </c>
      <c r="D6">
        <v>9.4875000000000007</v>
      </c>
      <c r="E6">
        <v>18.677399999999999</v>
      </c>
      <c r="F6">
        <v>11.27</v>
      </c>
      <c r="G6">
        <v>7.0049999999999997E-9</v>
      </c>
      <c r="H6" s="3">
        <v>66.291121944160338</v>
      </c>
      <c r="I6" s="3">
        <v>6.1275013847560693</v>
      </c>
      <c r="J6" s="3">
        <v>1.9109207839203179</v>
      </c>
      <c r="K6" s="3">
        <v>1.9631926335550538</v>
      </c>
      <c r="L6" s="3">
        <v>14.722882253838726</v>
      </c>
      <c r="M6" s="3">
        <v>0.59622193347193342</v>
      </c>
      <c r="N6" s="3">
        <v>1.63</v>
      </c>
      <c r="O6" s="3">
        <v>5.5300000000000002E-2</v>
      </c>
      <c r="P6" s="3">
        <v>0.5171</v>
      </c>
      <c r="Q6" s="3">
        <f t="shared" si="0"/>
        <v>93.81424093370245</v>
      </c>
    </row>
    <row r="7" spans="1:17" x14ac:dyDescent="0.25">
      <c r="A7" t="s">
        <v>100</v>
      </c>
      <c r="B7">
        <v>16</v>
      </c>
      <c r="C7" t="s">
        <v>101</v>
      </c>
      <c r="D7">
        <v>10.363</v>
      </c>
      <c r="E7">
        <v>18.403300000000002</v>
      </c>
      <c r="F7">
        <v>11.2828</v>
      </c>
      <c r="G7">
        <v>7.0019999999999996E-9</v>
      </c>
      <c r="H7" s="3">
        <v>66.845564113705464</v>
      </c>
      <c r="I7" s="3">
        <v>6.1043787380211416</v>
      </c>
      <c r="J7" s="3">
        <v>1.89048312847732</v>
      </c>
      <c r="K7" s="3">
        <v>2.0036708321850547</v>
      </c>
      <c r="L7" s="3">
        <v>15.233738681799819</v>
      </c>
      <c r="M7" s="3">
        <v>0.66850987525987515</v>
      </c>
      <c r="N7" s="3">
        <v>1.69</v>
      </c>
      <c r="O7" s="3">
        <v>7.6399999999999996E-2</v>
      </c>
      <c r="P7" s="3">
        <v>0.58320000000000005</v>
      </c>
      <c r="Q7" s="3">
        <f t="shared" si="0"/>
        <v>95.095945369448671</v>
      </c>
    </row>
    <row r="8" spans="1:17" x14ac:dyDescent="0.25">
      <c r="A8" t="s">
        <v>102</v>
      </c>
      <c r="B8">
        <v>17</v>
      </c>
      <c r="C8" t="s">
        <v>103</v>
      </c>
      <c r="D8">
        <v>10.3285</v>
      </c>
      <c r="E8">
        <v>18.232600000000001</v>
      </c>
      <c r="F8">
        <v>11.275</v>
      </c>
      <c r="G8">
        <v>6.9949999999999999E-9</v>
      </c>
      <c r="H8" s="3">
        <v>66.845564113705464</v>
      </c>
      <c r="I8" s="3">
        <v>6.0812560912862121</v>
      </c>
      <c r="J8" s="3">
        <v>1.8598266453128229</v>
      </c>
      <c r="K8" s="3">
        <v>2.0846272294450574</v>
      </c>
      <c r="L8" s="3">
        <v>15.182653039003709</v>
      </c>
      <c r="M8" s="3">
        <v>0.63379937629937622</v>
      </c>
      <c r="N8" s="3">
        <v>1.75</v>
      </c>
      <c r="O8" s="3">
        <v>5.5199999999999999E-2</v>
      </c>
      <c r="P8" s="3">
        <v>0.54600000000000004</v>
      </c>
      <c r="Q8" s="3">
        <f t="shared" si="0"/>
        <v>95.03892649505265</v>
      </c>
    </row>
    <row r="9" spans="1:17" x14ac:dyDescent="0.25">
      <c r="A9" t="s">
        <v>104</v>
      </c>
      <c r="B9">
        <v>18</v>
      </c>
      <c r="C9" t="s">
        <v>105</v>
      </c>
      <c r="D9">
        <v>10.960699999999999</v>
      </c>
      <c r="E9">
        <v>16.476600000000001</v>
      </c>
      <c r="F9">
        <v>11.2525</v>
      </c>
      <c r="G9">
        <v>6.9999999999999998E-9</v>
      </c>
      <c r="H9" s="3">
        <v>66.623787245887414</v>
      </c>
      <c r="I9" s="3">
        <v>6.0234494744488911</v>
      </c>
      <c r="J9" s="3">
        <v>1.8496078175913238</v>
      </c>
      <c r="K9" s="3">
        <v>1.9024753356100521</v>
      </c>
      <c r="L9" s="3">
        <v>14.85570492510861</v>
      </c>
      <c r="M9" s="3">
        <v>0.64506237006236999</v>
      </c>
      <c r="N9" s="3">
        <v>1.62</v>
      </c>
      <c r="O9" s="3">
        <v>2.2499999999999999E-2</v>
      </c>
      <c r="P9" s="3">
        <v>0.6653</v>
      </c>
      <c r="Q9" s="3">
        <f t="shared" si="0"/>
        <v>94.207887168708666</v>
      </c>
    </row>
    <row r="10" spans="1:17" x14ac:dyDescent="0.25">
      <c r="A10" t="s">
        <v>106</v>
      </c>
      <c r="B10">
        <v>20</v>
      </c>
      <c r="C10" t="s">
        <v>107</v>
      </c>
      <c r="D10">
        <v>11.097099999999999</v>
      </c>
      <c r="E10">
        <v>16.055</v>
      </c>
      <c r="F10">
        <v>11.2455</v>
      </c>
      <c r="G10">
        <v>7.0049999999999997E-9</v>
      </c>
      <c r="H10" s="3">
        <v>66.785079513391452</v>
      </c>
      <c r="I10" s="3">
        <v>5.8731522706718557</v>
      </c>
      <c r="J10" s="3">
        <v>1.9109207839203179</v>
      </c>
      <c r="K10" s="3">
        <v>1.973312183212554</v>
      </c>
      <c r="L10" s="3">
        <v>14.794402153753278</v>
      </c>
      <c r="M10" s="3">
        <v>0.52680093555093543</v>
      </c>
      <c r="N10" s="3">
        <v>1.68</v>
      </c>
      <c r="O10" s="3">
        <v>6.1199999999999997E-2</v>
      </c>
      <c r="P10" s="3">
        <v>0.6028</v>
      </c>
      <c r="Q10" s="3">
        <f t="shared" si="0"/>
        <v>94.207667840500406</v>
      </c>
    </row>
    <row r="11" spans="1:17" x14ac:dyDescent="0.25">
      <c r="A11" t="s">
        <v>108</v>
      </c>
      <c r="B11">
        <v>21</v>
      </c>
      <c r="C11" t="s">
        <v>109</v>
      </c>
      <c r="D11">
        <v>11.1419</v>
      </c>
      <c r="E11">
        <v>15.959300000000001</v>
      </c>
      <c r="F11">
        <v>11.243</v>
      </c>
      <c r="G11">
        <v>7.0019999999999996E-9</v>
      </c>
      <c r="H11" s="3">
        <v>66.714514146358439</v>
      </c>
      <c r="I11" s="3">
        <v>6.1043787380211416</v>
      </c>
      <c r="J11" s="3">
        <v>1.9109207839203179</v>
      </c>
      <c r="K11" s="3">
        <v>1.9429535342400532</v>
      </c>
      <c r="L11" s="3">
        <v>14.90679056790472</v>
      </c>
      <c r="M11" s="3">
        <v>0.56509511434511417</v>
      </c>
      <c r="N11" s="3">
        <v>1.66</v>
      </c>
      <c r="O11" s="3">
        <v>7.7499999999999999E-2</v>
      </c>
      <c r="P11" s="3">
        <v>0.58979999999999999</v>
      </c>
      <c r="Q11" s="3">
        <f t="shared" si="0"/>
        <v>94.471952884789772</v>
      </c>
    </row>
    <row r="12" spans="1:17" x14ac:dyDescent="0.25">
      <c r="A12" t="s">
        <v>110</v>
      </c>
      <c r="B12">
        <v>22</v>
      </c>
      <c r="C12" t="s">
        <v>111</v>
      </c>
      <c r="D12">
        <v>11.273999999999999</v>
      </c>
      <c r="E12">
        <v>15.754300000000001</v>
      </c>
      <c r="F12">
        <v>11.242000000000001</v>
      </c>
      <c r="G12">
        <v>7.0019999999999996E-9</v>
      </c>
      <c r="H12" s="3">
        <v>67.037098681366516</v>
      </c>
      <c r="I12" s="3">
        <v>5.8269069772019986</v>
      </c>
      <c r="J12" s="3">
        <v>1.8802643007558208</v>
      </c>
      <c r="K12" s="3">
        <v>1.9024753356100521</v>
      </c>
      <c r="L12" s="3">
        <v>14.896573439345497</v>
      </c>
      <c r="M12" s="3">
        <v>0.61291164241164231</v>
      </c>
      <c r="N12" s="3">
        <v>1.55</v>
      </c>
      <c r="O12" s="3">
        <v>5.5100000000000003E-2</v>
      </c>
      <c r="P12" s="3">
        <v>0.55959999999999999</v>
      </c>
      <c r="Q12" s="3">
        <f t="shared" si="0"/>
        <v>94.320930376691535</v>
      </c>
    </row>
    <row r="13" spans="1:17" x14ac:dyDescent="0.25">
      <c r="A13" t="s">
        <v>112</v>
      </c>
      <c r="B13">
        <v>23</v>
      </c>
      <c r="C13" t="s">
        <v>113</v>
      </c>
      <c r="D13">
        <v>11.1181</v>
      </c>
      <c r="E13">
        <v>14.3141</v>
      </c>
      <c r="F13">
        <v>11.1988</v>
      </c>
      <c r="G13">
        <v>6.9969999999999997E-9</v>
      </c>
      <c r="H13" s="3">
        <v>66.381848844631349</v>
      </c>
      <c r="I13" s="3">
        <v>6.0465721211838206</v>
      </c>
      <c r="J13" s="3">
        <v>1.8802643007558208</v>
      </c>
      <c r="K13" s="3">
        <v>2.0846272294450574</v>
      </c>
      <c r="L13" s="3">
        <v>15.192870167562932</v>
      </c>
      <c r="M13" s="3">
        <v>0.63390176715176705</v>
      </c>
      <c r="N13" s="3">
        <v>1.74</v>
      </c>
      <c r="O13" s="3">
        <v>2.7900000000000001E-2</v>
      </c>
      <c r="P13" s="3">
        <v>0.57199999999999995</v>
      </c>
      <c r="Q13" s="3">
        <f t="shared" si="0"/>
        <v>94.559984430730751</v>
      </c>
    </row>
    <row r="14" spans="1:17" x14ac:dyDescent="0.25">
      <c r="A14" t="s">
        <v>114</v>
      </c>
      <c r="B14">
        <v>24</v>
      </c>
      <c r="C14" t="s">
        <v>115</v>
      </c>
      <c r="D14">
        <v>11.082100000000001</v>
      </c>
      <c r="E14">
        <v>14.1038</v>
      </c>
      <c r="F14">
        <v>11.195499999999999</v>
      </c>
      <c r="G14">
        <v>6.9949999999999999E-9</v>
      </c>
      <c r="H14" s="3">
        <v>66.573383412292401</v>
      </c>
      <c r="I14" s="3">
        <v>6.1621853548584626</v>
      </c>
      <c r="J14" s="3">
        <v>1.900701956198819</v>
      </c>
      <c r="K14" s="3">
        <v>2.0542685804725562</v>
      </c>
      <c r="L14" s="3">
        <v>15.049830367733826</v>
      </c>
      <c r="M14" s="3">
        <v>0.59949844074844061</v>
      </c>
      <c r="N14" s="3">
        <v>1.68</v>
      </c>
      <c r="O14" s="3">
        <v>7.0499999999999993E-2</v>
      </c>
      <c r="P14" s="3">
        <v>0.61629999999999996</v>
      </c>
      <c r="Q14" s="3">
        <f t="shared" si="0"/>
        <v>94.706668112304499</v>
      </c>
    </row>
    <row r="15" spans="1:17" x14ac:dyDescent="0.25">
      <c r="A15" t="s">
        <v>116</v>
      </c>
      <c r="B15">
        <v>26</v>
      </c>
      <c r="C15" t="s">
        <v>117</v>
      </c>
      <c r="D15">
        <v>11.5753</v>
      </c>
      <c r="E15">
        <v>14.091100000000001</v>
      </c>
      <c r="F15">
        <v>11.2058</v>
      </c>
      <c r="G15">
        <v>6.9960000000000002E-9</v>
      </c>
      <c r="H15" s="3">
        <v>67.218552482308567</v>
      </c>
      <c r="I15" s="3">
        <v>5.9425202108766406</v>
      </c>
      <c r="J15" s="3">
        <v>1.8700454730343219</v>
      </c>
      <c r="K15" s="3">
        <v>1.8417580376650506</v>
      </c>
      <c r="L15" s="3">
        <v>14.804619282312501</v>
      </c>
      <c r="M15" s="3">
        <v>0.64127390852390842</v>
      </c>
      <c r="N15" s="3">
        <v>1.54</v>
      </c>
      <c r="O15" s="3">
        <v>6.1699999999999998E-2</v>
      </c>
      <c r="P15" s="3">
        <v>0.54339999999999999</v>
      </c>
      <c r="Q15" s="3">
        <f t="shared" si="0"/>
        <v>94.463869394721002</v>
      </c>
    </row>
    <row r="16" spans="1:17" x14ac:dyDescent="0.25">
      <c r="A16" t="s">
        <v>118</v>
      </c>
      <c r="B16">
        <v>28</v>
      </c>
      <c r="C16" t="s">
        <v>119</v>
      </c>
      <c r="D16">
        <v>10.052</v>
      </c>
      <c r="E16">
        <v>14.757</v>
      </c>
      <c r="F16">
        <v>11.183299999999999</v>
      </c>
      <c r="G16">
        <v>7.0029999999999999E-9</v>
      </c>
      <c r="H16" s="3">
        <v>66.825402580267465</v>
      </c>
      <c r="I16" s="3">
        <v>6.1621853548584626</v>
      </c>
      <c r="J16" s="3">
        <v>1.900701956198819</v>
      </c>
      <c r="K16" s="3">
        <v>2.0340294811575554</v>
      </c>
      <c r="L16" s="3">
        <v>14.90679056790472</v>
      </c>
      <c r="M16" s="3">
        <v>0.59325259875259861</v>
      </c>
      <c r="N16" s="3">
        <v>1.65</v>
      </c>
      <c r="O16" s="3">
        <v>3.4000000000000002E-2</v>
      </c>
      <c r="P16" s="3">
        <v>0.58940000000000003</v>
      </c>
      <c r="Q16" s="3">
        <f t="shared" si="0"/>
        <v>94.695762539139636</v>
      </c>
    </row>
    <row r="17" spans="1:17" x14ac:dyDescent="0.25">
      <c r="A17" t="s">
        <v>120</v>
      </c>
      <c r="B17">
        <v>29</v>
      </c>
      <c r="C17" t="s">
        <v>121</v>
      </c>
      <c r="D17">
        <v>10.0466</v>
      </c>
      <c r="E17">
        <v>14.6214</v>
      </c>
      <c r="F17">
        <v>11.18</v>
      </c>
      <c r="G17">
        <v>7.0019999999999996E-9</v>
      </c>
      <c r="H17" s="3">
        <v>67.188310182151554</v>
      </c>
      <c r="I17" s="3">
        <v>5.9425202108766406</v>
      </c>
      <c r="J17" s="3">
        <v>1.8700454730343219</v>
      </c>
      <c r="K17" s="3">
        <v>2.0036708321850547</v>
      </c>
      <c r="L17" s="3">
        <v>14.90679056790472</v>
      </c>
      <c r="M17" s="3">
        <v>0.60052234927234915</v>
      </c>
      <c r="N17" s="3">
        <v>1.63</v>
      </c>
      <c r="O17" s="3">
        <v>6.9099999999999995E-2</v>
      </c>
      <c r="P17" s="3">
        <v>0.61939999999999995</v>
      </c>
      <c r="Q17" s="3">
        <f t="shared" si="0"/>
        <v>94.830359615424641</v>
      </c>
    </row>
    <row r="18" spans="1:17" x14ac:dyDescent="0.25">
      <c r="A18" t="s">
        <v>122</v>
      </c>
      <c r="B18">
        <v>30</v>
      </c>
      <c r="C18" t="s">
        <v>123</v>
      </c>
      <c r="D18">
        <v>9.9372000000000007</v>
      </c>
      <c r="E18">
        <v>15.3088</v>
      </c>
      <c r="F18">
        <v>11.1928</v>
      </c>
      <c r="G18">
        <v>7.0010000000000001E-9</v>
      </c>
      <c r="H18" s="3">
        <v>66.442333444945362</v>
      </c>
      <c r="I18" s="3">
        <v>6.0003268277139634</v>
      </c>
      <c r="J18" s="3">
        <v>1.8700454730343219</v>
      </c>
      <c r="K18" s="3">
        <v>1.9834317328700544</v>
      </c>
      <c r="L18" s="3">
        <v>14.814836410871722</v>
      </c>
      <c r="M18" s="3">
        <v>0.71479054054054048</v>
      </c>
      <c r="N18" s="3">
        <v>1.76</v>
      </c>
      <c r="O18" s="3">
        <v>4.9399999999999999E-2</v>
      </c>
      <c r="P18" s="3">
        <v>0.59950000000000003</v>
      </c>
      <c r="Q18" s="3">
        <f t="shared" si="0"/>
        <v>94.234664429975979</v>
      </c>
    </row>
    <row r="19" spans="1:17" x14ac:dyDescent="0.25">
      <c r="A19" t="s">
        <v>124</v>
      </c>
      <c r="B19">
        <v>31</v>
      </c>
      <c r="C19" t="s">
        <v>125</v>
      </c>
      <c r="D19">
        <v>9.8966999999999992</v>
      </c>
      <c r="E19">
        <v>15.252000000000001</v>
      </c>
      <c r="F19">
        <v>11.1928</v>
      </c>
      <c r="G19">
        <v>7.0010000000000001E-9</v>
      </c>
      <c r="H19" s="3">
        <v>67.218552482308567</v>
      </c>
      <c r="I19" s="3">
        <v>5.9540815342441062</v>
      </c>
      <c r="J19" s="3">
        <v>1.89048312847732</v>
      </c>
      <c r="K19" s="3">
        <v>1.9429535342400532</v>
      </c>
      <c r="L19" s="3">
        <v>14.600276711128062</v>
      </c>
      <c r="M19" s="3">
        <v>0.53673284823284817</v>
      </c>
      <c r="N19" s="3">
        <v>1.58</v>
      </c>
      <c r="O19" s="3">
        <v>8.1900000000000001E-2</v>
      </c>
      <c r="P19" s="3">
        <v>0.55769999999999997</v>
      </c>
      <c r="Q19" s="3">
        <f t="shared" si="0"/>
        <v>94.362680238630944</v>
      </c>
    </row>
    <row r="20" spans="1:17" x14ac:dyDescent="0.25">
      <c r="A20" t="s">
        <v>126</v>
      </c>
      <c r="B20">
        <v>33</v>
      </c>
      <c r="C20" t="s">
        <v>127</v>
      </c>
      <c r="D20">
        <v>10.2371</v>
      </c>
      <c r="E20">
        <v>15.1721</v>
      </c>
      <c r="F20">
        <v>11.1995</v>
      </c>
      <c r="G20">
        <v>7.0010000000000001E-9</v>
      </c>
      <c r="H20" s="3">
        <v>67.047179448085515</v>
      </c>
      <c r="I20" s="3">
        <v>5.9656428576115701</v>
      </c>
      <c r="J20" s="3">
        <v>1.8802643007558208</v>
      </c>
      <c r="K20" s="3">
        <v>1.9227144349250527</v>
      </c>
      <c r="L20" s="3">
        <v>14.825053539430945</v>
      </c>
      <c r="M20" s="3">
        <v>0.55393451143451133</v>
      </c>
      <c r="N20" s="3">
        <v>1.62</v>
      </c>
      <c r="O20" s="3">
        <v>5.4100000000000002E-2</v>
      </c>
      <c r="P20" s="3">
        <v>0.54790000000000005</v>
      </c>
      <c r="Q20" s="3">
        <f t="shared" si="0"/>
        <v>94.41678909224342</v>
      </c>
    </row>
    <row r="21" spans="1:17" x14ac:dyDescent="0.25">
      <c r="A21" t="s">
        <v>128</v>
      </c>
      <c r="B21">
        <v>34</v>
      </c>
      <c r="C21" t="s">
        <v>129</v>
      </c>
      <c r="D21">
        <v>10.2029</v>
      </c>
      <c r="E21">
        <v>15.2019</v>
      </c>
      <c r="F21">
        <v>11.1995</v>
      </c>
      <c r="G21">
        <v>7.0019999999999996E-9</v>
      </c>
      <c r="H21" s="3">
        <v>66.795160280110451</v>
      </c>
      <c r="I21" s="3">
        <v>5.8847135940393196</v>
      </c>
      <c r="J21" s="3">
        <v>1.9109207839203179</v>
      </c>
      <c r="K21" s="3">
        <v>2.0036708321850547</v>
      </c>
      <c r="L21" s="3">
        <v>14.794402153753278</v>
      </c>
      <c r="M21" s="3">
        <v>0.65141060291060282</v>
      </c>
      <c r="N21" s="3">
        <v>1.64</v>
      </c>
      <c r="O21" s="3">
        <v>5.8400000000000001E-2</v>
      </c>
      <c r="P21" s="3">
        <v>0.60409999999999997</v>
      </c>
      <c r="Q21" s="3">
        <f t="shared" si="0"/>
        <v>94.342778246919039</v>
      </c>
    </row>
    <row r="22" spans="1:17" x14ac:dyDescent="0.25">
      <c r="A22" t="s">
        <v>130</v>
      </c>
      <c r="B22">
        <v>37</v>
      </c>
      <c r="C22" t="s">
        <v>131</v>
      </c>
      <c r="D22">
        <v>6.3223000000000003</v>
      </c>
      <c r="E22">
        <v>15.722899999999999</v>
      </c>
      <c r="F22">
        <v>11.111000000000001</v>
      </c>
      <c r="G22">
        <v>7.0019999999999996E-9</v>
      </c>
      <c r="H22" s="3">
        <v>67.097583281680528</v>
      </c>
      <c r="I22" s="3">
        <v>6.0118881510814273</v>
      </c>
      <c r="J22" s="3">
        <v>1.8700454730343219</v>
      </c>
      <c r="K22" s="3">
        <v>1.9328339845825528</v>
      </c>
      <c r="L22" s="3">
        <v>14.998744724937715</v>
      </c>
      <c r="M22" s="3">
        <v>0.604822765072765</v>
      </c>
      <c r="N22" s="3">
        <v>1.64</v>
      </c>
      <c r="O22" s="3">
        <v>6.5199999999999994E-2</v>
      </c>
      <c r="P22" s="3">
        <v>0.57699999999999996</v>
      </c>
      <c r="Q22" s="3">
        <f t="shared" si="0"/>
        <v>94.798118380389326</v>
      </c>
    </row>
    <row r="23" spans="1:17" x14ac:dyDescent="0.25">
      <c r="A23" t="s">
        <v>132</v>
      </c>
      <c r="B23">
        <v>38</v>
      </c>
      <c r="C23" t="s">
        <v>133</v>
      </c>
      <c r="D23">
        <v>6.4734999999999996</v>
      </c>
      <c r="E23">
        <v>15.4716</v>
      </c>
      <c r="F23">
        <v>11.1075</v>
      </c>
      <c r="G23">
        <v>7.0029999999999999E-9</v>
      </c>
      <c r="H23" s="3">
        <v>66.633868012606413</v>
      </c>
      <c r="I23" s="3">
        <v>6.0581334445512844</v>
      </c>
      <c r="J23" s="3">
        <v>1.8802643007558208</v>
      </c>
      <c r="K23" s="3">
        <v>1.9429535342400532</v>
      </c>
      <c r="L23" s="3">
        <v>15.008961853496938</v>
      </c>
      <c r="M23" s="3">
        <v>0.58956652806652798</v>
      </c>
      <c r="N23" s="3">
        <v>1.63</v>
      </c>
      <c r="O23" s="3">
        <v>6.5799999999999997E-2</v>
      </c>
      <c r="P23" s="3">
        <v>0.56879999999999997</v>
      </c>
      <c r="Q23" s="3">
        <f t="shared" si="0"/>
        <v>94.37834767371703</v>
      </c>
    </row>
    <row r="24" spans="1:17" x14ac:dyDescent="0.25">
      <c r="A24" t="s">
        <v>134</v>
      </c>
      <c r="B24">
        <v>39</v>
      </c>
      <c r="C24" t="s">
        <v>135</v>
      </c>
      <c r="D24">
        <v>6.7313000000000001</v>
      </c>
      <c r="E24">
        <v>15.549200000000001</v>
      </c>
      <c r="F24">
        <v>11.1203</v>
      </c>
      <c r="G24">
        <v>7.0019999999999996E-9</v>
      </c>
      <c r="H24" s="3">
        <v>66.865725647143464</v>
      </c>
      <c r="I24" s="3">
        <v>6.1853080015933903</v>
      </c>
      <c r="J24" s="3">
        <v>1.89048312847732</v>
      </c>
      <c r="K24" s="3">
        <v>1.9834317328700544</v>
      </c>
      <c r="L24" s="3">
        <v>15.182653039003709</v>
      </c>
      <c r="M24" s="3">
        <v>0.59048804573804559</v>
      </c>
      <c r="N24" s="3">
        <v>1.64</v>
      </c>
      <c r="O24" s="3">
        <v>6.7299999999999999E-2</v>
      </c>
      <c r="P24" s="3">
        <v>0.60460000000000003</v>
      </c>
      <c r="Q24" s="3">
        <f t="shared" si="0"/>
        <v>95.009989594825981</v>
      </c>
    </row>
    <row r="25" spans="1:17" x14ac:dyDescent="0.25">
      <c r="A25" t="s">
        <v>136</v>
      </c>
      <c r="B25">
        <v>40</v>
      </c>
      <c r="C25" t="s">
        <v>137</v>
      </c>
      <c r="D25">
        <v>6.7667000000000002</v>
      </c>
      <c r="E25">
        <v>15.3904</v>
      </c>
      <c r="F25">
        <v>11.110799999999999</v>
      </c>
      <c r="G25">
        <v>7.0019999999999996E-9</v>
      </c>
      <c r="H25" s="3">
        <v>66.835483346986464</v>
      </c>
      <c r="I25" s="3">
        <v>6.0003268277139634</v>
      </c>
      <c r="J25" s="3">
        <v>1.900701956198819</v>
      </c>
      <c r="K25" s="3">
        <v>1.9328339845825528</v>
      </c>
      <c r="L25" s="3">
        <v>14.978310467819272</v>
      </c>
      <c r="M25" s="3">
        <v>0.61362837837837836</v>
      </c>
      <c r="N25" s="3">
        <v>1.67</v>
      </c>
      <c r="O25" s="3">
        <v>8.6900000000000005E-2</v>
      </c>
      <c r="P25" s="3">
        <v>0.51490000000000002</v>
      </c>
      <c r="Q25" s="3">
        <f t="shared" si="0"/>
        <v>94.53308496167945</v>
      </c>
    </row>
    <row r="26" spans="1:17" x14ac:dyDescent="0.25">
      <c r="A26" t="s">
        <v>138</v>
      </c>
      <c r="B26">
        <v>41</v>
      </c>
      <c r="C26" t="s">
        <v>139</v>
      </c>
      <c r="D26">
        <v>7.3884999999999996</v>
      </c>
      <c r="E26">
        <v>13.4754</v>
      </c>
      <c r="F26">
        <v>11.075799999999999</v>
      </c>
      <c r="G26">
        <v>7.0010000000000001E-9</v>
      </c>
      <c r="H26" s="3">
        <v>66.976614081052489</v>
      </c>
      <c r="I26" s="3">
        <v>6.1159400613886055</v>
      </c>
      <c r="J26" s="3">
        <v>1.8700454730343219</v>
      </c>
      <c r="K26" s="3">
        <v>1.8923557859525519</v>
      </c>
      <c r="L26" s="3">
        <v>14.978310467819272</v>
      </c>
      <c r="M26" s="3">
        <v>0.60768970893970886</v>
      </c>
      <c r="N26" s="3">
        <v>1.64</v>
      </c>
      <c r="O26" s="3">
        <v>6.54E-2</v>
      </c>
      <c r="P26" s="3">
        <v>0.56520000000000004</v>
      </c>
      <c r="Q26" s="3">
        <f t="shared" si="0"/>
        <v>94.711555578186932</v>
      </c>
    </row>
    <row r="27" spans="1:17" x14ac:dyDescent="0.25">
      <c r="A27" t="s">
        <v>140</v>
      </c>
      <c r="B27">
        <v>42</v>
      </c>
      <c r="C27" t="s">
        <v>141</v>
      </c>
      <c r="D27">
        <v>7.4466000000000001</v>
      </c>
      <c r="E27">
        <v>13.3924</v>
      </c>
      <c r="F27">
        <v>11.075799999999999</v>
      </c>
      <c r="G27">
        <v>6.9949999999999999E-9</v>
      </c>
      <c r="H27" s="3">
        <v>66.976614081052489</v>
      </c>
      <c r="I27" s="3">
        <v>6.1159400613886055</v>
      </c>
      <c r="J27" s="3">
        <v>1.89048312847732</v>
      </c>
      <c r="K27" s="3">
        <v>1.9024753356100521</v>
      </c>
      <c r="L27" s="3">
        <v>14.886356310786276</v>
      </c>
      <c r="M27" s="3">
        <v>0.56478794178794167</v>
      </c>
      <c r="N27" s="3">
        <v>1.64</v>
      </c>
      <c r="O27" s="3">
        <v>5.04E-2</v>
      </c>
      <c r="P27" s="3">
        <v>0.62490000000000001</v>
      </c>
      <c r="Q27" s="3">
        <f t="shared" si="0"/>
        <v>94.651956859102654</v>
      </c>
    </row>
    <row r="28" spans="1:17" x14ac:dyDescent="0.25">
      <c r="A28" t="s">
        <v>151</v>
      </c>
      <c r="B28">
        <v>153</v>
      </c>
      <c r="C28" t="s">
        <v>152</v>
      </c>
      <c r="D28">
        <v>71.98</v>
      </c>
      <c r="E28">
        <v>45.629399999999997</v>
      </c>
      <c r="F28">
        <v>11.426</v>
      </c>
      <c r="G28">
        <v>7.006E-9</v>
      </c>
      <c r="H28" s="3">
        <v>70.303267098323317</v>
      </c>
      <c r="I28" s="3">
        <v>4.4857934665761414</v>
      </c>
      <c r="J28" s="3">
        <v>2.1561726492362943</v>
      </c>
      <c r="K28" s="3">
        <v>1.1453306302358812</v>
      </c>
      <c r="L28" s="3">
        <v>13.180095841396222</v>
      </c>
      <c r="M28" s="3">
        <v>0.13454158004158001</v>
      </c>
      <c r="N28" s="3">
        <v>0.75449999999999995</v>
      </c>
      <c r="O28" s="3">
        <v>2.53E-2</v>
      </c>
      <c r="P28" s="3">
        <v>0.25319999999999998</v>
      </c>
      <c r="Q28" s="3">
        <f t="shared" ref="Q28:Q29" si="1">SUM(H28:P28)</f>
        <v>92.43820126580944</v>
      </c>
    </row>
    <row r="29" spans="1:17" x14ac:dyDescent="0.25">
      <c r="A29" t="s">
        <v>153</v>
      </c>
      <c r="B29">
        <v>154</v>
      </c>
      <c r="C29" t="s">
        <v>154</v>
      </c>
      <c r="D29">
        <v>72.045599999999993</v>
      </c>
      <c r="E29">
        <v>45.921999999999997</v>
      </c>
      <c r="F29">
        <v>11.426</v>
      </c>
      <c r="G29">
        <v>7.0079999999999998E-9</v>
      </c>
      <c r="H29" s="3">
        <v>70.222620964571291</v>
      </c>
      <c r="I29" s="3">
        <v>4.6476519937206406</v>
      </c>
      <c r="J29" s="3">
        <v>2.0539843720213042</v>
      </c>
      <c r="K29" s="3">
        <v>1.1816598135063074</v>
      </c>
      <c r="L29" s="3">
        <v>13.272049998429219</v>
      </c>
      <c r="M29" s="3">
        <v>0.17631704781704777</v>
      </c>
      <c r="N29" s="3">
        <v>0.79710000000000003</v>
      </c>
      <c r="O29" s="3">
        <v>4.1399999999999999E-2</v>
      </c>
      <c r="P29" s="3">
        <v>0.33200000000000002</v>
      </c>
      <c r="Q29" s="3">
        <f t="shared" si="1"/>
        <v>92.724784190065805</v>
      </c>
    </row>
    <row r="30" spans="1:17" x14ac:dyDescent="0.25">
      <c r="A30" t="s">
        <v>155</v>
      </c>
      <c r="B30">
        <v>155</v>
      </c>
      <c r="C30" t="s">
        <v>156</v>
      </c>
      <c r="D30">
        <v>72.010499999999993</v>
      </c>
      <c r="E30">
        <v>45.9255</v>
      </c>
      <c r="F30">
        <v>11.426</v>
      </c>
      <c r="G30">
        <v>7.0070000000000003E-9</v>
      </c>
      <c r="H30" s="3">
        <v>69.658098028307151</v>
      </c>
      <c r="I30" s="3">
        <v>4.7979491974976778</v>
      </c>
      <c r="J30" s="3">
        <v>2.013109061135308</v>
      </c>
      <c r="K30" s="3">
        <v>1.2700034820162847</v>
      </c>
      <c r="L30" s="3">
        <v>13.169878712837001</v>
      </c>
      <c r="M30" s="3">
        <v>0.17027598752598749</v>
      </c>
      <c r="N30" s="3">
        <v>0.79669999999999996</v>
      </c>
      <c r="O30" s="3">
        <v>3.2899999999999999E-2</v>
      </c>
      <c r="P30" s="3">
        <v>0.26079999999999998</v>
      </c>
      <c r="Q30" s="3">
        <f t="shared" ref="Q30:Q72" si="2">SUM(H30:P30)</f>
        <v>92.169714469319402</v>
      </c>
    </row>
    <row r="31" spans="1:17" x14ac:dyDescent="0.25">
      <c r="A31" t="s">
        <v>157</v>
      </c>
      <c r="B31">
        <v>156</v>
      </c>
      <c r="C31" t="s">
        <v>158</v>
      </c>
      <c r="D31">
        <v>72.247200000000007</v>
      </c>
      <c r="E31">
        <v>46.685000000000002</v>
      </c>
      <c r="F31">
        <v>11.412800000000001</v>
      </c>
      <c r="G31">
        <v>7.006E-9</v>
      </c>
      <c r="H31" s="3">
        <v>70.12181329738128</v>
      </c>
      <c r="I31" s="3">
        <v>4.6360906703531768</v>
      </c>
      <c r="J31" s="3">
        <v>2.002890233413809</v>
      </c>
      <c r="K31" s="3">
        <v>1.162027887170757</v>
      </c>
      <c r="L31" s="3">
        <v>13.486609698172877</v>
      </c>
      <c r="M31" s="3">
        <v>0.16177754677754674</v>
      </c>
      <c r="N31" s="3">
        <v>0.87260000000000004</v>
      </c>
      <c r="O31" s="3">
        <v>5.4100000000000002E-2</v>
      </c>
      <c r="P31" s="3">
        <v>0.22359999999999999</v>
      </c>
      <c r="Q31" s="3">
        <f t="shared" si="2"/>
        <v>92.721509333269452</v>
      </c>
    </row>
    <row r="32" spans="1:17" x14ac:dyDescent="0.25">
      <c r="A32" t="s">
        <v>159</v>
      </c>
      <c r="B32">
        <v>158</v>
      </c>
      <c r="C32" t="s">
        <v>160</v>
      </c>
      <c r="D32">
        <v>72.802000000000007</v>
      </c>
      <c r="E32">
        <v>46.162599999999998</v>
      </c>
      <c r="F32">
        <v>11.412800000000001</v>
      </c>
      <c r="G32">
        <v>7.0090000000000001E-9</v>
      </c>
      <c r="H32" s="3">
        <v>70.212540197852306</v>
      </c>
      <c r="I32" s="3">
        <v>4.740142580660355</v>
      </c>
      <c r="J32" s="3">
        <v>2.0539843720213042</v>
      </c>
      <c r="K32" s="3">
        <v>1.1313656517085311</v>
      </c>
      <c r="L32" s="3">
        <v>13.680735140798095</v>
      </c>
      <c r="M32" s="3">
        <v>0.11723752598752597</v>
      </c>
      <c r="N32" s="3">
        <v>0.87819999999999998</v>
      </c>
      <c r="O32" s="3">
        <v>5.0099999999999999E-2</v>
      </c>
      <c r="P32" s="3">
        <v>0.24279999999999999</v>
      </c>
      <c r="Q32" s="3">
        <f t="shared" si="2"/>
        <v>93.107105469028127</v>
      </c>
    </row>
    <row r="33" spans="1:17" x14ac:dyDescent="0.25">
      <c r="A33" t="s">
        <v>161</v>
      </c>
      <c r="B33">
        <v>159</v>
      </c>
      <c r="C33" t="s">
        <v>162</v>
      </c>
      <c r="D33">
        <v>72.846400000000003</v>
      </c>
      <c r="E33">
        <v>45.822400000000002</v>
      </c>
      <c r="F33">
        <v>11.417</v>
      </c>
      <c r="G33">
        <v>7.006E-9</v>
      </c>
      <c r="H33" s="3">
        <v>70.36375169863733</v>
      </c>
      <c r="I33" s="3">
        <v>4.5782840535158558</v>
      </c>
      <c r="J33" s="3">
        <v>2.0846408551858016</v>
      </c>
      <c r="K33" s="3">
        <v>1.0987807018113802</v>
      </c>
      <c r="L33" s="3">
        <v>13.374221284021438</v>
      </c>
      <c r="M33" s="3">
        <v>9.4916320166320151E-2</v>
      </c>
      <c r="N33" s="3">
        <v>0.76539999999999997</v>
      </c>
      <c r="O33" s="3">
        <v>0</v>
      </c>
      <c r="P33" s="3">
        <v>0.22969999999999999</v>
      </c>
      <c r="Q33" s="3">
        <f t="shared" si="2"/>
        <v>92.589694913338121</v>
      </c>
    </row>
    <row r="34" spans="1:17" x14ac:dyDescent="0.25">
      <c r="A34" t="s">
        <v>163</v>
      </c>
      <c r="B34">
        <v>160</v>
      </c>
      <c r="C34" t="s">
        <v>164</v>
      </c>
      <c r="D34">
        <v>69.057400000000001</v>
      </c>
      <c r="E34">
        <v>47.530900000000003</v>
      </c>
      <c r="F34">
        <v>11.428000000000001</v>
      </c>
      <c r="G34">
        <v>7.0040000000000002E-9</v>
      </c>
      <c r="H34" s="3">
        <v>70.615770866612394</v>
      </c>
      <c r="I34" s="3">
        <v>4.5551614067809272</v>
      </c>
      <c r="J34" s="3">
        <v>2.2379232710082868</v>
      </c>
      <c r="K34" s="3">
        <v>0.98473337717135201</v>
      </c>
      <c r="L34" s="3">
        <v>13.077924555804003</v>
      </c>
      <c r="M34" s="3">
        <v>6.1332120582120571E-2</v>
      </c>
      <c r="N34" s="3">
        <v>0.67510000000000003</v>
      </c>
      <c r="O34" s="3">
        <v>6.2E-2</v>
      </c>
      <c r="P34" s="3">
        <v>0.25409999999999999</v>
      </c>
      <c r="Q34" s="3">
        <f t="shared" si="2"/>
        <v>92.524045597959073</v>
      </c>
    </row>
    <row r="35" spans="1:17" x14ac:dyDescent="0.25">
      <c r="A35" t="s">
        <v>165</v>
      </c>
      <c r="B35">
        <v>161</v>
      </c>
      <c r="C35" t="s">
        <v>166</v>
      </c>
      <c r="D35">
        <v>68.912800000000004</v>
      </c>
      <c r="E35">
        <v>47.1342</v>
      </c>
      <c r="F35">
        <v>11.4343</v>
      </c>
      <c r="G35">
        <v>7.0070000000000003E-9</v>
      </c>
      <c r="H35" s="3">
        <v>70.202459431133292</v>
      </c>
      <c r="I35" s="3">
        <v>4.6245293469857129</v>
      </c>
      <c r="J35" s="3">
        <v>2.0233278888568074</v>
      </c>
      <c r="K35" s="3">
        <v>1.1155791542428306</v>
      </c>
      <c r="L35" s="3">
        <v>12.965536141652562</v>
      </c>
      <c r="M35" s="3">
        <v>0.254543659043659</v>
      </c>
      <c r="N35" s="3">
        <v>0.94389999999999996</v>
      </c>
      <c r="O35" s="3">
        <v>5.3900000000000003E-2</v>
      </c>
      <c r="P35" s="3">
        <v>0.3347</v>
      </c>
      <c r="Q35" s="3">
        <f t="shared" si="2"/>
        <v>92.518475621914874</v>
      </c>
    </row>
    <row r="36" spans="1:17" x14ac:dyDescent="0.25">
      <c r="A36" t="s">
        <v>167</v>
      </c>
      <c r="B36">
        <v>162</v>
      </c>
      <c r="C36" t="s">
        <v>168</v>
      </c>
      <c r="D36">
        <v>69.698800000000006</v>
      </c>
      <c r="E36">
        <v>46.2714</v>
      </c>
      <c r="F36">
        <v>11.439299999999999</v>
      </c>
      <c r="G36">
        <v>7.0049999999999997E-9</v>
      </c>
      <c r="H36" s="3">
        <v>70.202459431133292</v>
      </c>
      <c r="I36" s="3">
        <v>4.50891611331107</v>
      </c>
      <c r="J36" s="3">
        <v>2.0539843720213042</v>
      </c>
      <c r="K36" s="3">
        <v>1.1524143149961317</v>
      </c>
      <c r="L36" s="3">
        <v>12.791844956145789</v>
      </c>
      <c r="M36" s="3">
        <v>0.28761590436590428</v>
      </c>
      <c r="N36" s="3">
        <v>0.99619999999999997</v>
      </c>
      <c r="O36" s="3">
        <v>2.7099999999999999E-2</v>
      </c>
      <c r="P36" s="3">
        <v>0.24940000000000001</v>
      </c>
      <c r="Q36" s="3">
        <f t="shared" si="2"/>
        <v>92.269935091973508</v>
      </c>
    </row>
    <row r="37" spans="1:17" x14ac:dyDescent="0.25">
      <c r="A37" t="s">
        <v>169</v>
      </c>
      <c r="B37">
        <v>163</v>
      </c>
      <c r="C37" t="s">
        <v>170</v>
      </c>
      <c r="D37">
        <v>68.151600000000002</v>
      </c>
      <c r="E37">
        <v>46.145299999999999</v>
      </c>
      <c r="F37">
        <v>11.4498</v>
      </c>
      <c r="G37">
        <v>7.006E-9</v>
      </c>
      <c r="H37" s="3">
        <v>70.252863264728305</v>
      </c>
      <c r="I37" s="3">
        <v>4.682335963823034</v>
      </c>
      <c r="J37" s="3">
        <v>2.0539843720213042</v>
      </c>
      <c r="K37" s="3">
        <v>1.1006022207497301</v>
      </c>
      <c r="L37" s="3">
        <v>13.251615741310776</v>
      </c>
      <c r="M37" s="3">
        <v>0.18932068607068606</v>
      </c>
      <c r="N37" s="3">
        <v>0.85629999999999995</v>
      </c>
      <c r="O37" s="3">
        <v>4.8000000000000001E-2</v>
      </c>
      <c r="P37" s="3">
        <v>0.25559999999999999</v>
      </c>
      <c r="Q37" s="3">
        <f t="shared" si="2"/>
        <v>92.690622248703846</v>
      </c>
    </row>
    <row r="38" spans="1:17" x14ac:dyDescent="0.25">
      <c r="A38" t="s">
        <v>171</v>
      </c>
      <c r="B38">
        <v>164</v>
      </c>
      <c r="C38" t="s">
        <v>172</v>
      </c>
      <c r="D38">
        <v>67.061000000000007</v>
      </c>
      <c r="E38">
        <v>49.175800000000002</v>
      </c>
      <c r="F38">
        <v>11.4213</v>
      </c>
      <c r="G38">
        <v>7.006E-9</v>
      </c>
      <c r="H38" s="3">
        <v>70.222620964571291</v>
      </c>
      <c r="I38" s="3">
        <v>4.3586189095340346</v>
      </c>
      <c r="J38" s="3">
        <v>2.1970479601222905</v>
      </c>
      <c r="K38" s="3">
        <v>1.1504916005612065</v>
      </c>
      <c r="L38" s="3">
        <v>12.873581984619566</v>
      </c>
      <c r="M38" s="3">
        <v>0.41949532224532216</v>
      </c>
      <c r="N38" s="3">
        <v>0.93769999999999998</v>
      </c>
      <c r="O38" s="3">
        <v>5.4000000000000003E-3</v>
      </c>
      <c r="P38" s="3">
        <v>0.28820000000000001</v>
      </c>
      <c r="Q38" s="3">
        <f t="shared" si="2"/>
        <v>92.453156741653714</v>
      </c>
    </row>
    <row r="39" spans="1:17" x14ac:dyDescent="0.25">
      <c r="A39" t="s">
        <v>173</v>
      </c>
      <c r="B39">
        <v>165</v>
      </c>
      <c r="C39" t="s">
        <v>174</v>
      </c>
      <c r="D39">
        <v>67.552099999999996</v>
      </c>
      <c r="E39">
        <v>48.881399999999999</v>
      </c>
      <c r="F39">
        <v>11.4213</v>
      </c>
      <c r="G39">
        <v>7.0070000000000003E-9</v>
      </c>
      <c r="H39" s="3">
        <v>70.958516935058483</v>
      </c>
      <c r="I39" s="3">
        <v>4.6707746404555701</v>
      </c>
      <c r="J39" s="3">
        <v>2.1152973383502984</v>
      </c>
      <c r="K39" s="3">
        <v>0.98341783571587693</v>
      </c>
      <c r="L39" s="3">
        <v>13.15966158427778</v>
      </c>
      <c r="M39" s="3">
        <v>0.11785187110187108</v>
      </c>
      <c r="N39" s="3">
        <v>0.74909999999999999</v>
      </c>
      <c r="O39" s="3">
        <v>2.8400000000000002E-2</v>
      </c>
      <c r="P39" s="3">
        <v>0.2455</v>
      </c>
      <c r="Q39" s="3">
        <f t="shared" si="2"/>
        <v>93.028520204959918</v>
      </c>
    </row>
    <row r="40" spans="1:17" x14ac:dyDescent="0.25">
      <c r="A40" t="s">
        <v>175</v>
      </c>
      <c r="B40">
        <v>166</v>
      </c>
      <c r="C40" t="s">
        <v>176</v>
      </c>
      <c r="D40">
        <v>67.722800000000007</v>
      </c>
      <c r="E40">
        <v>48.516399999999997</v>
      </c>
      <c r="F40">
        <v>11.424799999999999</v>
      </c>
      <c r="G40">
        <v>7.0049999999999997E-9</v>
      </c>
      <c r="H40" s="3">
        <v>70.565367033017381</v>
      </c>
      <c r="I40" s="3">
        <v>4.50891611331107</v>
      </c>
      <c r="J40" s="3">
        <v>2.1561726492362943</v>
      </c>
      <c r="K40" s="3">
        <v>1.1027273261778052</v>
      </c>
      <c r="L40" s="3">
        <v>13.118793070040891</v>
      </c>
      <c r="M40" s="3">
        <v>0.18829677754677751</v>
      </c>
      <c r="N40" s="3">
        <v>0.77690000000000003</v>
      </c>
      <c r="O40" s="3">
        <v>0</v>
      </c>
      <c r="P40" s="3">
        <v>0.26860000000000001</v>
      </c>
      <c r="Q40" s="3">
        <f t="shared" si="2"/>
        <v>92.68577296933023</v>
      </c>
    </row>
    <row r="41" spans="1:17" x14ac:dyDescent="0.25">
      <c r="A41" t="s">
        <v>177</v>
      </c>
      <c r="B41">
        <v>167</v>
      </c>
      <c r="C41" t="s">
        <v>178</v>
      </c>
      <c r="D41">
        <v>67.947900000000004</v>
      </c>
      <c r="E41">
        <v>48.247300000000003</v>
      </c>
      <c r="F41">
        <v>11.424799999999999</v>
      </c>
      <c r="G41">
        <v>7.0049999999999997E-9</v>
      </c>
      <c r="H41" s="3">
        <v>70.797224667554445</v>
      </c>
      <c r="I41" s="3">
        <v>4.3817415562689632</v>
      </c>
      <c r="J41" s="3">
        <v>2.1152973383502984</v>
      </c>
      <c r="K41" s="3">
        <v>0.94030855417492576</v>
      </c>
      <c r="L41" s="3">
        <v>12.934884755974897</v>
      </c>
      <c r="M41" s="3">
        <v>0.19915020790020788</v>
      </c>
      <c r="N41" s="3">
        <v>0.7792</v>
      </c>
      <c r="O41" s="3">
        <v>5.28E-2</v>
      </c>
      <c r="P41" s="3">
        <v>0.2487</v>
      </c>
      <c r="Q41" s="3">
        <f t="shared" si="2"/>
        <v>92.449307080223733</v>
      </c>
    </row>
    <row r="42" spans="1:17" x14ac:dyDescent="0.25">
      <c r="A42" t="s">
        <v>179</v>
      </c>
      <c r="B42">
        <v>168</v>
      </c>
      <c r="C42" t="s">
        <v>180</v>
      </c>
      <c r="D42">
        <v>66.600899999999996</v>
      </c>
      <c r="E42">
        <v>47.730899999999998</v>
      </c>
      <c r="F42">
        <v>11.442299999999999</v>
      </c>
      <c r="G42">
        <v>7.006E-9</v>
      </c>
      <c r="H42" s="3">
        <v>70.807305434273431</v>
      </c>
      <c r="I42" s="3">
        <v>4.3008122926967136</v>
      </c>
      <c r="J42" s="3">
        <v>2.1766103046792926</v>
      </c>
      <c r="K42" s="3">
        <v>1.0453494796197786</v>
      </c>
      <c r="L42" s="3">
        <v>13.06770742724478</v>
      </c>
      <c r="M42" s="3">
        <v>0.11099168399168396</v>
      </c>
      <c r="N42" s="3">
        <v>0.69479999999999997</v>
      </c>
      <c r="O42" s="3">
        <v>3.1600000000000003E-2</v>
      </c>
      <c r="P42" s="3">
        <v>0.25330000000000003</v>
      </c>
      <c r="Q42" s="3">
        <f t="shared" si="2"/>
        <v>92.488476622505672</v>
      </c>
    </row>
    <row r="43" spans="1:17" x14ac:dyDescent="0.25">
      <c r="A43" t="s">
        <v>181</v>
      </c>
      <c r="B43">
        <v>169</v>
      </c>
      <c r="C43" t="s">
        <v>182</v>
      </c>
      <c r="D43">
        <v>66.538799999999995</v>
      </c>
      <c r="E43">
        <v>48.829599999999999</v>
      </c>
      <c r="F43">
        <v>11.430300000000001</v>
      </c>
      <c r="G43">
        <v>7.006E-9</v>
      </c>
      <c r="H43" s="3">
        <v>70.756901600678432</v>
      </c>
      <c r="I43" s="3">
        <v>4.6360906703531768</v>
      </c>
      <c r="J43" s="3">
        <v>2.0539843720213042</v>
      </c>
      <c r="K43" s="3">
        <v>0.99981150616102743</v>
      </c>
      <c r="L43" s="3">
        <v>12.945101884534118</v>
      </c>
      <c r="M43" s="3">
        <v>0.11785187110187108</v>
      </c>
      <c r="N43" s="3">
        <v>0.73350000000000004</v>
      </c>
      <c r="O43" s="3">
        <v>4.41E-2</v>
      </c>
      <c r="P43" s="3">
        <v>0.20810000000000001</v>
      </c>
      <c r="Q43" s="3">
        <f t="shared" si="2"/>
        <v>92.495441904849926</v>
      </c>
    </row>
    <row r="44" spans="1:17" x14ac:dyDescent="0.25">
      <c r="A44" t="s">
        <v>183</v>
      </c>
      <c r="B44">
        <v>170</v>
      </c>
      <c r="C44" t="s">
        <v>184</v>
      </c>
      <c r="D44">
        <v>65.143199999999993</v>
      </c>
      <c r="E44">
        <v>48.714599999999997</v>
      </c>
      <c r="F44">
        <v>11.4368</v>
      </c>
      <c r="G44">
        <v>6.9999999999999998E-9</v>
      </c>
      <c r="H44" s="3">
        <v>70.887951568025457</v>
      </c>
      <c r="I44" s="3">
        <v>4.4395481731062842</v>
      </c>
      <c r="J44" s="3">
        <v>2.1152973383502984</v>
      </c>
      <c r="K44" s="3">
        <v>0.99485292682885229</v>
      </c>
      <c r="L44" s="3">
        <v>13.088141684363226</v>
      </c>
      <c r="M44" s="3">
        <v>0.14344958419958417</v>
      </c>
      <c r="N44" s="3">
        <v>0.72870000000000001</v>
      </c>
      <c r="O44" s="3">
        <v>5.96E-2</v>
      </c>
      <c r="P44" s="3">
        <v>0.25380000000000003</v>
      </c>
      <c r="Q44" s="3">
        <f t="shared" si="2"/>
        <v>92.711341274873718</v>
      </c>
    </row>
    <row r="45" spans="1:17" x14ac:dyDescent="0.25">
      <c r="A45" t="s">
        <v>185</v>
      </c>
      <c r="B45">
        <v>172</v>
      </c>
      <c r="C45" t="s">
        <v>186</v>
      </c>
      <c r="D45">
        <v>65.016499999999994</v>
      </c>
      <c r="E45">
        <v>48.802799999999998</v>
      </c>
      <c r="F45">
        <v>11.4368</v>
      </c>
      <c r="G45">
        <v>7.0019999999999996E-9</v>
      </c>
      <c r="H45" s="3">
        <v>70.766982367397432</v>
      </c>
      <c r="I45" s="3">
        <v>4.335496262799106</v>
      </c>
      <c r="J45" s="3">
        <v>2.0846408551858016</v>
      </c>
      <c r="K45" s="3">
        <v>0.96176199944882634</v>
      </c>
      <c r="L45" s="3">
        <v>13.169878712837001</v>
      </c>
      <c r="M45" s="3">
        <v>0.11641839916839915</v>
      </c>
      <c r="N45" s="3">
        <v>0.71409999999999996</v>
      </c>
      <c r="O45" s="3">
        <v>2.4199999999999999E-2</v>
      </c>
      <c r="P45" s="3">
        <v>0.23200000000000001</v>
      </c>
      <c r="Q45" s="3">
        <f t="shared" si="2"/>
        <v>92.405478596836559</v>
      </c>
    </row>
    <row r="46" spans="1:17" x14ac:dyDescent="0.25">
      <c r="A46" t="s">
        <v>187</v>
      </c>
      <c r="B46">
        <v>173</v>
      </c>
      <c r="C46" t="s">
        <v>188</v>
      </c>
      <c r="D46">
        <v>65.008399999999995</v>
      </c>
      <c r="E46">
        <v>48.773000000000003</v>
      </c>
      <c r="F46">
        <v>11.4368</v>
      </c>
      <c r="G46">
        <v>7.0029999999999999E-9</v>
      </c>
      <c r="H46" s="3">
        <v>70.444397832389342</v>
      </c>
      <c r="I46" s="3">
        <v>4.5898453768833205</v>
      </c>
      <c r="J46" s="3">
        <v>2.0233278888568074</v>
      </c>
      <c r="K46" s="3">
        <v>1.0805655124278797</v>
      </c>
      <c r="L46" s="3">
        <v>12.985970398771007</v>
      </c>
      <c r="M46" s="3">
        <v>0.4594277546777546</v>
      </c>
      <c r="N46" s="3">
        <v>0.99129999999999996</v>
      </c>
      <c r="O46" s="3">
        <v>2.47E-2</v>
      </c>
      <c r="P46" s="3">
        <v>0.26729999999999998</v>
      </c>
      <c r="Q46" s="3">
        <f t="shared" si="2"/>
        <v>92.8668347640061</v>
      </c>
    </row>
    <row r="47" spans="1:17" x14ac:dyDescent="0.25">
      <c r="A47" t="s">
        <v>189</v>
      </c>
      <c r="B47">
        <v>174</v>
      </c>
      <c r="C47" t="s">
        <v>190</v>
      </c>
      <c r="D47">
        <v>65.131699999999995</v>
      </c>
      <c r="E47">
        <v>48.756300000000003</v>
      </c>
      <c r="F47">
        <v>11.4368</v>
      </c>
      <c r="G47">
        <v>7.006E-9</v>
      </c>
      <c r="H47" s="3">
        <v>70.34359016519933</v>
      </c>
      <c r="I47" s="3">
        <v>4.5667227301483919</v>
      </c>
      <c r="J47" s="3">
        <v>2.0948596829073001</v>
      </c>
      <c r="K47" s="3">
        <v>0.94243365960300085</v>
      </c>
      <c r="L47" s="3">
        <v>12.996187527330228</v>
      </c>
      <c r="M47" s="3">
        <v>0.14365436590436589</v>
      </c>
      <c r="N47" s="3">
        <v>0.75280000000000002</v>
      </c>
      <c r="O47" s="3">
        <v>4.3400000000000001E-2</v>
      </c>
      <c r="P47" s="3">
        <v>0.26290000000000002</v>
      </c>
      <c r="Q47" s="3">
        <f t="shared" si="2"/>
        <v>92.146548131092615</v>
      </c>
    </row>
    <row r="48" spans="1:17" x14ac:dyDescent="0.25">
      <c r="A48" t="s">
        <v>191</v>
      </c>
      <c r="B48">
        <v>175</v>
      </c>
      <c r="C48" t="s">
        <v>192</v>
      </c>
      <c r="D48">
        <v>65.369900000000001</v>
      </c>
      <c r="E48">
        <v>48.690199999999997</v>
      </c>
      <c r="F48">
        <v>11.4368</v>
      </c>
      <c r="G48">
        <v>7.006E-9</v>
      </c>
      <c r="H48" s="3">
        <v>69.879874896125202</v>
      </c>
      <c r="I48" s="3">
        <v>4.9713690480096409</v>
      </c>
      <c r="J48" s="3">
        <v>2.002890233413809</v>
      </c>
      <c r="K48" s="3">
        <v>1.0148896351507026</v>
      </c>
      <c r="L48" s="3">
        <v>13.190312969955444</v>
      </c>
      <c r="M48" s="3">
        <v>0.29478326403326399</v>
      </c>
      <c r="N48" s="3">
        <v>0.88770000000000004</v>
      </c>
      <c r="O48" s="3">
        <v>5.4999999999999997E-3</v>
      </c>
      <c r="P48" s="3">
        <v>0.25459999999999999</v>
      </c>
      <c r="Q48" s="3">
        <f t="shared" si="2"/>
        <v>92.501920046688056</v>
      </c>
    </row>
    <row r="49" spans="1:17" x14ac:dyDescent="0.25">
      <c r="A49" t="s">
        <v>193</v>
      </c>
      <c r="B49">
        <v>176</v>
      </c>
      <c r="C49" t="s">
        <v>194</v>
      </c>
      <c r="D49">
        <v>46.353400000000001</v>
      </c>
      <c r="E49">
        <v>36.668199999999999</v>
      </c>
      <c r="F49">
        <v>11.5548</v>
      </c>
      <c r="G49">
        <v>7.0049999999999997E-9</v>
      </c>
      <c r="H49" s="3">
        <v>67.349602449655592</v>
      </c>
      <c r="I49" s="3">
        <v>6.3934118222077485</v>
      </c>
      <c r="J49" s="3">
        <v>2.3401115482232773</v>
      </c>
      <c r="K49" s="3">
        <v>2.0441490308150563</v>
      </c>
      <c r="L49" s="3">
        <v>14.69223086816106</v>
      </c>
      <c r="M49" s="3">
        <v>0.20222193347193343</v>
      </c>
      <c r="N49" s="3">
        <v>0.59370000000000001</v>
      </c>
      <c r="O49" s="3">
        <v>0.10730000000000001</v>
      </c>
      <c r="P49" s="3">
        <v>0.37480000000000002</v>
      </c>
      <c r="Q49" s="3">
        <f t="shared" si="2"/>
        <v>94.097527652534652</v>
      </c>
    </row>
    <row r="50" spans="1:17" x14ac:dyDescent="0.25">
      <c r="A50" t="s">
        <v>195</v>
      </c>
      <c r="B50">
        <v>177</v>
      </c>
      <c r="C50" t="s">
        <v>196</v>
      </c>
      <c r="D50">
        <v>46.6374</v>
      </c>
      <c r="E50">
        <v>36.877899999999997</v>
      </c>
      <c r="F50">
        <v>11.5595</v>
      </c>
      <c r="G50">
        <v>6.9990000000000003E-9</v>
      </c>
      <c r="H50" s="3">
        <v>67.83347925216772</v>
      </c>
      <c r="I50" s="3">
        <v>6.5552703493522477</v>
      </c>
      <c r="J50" s="3">
        <v>2.3298927205017779</v>
      </c>
      <c r="K50" s="3">
        <v>1.9429535342400532</v>
      </c>
      <c r="L50" s="3">
        <v>14.733099382397947</v>
      </c>
      <c r="M50" s="3">
        <v>0.19177806652806648</v>
      </c>
      <c r="N50" s="3">
        <v>0.56520000000000004</v>
      </c>
      <c r="O50" s="3">
        <v>4.8599999999999997E-2</v>
      </c>
      <c r="P50" s="3">
        <v>0.32900000000000001</v>
      </c>
      <c r="Q50" s="3">
        <f t="shared" si="2"/>
        <v>94.5292733051878</v>
      </c>
    </row>
    <row r="51" spans="1:17" x14ac:dyDescent="0.25">
      <c r="A51" t="s">
        <v>197</v>
      </c>
      <c r="B51">
        <v>178</v>
      </c>
      <c r="C51" t="s">
        <v>198</v>
      </c>
      <c r="D51">
        <v>46.820399999999999</v>
      </c>
      <c r="E51">
        <v>37.127899999999997</v>
      </c>
      <c r="F51">
        <v>11.563499999999999</v>
      </c>
      <c r="G51">
        <v>6.9960000000000002E-9</v>
      </c>
      <c r="H51" s="3">
        <v>68.236709920927808</v>
      </c>
      <c r="I51" s="3">
        <v>6.312482558635498</v>
      </c>
      <c r="J51" s="3">
        <v>2.3912056868307721</v>
      </c>
      <c r="K51" s="3">
        <v>1.8012798390350495</v>
      </c>
      <c r="L51" s="3">
        <v>14.651362353924172</v>
      </c>
      <c r="M51" s="3">
        <v>0.18143659043659041</v>
      </c>
      <c r="N51" s="3">
        <v>0.53420000000000001</v>
      </c>
      <c r="O51" s="3">
        <v>7.9600000000000004E-2</v>
      </c>
      <c r="P51" s="3">
        <v>0.30730000000000002</v>
      </c>
      <c r="Q51" s="3">
        <f t="shared" si="2"/>
        <v>94.495576949789879</v>
      </c>
    </row>
    <row r="52" spans="1:17" x14ac:dyDescent="0.25">
      <c r="A52" t="s">
        <v>199</v>
      </c>
      <c r="B52">
        <v>179</v>
      </c>
      <c r="C52" t="s">
        <v>200</v>
      </c>
      <c r="D52">
        <v>45.819499999999998</v>
      </c>
      <c r="E52">
        <v>37.3643</v>
      </c>
      <c r="F52">
        <v>11.5588</v>
      </c>
      <c r="G52">
        <v>7.0019999999999996E-9</v>
      </c>
      <c r="H52" s="3">
        <v>67.944367686076745</v>
      </c>
      <c r="I52" s="3">
        <v>6.2777985885331047</v>
      </c>
      <c r="J52" s="3">
        <v>2.3605492036662752</v>
      </c>
      <c r="K52" s="3">
        <v>1.750682090747548</v>
      </c>
      <c r="L52" s="3">
        <v>14.682013739601837</v>
      </c>
      <c r="M52" s="3">
        <v>0.18645374220374217</v>
      </c>
      <c r="N52" s="3">
        <v>0.61460000000000004</v>
      </c>
      <c r="O52" s="3">
        <v>6.7100000000000007E-2</v>
      </c>
      <c r="P52" s="3">
        <v>0.33339999999999997</v>
      </c>
      <c r="Q52" s="3">
        <f t="shared" si="2"/>
        <v>94.216965050829245</v>
      </c>
    </row>
    <row r="53" spans="1:17" x14ac:dyDescent="0.25">
      <c r="A53" t="s">
        <v>201</v>
      </c>
      <c r="B53">
        <v>180</v>
      </c>
      <c r="C53" t="s">
        <v>202</v>
      </c>
      <c r="D53">
        <v>45.606999999999999</v>
      </c>
      <c r="E53">
        <v>37.306699999999999</v>
      </c>
      <c r="F53">
        <v>11.5588</v>
      </c>
      <c r="G53">
        <v>7.0090000000000001E-9</v>
      </c>
      <c r="H53" s="3">
        <v>68.246790687646808</v>
      </c>
      <c r="I53" s="3">
        <v>6.6015156428221049</v>
      </c>
      <c r="J53" s="3">
        <v>2.4422998254382673</v>
      </c>
      <c r="K53" s="3">
        <v>1.7911602893775491</v>
      </c>
      <c r="L53" s="3">
        <v>14.804619282312501</v>
      </c>
      <c r="M53" s="3">
        <v>0.17017359667359663</v>
      </c>
      <c r="N53" s="3">
        <v>0.53849999999999998</v>
      </c>
      <c r="O53" s="3">
        <v>0.10340000000000001</v>
      </c>
      <c r="P53" s="3">
        <v>0.4148</v>
      </c>
      <c r="Q53" s="3">
        <f t="shared" si="2"/>
        <v>95.113259324270814</v>
      </c>
    </row>
    <row r="54" spans="1:17" x14ac:dyDescent="0.25">
      <c r="A54" t="s">
        <v>203</v>
      </c>
      <c r="B54">
        <v>181</v>
      </c>
      <c r="C54" t="s">
        <v>204</v>
      </c>
      <c r="D54">
        <v>45.620100000000001</v>
      </c>
      <c r="E54">
        <v>37.322499999999998</v>
      </c>
      <c r="F54">
        <v>11.5588</v>
      </c>
      <c r="G54">
        <v>7.0070000000000003E-9</v>
      </c>
      <c r="H54" s="3">
        <v>67.984690752952744</v>
      </c>
      <c r="I54" s="3">
        <v>6.5437090259847839</v>
      </c>
      <c r="J54" s="3">
        <v>2.3809868591092731</v>
      </c>
      <c r="K54" s="3">
        <v>1.750682090747548</v>
      </c>
      <c r="L54" s="3">
        <v>14.620710968246508</v>
      </c>
      <c r="M54" s="3">
        <v>0.1966928274428274</v>
      </c>
      <c r="N54" s="3">
        <v>0.51839999999999997</v>
      </c>
      <c r="O54" s="3">
        <v>2.3699999999999999E-2</v>
      </c>
      <c r="P54" s="3">
        <v>0.31269999999999998</v>
      </c>
      <c r="Q54" s="3">
        <f t="shared" si="2"/>
        <v>94.332272524483699</v>
      </c>
    </row>
    <row r="55" spans="1:17" x14ac:dyDescent="0.25">
      <c r="A55" t="s">
        <v>205</v>
      </c>
      <c r="B55">
        <v>184</v>
      </c>
      <c r="C55" t="s">
        <v>206</v>
      </c>
      <c r="D55">
        <v>45.4559</v>
      </c>
      <c r="E55">
        <v>37.173400000000001</v>
      </c>
      <c r="F55">
        <v>11.5548</v>
      </c>
      <c r="G55">
        <v>7.0049999999999997E-9</v>
      </c>
      <c r="H55" s="3">
        <v>67.793156185291693</v>
      </c>
      <c r="I55" s="3">
        <v>6.4049731455752124</v>
      </c>
      <c r="J55" s="3">
        <v>2.3196738927802789</v>
      </c>
      <c r="K55" s="3">
        <v>1.9530730838975534</v>
      </c>
      <c r="L55" s="3">
        <v>14.487888296976623</v>
      </c>
      <c r="M55" s="3">
        <v>0.23099376299376295</v>
      </c>
      <c r="N55" s="3">
        <v>0.66900000000000004</v>
      </c>
      <c r="O55" s="3">
        <v>4.8500000000000001E-2</v>
      </c>
      <c r="P55" s="3">
        <v>0.39119999999999999</v>
      </c>
      <c r="Q55" s="3">
        <f t="shared" si="2"/>
        <v>94.29845836751511</v>
      </c>
    </row>
    <row r="56" spans="1:17" x14ac:dyDescent="0.25">
      <c r="A56" t="s">
        <v>208</v>
      </c>
      <c r="B56">
        <v>186</v>
      </c>
      <c r="C56" t="s">
        <v>209</v>
      </c>
      <c r="D56">
        <v>45.167900000000003</v>
      </c>
      <c r="E56">
        <v>36.717799999999997</v>
      </c>
      <c r="F56">
        <v>11.5465</v>
      </c>
      <c r="G56">
        <v>7.0019999999999996E-9</v>
      </c>
      <c r="H56" s="3">
        <v>67.934286919357731</v>
      </c>
      <c r="I56" s="3">
        <v>6.4627797624125334</v>
      </c>
      <c r="J56" s="3">
        <v>2.3503303759447758</v>
      </c>
      <c r="K56" s="3">
        <v>1.8518775873225508</v>
      </c>
      <c r="L56" s="3">
        <v>14.375499882825181</v>
      </c>
      <c r="M56" s="3">
        <v>0.19730717255717253</v>
      </c>
      <c r="N56" s="3">
        <v>0.59740000000000004</v>
      </c>
      <c r="O56" s="3">
        <v>6.6699999999999995E-2</v>
      </c>
      <c r="P56" s="3">
        <v>0.371</v>
      </c>
      <c r="Q56" s="3">
        <f t="shared" si="2"/>
        <v>94.207181700419937</v>
      </c>
    </row>
    <row r="57" spans="1:17" x14ac:dyDescent="0.25">
      <c r="A57" t="s">
        <v>210</v>
      </c>
      <c r="B57">
        <v>187</v>
      </c>
      <c r="C57" t="s">
        <v>211</v>
      </c>
      <c r="D57">
        <v>45.151400000000002</v>
      </c>
      <c r="E57">
        <v>36.655900000000003</v>
      </c>
      <c r="F57">
        <v>11.5465</v>
      </c>
      <c r="G57">
        <v>7.0029999999999999E-9</v>
      </c>
      <c r="H57" s="3">
        <v>68.065336886704756</v>
      </c>
      <c r="I57" s="3">
        <v>6.5783929960871772</v>
      </c>
      <c r="J57" s="3">
        <v>2.3809868591092731</v>
      </c>
      <c r="K57" s="3">
        <v>1.8316384880075502</v>
      </c>
      <c r="L57" s="3">
        <v>14.671796611042616</v>
      </c>
      <c r="M57" s="3">
        <v>0.22106185031185027</v>
      </c>
      <c r="N57" s="3">
        <v>0.57040000000000002</v>
      </c>
      <c r="O57" s="3">
        <v>9.9299999999999999E-2</v>
      </c>
      <c r="P57" s="3">
        <v>0.40799999999999997</v>
      </c>
      <c r="Q57" s="3">
        <f t="shared" si="2"/>
        <v>94.826913691263243</v>
      </c>
    </row>
    <row r="58" spans="1:17" x14ac:dyDescent="0.25">
      <c r="A58" t="s">
        <v>212</v>
      </c>
      <c r="B58">
        <v>188</v>
      </c>
      <c r="C58" t="s">
        <v>213</v>
      </c>
      <c r="D58">
        <v>45.193899999999999</v>
      </c>
      <c r="E58">
        <v>36.519199999999998</v>
      </c>
      <c r="F58">
        <v>11.542999999999999</v>
      </c>
      <c r="G58">
        <v>7.0029999999999999E-9</v>
      </c>
      <c r="H58" s="3">
        <v>67.641944684506655</v>
      </c>
      <c r="I58" s="3">
        <v>6.4859024091474629</v>
      </c>
      <c r="J58" s="3">
        <v>2.3503303759447758</v>
      </c>
      <c r="K58" s="3">
        <v>1.8113993886925497</v>
      </c>
      <c r="L58" s="3">
        <v>14.682013739601837</v>
      </c>
      <c r="M58" s="3">
        <v>0.2027338877338877</v>
      </c>
      <c r="N58" s="3">
        <v>0.59130000000000005</v>
      </c>
      <c r="O58" s="3">
        <v>5.8200000000000002E-2</v>
      </c>
      <c r="P58" s="3">
        <v>0.41920000000000002</v>
      </c>
      <c r="Q58" s="3">
        <f t="shared" si="2"/>
        <v>94.243024485627174</v>
      </c>
    </row>
    <row r="59" spans="1:17" x14ac:dyDescent="0.25">
      <c r="A59" t="s">
        <v>214</v>
      </c>
      <c r="B59">
        <v>189</v>
      </c>
      <c r="C59" t="s">
        <v>215</v>
      </c>
      <c r="D59">
        <v>43.349400000000003</v>
      </c>
      <c r="E59">
        <v>38.016100000000002</v>
      </c>
      <c r="F59">
        <v>11.538</v>
      </c>
      <c r="G59">
        <v>7.0070000000000003E-9</v>
      </c>
      <c r="H59" s="3">
        <v>67.914125385919732</v>
      </c>
      <c r="I59" s="3">
        <v>6.1159400613886055</v>
      </c>
      <c r="J59" s="3">
        <v>2.2787985818942831</v>
      </c>
      <c r="K59" s="3">
        <v>1.8923557859525519</v>
      </c>
      <c r="L59" s="3">
        <v>14.498105425535844</v>
      </c>
      <c r="M59" s="3">
        <v>0.29754781704781702</v>
      </c>
      <c r="N59" s="3">
        <v>0.76649999999999996</v>
      </c>
      <c r="O59" s="3">
        <v>8.6199999999999999E-2</v>
      </c>
      <c r="P59" s="3">
        <v>0.35639999999999999</v>
      </c>
      <c r="Q59" s="3">
        <f t="shared" si="2"/>
        <v>94.205973057738802</v>
      </c>
    </row>
    <row r="60" spans="1:17" x14ac:dyDescent="0.25">
      <c r="A60" t="s">
        <v>216</v>
      </c>
      <c r="B60">
        <v>190</v>
      </c>
      <c r="C60" t="s">
        <v>217</v>
      </c>
      <c r="D60">
        <v>43.315199999999997</v>
      </c>
      <c r="E60">
        <v>37.985100000000003</v>
      </c>
      <c r="F60">
        <v>11.538</v>
      </c>
      <c r="G60">
        <v>7.0040000000000002E-9</v>
      </c>
      <c r="H60" s="3">
        <v>68.115740720299769</v>
      </c>
      <c r="I60" s="3">
        <v>6.3818504988402838</v>
      </c>
      <c r="J60" s="3">
        <v>2.3605492036662752</v>
      </c>
      <c r="K60" s="3">
        <v>1.7911602893775491</v>
      </c>
      <c r="L60" s="3">
        <v>14.671796611042616</v>
      </c>
      <c r="M60" s="3">
        <v>0.24891216216216214</v>
      </c>
      <c r="N60" s="3">
        <v>0.51180000000000003</v>
      </c>
      <c r="O60" s="3">
        <v>8.7099999999999997E-2</v>
      </c>
      <c r="P60" s="3">
        <v>0.35930000000000001</v>
      </c>
      <c r="Q60" s="3">
        <f t="shared" si="2"/>
        <v>94.528209485388658</v>
      </c>
    </row>
    <row r="61" spans="1:17" x14ac:dyDescent="0.25">
      <c r="A61" t="s">
        <v>218</v>
      </c>
      <c r="B61">
        <v>191</v>
      </c>
      <c r="C61" t="s">
        <v>219</v>
      </c>
      <c r="D61">
        <v>43.253900000000002</v>
      </c>
      <c r="E61">
        <v>38.005699999999997</v>
      </c>
      <c r="F61">
        <v>11.538</v>
      </c>
      <c r="G61">
        <v>7.0049999999999997E-9</v>
      </c>
      <c r="H61" s="3">
        <v>68.498809855621872</v>
      </c>
      <c r="I61" s="3">
        <v>6.4512184390450695</v>
      </c>
      <c r="J61" s="3">
        <v>2.3912056868307721</v>
      </c>
      <c r="K61" s="3">
        <v>1.8619971369800512</v>
      </c>
      <c r="L61" s="3">
        <v>14.579842454009619</v>
      </c>
      <c r="M61" s="3">
        <v>0.22915072765072761</v>
      </c>
      <c r="N61" s="3">
        <v>0.49309999999999998</v>
      </c>
      <c r="O61" s="3">
        <v>9.7100000000000006E-2</v>
      </c>
      <c r="P61" s="3">
        <v>0.3594</v>
      </c>
      <c r="Q61" s="3">
        <f t="shared" si="2"/>
        <v>94.961824300138105</v>
      </c>
    </row>
    <row r="62" spans="1:17" x14ac:dyDescent="0.25">
      <c r="A62" t="s">
        <v>220</v>
      </c>
      <c r="B62">
        <v>192</v>
      </c>
      <c r="C62" t="s">
        <v>221</v>
      </c>
      <c r="D62">
        <v>43.043199999999999</v>
      </c>
      <c r="E62">
        <v>38.185099999999998</v>
      </c>
      <c r="F62">
        <v>11.538</v>
      </c>
      <c r="G62">
        <v>7.0049999999999997E-9</v>
      </c>
      <c r="H62" s="3">
        <v>68.035094586547757</v>
      </c>
      <c r="I62" s="3">
        <v>6.3818504988402838</v>
      </c>
      <c r="J62" s="3">
        <v>2.4014245145522715</v>
      </c>
      <c r="K62" s="3">
        <v>1.7608016404050482</v>
      </c>
      <c r="L62" s="3">
        <v>14.59005958256884</v>
      </c>
      <c r="M62" s="3">
        <v>0.18502027027027024</v>
      </c>
      <c r="N62" s="3">
        <v>0.55320000000000003</v>
      </c>
      <c r="O62" s="3">
        <v>7.1499999999999994E-2</v>
      </c>
      <c r="P62" s="3">
        <v>0.3614</v>
      </c>
      <c r="Q62" s="3">
        <f t="shared" si="2"/>
        <v>94.340351093184481</v>
      </c>
    </row>
    <row r="63" spans="1:17" x14ac:dyDescent="0.25">
      <c r="A63" t="s">
        <v>222</v>
      </c>
      <c r="B63">
        <v>193</v>
      </c>
      <c r="C63" t="s">
        <v>223</v>
      </c>
      <c r="D63">
        <v>42.943899999999999</v>
      </c>
      <c r="E63">
        <v>38.276699999999998</v>
      </c>
      <c r="F63">
        <v>11.538</v>
      </c>
      <c r="G63">
        <v>7.006E-9</v>
      </c>
      <c r="H63" s="3">
        <v>67.147987115275541</v>
      </c>
      <c r="I63" s="3">
        <v>6.035010797816355</v>
      </c>
      <c r="J63" s="3">
        <v>2.30945506505878</v>
      </c>
      <c r="K63" s="3">
        <v>1.8417580376650506</v>
      </c>
      <c r="L63" s="3">
        <v>14.467454039858179</v>
      </c>
      <c r="M63" s="3">
        <v>0.23160810810810809</v>
      </c>
      <c r="N63" s="3">
        <v>0.54069999999999996</v>
      </c>
      <c r="O63" s="3">
        <v>5.3100000000000001E-2</v>
      </c>
      <c r="P63" s="3">
        <v>0.32190000000000002</v>
      </c>
      <c r="Q63" s="3">
        <f t="shared" si="2"/>
        <v>92.948973163782014</v>
      </c>
    </row>
    <row r="64" spans="1:17" x14ac:dyDescent="0.25">
      <c r="A64" t="s">
        <v>224</v>
      </c>
      <c r="B64">
        <v>194</v>
      </c>
      <c r="C64" t="s">
        <v>225</v>
      </c>
      <c r="D64">
        <v>43.183999999999997</v>
      </c>
      <c r="E64">
        <v>37.789499999999997</v>
      </c>
      <c r="F64">
        <v>11.532299999999999</v>
      </c>
      <c r="G64">
        <v>7.0040000000000002E-9</v>
      </c>
      <c r="H64" s="3">
        <v>68.115740720299769</v>
      </c>
      <c r="I64" s="3">
        <v>6.3471665287378913</v>
      </c>
      <c r="J64" s="3">
        <v>2.3298927205017779</v>
      </c>
      <c r="K64" s="3">
        <v>1.8822362362950518</v>
      </c>
      <c r="L64" s="3">
        <v>14.620710968246508</v>
      </c>
      <c r="M64" s="3">
        <v>0.16638513513513511</v>
      </c>
      <c r="N64" s="3">
        <v>0.50649999999999995</v>
      </c>
      <c r="O64" s="3">
        <v>4.4699999999999997E-2</v>
      </c>
      <c r="P64" s="3">
        <v>0.39689999999999998</v>
      </c>
      <c r="Q64" s="3">
        <f t="shared" si="2"/>
        <v>94.410232309216141</v>
      </c>
    </row>
    <row r="65" spans="1:17" x14ac:dyDescent="0.25">
      <c r="A65" t="s">
        <v>226</v>
      </c>
      <c r="B65">
        <v>195</v>
      </c>
      <c r="C65" t="s">
        <v>227</v>
      </c>
      <c r="D65">
        <v>43.087499999999999</v>
      </c>
      <c r="E65">
        <v>37.660800000000002</v>
      </c>
      <c r="F65">
        <v>11.532299999999999</v>
      </c>
      <c r="G65">
        <v>7.0040000000000002E-9</v>
      </c>
      <c r="H65" s="3">
        <v>68.176225320613781</v>
      </c>
      <c r="I65" s="3">
        <v>6.5437090259847839</v>
      </c>
      <c r="J65" s="3">
        <v>2.4218621699952694</v>
      </c>
      <c r="K65" s="3">
        <v>1.7911602893775491</v>
      </c>
      <c r="L65" s="3">
        <v>14.498105425535844</v>
      </c>
      <c r="M65" s="3">
        <v>0.18379158004158</v>
      </c>
      <c r="N65" s="3">
        <v>0.52880000000000005</v>
      </c>
      <c r="O65" s="3">
        <v>9.3299999999999994E-2</v>
      </c>
      <c r="P65" s="3">
        <v>0.34870000000000001</v>
      </c>
      <c r="Q65" s="3">
        <f t="shared" si="2"/>
        <v>94.585653811548795</v>
      </c>
    </row>
    <row r="66" spans="1:17" x14ac:dyDescent="0.25">
      <c r="A66" t="s">
        <v>230</v>
      </c>
      <c r="B66">
        <v>198</v>
      </c>
      <c r="C66" t="s">
        <v>231</v>
      </c>
      <c r="D66">
        <v>44.444699999999997</v>
      </c>
      <c r="E66">
        <v>40.168399999999998</v>
      </c>
      <c r="F66">
        <v>11.575799999999999</v>
      </c>
      <c r="G66">
        <v>7.006E-9</v>
      </c>
      <c r="H66" s="3">
        <v>68.53913292249787</v>
      </c>
      <c r="I66" s="3">
        <v>6.53214770261732</v>
      </c>
      <c r="J66" s="3">
        <v>2.3707680313877741</v>
      </c>
      <c r="K66" s="3">
        <v>1.8113993886925497</v>
      </c>
      <c r="L66" s="3">
        <v>14.886356310786276</v>
      </c>
      <c r="M66" s="3">
        <v>0.18870634095634092</v>
      </c>
      <c r="N66" s="3">
        <v>0.52869999999999995</v>
      </c>
      <c r="O66" s="3">
        <v>7.6899999999999996E-2</v>
      </c>
      <c r="P66" s="3">
        <v>0.37019999999999997</v>
      </c>
      <c r="Q66" s="3">
        <f t="shared" si="2"/>
        <v>95.304310696938131</v>
      </c>
    </row>
    <row r="67" spans="1:17" x14ac:dyDescent="0.25">
      <c r="A67" t="s">
        <v>232</v>
      </c>
      <c r="B67">
        <v>200</v>
      </c>
      <c r="C67" t="s">
        <v>233</v>
      </c>
      <c r="D67">
        <v>44.565100000000001</v>
      </c>
      <c r="E67">
        <v>39.8474</v>
      </c>
      <c r="F67">
        <v>11.573</v>
      </c>
      <c r="G67">
        <v>7.0029999999999999E-9</v>
      </c>
      <c r="H67" s="3">
        <v>67.823398485448706</v>
      </c>
      <c r="I67" s="3">
        <v>6.4396571156776057</v>
      </c>
      <c r="J67" s="3">
        <v>2.3707680313877741</v>
      </c>
      <c r="K67" s="3">
        <v>1.7304429914325474</v>
      </c>
      <c r="L67" s="3">
        <v>14.64114522536495</v>
      </c>
      <c r="M67" s="3">
        <v>0.19413305613305609</v>
      </c>
      <c r="N67" s="3">
        <v>0.52300000000000002</v>
      </c>
      <c r="O67" s="3">
        <v>5.7099999999999998E-2</v>
      </c>
      <c r="P67" s="3">
        <v>0.37309999999999999</v>
      </c>
      <c r="Q67" s="3">
        <f t="shared" si="2"/>
        <v>94.152744905444635</v>
      </c>
    </row>
    <row r="68" spans="1:17" x14ac:dyDescent="0.25">
      <c r="A68" t="s">
        <v>234</v>
      </c>
      <c r="B68">
        <v>201</v>
      </c>
      <c r="C68" t="s">
        <v>235</v>
      </c>
      <c r="D68">
        <v>44.498100000000001</v>
      </c>
      <c r="E68">
        <v>39.9054</v>
      </c>
      <c r="F68">
        <v>11.573</v>
      </c>
      <c r="G68">
        <v>6.9990000000000003E-9</v>
      </c>
      <c r="H68" s="3">
        <v>68.408082955150846</v>
      </c>
      <c r="I68" s="3">
        <v>6.5552703493522477</v>
      </c>
      <c r="J68" s="3">
        <v>2.3912056868307721</v>
      </c>
      <c r="K68" s="3">
        <v>1.7911602893775491</v>
      </c>
      <c r="L68" s="3">
        <v>14.682013739601837</v>
      </c>
      <c r="M68" s="3">
        <v>0.2259766112266112</v>
      </c>
      <c r="N68" s="3">
        <v>0.56110000000000004</v>
      </c>
      <c r="O68" s="3">
        <v>4.53E-2</v>
      </c>
      <c r="P68" s="3">
        <v>0.35039999999999999</v>
      </c>
      <c r="Q68" s="3">
        <f t="shared" si="2"/>
        <v>95.010509631539847</v>
      </c>
    </row>
    <row r="69" spans="1:17" x14ac:dyDescent="0.25">
      <c r="A69" t="s">
        <v>236</v>
      </c>
      <c r="B69">
        <v>202</v>
      </c>
      <c r="C69" t="s">
        <v>237</v>
      </c>
      <c r="D69">
        <v>44.448500000000003</v>
      </c>
      <c r="E69">
        <v>39.790500000000002</v>
      </c>
      <c r="F69">
        <v>11.573</v>
      </c>
      <c r="G69">
        <v>6.9969999999999997E-9</v>
      </c>
      <c r="H69" s="3">
        <v>68.025013819828757</v>
      </c>
      <c r="I69" s="3">
        <v>6.5090250558823906</v>
      </c>
      <c r="J69" s="3">
        <v>2.4422998254382673</v>
      </c>
      <c r="K69" s="3">
        <v>1.750682090747548</v>
      </c>
      <c r="L69" s="3">
        <v>14.600276711128062</v>
      </c>
      <c r="M69" s="3">
        <v>0.19720478170478167</v>
      </c>
      <c r="N69" s="3">
        <v>0.55120000000000002</v>
      </c>
      <c r="O69" s="3">
        <v>7.1099999999999997E-2</v>
      </c>
      <c r="P69" s="3">
        <v>0.33779999999999999</v>
      </c>
      <c r="Q69" s="3">
        <f t="shared" si="2"/>
        <v>94.484602284729803</v>
      </c>
    </row>
    <row r="70" spans="1:17" x14ac:dyDescent="0.25">
      <c r="A70" t="s">
        <v>239</v>
      </c>
      <c r="B70">
        <v>204</v>
      </c>
      <c r="C70" t="s">
        <v>240</v>
      </c>
      <c r="D70">
        <v>44.616999999999997</v>
      </c>
      <c r="E70">
        <v>42.085099999999997</v>
      </c>
      <c r="F70">
        <v>11.602</v>
      </c>
      <c r="G70">
        <v>6.9910000000000004E-9</v>
      </c>
      <c r="H70" s="3">
        <v>67.924206152638732</v>
      </c>
      <c r="I70" s="3">
        <v>6.5437090259847839</v>
      </c>
      <c r="J70" s="3">
        <v>2.4014245145522715</v>
      </c>
      <c r="K70" s="3">
        <v>1.8012798390350495</v>
      </c>
      <c r="L70" s="3">
        <v>14.968093339260051</v>
      </c>
      <c r="M70" s="3">
        <v>0.20304106029106025</v>
      </c>
      <c r="N70" s="3">
        <v>0.54</v>
      </c>
      <c r="O70" s="3">
        <v>3.0099999999999998E-2</v>
      </c>
      <c r="P70" s="3">
        <v>0.39879999999999999</v>
      </c>
      <c r="Q70" s="3">
        <f t="shared" si="2"/>
        <v>94.810653931761948</v>
      </c>
    </row>
    <row r="71" spans="1:17" x14ac:dyDescent="0.25">
      <c r="A71" t="s">
        <v>241</v>
      </c>
      <c r="B71">
        <v>205</v>
      </c>
      <c r="C71" t="s">
        <v>242</v>
      </c>
      <c r="D71">
        <v>44.501100000000001</v>
      </c>
      <c r="E71">
        <v>41.942300000000003</v>
      </c>
      <c r="F71">
        <v>11.598000000000001</v>
      </c>
      <c r="G71">
        <v>7.0019999999999996E-9</v>
      </c>
      <c r="H71" s="3">
        <v>68.135902253737783</v>
      </c>
      <c r="I71" s="3">
        <v>6.53214770261732</v>
      </c>
      <c r="J71" s="3">
        <v>2.3503303759447758</v>
      </c>
      <c r="K71" s="3">
        <v>1.7405625410900476</v>
      </c>
      <c r="L71" s="3">
        <v>15.162218781885265</v>
      </c>
      <c r="M71" s="3">
        <v>0.20304106029106025</v>
      </c>
      <c r="N71" s="3">
        <v>0.59889999999999999</v>
      </c>
      <c r="O71" s="3">
        <v>5.8599999999999999E-2</v>
      </c>
      <c r="P71" s="3">
        <v>0.35709999999999997</v>
      </c>
      <c r="Q71" s="3">
        <f t="shared" si="2"/>
        <v>95.138802715566257</v>
      </c>
    </row>
    <row r="72" spans="1:17" x14ac:dyDescent="0.25">
      <c r="A72" t="s">
        <v>243</v>
      </c>
      <c r="B72">
        <v>209</v>
      </c>
      <c r="C72" t="s">
        <v>244</v>
      </c>
      <c r="D72">
        <v>48.602899999999998</v>
      </c>
      <c r="E72">
        <v>42.087000000000003</v>
      </c>
      <c r="F72">
        <v>11.6425</v>
      </c>
      <c r="G72">
        <v>6.9949999999999999E-9</v>
      </c>
      <c r="H72" s="3">
        <v>68.327436821398834</v>
      </c>
      <c r="I72" s="3">
        <v>6.3240438820029619</v>
      </c>
      <c r="J72" s="3">
        <v>2.4218621699952694</v>
      </c>
      <c r="K72" s="3">
        <v>1.750682090747548</v>
      </c>
      <c r="L72" s="3">
        <v>14.538973939772733</v>
      </c>
      <c r="M72" s="3">
        <v>0.18891112266112262</v>
      </c>
      <c r="N72" s="3">
        <v>0.57130000000000003</v>
      </c>
      <c r="O72" s="3">
        <v>6.2600000000000003E-2</v>
      </c>
      <c r="P72" s="3">
        <v>0.37209999999999999</v>
      </c>
      <c r="Q72" s="3">
        <f t="shared" si="2"/>
        <v>94.557910026578469</v>
      </c>
    </row>
    <row r="73" spans="1:17" x14ac:dyDescent="0.25">
      <c r="A73" t="s">
        <v>251</v>
      </c>
      <c r="B73">
        <v>238</v>
      </c>
      <c r="C73" t="s">
        <v>252</v>
      </c>
      <c r="D73">
        <v>41.079599999999999</v>
      </c>
      <c r="E73">
        <v>44.656199999999998</v>
      </c>
      <c r="F73">
        <v>11.5885</v>
      </c>
      <c r="G73">
        <v>7.0010000000000001E-9</v>
      </c>
      <c r="H73" s="3">
        <v>69.194382759233051</v>
      </c>
      <c r="I73" s="3">
        <v>4.5898453768833205</v>
      </c>
      <c r="J73" s="3">
        <v>2.0335467165783063</v>
      </c>
      <c r="K73" s="3">
        <v>1.022580492890403</v>
      </c>
      <c r="L73" s="3">
        <v>13.384438412580659</v>
      </c>
      <c r="M73" s="3">
        <v>0.15225519750519748</v>
      </c>
      <c r="N73" s="3">
        <v>0.89470000000000005</v>
      </c>
      <c r="O73" s="3">
        <v>0</v>
      </c>
      <c r="P73" s="3">
        <v>0.26369999999999999</v>
      </c>
      <c r="Q73" s="3">
        <f t="shared" ref="Q73:Q83" si="3">SUM(H73:P73)</f>
        <v>91.53544895567093</v>
      </c>
    </row>
    <row r="74" spans="1:17" x14ac:dyDescent="0.25">
      <c r="A74" t="s">
        <v>253</v>
      </c>
      <c r="B74">
        <v>239</v>
      </c>
      <c r="C74" t="s">
        <v>254</v>
      </c>
      <c r="D74">
        <v>40.959200000000003</v>
      </c>
      <c r="E74">
        <v>44.876100000000001</v>
      </c>
      <c r="F74">
        <v>11.5885</v>
      </c>
      <c r="G74">
        <v>6.9990000000000003E-9</v>
      </c>
      <c r="H74" s="3">
        <v>69.355675026737075</v>
      </c>
      <c r="I74" s="3">
        <v>4.6129680236182491</v>
      </c>
      <c r="J74" s="3">
        <v>1.9824525779708111</v>
      </c>
      <c r="K74" s="3">
        <v>1.0878515881812798</v>
      </c>
      <c r="L74" s="3">
        <v>13.466175441054434</v>
      </c>
      <c r="M74" s="3">
        <v>0.1208212058212058</v>
      </c>
      <c r="N74" s="3">
        <v>0.90649999999999997</v>
      </c>
      <c r="O74" s="3">
        <v>2.75E-2</v>
      </c>
      <c r="P74" s="3">
        <v>0.2291</v>
      </c>
      <c r="Q74" s="3">
        <f t="shared" si="3"/>
        <v>91.789043863383043</v>
      </c>
    </row>
    <row r="75" spans="1:17" x14ac:dyDescent="0.25">
      <c r="A75" t="s">
        <v>255</v>
      </c>
      <c r="B75">
        <v>240</v>
      </c>
      <c r="C75" t="s">
        <v>256</v>
      </c>
      <c r="D75">
        <v>40.768099999999997</v>
      </c>
      <c r="E75">
        <v>44.994799999999998</v>
      </c>
      <c r="F75">
        <v>11.5885</v>
      </c>
      <c r="G75">
        <v>7.0040000000000002E-9</v>
      </c>
      <c r="H75" s="3">
        <v>69.547209594398126</v>
      </c>
      <c r="I75" s="3">
        <v>4.4626708198412128</v>
      </c>
      <c r="J75" s="3">
        <v>2.0335467165783063</v>
      </c>
      <c r="K75" s="3">
        <v>1.199470220903508</v>
      </c>
      <c r="L75" s="3">
        <v>12.996187527330228</v>
      </c>
      <c r="M75" s="3">
        <v>0.17560031185031183</v>
      </c>
      <c r="N75" s="3">
        <v>0.93330000000000002</v>
      </c>
      <c r="O75" s="3">
        <v>2.18E-2</v>
      </c>
      <c r="P75" s="3">
        <v>0.30840000000000001</v>
      </c>
      <c r="Q75" s="3">
        <f t="shared" si="3"/>
        <v>91.678185190901701</v>
      </c>
    </row>
    <row r="76" spans="1:17" x14ac:dyDescent="0.25">
      <c r="A76" t="s">
        <v>257</v>
      </c>
      <c r="B76">
        <v>241</v>
      </c>
      <c r="C76" t="s">
        <v>258</v>
      </c>
      <c r="D76">
        <v>40.070599999999999</v>
      </c>
      <c r="E76">
        <v>44.891599999999997</v>
      </c>
      <c r="F76">
        <v>11.582000000000001</v>
      </c>
      <c r="G76">
        <v>7.006E-9</v>
      </c>
      <c r="H76" s="3">
        <v>69.416159627051101</v>
      </c>
      <c r="I76" s="3">
        <v>4.8557558143349988</v>
      </c>
      <c r="J76" s="3">
        <v>1.962014922527813</v>
      </c>
      <c r="K76" s="3">
        <v>1.0346227569828284</v>
      </c>
      <c r="L76" s="3">
        <v>13.374221284021438</v>
      </c>
      <c r="M76" s="3">
        <v>0.13617983367983366</v>
      </c>
      <c r="N76" s="3">
        <v>0.90959999999999996</v>
      </c>
      <c r="O76" s="3">
        <v>5.6500000000000002E-2</v>
      </c>
      <c r="P76" s="3">
        <v>0.23749999999999999</v>
      </c>
      <c r="Q76" s="3">
        <f t="shared" si="3"/>
        <v>91.982554238598013</v>
      </c>
    </row>
    <row r="77" spans="1:17" x14ac:dyDescent="0.25">
      <c r="A77" t="s">
        <v>259</v>
      </c>
      <c r="B77">
        <v>242</v>
      </c>
      <c r="C77" t="s">
        <v>260</v>
      </c>
      <c r="D77">
        <v>40.023699999999998</v>
      </c>
      <c r="E77">
        <v>44.855400000000003</v>
      </c>
      <c r="F77">
        <v>11.582000000000001</v>
      </c>
      <c r="G77">
        <v>7.0040000000000002E-9</v>
      </c>
      <c r="H77" s="3">
        <v>68.891959757662974</v>
      </c>
      <c r="I77" s="3">
        <v>4.8557558143349988</v>
      </c>
      <c r="J77" s="3">
        <v>1.9824525779708111</v>
      </c>
      <c r="K77" s="3">
        <v>0.98837641504805207</v>
      </c>
      <c r="L77" s="3">
        <v>13.343569898343773</v>
      </c>
      <c r="M77" s="3">
        <v>0.14682848232848231</v>
      </c>
      <c r="N77" s="3">
        <v>0.99480000000000002</v>
      </c>
      <c r="O77" s="3">
        <v>3.78E-2</v>
      </c>
      <c r="P77" s="3">
        <v>0.24379999999999999</v>
      </c>
      <c r="Q77" s="3">
        <f t="shared" si="3"/>
        <v>91.485342945689098</v>
      </c>
    </row>
    <row r="78" spans="1:17" x14ac:dyDescent="0.25">
      <c r="A78" t="s">
        <v>261</v>
      </c>
      <c r="B78">
        <v>243</v>
      </c>
      <c r="C78" t="s">
        <v>262</v>
      </c>
      <c r="D78">
        <v>38.158700000000003</v>
      </c>
      <c r="E78">
        <v>44.210599999999999</v>
      </c>
      <c r="F78">
        <v>11.5495</v>
      </c>
      <c r="G78">
        <v>7.006E-9</v>
      </c>
      <c r="H78" s="3">
        <v>69.466563460646114</v>
      </c>
      <c r="I78" s="3">
        <v>4.7054586105579634</v>
      </c>
      <c r="J78" s="3">
        <v>1.99267140569231</v>
      </c>
      <c r="K78" s="3">
        <v>1.0184314775308279</v>
      </c>
      <c r="L78" s="3">
        <v>13.15966158427778</v>
      </c>
      <c r="M78" s="3">
        <v>0.16628274428274423</v>
      </c>
      <c r="N78" s="3">
        <v>0.86870000000000003</v>
      </c>
      <c r="O78" s="3">
        <v>2.9000000000000001E-2</v>
      </c>
      <c r="P78" s="3">
        <v>0.2361</v>
      </c>
      <c r="Q78" s="3">
        <f t="shared" si="3"/>
        <v>91.642869282987732</v>
      </c>
    </row>
    <row r="79" spans="1:17" x14ac:dyDescent="0.25">
      <c r="A79" t="s">
        <v>263</v>
      </c>
      <c r="B79">
        <v>244</v>
      </c>
      <c r="C79" t="s">
        <v>264</v>
      </c>
      <c r="D79">
        <v>38.1785</v>
      </c>
      <c r="E79">
        <v>44.201999999999998</v>
      </c>
      <c r="F79">
        <v>11.5495</v>
      </c>
      <c r="G79">
        <v>7.0049999999999997E-9</v>
      </c>
      <c r="H79" s="3">
        <v>69.738744162059177</v>
      </c>
      <c r="I79" s="3">
        <v>4.5782840535158558</v>
      </c>
      <c r="J79" s="3">
        <v>1.962014922527813</v>
      </c>
      <c r="K79" s="3">
        <v>1.0532427283526289</v>
      </c>
      <c r="L79" s="3">
        <v>13.415089798258325</v>
      </c>
      <c r="M79" s="3">
        <v>0.17826247401247397</v>
      </c>
      <c r="N79" s="3">
        <v>0.90429999999999999</v>
      </c>
      <c r="O79" s="3">
        <v>0</v>
      </c>
      <c r="P79" s="3">
        <v>0.22789999999999999</v>
      </c>
      <c r="Q79" s="3">
        <f t="shared" si="3"/>
        <v>92.057838138726282</v>
      </c>
    </row>
    <row r="80" spans="1:17" x14ac:dyDescent="0.25">
      <c r="A80" t="s">
        <v>265</v>
      </c>
      <c r="B80">
        <v>245</v>
      </c>
      <c r="C80" t="s">
        <v>266</v>
      </c>
      <c r="D80">
        <v>38.340000000000003</v>
      </c>
      <c r="E80">
        <v>44.203400000000002</v>
      </c>
      <c r="F80">
        <v>11.5495</v>
      </c>
      <c r="G80">
        <v>7.0079999999999998E-9</v>
      </c>
      <c r="H80" s="3">
        <v>69.577451894555139</v>
      </c>
      <c r="I80" s="3">
        <v>4.4857934665761414</v>
      </c>
      <c r="J80" s="3">
        <v>1.99267140569231</v>
      </c>
      <c r="K80" s="3">
        <v>1.0608323905957542</v>
      </c>
      <c r="L80" s="3">
        <v>13.353787026902994</v>
      </c>
      <c r="M80" s="3">
        <v>0.17150467775467773</v>
      </c>
      <c r="N80" s="3">
        <v>0.89410000000000001</v>
      </c>
      <c r="O80" s="3">
        <v>2.7900000000000001E-2</v>
      </c>
      <c r="P80" s="3">
        <v>0.25650000000000001</v>
      </c>
      <c r="Q80" s="3">
        <f t="shared" si="3"/>
        <v>91.82054086207701</v>
      </c>
    </row>
    <row r="81" spans="1:17" x14ac:dyDescent="0.25">
      <c r="A81" t="s">
        <v>267</v>
      </c>
      <c r="B81">
        <v>246</v>
      </c>
      <c r="C81" t="s">
        <v>268</v>
      </c>
      <c r="D81">
        <v>34.509700000000002</v>
      </c>
      <c r="E81">
        <v>44.846400000000003</v>
      </c>
      <c r="F81">
        <v>11.514799999999999</v>
      </c>
      <c r="G81">
        <v>7.006E-9</v>
      </c>
      <c r="H81" s="3">
        <v>69.436321160489101</v>
      </c>
      <c r="I81" s="3">
        <v>4.7054586105579634</v>
      </c>
      <c r="J81" s="3">
        <v>2.0437655442998053</v>
      </c>
      <c r="K81" s="3">
        <v>1.0922029945340048</v>
      </c>
      <c r="L81" s="3">
        <v>13.364004155462215</v>
      </c>
      <c r="M81" s="3">
        <v>0.15020738045738041</v>
      </c>
      <c r="N81" s="3">
        <v>0.83779999999999999</v>
      </c>
      <c r="O81" s="3">
        <v>1.7399999999999999E-2</v>
      </c>
      <c r="P81" s="3">
        <v>0.2742</v>
      </c>
      <c r="Q81" s="3">
        <f t="shared" si="3"/>
        <v>91.921359845800453</v>
      </c>
    </row>
    <row r="82" spans="1:17" x14ac:dyDescent="0.25">
      <c r="A82" t="s">
        <v>270</v>
      </c>
      <c r="B82">
        <v>249</v>
      </c>
      <c r="C82" t="s">
        <v>271</v>
      </c>
      <c r="D82">
        <v>33.534399999999998</v>
      </c>
      <c r="E82">
        <v>45.301299999999998</v>
      </c>
      <c r="F82">
        <v>11.505000000000001</v>
      </c>
      <c r="G82">
        <v>7.0100000000000004E-9</v>
      </c>
      <c r="H82" s="3">
        <v>69.244786592828049</v>
      </c>
      <c r="I82" s="3">
        <v>4.5667227301483919</v>
      </c>
      <c r="J82" s="3">
        <v>2.0539843720213042</v>
      </c>
      <c r="K82" s="3">
        <v>1.0368490579074783</v>
      </c>
      <c r="L82" s="3">
        <v>13.384438412580659</v>
      </c>
      <c r="M82" s="3">
        <v>0.17232380457380456</v>
      </c>
      <c r="N82" s="3">
        <v>0.88360000000000005</v>
      </c>
      <c r="O82" s="3">
        <v>1.66E-2</v>
      </c>
      <c r="P82" s="3">
        <v>0.22090000000000001</v>
      </c>
      <c r="Q82" s="3">
        <f t="shared" si="3"/>
        <v>91.580204970059683</v>
      </c>
    </row>
    <row r="83" spans="1:17" x14ac:dyDescent="0.25">
      <c r="A83" t="s">
        <v>272</v>
      </c>
      <c r="B83">
        <v>250</v>
      </c>
      <c r="C83" t="s">
        <v>273</v>
      </c>
      <c r="D83">
        <v>33.132800000000003</v>
      </c>
      <c r="E83">
        <v>46.263500000000001</v>
      </c>
      <c r="F83">
        <v>11.507999999999999</v>
      </c>
      <c r="G83">
        <v>7.006E-9</v>
      </c>
      <c r="H83" s="3">
        <v>69.748824928778177</v>
      </c>
      <c r="I83" s="3">
        <v>4.6707746404555701</v>
      </c>
      <c r="J83" s="3">
        <v>2.0233278888568074</v>
      </c>
      <c r="K83" s="3">
        <v>1.1196269741058307</v>
      </c>
      <c r="L83" s="3">
        <v>13.251615741310776</v>
      </c>
      <c r="M83" s="3">
        <v>0.22065228690228686</v>
      </c>
      <c r="N83" s="3">
        <v>0.90659999999999996</v>
      </c>
      <c r="O83" s="3">
        <v>3.6900000000000002E-2</v>
      </c>
      <c r="P83" s="3">
        <v>0.27760000000000001</v>
      </c>
      <c r="Q83" s="3">
        <f t="shared" si="3"/>
        <v>92.255922460409465</v>
      </c>
    </row>
    <row r="84" spans="1:17" x14ac:dyDescent="0.25">
      <c r="A84" t="s">
        <v>317</v>
      </c>
      <c r="B84">
        <v>16</v>
      </c>
      <c r="C84" t="s">
        <v>304</v>
      </c>
      <c r="D84">
        <v>19.619499999999999</v>
      </c>
      <c r="E84">
        <v>35.546199999999999</v>
      </c>
      <c r="F84">
        <v>11.513</v>
      </c>
      <c r="G84">
        <v>5.9850000000000003E-9</v>
      </c>
      <c r="H84" s="3">
        <v>67.270547383697078</v>
      </c>
      <c r="I84" s="3">
        <v>5.5168972916475552</v>
      </c>
      <c r="J84" s="3">
        <v>0.59970000000000001</v>
      </c>
      <c r="K84" s="3">
        <v>1.68</v>
      </c>
      <c r="L84" s="3">
        <v>1.7343230070784499</v>
      </c>
      <c r="M84" s="3">
        <v>14.762590319566362</v>
      </c>
      <c r="N84" s="3">
        <v>0.65130771671932775</v>
      </c>
      <c r="O84" s="3">
        <v>1.79</v>
      </c>
      <c r="P84" s="3">
        <v>4.1599999999999998E-2</v>
      </c>
      <c r="Q84" s="3">
        <f t="shared" ref="Q84:Q96" si="4">SUM(H84:P84)</f>
        <v>94.046965718708776</v>
      </c>
    </row>
    <row r="85" spans="1:17" x14ac:dyDescent="0.25">
      <c r="A85" t="s">
        <v>318</v>
      </c>
      <c r="B85">
        <v>17</v>
      </c>
      <c r="C85" t="s">
        <v>305</v>
      </c>
      <c r="D85">
        <v>19.760300000000001</v>
      </c>
      <c r="E85">
        <v>35.421799999999998</v>
      </c>
      <c r="F85">
        <v>11.513</v>
      </c>
      <c r="G85">
        <v>5.9829999999999997E-9</v>
      </c>
      <c r="H85" s="3">
        <v>67.129645578883824</v>
      </c>
      <c r="I85" s="3">
        <v>5.5473773871815197</v>
      </c>
      <c r="J85" s="3">
        <v>0.6018</v>
      </c>
      <c r="K85" s="3">
        <v>1.72</v>
      </c>
      <c r="L85" s="3">
        <v>1.7955344073282777</v>
      </c>
      <c r="M85" s="3">
        <v>15.017469296078211</v>
      </c>
      <c r="N85" s="3">
        <v>0.64533705865741975</v>
      </c>
      <c r="O85" s="3">
        <v>1.79</v>
      </c>
      <c r="P85" s="3">
        <v>4.4400000000000002E-2</v>
      </c>
      <c r="Q85" s="3">
        <f t="shared" si="4"/>
        <v>94.291563728129248</v>
      </c>
    </row>
    <row r="86" spans="1:17" x14ac:dyDescent="0.25">
      <c r="A86" t="s">
        <v>319</v>
      </c>
      <c r="B86">
        <v>20</v>
      </c>
      <c r="C86" t="s">
        <v>306</v>
      </c>
      <c r="D86">
        <v>19.4971</v>
      </c>
      <c r="E86">
        <v>35.436799999999998</v>
      </c>
      <c r="F86">
        <v>11.513</v>
      </c>
      <c r="G86">
        <v>5.9809999999999999E-9</v>
      </c>
      <c r="H86" s="3">
        <v>67.200096481290444</v>
      </c>
      <c r="I86" s="3">
        <v>5.4965772279582454</v>
      </c>
      <c r="J86" s="3">
        <v>0.57489999999999997</v>
      </c>
      <c r="K86" s="3">
        <v>1.69</v>
      </c>
      <c r="L86" s="3">
        <v>1.6935154069118983</v>
      </c>
      <c r="M86" s="3">
        <v>15.170396681985322</v>
      </c>
      <c r="N86" s="3">
        <v>0.5796598199764309</v>
      </c>
      <c r="O86" s="3">
        <v>1.77</v>
      </c>
      <c r="P86" s="3">
        <v>2.7099999999999999E-2</v>
      </c>
      <c r="Q86" s="3">
        <f t="shared" si="4"/>
        <v>94.202245618122333</v>
      </c>
    </row>
    <row r="87" spans="1:17" x14ac:dyDescent="0.25">
      <c r="A87" t="s">
        <v>322</v>
      </c>
      <c r="B87">
        <v>27</v>
      </c>
      <c r="C87" t="s">
        <v>307</v>
      </c>
      <c r="D87">
        <v>20.722799999999999</v>
      </c>
      <c r="E87">
        <v>36.868699999999997</v>
      </c>
      <c r="F87">
        <v>11.520300000000001</v>
      </c>
      <c r="G87">
        <v>5.9809999999999999E-9</v>
      </c>
      <c r="H87" s="3">
        <v>67.351062700733223</v>
      </c>
      <c r="I87" s="3">
        <v>5.4864171961135915</v>
      </c>
      <c r="J87" s="3">
        <v>0.61990000000000001</v>
      </c>
      <c r="K87" s="3">
        <v>1.72</v>
      </c>
      <c r="L87" s="3">
        <v>1.7751306072450017</v>
      </c>
      <c r="M87" s="3">
        <v>14.823761273929204</v>
      </c>
      <c r="N87" s="3">
        <v>0.62793107244304369</v>
      </c>
      <c r="O87" s="3">
        <v>1.73</v>
      </c>
      <c r="P87" s="3">
        <v>6.2E-2</v>
      </c>
      <c r="Q87" s="3">
        <f t="shared" si="4"/>
        <v>94.196202850464076</v>
      </c>
    </row>
    <row r="88" spans="1:17" x14ac:dyDescent="0.25">
      <c r="A88" t="s">
        <v>323</v>
      </c>
      <c r="B88">
        <v>28</v>
      </c>
      <c r="C88" t="s">
        <v>308</v>
      </c>
      <c r="D88">
        <v>20.758800000000001</v>
      </c>
      <c r="E88">
        <v>36.984499999999997</v>
      </c>
      <c r="F88">
        <v>11.520300000000001</v>
      </c>
      <c r="G88">
        <v>5.9799999999999996E-9</v>
      </c>
      <c r="H88" s="3">
        <v>67.371191529992245</v>
      </c>
      <c r="I88" s="3">
        <v>5.3543367821330783</v>
      </c>
      <c r="J88" s="3">
        <v>0.63990000000000002</v>
      </c>
      <c r="K88" s="3">
        <v>1.73</v>
      </c>
      <c r="L88" s="3">
        <v>1.7547268071617259</v>
      </c>
      <c r="M88" s="3">
        <v>14.976688659836315</v>
      </c>
      <c r="N88" s="3">
        <v>0.65758196756404486</v>
      </c>
      <c r="O88" s="3">
        <v>1.73</v>
      </c>
      <c r="P88" s="3">
        <v>7.22E-2</v>
      </c>
      <c r="Q88" s="3">
        <f t="shared" si="4"/>
        <v>94.286625746687406</v>
      </c>
    </row>
    <row r="89" spans="1:17" x14ac:dyDescent="0.25">
      <c r="A89" t="s">
        <v>330</v>
      </c>
      <c r="B89">
        <v>35</v>
      </c>
      <c r="C89" t="s">
        <v>309</v>
      </c>
      <c r="D89">
        <v>22.761500000000002</v>
      </c>
      <c r="E89">
        <v>40.161799999999999</v>
      </c>
      <c r="F89">
        <v>11.5298</v>
      </c>
      <c r="G89">
        <v>5.9770000000000003E-9</v>
      </c>
      <c r="H89" s="3">
        <v>67.129645578883824</v>
      </c>
      <c r="I89" s="3">
        <v>5.3644968139777331</v>
      </c>
      <c r="J89" s="3">
        <v>0.6169</v>
      </c>
      <c r="K89" s="3">
        <v>1.71</v>
      </c>
      <c r="L89" s="3">
        <v>1.8873515077030192</v>
      </c>
      <c r="M89" s="3">
        <v>14.895127387352522</v>
      </c>
      <c r="N89" s="3">
        <v>0.61001909825731948</v>
      </c>
      <c r="O89" s="3">
        <v>1.76</v>
      </c>
      <c r="P89" s="3">
        <v>5.0500000000000003E-2</v>
      </c>
      <c r="Q89" s="3">
        <f t="shared" si="4"/>
        <v>94.02404038617442</v>
      </c>
    </row>
    <row r="90" spans="1:17" x14ac:dyDescent="0.25">
      <c r="A90" t="s">
        <v>334</v>
      </c>
      <c r="B90">
        <v>39</v>
      </c>
      <c r="C90" t="s">
        <v>310</v>
      </c>
      <c r="D90">
        <v>20.980799999999999</v>
      </c>
      <c r="E90">
        <v>40.9803</v>
      </c>
      <c r="F90">
        <v>11.5298</v>
      </c>
      <c r="G90">
        <v>5.9790000000000001E-9</v>
      </c>
      <c r="H90" s="3">
        <v>67.401384773880807</v>
      </c>
      <c r="I90" s="3">
        <v>5.4864171961135915</v>
      </c>
      <c r="J90" s="3">
        <v>0.56969999999999998</v>
      </c>
      <c r="K90" s="3">
        <v>1.78</v>
      </c>
      <c r="L90" s="3">
        <v>1.7241211070368121</v>
      </c>
      <c r="M90" s="3">
        <v>14.946103182654893</v>
      </c>
      <c r="N90" s="3">
        <v>0.60708436802350019</v>
      </c>
      <c r="O90" s="3">
        <v>1.77</v>
      </c>
      <c r="P90" s="3">
        <v>7.4499999999999997E-2</v>
      </c>
      <c r="Q90" s="3">
        <f t="shared" si="4"/>
        <v>94.359310627709604</v>
      </c>
    </row>
    <row r="91" spans="1:17" x14ac:dyDescent="0.25">
      <c r="A91" t="s">
        <v>335</v>
      </c>
      <c r="B91">
        <v>40</v>
      </c>
      <c r="C91" t="s">
        <v>311</v>
      </c>
      <c r="D91">
        <v>21.105399999999999</v>
      </c>
      <c r="E91">
        <v>40.947899999999997</v>
      </c>
      <c r="F91">
        <v>11.5298</v>
      </c>
      <c r="G91">
        <v>5.976E-9</v>
      </c>
      <c r="H91" s="3">
        <v>67.391320359251282</v>
      </c>
      <c r="I91" s="3">
        <v>5.3949769095116968</v>
      </c>
      <c r="J91" s="3">
        <v>0.64129999999999998</v>
      </c>
      <c r="K91" s="3">
        <v>1.71</v>
      </c>
      <c r="L91" s="3">
        <v>1.7547268071617259</v>
      </c>
      <c r="M91" s="3">
        <v>15.058249932320107</v>
      </c>
      <c r="N91" s="3">
        <v>0.66486819435145805</v>
      </c>
      <c r="O91" s="3">
        <v>1.7</v>
      </c>
      <c r="P91" s="3">
        <v>8.7800000000000003E-2</v>
      </c>
      <c r="Q91" s="3">
        <f t="shared" si="4"/>
        <v>94.403242202596275</v>
      </c>
    </row>
    <row r="92" spans="1:17" x14ac:dyDescent="0.25">
      <c r="A92" t="s">
        <v>336</v>
      </c>
      <c r="B92">
        <v>41</v>
      </c>
      <c r="C92" t="s">
        <v>312</v>
      </c>
      <c r="D92">
        <v>19.655799999999999</v>
      </c>
      <c r="E92">
        <v>41.156999999999996</v>
      </c>
      <c r="F92">
        <v>11.5298</v>
      </c>
      <c r="G92">
        <v>5.9749999999999997E-9</v>
      </c>
      <c r="H92" s="3">
        <v>66.213783847597711</v>
      </c>
      <c r="I92" s="3">
        <v>5.5575374190261737</v>
      </c>
      <c r="J92" s="3">
        <v>0.58009999999999995</v>
      </c>
      <c r="K92" s="3">
        <v>1.73</v>
      </c>
      <c r="L92" s="3">
        <v>1.9077553077862952</v>
      </c>
      <c r="M92" s="3">
        <v>15.374299863194802</v>
      </c>
      <c r="N92" s="3">
        <v>0.77497117691681361</v>
      </c>
      <c r="O92" s="3">
        <v>1.9</v>
      </c>
      <c r="P92" s="3">
        <v>6.3E-2</v>
      </c>
      <c r="Q92" s="3">
        <f t="shared" si="4"/>
        <v>94.101447614521803</v>
      </c>
    </row>
    <row r="93" spans="1:17" x14ac:dyDescent="0.25">
      <c r="A93" t="s">
        <v>338</v>
      </c>
      <c r="B93">
        <v>47</v>
      </c>
      <c r="C93" t="s">
        <v>313</v>
      </c>
      <c r="D93">
        <v>17.6096</v>
      </c>
      <c r="E93">
        <v>41.808500000000002</v>
      </c>
      <c r="F93">
        <v>11.5298</v>
      </c>
      <c r="G93">
        <v>5.9790000000000001E-9</v>
      </c>
      <c r="H93" s="3">
        <v>66.878035213145878</v>
      </c>
      <c r="I93" s="3">
        <v>5.5372173553368649</v>
      </c>
      <c r="J93" s="3">
        <v>0.63639999999999997</v>
      </c>
      <c r="K93" s="3">
        <v>1.72</v>
      </c>
      <c r="L93" s="3">
        <v>1.7751306072450017</v>
      </c>
      <c r="M93" s="3">
        <v>14.976688659836315</v>
      </c>
      <c r="N93" s="3">
        <v>0.63734244871011914</v>
      </c>
      <c r="O93" s="3">
        <v>1.76</v>
      </c>
      <c r="P93" s="3">
        <v>8.2699999999999996E-2</v>
      </c>
      <c r="Q93" s="3">
        <f t="shared" si="4"/>
        <v>94.003514284274175</v>
      </c>
    </row>
    <row r="94" spans="1:17" x14ac:dyDescent="0.25">
      <c r="A94" t="s">
        <v>376</v>
      </c>
      <c r="B94">
        <v>49</v>
      </c>
      <c r="C94" t="s">
        <v>314</v>
      </c>
      <c r="D94">
        <v>16.455200000000001</v>
      </c>
      <c r="E94">
        <v>39.344799999999999</v>
      </c>
      <c r="F94">
        <v>11.5228</v>
      </c>
      <c r="G94">
        <v>5.9809999999999999E-9</v>
      </c>
      <c r="H94" s="3">
        <v>66.948486115552498</v>
      </c>
      <c r="I94" s="3">
        <v>5.5676974508708295</v>
      </c>
      <c r="J94" s="3">
        <v>0.55879999999999996</v>
      </c>
      <c r="K94" s="3">
        <v>1.69</v>
      </c>
      <c r="L94" s="3">
        <v>1.8567458075781054</v>
      </c>
      <c r="M94" s="3">
        <v>15.058249932320107</v>
      </c>
      <c r="N94" s="3">
        <v>0.70484124408796123</v>
      </c>
      <c r="O94" s="3">
        <v>1.85</v>
      </c>
      <c r="P94" s="3">
        <v>6.8099999999999994E-2</v>
      </c>
      <c r="Q94" s="3">
        <f t="shared" si="4"/>
        <v>94.302920550409496</v>
      </c>
    </row>
    <row r="95" spans="1:17" x14ac:dyDescent="0.25">
      <c r="A95" t="s">
        <v>377</v>
      </c>
      <c r="B95">
        <v>50</v>
      </c>
      <c r="C95" t="s">
        <v>315</v>
      </c>
      <c r="D95">
        <v>16.283799999999999</v>
      </c>
      <c r="E95">
        <v>39.083399999999997</v>
      </c>
      <c r="F95">
        <v>11.5228</v>
      </c>
      <c r="G95">
        <v>5.9809999999999999E-9</v>
      </c>
      <c r="H95" s="3">
        <v>66.938421700922987</v>
      </c>
      <c r="I95" s="3">
        <v>5.4762571642689357</v>
      </c>
      <c r="J95" s="3">
        <v>0.65159999999999996</v>
      </c>
      <c r="K95" s="3">
        <v>1.71</v>
      </c>
      <c r="L95" s="3">
        <v>1.9179572078279328</v>
      </c>
      <c r="M95" s="3">
        <v>14.997078977957264</v>
      </c>
      <c r="N95" s="3">
        <v>0.6518137046906759</v>
      </c>
      <c r="O95" s="3">
        <v>1.85</v>
      </c>
      <c r="P95" s="3">
        <v>0.05</v>
      </c>
      <c r="Q95" s="3">
        <f t="shared" si="4"/>
        <v>94.243128755667783</v>
      </c>
    </row>
    <row r="96" spans="1:17" x14ac:dyDescent="0.25">
      <c r="A96" t="s">
        <v>378</v>
      </c>
      <c r="B96">
        <v>53</v>
      </c>
      <c r="C96" t="s">
        <v>316</v>
      </c>
      <c r="D96">
        <v>16.9772</v>
      </c>
      <c r="E96">
        <v>40.187800000000003</v>
      </c>
      <c r="F96">
        <v>11.5253</v>
      </c>
      <c r="G96">
        <v>5.9820000000000002E-9</v>
      </c>
      <c r="H96" s="3">
        <v>67.260482969067553</v>
      </c>
      <c r="I96" s="3">
        <v>5.5067372598029003</v>
      </c>
      <c r="J96" s="3">
        <v>0.59</v>
      </c>
      <c r="K96" s="3">
        <v>1.77</v>
      </c>
      <c r="L96" s="3">
        <v>1.6527078067453467</v>
      </c>
      <c r="M96" s="3">
        <v>15.027664455138686</v>
      </c>
      <c r="N96" s="3">
        <v>0.64999214799382266</v>
      </c>
      <c r="O96" s="3">
        <v>1.74</v>
      </c>
      <c r="P96" s="3">
        <v>0.1002</v>
      </c>
      <c r="Q96" s="3">
        <f t="shared" si="4"/>
        <v>94.297784638748311</v>
      </c>
    </row>
    <row r="97" spans="1:32" x14ac:dyDescent="0.25">
      <c r="A97" t="s">
        <v>339</v>
      </c>
      <c r="B97">
        <v>89</v>
      </c>
      <c r="C97" t="s">
        <v>340</v>
      </c>
      <c r="D97">
        <v>10.793799999999999</v>
      </c>
      <c r="E97">
        <v>47.505600000000001</v>
      </c>
      <c r="F97">
        <v>11.5548</v>
      </c>
      <c r="G97">
        <v>5.9809999999999999E-9</v>
      </c>
      <c r="H97" s="3">
        <v>68.729887504977171</v>
      </c>
      <c r="I97" s="3">
        <v>4.9784156038808511</v>
      </c>
      <c r="J97" s="3">
        <v>0.38829999999999998</v>
      </c>
      <c r="K97" s="3">
        <v>1.74</v>
      </c>
      <c r="L97" s="3">
        <v>1.2366743230473511</v>
      </c>
      <c r="M97" s="3">
        <v>14.782980637687309</v>
      </c>
      <c r="N97" s="3">
        <v>0.33374966590123417</v>
      </c>
      <c r="O97" s="3">
        <v>1.47</v>
      </c>
      <c r="P97" s="3">
        <v>6.2100000000000002E-2</v>
      </c>
      <c r="Q97" s="3">
        <f t="shared" ref="Q97:Q111" si="5">SUM(H97:P97)</f>
        <v>93.722107735493921</v>
      </c>
    </row>
    <row r="98" spans="1:32" x14ac:dyDescent="0.25">
      <c r="A98" t="s">
        <v>341</v>
      </c>
      <c r="B98">
        <v>93</v>
      </c>
      <c r="C98" t="s">
        <v>342</v>
      </c>
      <c r="D98">
        <v>9.8483999999999998</v>
      </c>
      <c r="E98">
        <v>47.851399999999998</v>
      </c>
      <c r="F98">
        <v>11.5548</v>
      </c>
      <c r="G98">
        <v>5.976E-9</v>
      </c>
      <c r="H98" s="3">
        <v>68.357504163685007</v>
      </c>
      <c r="I98" s="3">
        <v>4.8869753172789574</v>
      </c>
      <c r="J98" s="3">
        <v>0.4158</v>
      </c>
      <c r="K98" s="3">
        <v>1.79</v>
      </c>
      <c r="L98" s="3">
        <v>1.2460600710856582</v>
      </c>
      <c r="M98" s="3">
        <v>14.874737069231575</v>
      </c>
      <c r="N98" s="3">
        <v>0.24176105271014203</v>
      </c>
      <c r="O98" s="3">
        <v>1.48</v>
      </c>
      <c r="P98" s="3">
        <v>0</v>
      </c>
      <c r="Q98" s="3">
        <f t="shared" si="5"/>
        <v>93.292837673991357</v>
      </c>
    </row>
    <row r="99" spans="1:32" x14ac:dyDescent="0.25">
      <c r="A99" t="s">
        <v>343</v>
      </c>
      <c r="B99">
        <v>94</v>
      </c>
      <c r="C99" t="s">
        <v>344</v>
      </c>
      <c r="D99">
        <v>10.039400000000001</v>
      </c>
      <c r="E99">
        <v>47.953499999999998</v>
      </c>
      <c r="F99">
        <v>11.5548</v>
      </c>
      <c r="G99">
        <v>5.9770000000000003E-9</v>
      </c>
      <c r="H99" s="3">
        <v>68.156215871094645</v>
      </c>
      <c r="I99" s="3">
        <v>5.0190557312594706</v>
      </c>
      <c r="J99" s="3">
        <v>0.38590000000000002</v>
      </c>
      <c r="K99" s="3">
        <v>1.74</v>
      </c>
      <c r="L99" s="3">
        <v>1.3466508054962083</v>
      </c>
      <c r="M99" s="3">
        <v>14.711614524263991</v>
      </c>
      <c r="N99" s="3">
        <v>0.3442742157052755</v>
      </c>
      <c r="O99" s="3">
        <v>1.56</v>
      </c>
      <c r="P99" s="3">
        <v>0.05</v>
      </c>
      <c r="Q99" s="3">
        <f t="shared" si="5"/>
        <v>93.313711147819589</v>
      </c>
    </row>
    <row r="100" spans="1:32" x14ac:dyDescent="0.25">
      <c r="A100" t="s">
        <v>345</v>
      </c>
      <c r="B100">
        <v>96</v>
      </c>
      <c r="C100" t="s">
        <v>346</v>
      </c>
      <c r="D100">
        <v>10.878299999999999</v>
      </c>
      <c r="E100">
        <v>47.782400000000003</v>
      </c>
      <c r="F100">
        <v>11.5548</v>
      </c>
      <c r="G100">
        <v>5.9799999999999996E-9</v>
      </c>
      <c r="H100" s="3">
        <v>68.689629846459084</v>
      </c>
      <c r="I100" s="3">
        <v>4.9682555720361954</v>
      </c>
      <c r="J100" s="3">
        <v>0.40200000000000002</v>
      </c>
      <c r="K100" s="3">
        <v>1.79</v>
      </c>
      <c r="L100" s="3">
        <v>1.301966483313834</v>
      </c>
      <c r="M100" s="3">
        <v>14.568882297417353</v>
      </c>
      <c r="N100" s="3">
        <v>0.26007781727294477</v>
      </c>
      <c r="O100" s="3">
        <v>1.5</v>
      </c>
      <c r="P100" s="3">
        <v>7.4099999999999999E-2</v>
      </c>
      <c r="Q100" s="3">
        <f t="shared" si="5"/>
        <v>93.554912016499429</v>
      </c>
    </row>
    <row r="101" spans="1:32" x14ac:dyDescent="0.25">
      <c r="A101" t="s">
        <v>352</v>
      </c>
      <c r="B101">
        <v>103</v>
      </c>
      <c r="C101" t="s">
        <v>353</v>
      </c>
      <c r="D101">
        <v>11.9183</v>
      </c>
      <c r="E101">
        <v>48.344499999999996</v>
      </c>
      <c r="F101">
        <v>11.5548</v>
      </c>
      <c r="G101">
        <v>5.9770000000000003E-9</v>
      </c>
      <c r="H101" s="3">
        <v>68.347439749055482</v>
      </c>
      <c r="I101" s="3">
        <v>5.0292157631041254</v>
      </c>
      <c r="J101" s="3">
        <v>0.3977</v>
      </c>
      <c r="K101" s="3">
        <v>1.77</v>
      </c>
      <c r="L101" s="3">
        <v>1.3364489054545703</v>
      </c>
      <c r="M101" s="3">
        <v>14.538296820235933</v>
      </c>
      <c r="N101" s="3">
        <v>0.30227721408337976</v>
      </c>
      <c r="O101" s="3">
        <v>1.57</v>
      </c>
      <c r="P101" s="3">
        <v>6.8699999999999997E-2</v>
      </c>
      <c r="Q101" s="3">
        <f t="shared" si="5"/>
        <v>93.360078451933475</v>
      </c>
    </row>
    <row r="102" spans="1:32" x14ac:dyDescent="0.25">
      <c r="A102" t="s">
        <v>355</v>
      </c>
      <c r="B102">
        <v>105</v>
      </c>
      <c r="C102" t="s">
        <v>356</v>
      </c>
      <c r="D102">
        <v>12.2964</v>
      </c>
      <c r="E102">
        <v>48.471699999999998</v>
      </c>
      <c r="F102">
        <v>11.5548</v>
      </c>
      <c r="G102">
        <v>5.9829999999999997E-9</v>
      </c>
      <c r="H102" s="3">
        <v>67.814025773691029</v>
      </c>
      <c r="I102" s="3">
        <v>4.9784156038808511</v>
      </c>
      <c r="J102" s="3">
        <v>0.40160000000000001</v>
      </c>
      <c r="K102" s="3">
        <v>1.73</v>
      </c>
      <c r="L102" s="3">
        <v>1.4588717059542256</v>
      </c>
      <c r="M102" s="3">
        <v>14.528101661175459</v>
      </c>
      <c r="N102" s="3">
        <v>0.49951132531488535</v>
      </c>
      <c r="O102" s="3">
        <v>1.68</v>
      </c>
      <c r="P102" s="3">
        <v>6.8400000000000002E-2</v>
      </c>
      <c r="Q102" s="3">
        <f t="shared" si="5"/>
        <v>93.158926070016449</v>
      </c>
    </row>
    <row r="103" spans="1:32" x14ac:dyDescent="0.25">
      <c r="A103" t="s">
        <v>357</v>
      </c>
      <c r="B103">
        <v>106</v>
      </c>
      <c r="C103" t="s">
        <v>358</v>
      </c>
      <c r="D103">
        <v>15.8055</v>
      </c>
      <c r="E103">
        <v>48.953400000000002</v>
      </c>
      <c r="F103">
        <v>11.548999999999999</v>
      </c>
      <c r="G103">
        <v>5.9829999999999997E-9</v>
      </c>
      <c r="H103" s="3">
        <v>68.126022627206083</v>
      </c>
      <c r="I103" s="3">
        <v>5.1308160815506723</v>
      </c>
      <c r="J103" s="3">
        <v>0.37519999999999998</v>
      </c>
      <c r="K103" s="3">
        <v>1.76</v>
      </c>
      <c r="L103" s="3">
        <v>1.3772565056211221</v>
      </c>
      <c r="M103" s="3">
        <v>14.691224206143042</v>
      </c>
      <c r="N103" s="3">
        <v>0.35742990296032723</v>
      </c>
      <c r="O103" s="3">
        <v>1.56</v>
      </c>
      <c r="P103" s="3">
        <v>3.8E-3</v>
      </c>
      <c r="Q103" s="3">
        <f t="shared" si="5"/>
        <v>93.381749323481273</v>
      </c>
    </row>
    <row r="104" spans="1:32" x14ac:dyDescent="0.25">
      <c r="A104" t="s">
        <v>360</v>
      </c>
      <c r="B104">
        <v>108</v>
      </c>
      <c r="C104" t="s">
        <v>361</v>
      </c>
      <c r="D104">
        <v>15.9429</v>
      </c>
      <c r="E104">
        <v>49.242400000000004</v>
      </c>
      <c r="F104">
        <v>11.548999999999999</v>
      </c>
      <c r="G104">
        <v>5.9829999999999997E-9</v>
      </c>
      <c r="H104" s="3">
        <v>67.84421901757959</v>
      </c>
      <c r="I104" s="3">
        <v>5.0190557312594706</v>
      </c>
      <c r="J104" s="3">
        <v>0.39019999999999999</v>
      </c>
      <c r="K104" s="3">
        <v>1.68</v>
      </c>
      <c r="L104" s="3">
        <v>1.3976603057043981</v>
      </c>
      <c r="M104" s="3">
        <v>14.721809683324464</v>
      </c>
      <c r="N104" s="3">
        <v>0.33435685146685196</v>
      </c>
      <c r="O104" s="3">
        <v>1.58</v>
      </c>
      <c r="P104" s="3">
        <v>6.8400000000000002E-2</v>
      </c>
      <c r="Q104" s="3">
        <f t="shared" si="5"/>
        <v>93.035701589334764</v>
      </c>
    </row>
    <row r="105" spans="1:32" x14ac:dyDescent="0.25">
      <c r="A105" t="s">
        <v>362</v>
      </c>
      <c r="B105">
        <v>109</v>
      </c>
      <c r="C105" t="s">
        <v>363</v>
      </c>
      <c r="D105">
        <v>15.831099999999999</v>
      </c>
      <c r="E105">
        <v>49.374899999999997</v>
      </c>
      <c r="F105">
        <v>11.548999999999999</v>
      </c>
      <c r="G105">
        <v>5.9820000000000002E-9</v>
      </c>
      <c r="H105" s="3">
        <v>68.216602358871754</v>
      </c>
      <c r="I105" s="3">
        <v>4.9682555720361954</v>
      </c>
      <c r="J105" s="3">
        <v>0.37330000000000002</v>
      </c>
      <c r="K105" s="3">
        <v>1.74</v>
      </c>
      <c r="L105" s="3">
        <v>1.4282660058293117</v>
      </c>
      <c r="M105" s="3">
        <v>14.456735547752141</v>
      </c>
      <c r="N105" s="3">
        <v>0.37594906271166917</v>
      </c>
      <c r="O105" s="3">
        <v>1.61</v>
      </c>
      <c r="P105" s="3">
        <v>6.8900000000000003E-2</v>
      </c>
      <c r="Q105" s="3">
        <f t="shared" si="5"/>
        <v>93.238008547201076</v>
      </c>
    </row>
    <row r="106" spans="1:32" x14ac:dyDescent="0.25">
      <c r="A106" t="s">
        <v>364</v>
      </c>
      <c r="B106">
        <v>111</v>
      </c>
      <c r="C106" t="s">
        <v>365</v>
      </c>
      <c r="D106">
        <v>15.696</v>
      </c>
      <c r="E106">
        <v>49.334899999999998</v>
      </c>
      <c r="F106">
        <v>11.550800000000001</v>
      </c>
      <c r="G106">
        <v>5.984E-9</v>
      </c>
      <c r="H106" s="3">
        <v>67.834154602950079</v>
      </c>
      <c r="I106" s="3">
        <v>4.9784156038808511</v>
      </c>
      <c r="J106" s="3">
        <v>0.38340000000000002</v>
      </c>
      <c r="K106" s="3">
        <v>1.8</v>
      </c>
      <c r="L106" s="3">
        <v>1.3874584056627601</v>
      </c>
      <c r="M106" s="3">
        <v>14.732004842384939</v>
      </c>
      <c r="N106" s="3">
        <v>0.44709097148321791</v>
      </c>
      <c r="O106" s="3">
        <v>1.55</v>
      </c>
      <c r="P106" s="3">
        <v>6.7599999999999993E-2</v>
      </c>
      <c r="Q106" s="3">
        <f t="shared" si="5"/>
        <v>93.180124426361829</v>
      </c>
    </row>
    <row r="107" spans="1:32" x14ac:dyDescent="0.25">
      <c r="A107" t="s">
        <v>366</v>
      </c>
      <c r="B107">
        <v>112</v>
      </c>
      <c r="C107" t="s">
        <v>367</v>
      </c>
      <c r="D107">
        <v>15.456899999999999</v>
      </c>
      <c r="E107">
        <v>49.219200000000001</v>
      </c>
      <c r="F107">
        <v>11.550800000000001</v>
      </c>
      <c r="G107">
        <v>5.984E-9</v>
      </c>
      <c r="H107" s="3">
        <v>67.824090188320554</v>
      </c>
      <c r="I107" s="3">
        <v>5.1308160815506723</v>
      </c>
      <c r="J107" s="3">
        <v>0.4229</v>
      </c>
      <c r="K107" s="3">
        <v>1.77</v>
      </c>
      <c r="L107" s="3">
        <v>1.3568527055378463</v>
      </c>
      <c r="M107" s="3">
        <v>14.721809683324464</v>
      </c>
      <c r="N107" s="3">
        <v>0.28578200621743033</v>
      </c>
      <c r="O107" s="3">
        <v>1.55</v>
      </c>
      <c r="P107" s="3">
        <v>1.7600000000000001E-2</v>
      </c>
      <c r="Q107" s="3">
        <f t="shared" si="5"/>
        <v>93.079850664950968</v>
      </c>
    </row>
    <row r="108" spans="1:32" x14ac:dyDescent="0.25">
      <c r="A108" t="s">
        <v>368</v>
      </c>
      <c r="B108">
        <v>117</v>
      </c>
      <c r="C108" t="s">
        <v>369</v>
      </c>
      <c r="D108">
        <v>18.3674</v>
      </c>
      <c r="E108">
        <v>47.015500000000003</v>
      </c>
      <c r="F108">
        <v>11.547499999999999</v>
      </c>
      <c r="G108">
        <v>5.984E-9</v>
      </c>
      <c r="H108" s="3">
        <v>68.186409114983192</v>
      </c>
      <c r="I108" s="3">
        <v>5.0800159223273988</v>
      </c>
      <c r="J108" s="3">
        <v>0.39389999999999997</v>
      </c>
      <c r="K108" s="3">
        <v>1.74</v>
      </c>
      <c r="L108" s="3">
        <v>1.3772565056211221</v>
      </c>
      <c r="M108" s="3">
        <v>14.609662933659251</v>
      </c>
      <c r="N108" s="3">
        <v>0.33253529476999866</v>
      </c>
      <c r="O108" s="3">
        <v>1.53</v>
      </c>
      <c r="P108" s="3">
        <v>3.6499999999999998E-2</v>
      </c>
      <c r="Q108" s="3">
        <f t="shared" si="5"/>
        <v>93.286279771360967</v>
      </c>
    </row>
    <row r="109" spans="1:32" x14ac:dyDescent="0.25">
      <c r="A109" t="s">
        <v>370</v>
      </c>
      <c r="B109">
        <v>119</v>
      </c>
      <c r="C109" t="s">
        <v>371</v>
      </c>
      <c r="D109">
        <v>18.768699999999999</v>
      </c>
      <c r="E109">
        <v>46.5169</v>
      </c>
      <c r="F109">
        <v>11.547499999999999</v>
      </c>
      <c r="G109">
        <v>5.9809999999999999E-9</v>
      </c>
      <c r="H109" s="3">
        <v>67.914669919986224</v>
      </c>
      <c r="I109" s="3">
        <v>5.0190557312594706</v>
      </c>
      <c r="J109" s="3">
        <v>0.41049999999999998</v>
      </c>
      <c r="K109" s="3">
        <v>1.78</v>
      </c>
      <c r="L109" s="3">
        <v>1.3772565056211221</v>
      </c>
      <c r="M109" s="3">
        <v>14.640248410840671</v>
      </c>
      <c r="N109" s="3">
        <v>0.38950954034379937</v>
      </c>
      <c r="O109" s="3">
        <v>1.56</v>
      </c>
      <c r="P109" s="3">
        <v>1.2500000000000001E-2</v>
      </c>
      <c r="Q109" s="3">
        <f t="shared" si="5"/>
        <v>93.103740108051284</v>
      </c>
    </row>
    <row r="110" spans="1:32" x14ac:dyDescent="0.25">
      <c r="A110" t="s">
        <v>372</v>
      </c>
      <c r="B110">
        <v>123</v>
      </c>
      <c r="C110" t="s">
        <v>373</v>
      </c>
      <c r="D110">
        <v>11.316000000000001</v>
      </c>
      <c r="E110">
        <v>45.168100000000003</v>
      </c>
      <c r="F110">
        <v>11.544</v>
      </c>
      <c r="G110">
        <v>5.9870000000000001E-9</v>
      </c>
      <c r="H110" s="3">
        <v>68.065636139428975</v>
      </c>
      <c r="I110" s="3">
        <v>5.0088956994148148</v>
      </c>
      <c r="J110" s="3">
        <v>0.36859999999999998</v>
      </c>
      <c r="K110" s="3">
        <v>1.75</v>
      </c>
      <c r="L110" s="3">
        <v>1.3568527055378463</v>
      </c>
      <c r="M110" s="3">
        <v>14.619858092719724</v>
      </c>
      <c r="N110" s="3">
        <v>0.26179817637552844</v>
      </c>
      <c r="O110" s="3">
        <v>1.51</v>
      </c>
      <c r="P110" s="3">
        <v>5.6899999999999999E-2</v>
      </c>
      <c r="Q110" s="3">
        <f t="shared" si="5"/>
        <v>92.998540813476907</v>
      </c>
    </row>
    <row r="111" spans="1:32" x14ac:dyDescent="0.25">
      <c r="A111" t="s">
        <v>374</v>
      </c>
      <c r="B111">
        <v>125</v>
      </c>
      <c r="C111" t="s">
        <v>375</v>
      </c>
      <c r="D111">
        <v>10.7278</v>
      </c>
      <c r="E111">
        <v>45.273499999999999</v>
      </c>
      <c r="F111">
        <v>11.544</v>
      </c>
      <c r="G111">
        <v>5.9879999999999996E-9</v>
      </c>
      <c r="H111" s="3">
        <v>67.874412261468137</v>
      </c>
      <c r="I111" s="3">
        <v>4.7752149669877548</v>
      </c>
      <c r="J111" s="3">
        <v>0.39</v>
      </c>
      <c r="K111" s="3">
        <v>1.76</v>
      </c>
      <c r="L111" s="3">
        <v>1.4690736059958636</v>
      </c>
      <c r="M111" s="3">
        <v>14.813566114868729</v>
      </c>
      <c r="N111" s="3">
        <v>0.45215085119669929</v>
      </c>
      <c r="O111" s="3">
        <v>1.59</v>
      </c>
      <c r="P111" s="3">
        <v>1.43E-2</v>
      </c>
      <c r="Q111" s="3">
        <f t="shared" si="5"/>
        <v>93.138717800517213</v>
      </c>
    </row>
    <row r="112" spans="1:32" s="10" customFormat="1" x14ac:dyDescent="0.25">
      <c r="A112" s="10" t="s">
        <v>439</v>
      </c>
      <c r="B112" s="10">
        <v>20</v>
      </c>
      <c r="C112" s="10" t="s">
        <v>402</v>
      </c>
      <c r="D112" s="10">
        <v>11.9434</v>
      </c>
      <c r="E112" s="10">
        <v>5.6771000000000003</v>
      </c>
      <c r="F112" s="10">
        <v>11.3535</v>
      </c>
      <c r="G112" s="10">
        <v>6E-9</v>
      </c>
      <c r="H112" s="10">
        <v>70.734772795297189</v>
      </c>
      <c r="I112" s="10">
        <v>6.08</v>
      </c>
      <c r="J112" s="10">
        <v>1.81</v>
      </c>
      <c r="K112" s="10">
        <v>0.80858194479371548</v>
      </c>
      <c r="L112" s="10">
        <v>14.96441311557686</v>
      </c>
      <c r="M112" s="10">
        <v>0.24773631163170795</v>
      </c>
      <c r="N112" s="10">
        <v>1.2883</v>
      </c>
      <c r="O112" s="10">
        <v>3.8E-3</v>
      </c>
      <c r="P112" s="10">
        <v>0.19259999999999999</v>
      </c>
      <c r="Q112" s="12">
        <v>96.353004167299488</v>
      </c>
      <c r="AF112" s="9"/>
    </row>
    <row r="113" spans="1:32" s="10" customFormat="1" x14ac:dyDescent="0.25">
      <c r="A113" s="10" t="s">
        <v>440</v>
      </c>
      <c r="B113" s="10">
        <v>21</v>
      </c>
      <c r="C113" s="10" t="s">
        <v>403</v>
      </c>
      <c r="D113" s="10">
        <v>12.1782</v>
      </c>
      <c r="E113" s="10">
        <v>5.5046999999999997</v>
      </c>
      <c r="F113" s="10">
        <v>11.3535</v>
      </c>
      <c r="G113" s="10">
        <v>5.9980000000000002E-9</v>
      </c>
      <c r="H113" s="10">
        <v>70.885700475514767</v>
      </c>
      <c r="I113" s="10">
        <v>5.74</v>
      </c>
      <c r="J113" s="10">
        <v>1.94</v>
      </c>
      <c r="K113" s="10">
        <v>0.8698396970716713</v>
      </c>
      <c r="L113" s="10">
        <v>14.399337502311651</v>
      </c>
      <c r="M113" s="10">
        <v>0.1940397711795151</v>
      </c>
      <c r="N113" s="10">
        <v>0.9284</v>
      </c>
      <c r="O113" s="10">
        <v>1.8599999999999998E-2</v>
      </c>
      <c r="P113" s="10">
        <v>0.20899999999999999</v>
      </c>
      <c r="Q113" s="12">
        <v>95.452517446077607</v>
      </c>
      <c r="AF113" s="9"/>
    </row>
    <row r="114" spans="1:32" s="10" customFormat="1" x14ac:dyDescent="0.25">
      <c r="A114" s="10" t="s">
        <v>442</v>
      </c>
      <c r="B114" s="10">
        <v>22</v>
      </c>
      <c r="C114" s="10" t="s">
        <v>405</v>
      </c>
      <c r="D114" s="10">
        <v>12.1488</v>
      </c>
      <c r="E114" s="10">
        <v>5.4359999999999999</v>
      </c>
      <c r="F114" s="10">
        <v>11.3508</v>
      </c>
      <c r="G114" s="10">
        <v>5.9989999999999997E-9</v>
      </c>
      <c r="H114" s="10">
        <v>70.201494991861807</v>
      </c>
      <c r="I114" s="10">
        <v>5.54</v>
      </c>
      <c r="J114" s="10">
        <v>1.95</v>
      </c>
      <c r="K114" s="10">
        <v>0.96085995128833424</v>
      </c>
      <c r="L114" s="10">
        <v>14.136980967581376</v>
      </c>
      <c r="M114" s="10">
        <v>0.41065649686733852</v>
      </c>
      <c r="N114" s="10">
        <v>1.3303</v>
      </c>
      <c r="O114" s="10">
        <v>2.7E-2</v>
      </c>
      <c r="P114" s="10">
        <v>0.22339999999999999</v>
      </c>
      <c r="Q114" s="12">
        <v>95.459792407598854</v>
      </c>
      <c r="AF114" s="9"/>
    </row>
    <row r="115" spans="1:32" s="10" customFormat="1" x14ac:dyDescent="0.25">
      <c r="A115" s="10" t="s">
        <v>447</v>
      </c>
      <c r="B115" s="10">
        <v>26</v>
      </c>
      <c r="C115" s="10" t="s">
        <v>409</v>
      </c>
      <c r="D115" s="10">
        <v>8.7234999999999996</v>
      </c>
      <c r="E115" s="10">
        <v>6.3933999999999997</v>
      </c>
      <c r="F115" s="10">
        <v>11.394299999999999</v>
      </c>
      <c r="G115" s="10">
        <v>6.0019999999999997E-9</v>
      </c>
      <c r="H115" s="10">
        <v>71.680586257993909</v>
      </c>
      <c r="I115" s="10">
        <v>5.32</v>
      </c>
      <c r="J115" s="10">
        <v>2.14</v>
      </c>
      <c r="K115" s="10">
        <v>0.79013327064677708</v>
      </c>
      <c r="L115" s="10">
        <v>14.1874341473372</v>
      </c>
      <c r="M115" s="10">
        <v>8.9290838100426762E-2</v>
      </c>
      <c r="N115" s="10">
        <v>0.83979999999999999</v>
      </c>
      <c r="O115" s="10">
        <v>4.4299999999999999E-2</v>
      </c>
      <c r="P115" s="10">
        <v>0.20699999999999999</v>
      </c>
      <c r="Q115" s="12">
        <v>95.544544514078311</v>
      </c>
      <c r="AF115" s="9"/>
    </row>
    <row r="116" spans="1:32" s="10" customFormat="1" x14ac:dyDescent="0.25">
      <c r="A116" s="10" t="s">
        <v>448</v>
      </c>
      <c r="B116" s="10">
        <v>27</v>
      </c>
      <c r="C116" s="10" t="s">
        <v>410</v>
      </c>
      <c r="D116" s="10">
        <v>8.8019999999999996</v>
      </c>
      <c r="E116" s="10">
        <v>6.4080000000000004</v>
      </c>
      <c r="F116" s="10">
        <v>11.394299999999999</v>
      </c>
      <c r="G116" s="10">
        <v>6E-9</v>
      </c>
      <c r="H116" s="10">
        <v>70.915886011558271</v>
      </c>
      <c r="I116" s="10">
        <v>5.4</v>
      </c>
      <c r="J116" s="10">
        <v>2.08</v>
      </c>
      <c r="K116" s="10">
        <v>1.0550399231765724</v>
      </c>
      <c r="L116" s="10">
        <v>14.227796691141856</v>
      </c>
      <c r="M116" s="10">
        <v>0.36702805774993186</v>
      </c>
      <c r="N116" s="10">
        <v>1.1343000000000001</v>
      </c>
      <c r="O116" s="10">
        <v>3.6499999999999998E-2</v>
      </c>
      <c r="P116" s="10">
        <v>0.31469999999999998</v>
      </c>
      <c r="Q116" s="12">
        <v>95.807550683626658</v>
      </c>
      <c r="AF116" s="9"/>
    </row>
    <row r="117" spans="1:32" s="10" customFormat="1" x14ac:dyDescent="0.25">
      <c r="A117" s="10" t="s">
        <v>452</v>
      </c>
      <c r="B117" s="10">
        <v>31</v>
      </c>
      <c r="C117" s="10" t="s">
        <v>411</v>
      </c>
      <c r="D117" s="10">
        <v>5.5168999999999997</v>
      </c>
      <c r="E117" s="10">
        <v>10.5763</v>
      </c>
      <c r="F117" s="10">
        <v>11.470499999999999</v>
      </c>
      <c r="G117" s="10">
        <v>6.0010000000000003E-9</v>
      </c>
      <c r="H117" s="10">
        <v>72.002565309124719</v>
      </c>
      <c r="I117" s="10">
        <v>5.44</v>
      </c>
      <c r="J117" s="10">
        <v>2.08</v>
      </c>
      <c r="K117" s="10">
        <v>0.85169680205424014</v>
      </c>
      <c r="L117" s="10">
        <v>13.894805704753429</v>
      </c>
      <c r="M117" s="10">
        <v>9.9053845455370909E-2</v>
      </c>
      <c r="N117" s="10">
        <v>0.79500000000000004</v>
      </c>
      <c r="O117" s="10">
        <v>2.3699999999999999E-2</v>
      </c>
      <c r="P117" s="10">
        <v>0.22489999999999999</v>
      </c>
      <c r="Q117" s="12">
        <v>95.736221661387759</v>
      </c>
      <c r="AF117" s="9"/>
    </row>
    <row r="118" spans="1:32" s="10" customFormat="1" x14ac:dyDescent="0.25">
      <c r="A118" s="10" t="s">
        <v>454</v>
      </c>
      <c r="B118" s="10">
        <v>34</v>
      </c>
      <c r="C118" s="10" t="s">
        <v>413</v>
      </c>
      <c r="D118" s="10">
        <v>4.7881</v>
      </c>
      <c r="E118" s="10">
        <v>11.2882</v>
      </c>
      <c r="F118" s="10">
        <v>11.483000000000001</v>
      </c>
      <c r="G118" s="10">
        <v>5.9989999999999997E-9</v>
      </c>
      <c r="H118" s="10">
        <v>71.086937382471518</v>
      </c>
      <c r="I118" s="10">
        <v>5.9</v>
      </c>
      <c r="J118" s="10">
        <v>1.96</v>
      </c>
      <c r="K118" s="10">
        <v>0.744979885856204</v>
      </c>
      <c r="L118" s="10">
        <v>14.207615419239527</v>
      </c>
      <c r="M118" s="10">
        <v>7.4442931081449185E-2</v>
      </c>
      <c r="N118" s="10">
        <v>0.91800000000000004</v>
      </c>
      <c r="O118" s="10">
        <v>2.7E-2</v>
      </c>
      <c r="P118" s="10">
        <v>0.1862</v>
      </c>
      <c r="Q118" s="12">
        <v>95.433575618648717</v>
      </c>
      <c r="AF118" s="9"/>
    </row>
    <row r="119" spans="1:32" s="10" customFormat="1" x14ac:dyDescent="0.25">
      <c r="A119" s="10" t="s">
        <v>457</v>
      </c>
      <c r="B119" s="10">
        <v>36</v>
      </c>
      <c r="C119" s="10" t="s">
        <v>415</v>
      </c>
      <c r="D119" s="10">
        <v>5.4077000000000002</v>
      </c>
      <c r="E119" s="10">
        <v>13.4057</v>
      </c>
      <c r="F119" s="10">
        <v>11.501799999999999</v>
      </c>
      <c r="G119" s="10">
        <v>5.9989999999999997E-9</v>
      </c>
      <c r="H119" s="10">
        <v>71.237865062689067</v>
      </c>
      <c r="I119" s="10">
        <v>5.89</v>
      </c>
      <c r="J119" s="10">
        <v>1.94</v>
      </c>
      <c r="K119" s="10">
        <v>0.67251023216298189</v>
      </c>
      <c r="L119" s="10">
        <v>14.772691032504737</v>
      </c>
      <c r="M119" s="10">
        <v>7.0578407336783791E-2</v>
      </c>
      <c r="N119" s="10">
        <v>0.93269999999999997</v>
      </c>
      <c r="O119" s="10">
        <v>0</v>
      </c>
      <c r="P119" s="10">
        <v>0.16839999999999999</v>
      </c>
      <c r="Q119" s="12">
        <v>96.058544734693569</v>
      </c>
      <c r="AF119" s="9"/>
    </row>
    <row r="120" spans="1:32" s="10" customFormat="1" x14ac:dyDescent="0.25">
      <c r="A120" s="10" t="s">
        <v>463</v>
      </c>
      <c r="B120" s="10">
        <v>43</v>
      </c>
      <c r="C120" s="10" t="s">
        <v>419</v>
      </c>
      <c r="D120" s="10">
        <v>10.6875</v>
      </c>
      <c r="E120" s="10">
        <v>12.088900000000001</v>
      </c>
      <c r="F120" s="10">
        <v>11.4315</v>
      </c>
      <c r="G120" s="10">
        <v>5.992E-9</v>
      </c>
      <c r="H120" s="10">
        <v>73.240172286908731</v>
      </c>
      <c r="I120" s="10">
        <v>4.5999999999999996</v>
      </c>
      <c r="J120" s="10">
        <v>2.38</v>
      </c>
      <c r="K120" s="10">
        <v>1.0517782791284949</v>
      </c>
      <c r="L120" s="10">
        <v>12.512388579443902</v>
      </c>
      <c r="M120" s="10">
        <v>8.1663488604376624E-2</v>
      </c>
      <c r="N120" s="10">
        <v>0.58620000000000005</v>
      </c>
      <c r="O120" s="10">
        <v>5.3800000000000001E-2</v>
      </c>
      <c r="P120" s="10">
        <v>0.24790000000000001</v>
      </c>
      <c r="Q120" s="12">
        <v>95.140002634085505</v>
      </c>
      <c r="AF120" s="9"/>
    </row>
    <row r="121" spans="1:32" s="10" customFormat="1" x14ac:dyDescent="0.25">
      <c r="A121" s="10" t="s">
        <v>465</v>
      </c>
      <c r="B121" s="10">
        <v>44</v>
      </c>
      <c r="C121" s="10" t="s">
        <v>420</v>
      </c>
      <c r="D121" s="10">
        <v>10.803800000000001</v>
      </c>
      <c r="E121" s="10">
        <v>11.811199999999999</v>
      </c>
      <c r="F121" s="10">
        <v>11.4315</v>
      </c>
      <c r="G121" s="10">
        <v>6E-9</v>
      </c>
      <c r="H121" s="10">
        <v>72.042812690516058</v>
      </c>
      <c r="I121" s="10">
        <v>5.17</v>
      </c>
      <c r="J121" s="10">
        <v>2.11</v>
      </c>
      <c r="K121" s="10">
        <v>0.8435426919340463</v>
      </c>
      <c r="L121" s="10">
        <v>13.763627437388292</v>
      </c>
      <c r="M121" s="10">
        <v>0.17532734041587211</v>
      </c>
      <c r="N121" s="10">
        <v>0.80049999999999999</v>
      </c>
      <c r="O121" s="10">
        <v>8.6999999999999994E-3</v>
      </c>
      <c r="P121" s="10">
        <v>0.25380000000000003</v>
      </c>
      <c r="Q121" s="12">
        <v>95.465510160254283</v>
      </c>
      <c r="AF121" s="9"/>
    </row>
    <row r="122" spans="1:32" s="10" customFormat="1" x14ac:dyDescent="0.25">
      <c r="A122" s="10" t="s">
        <v>467</v>
      </c>
      <c r="B122" s="10">
        <v>45</v>
      </c>
      <c r="C122" s="10" t="s">
        <v>421</v>
      </c>
      <c r="D122" s="10">
        <v>12.1852</v>
      </c>
      <c r="E122" s="10">
        <v>11.3192</v>
      </c>
      <c r="F122" s="10">
        <v>11.412000000000001</v>
      </c>
      <c r="G122" s="10">
        <v>6E-9</v>
      </c>
      <c r="H122" s="10">
        <v>71.398854588254466</v>
      </c>
      <c r="I122" s="10">
        <v>5.54</v>
      </c>
      <c r="J122" s="10">
        <v>2.0099999999999998</v>
      </c>
      <c r="K122" s="10">
        <v>0.89379239554974044</v>
      </c>
      <c r="L122" s="10">
        <v>13.733355529534798</v>
      </c>
      <c r="M122" s="10">
        <v>7.5459911014255865E-2</v>
      </c>
      <c r="N122" s="10">
        <v>0.99309999999999998</v>
      </c>
      <c r="O122" s="10">
        <v>2.9100000000000001E-2</v>
      </c>
      <c r="P122" s="10">
        <v>0.18029999999999999</v>
      </c>
      <c r="Q122" s="12">
        <v>95.238562424353262</v>
      </c>
      <c r="AF122" s="9"/>
    </row>
    <row r="123" spans="1:32" s="10" customFormat="1" x14ac:dyDescent="0.25">
      <c r="A123" s="10" t="s">
        <v>471</v>
      </c>
      <c r="B123" s="10">
        <v>48</v>
      </c>
      <c r="C123" s="10" t="s">
        <v>424</v>
      </c>
      <c r="D123" s="10">
        <v>6.8446999999999996</v>
      </c>
      <c r="E123" s="10">
        <v>11.5434</v>
      </c>
      <c r="F123" s="10">
        <v>11.471299999999999</v>
      </c>
      <c r="G123" s="10">
        <v>6E-9</v>
      </c>
      <c r="H123" s="10">
        <v>72.767265555560357</v>
      </c>
      <c r="I123" s="10">
        <v>4.93</v>
      </c>
      <c r="J123" s="10">
        <v>2.31</v>
      </c>
      <c r="K123" s="10">
        <v>1.0020382073953129</v>
      </c>
      <c r="L123" s="10">
        <v>13.218733096025412</v>
      </c>
      <c r="M123" s="10">
        <v>0.18641242168346495</v>
      </c>
      <c r="N123" s="10">
        <v>0.72089999999999999</v>
      </c>
      <c r="O123" s="10">
        <v>8.6999999999999994E-3</v>
      </c>
      <c r="P123" s="10">
        <v>0.24879999999999999</v>
      </c>
      <c r="Q123" s="12">
        <v>95.699749280664577</v>
      </c>
      <c r="AF123" s="9"/>
    </row>
    <row r="124" spans="1:32" s="10" customFormat="1" x14ac:dyDescent="0.25">
      <c r="A124" s="10" t="s">
        <v>473</v>
      </c>
      <c r="B124" s="10">
        <v>50</v>
      </c>
      <c r="C124" s="10" t="s">
        <v>425</v>
      </c>
      <c r="D124" s="10">
        <v>7.0648999999999997</v>
      </c>
      <c r="E124" s="10">
        <v>10.214600000000001</v>
      </c>
      <c r="F124" s="10">
        <v>11.453799999999999</v>
      </c>
      <c r="G124" s="10">
        <v>5.9980000000000002E-9</v>
      </c>
      <c r="H124" s="10">
        <v>71.006442619688798</v>
      </c>
      <c r="I124" s="10">
        <v>6.1</v>
      </c>
      <c r="J124" s="10">
        <v>1.88</v>
      </c>
      <c r="K124" s="10">
        <v>0.76404011826215701</v>
      </c>
      <c r="L124" s="10">
        <v>14.924050571772202</v>
      </c>
      <c r="M124" s="10">
        <v>0.14766548624353035</v>
      </c>
      <c r="N124" s="10">
        <v>0.99970000000000003</v>
      </c>
      <c r="O124" s="10">
        <v>0</v>
      </c>
      <c r="P124" s="10">
        <v>0.1789</v>
      </c>
      <c r="Q124" s="12">
        <v>96.237898795966672</v>
      </c>
      <c r="AF124" s="9"/>
    </row>
    <row r="125" spans="1:32" s="10" customFormat="1" x14ac:dyDescent="0.25">
      <c r="A125" s="10" t="s">
        <v>475</v>
      </c>
      <c r="B125" s="10">
        <v>51</v>
      </c>
      <c r="C125" s="10" t="s">
        <v>427</v>
      </c>
      <c r="D125" s="10">
        <v>7.2732999999999999</v>
      </c>
      <c r="E125" s="10">
        <v>9.9245000000000001</v>
      </c>
      <c r="F125" s="10">
        <v>11.4505</v>
      </c>
      <c r="G125" s="10">
        <v>5.9969999999999999E-9</v>
      </c>
      <c r="H125" s="10">
        <v>71.459225660341488</v>
      </c>
      <c r="I125" s="10">
        <v>5.75</v>
      </c>
      <c r="J125" s="10">
        <v>1.87</v>
      </c>
      <c r="K125" s="10">
        <v>0.76750561506323933</v>
      </c>
      <c r="L125" s="10">
        <v>14.439700046116311</v>
      </c>
      <c r="M125" s="10">
        <v>7.8307454826114578E-2</v>
      </c>
      <c r="N125" s="10">
        <v>0.9133</v>
      </c>
      <c r="O125" s="10">
        <v>4.3999999999999997E-2</v>
      </c>
      <c r="P125" s="10">
        <v>0.17469999999999999</v>
      </c>
      <c r="Q125" s="12">
        <v>95.848538776347169</v>
      </c>
      <c r="AF125" s="9"/>
    </row>
    <row r="126" spans="1:32" s="10" customFormat="1" x14ac:dyDescent="0.25">
      <c r="A126" s="10" t="s">
        <v>479</v>
      </c>
      <c r="B126" s="10">
        <v>54</v>
      </c>
      <c r="C126" s="10" t="s">
        <v>429</v>
      </c>
      <c r="D126" s="10">
        <v>10.173299999999999</v>
      </c>
      <c r="E126" s="10">
        <v>9.9762000000000004</v>
      </c>
      <c r="F126" s="10">
        <v>11.4238</v>
      </c>
      <c r="G126" s="10">
        <v>6E-9</v>
      </c>
      <c r="H126" s="10">
        <v>73.542027647343843</v>
      </c>
      <c r="I126" s="10">
        <v>4.58</v>
      </c>
      <c r="J126" s="10">
        <v>2.38</v>
      </c>
      <c r="K126" s="10">
        <v>0.91285262795569333</v>
      </c>
      <c r="L126" s="10">
        <v>12.84537956583233</v>
      </c>
      <c r="M126" s="10">
        <v>0.20034504676291653</v>
      </c>
      <c r="N126" s="10">
        <v>0.54320000000000002</v>
      </c>
      <c r="O126" s="10">
        <v>4.3700000000000003E-2</v>
      </c>
      <c r="P126" s="10">
        <v>0.2399</v>
      </c>
      <c r="Q126" s="12">
        <v>95.617804887894778</v>
      </c>
      <c r="AF126" s="9"/>
    </row>
    <row r="127" spans="1:32" s="10" customFormat="1" x14ac:dyDescent="0.25">
      <c r="A127" s="10" t="s">
        <v>482</v>
      </c>
      <c r="B127" s="10">
        <v>56</v>
      </c>
      <c r="C127" s="10" t="s">
        <v>432</v>
      </c>
      <c r="D127" s="10">
        <v>11.0527</v>
      </c>
      <c r="E127" s="10">
        <v>7.8685999999999998</v>
      </c>
      <c r="F127" s="10">
        <v>11.389799999999999</v>
      </c>
      <c r="G127" s="10">
        <v>5.9980000000000002E-9</v>
      </c>
      <c r="H127" s="10">
        <v>72.314482514907681</v>
      </c>
      <c r="I127" s="10">
        <v>5.81</v>
      </c>
      <c r="J127" s="10">
        <v>1.97</v>
      </c>
      <c r="K127" s="10">
        <v>0.78045026487904701</v>
      </c>
      <c r="L127" s="10">
        <v>14.247977963044185</v>
      </c>
      <c r="M127" s="10">
        <v>3.2339961863252518E-2</v>
      </c>
      <c r="N127" s="10">
        <v>0.99129999999999996</v>
      </c>
      <c r="O127" s="10">
        <v>5.2699999999999997E-2</v>
      </c>
      <c r="P127" s="10">
        <v>0.21690000000000001</v>
      </c>
      <c r="Q127" s="12">
        <v>96.795850704694175</v>
      </c>
      <c r="AF127" s="9"/>
    </row>
    <row r="128" spans="1:32" s="10" customFormat="1" x14ac:dyDescent="0.25">
      <c r="A128" s="10" t="s">
        <v>485</v>
      </c>
      <c r="B128" s="10">
        <v>58</v>
      </c>
      <c r="C128" s="10" t="s">
        <v>434</v>
      </c>
      <c r="D128" s="10">
        <v>10.6286</v>
      </c>
      <c r="E128" s="10">
        <v>8.2078000000000007</v>
      </c>
      <c r="F128" s="10">
        <v>11.3973</v>
      </c>
      <c r="G128" s="10">
        <v>5.9980000000000002E-9</v>
      </c>
      <c r="H128" s="10">
        <v>70.865576784819098</v>
      </c>
      <c r="I128" s="10">
        <v>6.21</v>
      </c>
      <c r="J128" s="10">
        <v>1.75</v>
      </c>
      <c r="K128" s="10">
        <v>0.94495943655395642</v>
      </c>
      <c r="L128" s="10">
        <v>15.226769650307135</v>
      </c>
      <c r="M128" s="10">
        <v>0.20380277853445924</v>
      </c>
      <c r="N128" s="10">
        <v>1.1153</v>
      </c>
      <c r="O128" s="10">
        <v>2.3099999999999999E-2</v>
      </c>
      <c r="P128" s="10">
        <v>0.30109999999999998</v>
      </c>
      <c r="Q128" s="12">
        <v>96.88860865021465</v>
      </c>
      <c r="AF128" s="9"/>
    </row>
    <row r="129" spans="1:32" s="10" customFormat="1" x14ac:dyDescent="0.25">
      <c r="A129" s="10" t="s">
        <v>494</v>
      </c>
      <c r="B129" s="10">
        <v>59</v>
      </c>
      <c r="C129" s="10" t="s">
        <v>435</v>
      </c>
      <c r="D129" s="10">
        <v>10.0511</v>
      </c>
      <c r="E129" s="10">
        <v>22.890899999999998</v>
      </c>
      <c r="F129" s="10">
        <v>11.5223</v>
      </c>
      <c r="G129" s="10">
        <v>5.9939999999999998E-9</v>
      </c>
      <c r="H129" s="10">
        <v>67.967765324641903</v>
      </c>
      <c r="I129" s="10">
        <v>4.97</v>
      </c>
      <c r="J129" s="10">
        <v>1.81</v>
      </c>
      <c r="K129" s="10">
        <v>1.7429410381914199</v>
      </c>
      <c r="L129" s="10">
        <v>14.792872304407066</v>
      </c>
      <c r="M129" s="10">
        <v>0.57947516571324786</v>
      </c>
      <c r="N129" s="10">
        <v>1.69</v>
      </c>
      <c r="O129" s="10">
        <v>4.87E-2</v>
      </c>
      <c r="P129" s="10">
        <v>0.6401</v>
      </c>
      <c r="Q129" s="12">
        <v>94.99365383295364</v>
      </c>
      <c r="AF129" s="9"/>
    </row>
    <row r="130" spans="1:32" s="10" customFormat="1" x14ac:dyDescent="0.25">
      <c r="A130" s="10" t="s">
        <v>495</v>
      </c>
      <c r="B130" s="10">
        <v>60</v>
      </c>
      <c r="C130" s="10" t="s">
        <v>436</v>
      </c>
      <c r="D130" s="10">
        <v>10.170199999999999</v>
      </c>
      <c r="E130" s="10">
        <v>22.827000000000002</v>
      </c>
      <c r="F130" s="10">
        <v>11.5223</v>
      </c>
      <c r="G130" s="10">
        <v>5.9770000000000003E-9</v>
      </c>
      <c r="H130" s="10">
        <v>68.279682530424864</v>
      </c>
      <c r="I130" s="10">
        <v>5.24</v>
      </c>
      <c r="J130" s="10">
        <v>1.78</v>
      </c>
      <c r="K130" s="10">
        <v>1.8040968640928734</v>
      </c>
      <c r="L130" s="10">
        <v>15.176316470551313</v>
      </c>
      <c r="M130" s="10">
        <v>0.55262689548715149</v>
      </c>
      <c r="N130" s="10">
        <v>1.64</v>
      </c>
      <c r="O130" s="10">
        <v>9.0700000000000003E-2</v>
      </c>
      <c r="P130" s="10">
        <v>0.65649999999999997</v>
      </c>
      <c r="Q130" s="12">
        <v>95.941522760556197</v>
      </c>
      <c r="AF130" s="9"/>
    </row>
    <row r="131" spans="1:32" s="10" customFormat="1" x14ac:dyDescent="0.25">
      <c r="A131" s="10" t="s">
        <v>496</v>
      </c>
      <c r="B131" s="10">
        <v>61</v>
      </c>
      <c r="C131" s="10" t="s">
        <v>437</v>
      </c>
      <c r="D131" s="10">
        <v>10.0936</v>
      </c>
      <c r="E131" s="10">
        <v>22.7758</v>
      </c>
      <c r="F131" s="10">
        <v>11.5223</v>
      </c>
      <c r="G131" s="10">
        <v>5.9969999999999999E-9</v>
      </c>
      <c r="H131" s="10">
        <v>67.444549366554355</v>
      </c>
      <c r="I131" s="10">
        <v>4.97</v>
      </c>
      <c r="J131" s="10">
        <v>1.79</v>
      </c>
      <c r="K131" s="10">
        <v>1.7837115887923889</v>
      </c>
      <c r="L131" s="10">
        <v>14.813053576309393</v>
      </c>
      <c r="M131" s="10">
        <v>0.58018705166621254</v>
      </c>
      <c r="N131" s="10">
        <v>1.65</v>
      </c>
      <c r="O131" s="10">
        <v>3.5700000000000003E-2</v>
      </c>
      <c r="P131" s="10">
        <v>0.54969999999999997</v>
      </c>
      <c r="Q131" s="12">
        <v>94.29700158332237</v>
      </c>
      <c r="AF131" s="9"/>
    </row>
    <row r="132" spans="1:32" s="10" customFormat="1" x14ac:dyDescent="0.25">
      <c r="A132" s="10" t="s">
        <v>497</v>
      </c>
      <c r="B132" s="10">
        <v>62</v>
      </c>
      <c r="C132" s="10" t="s">
        <v>438</v>
      </c>
      <c r="D132" s="10">
        <v>9.8191000000000006</v>
      </c>
      <c r="E132" s="10">
        <v>22.894400000000001</v>
      </c>
      <c r="F132" s="10">
        <v>11.5223</v>
      </c>
      <c r="G132" s="10">
        <v>5.9969999999999999E-9</v>
      </c>
      <c r="H132" s="10">
        <v>67.847023180467858</v>
      </c>
      <c r="I132" s="10">
        <v>5.39</v>
      </c>
      <c r="J132" s="10">
        <v>1.72</v>
      </c>
      <c r="K132" s="10">
        <v>1.7531336758416622</v>
      </c>
      <c r="L132" s="10">
        <v>14.87359739201638</v>
      </c>
      <c r="M132" s="10">
        <v>0.61588304730772714</v>
      </c>
      <c r="N132" s="10">
        <v>1.63</v>
      </c>
      <c r="O132" s="10">
        <v>4.4200000000000003E-2</v>
      </c>
      <c r="P132" s="10">
        <v>0.57199999999999995</v>
      </c>
      <c r="Q132" s="12">
        <v>95.273837295633626</v>
      </c>
      <c r="AF132" s="9"/>
    </row>
    <row r="133" spans="1:32" s="10" customFormat="1" x14ac:dyDescent="0.25">
      <c r="A133" s="10" t="s">
        <v>498</v>
      </c>
      <c r="B133" s="10">
        <v>64</v>
      </c>
      <c r="C133" s="10" t="s">
        <v>441</v>
      </c>
      <c r="D133" s="10">
        <v>8.7593999999999994</v>
      </c>
      <c r="E133" s="10">
        <v>22.380500000000001</v>
      </c>
      <c r="F133" s="10">
        <v>11.533300000000001</v>
      </c>
      <c r="G133" s="10">
        <v>5.9980000000000002E-9</v>
      </c>
      <c r="H133" s="10">
        <v>67.575353356076235</v>
      </c>
      <c r="I133" s="10">
        <v>5.18</v>
      </c>
      <c r="J133" s="10">
        <v>1.74</v>
      </c>
      <c r="K133" s="10">
        <v>1.7531336758416622</v>
      </c>
      <c r="L133" s="10">
        <v>15.115772654844328</v>
      </c>
      <c r="M133" s="10">
        <v>0.57998365567965127</v>
      </c>
      <c r="N133" s="10">
        <v>1.68</v>
      </c>
      <c r="O133" s="10">
        <v>4.6899999999999997E-2</v>
      </c>
      <c r="P133" s="10">
        <v>0.61880000000000002</v>
      </c>
      <c r="Q133" s="12">
        <v>95.093643342441865</v>
      </c>
      <c r="AF133" s="9"/>
    </row>
    <row r="134" spans="1:32" s="10" customFormat="1" x14ac:dyDescent="0.25">
      <c r="A134" s="10" t="s">
        <v>499</v>
      </c>
      <c r="B134" s="10">
        <v>65</v>
      </c>
      <c r="C134" s="10" t="s">
        <v>443</v>
      </c>
      <c r="D134" s="10">
        <v>8.8687000000000005</v>
      </c>
      <c r="E134" s="10">
        <v>22.316500000000001</v>
      </c>
      <c r="F134" s="10">
        <v>11.533300000000001</v>
      </c>
      <c r="G134" s="10">
        <v>5.9980000000000002E-9</v>
      </c>
      <c r="H134" s="10">
        <v>67.847023180467858</v>
      </c>
      <c r="I134" s="10">
        <v>5.01</v>
      </c>
      <c r="J134" s="10">
        <v>1.78</v>
      </c>
      <c r="K134" s="10">
        <v>1.8040968640928734</v>
      </c>
      <c r="L134" s="10">
        <v>15.004775659381517</v>
      </c>
      <c r="M134" s="10">
        <v>0.61140833560337771</v>
      </c>
      <c r="N134" s="10">
        <v>1.74</v>
      </c>
      <c r="O134" s="10">
        <v>1.5299999999999999E-2</v>
      </c>
      <c r="P134" s="10">
        <v>0.59770000000000001</v>
      </c>
      <c r="Q134" s="12">
        <v>95.22190403954562</v>
      </c>
      <c r="AF134" s="9"/>
    </row>
    <row r="135" spans="1:32" s="10" customFormat="1" x14ac:dyDescent="0.25">
      <c r="A135" s="10" t="s">
        <v>500</v>
      </c>
      <c r="B135" s="10">
        <v>66</v>
      </c>
      <c r="C135" s="10" t="s">
        <v>444</v>
      </c>
      <c r="D135" s="10">
        <v>8.5103000000000009</v>
      </c>
      <c r="E135" s="10">
        <v>22.285699999999999</v>
      </c>
      <c r="F135" s="10">
        <v>11.533300000000001</v>
      </c>
      <c r="G135" s="10">
        <v>5.9969999999999999E-9</v>
      </c>
      <c r="H135" s="10">
        <v>67.575353356076235</v>
      </c>
      <c r="I135" s="10">
        <v>5.37</v>
      </c>
      <c r="J135" s="10">
        <v>1.8</v>
      </c>
      <c r="K135" s="10">
        <v>1.8142895017431155</v>
      </c>
      <c r="L135" s="10">
        <v>15.065319475088504</v>
      </c>
      <c r="M135" s="10">
        <v>0.55984745301007888</v>
      </c>
      <c r="N135" s="10">
        <v>1.66</v>
      </c>
      <c r="O135" s="10">
        <v>3.3599999999999998E-2</v>
      </c>
      <c r="P135" s="10">
        <v>0.51680000000000004</v>
      </c>
      <c r="Q135" s="12">
        <v>95.160609785917941</v>
      </c>
      <c r="AF135" s="9"/>
    </row>
    <row r="136" spans="1:32" s="10" customFormat="1" x14ac:dyDescent="0.25">
      <c r="A136" s="10" t="s">
        <v>501</v>
      </c>
      <c r="B136" s="10">
        <v>67</v>
      </c>
      <c r="C136" s="10" t="s">
        <v>445</v>
      </c>
      <c r="D136" s="10">
        <v>8.6148000000000007</v>
      </c>
      <c r="E136" s="10">
        <v>22.2681</v>
      </c>
      <c r="F136" s="10">
        <v>11.533300000000001</v>
      </c>
      <c r="G136" s="10">
        <v>5.9969999999999999E-9</v>
      </c>
      <c r="H136" s="10">
        <v>67.796713953728656</v>
      </c>
      <c r="I136" s="10">
        <v>5.04</v>
      </c>
      <c r="J136" s="10">
        <v>1.75</v>
      </c>
      <c r="K136" s="10">
        <v>1.7633263134919044</v>
      </c>
      <c r="L136" s="10">
        <v>14.89377866391871</v>
      </c>
      <c r="M136" s="10">
        <v>0.56950876237174242</v>
      </c>
      <c r="N136" s="10">
        <v>1.65</v>
      </c>
      <c r="O136" s="10">
        <v>4.0800000000000003E-2</v>
      </c>
      <c r="P136" s="10">
        <v>0.54879999999999995</v>
      </c>
      <c r="Q136" s="12">
        <v>94.813627693511023</v>
      </c>
      <c r="AF136" s="9"/>
    </row>
    <row r="137" spans="1:32" s="10" customFormat="1" x14ac:dyDescent="0.25">
      <c r="A137" s="10" t="s">
        <v>502</v>
      </c>
      <c r="B137" s="10">
        <v>68</v>
      </c>
      <c r="C137" s="10" t="s">
        <v>446</v>
      </c>
      <c r="D137" s="10">
        <v>7.343</v>
      </c>
      <c r="E137" s="10">
        <v>20.8841</v>
      </c>
      <c r="F137" s="10">
        <v>11.5388</v>
      </c>
      <c r="G137" s="10">
        <v>5.9939999999999998E-9</v>
      </c>
      <c r="H137" s="10">
        <v>67.635724428163272</v>
      </c>
      <c r="I137" s="10">
        <v>5.32</v>
      </c>
      <c r="J137" s="10">
        <v>1.79</v>
      </c>
      <c r="K137" s="10">
        <v>1.7225557628909356</v>
      </c>
      <c r="L137" s="10">
        <v>14.974503751528024</v>
      </c>
      <c r="M137" s="10">
        <v>0.57693271588123118</v>
      </c>
      <c r="N137" s="10">
        <v>1.73</v>
      </c>
      <c r="O137" s="10">
        <v>5.7099999999999998E-2</v>
      </c>
      <c r="P137" s="10">
        <v>0.57469999999999999</v>
      </c>
      <c r="Q137" s="12">
        <v>95.113816658463463</v>
      </c>
      <c r="AF137" s="9"/>
    </row>
    <row r="138" spans="1:32" s="10" customFormat="1" x14ac:dyDescent="0.25">
      <c r="A138" s="10" t="s">
        <v>503</v>
      </c>
      <c r="B138" s="10">
        <v>70</v>
      </c>
      <c r="C138" s="10" t="s">
        <v>449</v>
      </c>
      <c r="D138" s="10">
        <v>7.6619000000000002</v>
      </c>
      <c r="E138" s="10">
        <v>20.877400000000002</v>
      </c>
      <c r="F138" s="10">
        <v>11.5388</v>
      </c>
      <c r="G138" s="10">
        <v>5.9930000000000003E-9</v>
      </c>
      <c r="H138" s="10">
        <v>68.239435149033511</v>
      </c>
      <c r="I138" s="10">
        <v>5.18</v>
      </c>
      <c r="J138" s="10">
        <v>1.75</v>
      </c>
      <c r="K138" s="10">
        <v>1.7123631252406932</v>
      </c>
      <c r="L138" s="10">
        <v>15.085500746990833</v>
      </c>
      <c r="M138" s="10">
        <v>0.5782547897938799</v>
      </c>
      <c r="N138" s="10">
        <v>1.62</v>
      </c>
      <c r="O138" s="10">
        <v>2.8500000000000001E-2</v>
      </c>
      <c r="P138" s="10">
        <v>0.55700000000000005</v>
      </c>
      <c r="Q138" s="12">
        <v>95.497153811058922</v>
      </c>
      <c r="AF138" s="9"/>
    </row>
    <row r="139" spans="1:32" s="10" customFormat="1" x14ac:dyDescent="0.25">
      <c r="A139" s="10" t="s">
        <v>504</v>
      </c>
      <c r="B139" s="10">
        <v>72</v>
      </c>
      <c r="C139" s="10" t="s">
        <v>450</v>
      </c>
      <c r="D139" s="10">
        <v>6.3140999999999998</v>
      </c>
      <c r="E139" s="10">
        <v>20.0014</v>
      </c>
      <c r="F139" s="10">
        <v>11.5405</v>
      </c>
      <c r="G139" s="10">
        <v>5.9900000000000002E-9</v>
      </c>
      <c r="H139" s="10">
        <v>68.088507468815948</v>
      </c>
      <c r="I139" s="10">
        <v>4.97</v>
      </c>
      <c r="J139" s="10">
        <v>1.75</v>
      </c>
      <c r="K139" s="10">
        <v>1.7633263134919044</v>
      </c>
      <c r="L139" s="10">
        <v>15.105682018893162</v>
      </c>
      <c r="M139" s="10">
        <v>0.57642422591482778</v>
      </c>
      <c r="N139" s="10">
        <v>1.65</v>
      </c>
      <c r="O139" s="10">
        <v>3.6200000000000003E-2</v>
      </c>
      <c r="P139" s="10">
        <v>0.54310000000000003</v>
      </c>
      <c r="Q139" s="12">
        <v>95.267140027115843</v>
      </c>
      <c r="AF139" s="9"/>
    </row>
    <row r="140" spans="1:32" s="10" customFormat="1" x14ac:dyDescent="0.25">
      <c r="A140" s="10" t="s">
        <v>505</v>
      </c>
      <c r="B140" s="10">
        <v>73</v>
      </c>
      <c r="C140" s="10" t="s">
        <v>451</v>
      </c>
      <c r="D140" s="10">
        <v>6.2122999999999999</v>
      </c>
      <c r="E140" s="10">
        <v>19.596800000000002</v>
      </c>
      <c r="F140" s="10">
        <v>11.5405</v>
      </c>
      <c r="G140" s="10">
        <v>5.9889999999999999E-9</v>
      </c>
      <c r="H140" s="10">
        <v>67.394240139815167</v>
      </c>
      <c r="I140" s="10">
        <v>4.9000000000000004</v>
      </c>
      <c r="J140" s="10">
        <v>1.75</v>
      </c>
      <c r="K140" s="10">
        <v>1.7735189511421467</v>
      </c>
      <c r="L140" s="10">
        <v>14.752509760602406</v>
      </c>
      <c r="M140" s="10">
        <v>0.5891364750749114</v>
      </c>
      <c r="N140" s="10">
        <v>1.66</v>
      </c>
      <c r="O140" s="10">
        <v>3.2300000000000002E-2</v>
      </c>
      <c r="P140" s="10">
        <v>0.53549999999999998</v>
      </c>
      <c r="Q140" s="12">
        <v>94.194805326634651</v>
      </c>
      <c r="AF140" s="9"/>
    </row>
    <row r="141" spans="1:32" s="10" customFormat="1" x14ac:dyDescent="0.25">
      <c r="A141" s="10" t="s">
        <v>506</v>
      </c>
      <c r="B141" s="10">
        <v>74</v>
      </c>
      <c r="C141" s="10" t="s">
        <v>453</v>
      </c>
      <c r="D141" s="10">
        <v>6.0430000000000001</v>
      </c>
      <c r="E141" s="10">
        <v>19.759</v>
      </c>
      <c r="F141" s="10">
        <v>11.5405</v>
      </c>
      <c r="G141" s="10">
        <v>5.9889999999999999E-9</v>
      </c>
      <c r="H141" s="10">
        <v>67.595477046771919</v>
      </c>
      <c r="I141" s="10">
        <v>5.33</v>
      </c>
      <c r="J141" s="10">
        <v>1.76</v>
      </c>
      <c r="K141" s="10">
        <v>1.8244821393933579</v>
      </c>
      <c r="L141" s="10">
        <v>15.065319475088504</v>
      </c>
      <c r="M141" s="10">
        <v>0.6315445382729501</v>
      </c>
      <c r="N141" s="10">
        <v>1.69</v>
      </c>
      <c r="O141" s="10">
        <v>9.4999999999999998E-3</v>
      </c>
      <c r="P141" s="10">
        <v>0.60040000000000004</v>
      </c>
      <c r="Q141" s="12">
        <v>95.29802319952671</v>
      </c>
      <c r="AF141" s="9"/>
    </row>
    <row r="142" spans="1:32" s="10" customFormat="1" x14ac:dyDescent="0.25">
      <c r="A142" s="10" t="s">
        <v>507</v>
      </c>
      <c r="B142" s="10">
        <v>77</v>
      </c>
      <c r="C142" s="10" t="s">
        <v>455</v>
      </c>
      <c r="D142" s="10">
        <v>6.0198999999999998</v>
      </c>
      <c r="E142" s="10">
        <v>19.831900000000001</v>
      </c>
      <c r="F142" s="10">
        <v>11.545999999999999</v>
      </c>
      <c r="G142" s="10">
        <v>5.9939999999999998E-9</v>
      </c>
      <c r="H142" s="10">
        <v>67.283559840988957</v>
      </c>
      <c r="I142" s="10">
        <v>5.12</v>
      </c>
      <c r="J142" s="10">
        <v>1.78</v>
      </c>
      <c r="K142" s="10">
        <v>1.8244821393933579</v>
      </c>
      <c r="L142" s="10">
        <v>14.994685023430353</v>
      </c>
      <c r="M142" s="10">
        <v>0.55537274130572956</v>
      </c>
      <c r="N142" s="10">
        <v>1.7</v>
      </c>
      <c r="O142" s="10">
        <v>7.5600000000000001E-2</v>
      </c>
      <c r="P142" s="10">
        <v>0.56220000000000003</v>
      </c>
      <c r="Q142" s="12">
        <v>94.691899745118405</v>
      </c>
      <c r="AF142" s="9"/>
    </row>
    <row r="143" spans="1:32" s="10" customFormat="1" x14ac:dyDescent="0.25">
      <c r="A143" s="10" t="s">
        <v>508</v>
      </c>
      <c r="B143" s="10">
        <v>78</v>
      </c>
      <c r="C143" s="10" t="s">
        <v>456</v>
      </c>
      <c r="D143" s="10">
        <v>6.5698999999999996</v>
      </c>
      <c r="E143" s="10">
        <v>19.684999999999999</v>
      </c>
      <c r="F143" s="10">
        <v>11.539300000000001</v>
      </c>
      <c r="G143" s="10">
        <v>5.9960000000000004E-9</v>
      </c>
      <c r="H143" s="10">
        <v>67.545167820032731</v>
      </c>
      <c r="I143" s="10">
        <v>5.19</v>
      </c>
      <c r="J143" s="10">
        <v>1.78</v>
      </c>
      <c r="K143" s="10">
        <v>1.8346747770436</v>
      </c>
      <c r="L143" s="10">
        <v>14.702056580846586</v>
      </c>
      <c r="M143" s="10">
        <v>0.54327068010532997</v>
      </c>
      <c r="N143" s="10">
        <v>1.65</v>
      </c>
      <c r="O143" s="10">
        <v>4.02E-2</v>
      </c>
      <c r="P143" s="10">
        <v>0.626</v>
      </c>
      <c r="Q143" s="12">
        <v>94.775169858028264</v>
      </c>
      <c r="AF143" s="9"/>
    </row>
    <row r="144" spans="1:32" s="10" customFormat="1" x14ac:dyDescent="0.25">
      <c r="A144" s="10" t="s">
        <v>509</v>
      </c>
      <c r="B144" s="10">
        <v>81</v>
      </c>
      <c r="C144" s="10" t="s">
        <v>458</v>
      </c>
      <c r="D144" s="10">
        <v>5.3132000000000001</v>
      </c>
      <c r="E144" s="10">
        <v>18.3078</v>
      </c>
      <c r="F144" s="10">
        <v>11.539300000000001</v>
      </c>
      <c r="G144" s="10">
        <v>5.9980000000000002E-9</v>
      </c>
      <c r="H144" s="10">
        <v>67.545167820032731</v>
      </c>
      <c r="I144" s="10">
        <v>5.25</v>
      </c>
      <c r="J144" s="10">
        <v>1.74</v>
      </c>
      <c r="K144" s="10">
        <v>1.7021704875904511</v>
      </c>
      <c r="L144" s="10">
        <v>15.216679014355972</v>
      </c>
      <c r="M144" s="10">
        <v>0.58028874965949329</v>
      </c>
      <c r="N144" s="10">
        <v>1.67</v>
      </c>
      <c r="O144" s="10">
        <v>3.6299999999999999E-2</v>
      </c>
      <c r="P144" s="10">
        <v>0.53610000000000002</v>
      </c>
      <c r="Q144" s="12">
        <v>95.042106071638642</v>
      </c>
      <c r="AF144" s="9"/>
    </row>
    <row r="145" spans="1:32" s="10" customFormat="1" x14ac:dyDescent="0.25">
      <c r="A145" s="10" t="s">
        <v>510</v>
      </c>
      <c r="B145" s="10">
        <v>82</v>
      </c>
      <c r="C145" s="10" t="s">
        <v>459</v>
      </c>
      <c r="D145" s="10">
        <v>5.2023000000000001</v>
      </c>
      <c r="E145" s="10">
        <v>18.300899999999999</v>
      </c>
      <c r="F145" s="10">
        <v>11.539300000000001</v>
      </c>
      <c r="G145" s="10">
        <v>5.9939999999999998E-9</v>
      </c>
      <c r="H145" s="10">
        <v>67.414363830510837</v>
      </c>
      <c r="I145" s="10">
        <v>5.13</v>
      </c>
      <c r="J145" s="10">
        <v>1.75</v>
      </c>
      <c r="K145" s="10">
        <v>1.7225557628909356</v>
      </c>
      <c r="L145" s="10">
        <v>15.075410111039668</v>
      </c>
      <c r="M145" s="10">
        <v>0.58283119949150997</v>
      </c>
      <c r="N145" s="10">
        <v>1.66</v>
      </c>
      <c r="O145" s="10">
        <v>5.5100000000000003E-2</v>
      </c>
      <c r="P145" s="10">
        <v>0.52</v>
      </c>
      <c r="Q145" s="12">
        <v>94.692660903932932</v>
      </c>
      <c r="AF145" s="9"/>
    </row>
    <row r="146" spans="1:32" s="10" customFormat="1" x14ac:dyDescent="0.25">
      <c r="A146" s="10" t="s">
        <v>511</v>
      </c>
      <c r="B146" s="10">
        <v>83</v>
      </c>
      <c r="C146" s="10" t="s">
        <v>460</v>
      </c>
      <c r="D146" s="10">
        <v>5.0159000000000002</v>
      </c>
      <c r="E146" s="10">
        <v>18.376799999999999</v>
      </c>
      <c r="F146" s="10">
        <v>11.539300000000001</v>
      </c>
      <c r="G146" s="10">
        <v>5.9950000000000001E-9</v>
      </c>
      <c r="H146" s="10">
        <v>67.364054603771663</v>
      </c>
      <c r="I146" s="10">
        <v>5.41</v>
      </c>
      <c r="J146" s="10">
        <v>1.72</v>
      </c>
      <c r="K146" s="10">
        <v>1.6715925746397244</v>
      </c>
      <c r="L146" s="10">
        <v>14.87359739201638</v>
      </c>
      <c r="M146" s="10">
        <v>0.606730227912467</v>
      </c>
      <c r="N146" s="10">
        <v>1.7</v>
      </c>
      <c r="O146" s="10">
        <v>1.2699999999999999E-2</v>
      </c>
      <c r="P146" s="10">
        <v>0.53080000000000005</v>
      </c>
      <c r="Q146" s="12">
        <v>94.59217479834021</v>
      </c>
      <c r="AF146" s="9"/>
    </row>
    <row r="147" spans="1:32" s="10" customFormat="1" x14ac:dyDescent="0.25">
      <c r="A147" s="10" t="s">
        <v>512</v>
      </c>
      <c r="B147" s="10">
        <v>84</v>
      </c>
      <c r="C147" s="10" t="s">
        <v>461</v>
      </c>
      <c r="D147" s="10">
        <v>5.0880999999999998</v>
      </c>
      <c r="E147" s="10">
        <v>18.365200000000002</v>
      </c>
      <c r="F147" s="10">
        <v>11.5428</v>
      </c>
      <c r="G147" s="10">
        <v>5.9950000000000001E-9</v>
      </c>
      <c r="H147" s="10">
        <v>67.484796747945694</v>
      </c>
      <c r="I147" s="10">
        <v>5.0999999999999996</v>
      </c>
      <c r="J147" s="10">
        <v>1.76</v>
      </c>
      <c r="K147" s="10">
        <v>1.7633263134919044</v>
      </c>
      <c r="L147" s="10">
        <v>14.853416120114053</v>
      </c>
      <c r="M147" s="10">
        <v>0.59432307273222551</v>
      </c>
      <c r="N147" s="10">
        <v>1.66</v>
      </c>
      <c r="O147" s="10">
        <v>3.8399999999999997E-2</v>
      </c>
      <c r="P147" s="10">
        <v>0.52049999999999996</v>
      </c>
      <c r="Q147" s="12">
        <v>94.568462254283844</v>
      </c>
      <c r="AF147" s="9"/>
    </row>
    <row r="148" spans="1:32" s="10" customFormat="1" x14ac:dyDescent="0.25">
      <c r="A148" s="10" t="s">
        <v>513</v>
      </c>
      <c r="B148" s="10">
        <v>85</v>
      </c>
      <c r="C148" s="10" t="s">
        <v>462</v>
      </c>
      <c r="D148" s="10">
        <v>5.0861999999999998</v>
      </c>
      <c r="E148" s="10">
        <v>16.736999999999998</v>
      </c>
      <c r="F148" s="10">
        <v>11.5318</v>
      </c>
      <c r="G148" s="10">
        <v>5.9950000000000001E-9</v>
      </c>
      <c r="H148" s="10">
        <v>67.545167820032731</v>
      </c>
      <c r="I148" s="10">
        <v>5.35</v>
      </c>
      <c r="J148" s="10">
        <v>1.72</v>
      </c>
      <c r="K148" s="10">
        <v>1.5798588357875445</v>
      </c>
      <c r="L148" s="10">
        <v>15.135953926746655</v>
      </c>
      <c r="M148" s="10">
        <v>0.61862889312630509</v>
      </c>
      <c r="N148" s="10">
        <v>1.65</v>
      </c>
      <c r="O148" s="10">
        <v>3.5999999999999997E-2</v>
      </c>
      <c r="P148" s="10">
        <v>0.58420000000000005</v>
      </c>
      <c r="Q148" s="12">
        <v>95.003509475693235</v>
      </c>
      <c r="AF148" s="9"/>
    </row>
    <row r="149" spans="1:32" s="10" customFormat="1" x14ac:dyDescent="0.25">
      <c r="A149" s="10" t="s">
        <v>514</v>
      </c>
      <c r="B149" s="10">
        <v>86</v>
      </c>
      <c r="C149" s="10" t="s">
        <v>464</v>
      </c>
      <c r="D149" s="10">
        <v>5.0415999999999999</v>
      </c>
      <c r="E149" s="10">
        <v>16.2546</v>
      </c>
      <c r="F149" s="10">
        <v>11.527799999999999</v>
      </c>
      <c r="G149" s="10">
        <v>5.9939999999999998E-9</v>
      </c>
      <c r="H149" s="10">
        <v>67.806775799076505</v>
      </c>
      <c r="I149" s="10">
        <v>5.13</v>
      </c>
      <c r="J149" s="10">
        <v>1.76</v>
      </c>
      <c r="K149" s="10">
        <v>1.6410146616889978</v>
      </c>
      <c r="L149" s="10">
        <v>15.095591382941999</v>
      </c>
      <c r="M149" s="10">
        <v>0.59157722691364745</v>
      </c>
      <c r="N149" s="10">
        <v>1.66</v>
      </c>
      <c r="O149" s="10">
        <v>1.23E-2</v>
      </c>
      <c r="P149" s="10">
        <v>0.60750000000000004</v>
      </c>
      <c r="Q149" s="12">
        <v>95.00395907062115</v>
      </c>
      <c r="AF149" s="9"/>
    </row>
    <row r="150" spans="1:32" s="10" customFormat="1" x14ac:dyDescent="0.25">
      <c r="A150" s="10" t="s">
        <v>515</v>
      </c>
      <c r="B150" s="10">
        <v>87</v>
      </c>
      <c r="C150" s="10" t="s">
        <v>466</v>
      </c>
      <c r="D150" s="10">
        <v>4.8117999999999999</v>
      </c>
      <c r="E150" s="10">
        <v>16.331199999999999</v>
      </c>
      <c r="F150" s="10">
        <v>11.527799999999999</v>
      </c>
      <c r="G150" s="10">
        <v>5.992E-9</v>
      </c>
      <c r="H150" s="10">
        <v>67.987889015337572</v>
      </c>
      <c r="I150" s="10">
        <v>5.3</v>
      </c>
      <c r="J150" s="10">
        <v>1.73</v>
      </c>
      <c r="K150" s="10">
        <v>1.6206293863885135</v>
      </c>
      <c r="L150" s="10">
        <v>14.974503751528024</v>
      </c>
      <c r="M150" s="10">
        <v>0.53330427676382453</v>
      </c>
      <c r="N150" s="10">
        <v>1.61</v>
      </c>
      <c r="O150" s="10">
        <v>6.7199999999999996E-2</v>
      </c>
      <c r="P150" s="10">
        <v>0.53269999999999995</v>
      </c>
      <c r="Q150" s="12">
        <v>95.12162643001794</v>
      </c>
      <c r="AF150" s="9"/>
    </row>
    <row r="151" spans="1:32" s="10" customFormat="1" x14ac:dyDescent="0.25">
      <c r="A151" s="10" t="s">
        <v>516</v>
      </c>
      <c r="B151" s="10">
        <v>88</v>
      </c>
      <c r="C151" s="10" t="s">
        <v>468</v>
      </c>
      <c r="D151" s="10">
        <v>4.4874999999999998</v>
      </c>
      <c r="E151" s="10">
        <v>16.646899999999999</v>
      </c>
      <c r="F151" s="10">
        <v>11.533799999999999</v>
      </c>
      <c r="G151" s="10">
        <v>5.9939999999999998E-9</v>
      </c>
      <c r="H151" s="10">
        <v>67.464673057250025</v>
      </c>
      <c r="I151" s="10">
        <v>5.25</v>
      </c>
      <c r="J151" s="10">
        <v>1.77</v>
      </c>
      <c r="K151" s="10">
        <v>1.6410146616889978</v>
      </c>
      <c r="L151" s="10">
        <v>15.186407106502479</v>
      </c>
      <c r="M151" s="10">
        <v>0.56259329882865694</v>
      </c>
      <c r="N151" s="10">
        <v>1.67</v>
      </c>
      <c r="O151" s="10">
        <v>4.9799999999999997E-2</v>
      </c>
      <c r="P151" s="10">
        <v>0.57630000000000003</v>
      </c>
      <c r="Q151" s="12">
        <v>94.926588124270182</v>
      </c>
      <c r="AF151" s="9"/>
    </row>
    <row r="152" spans="1:32" s="10" customFormat="1" x14ac:dyDescent="0.25">
      <c r="A152" s="10" t="s">
        <v>517</v>
      </c>
      <c r="B152" s="10">
        <v>89</v>
      </c>
      <c r="C152" s="10" t="s">
        <v>469</v>
      </c>
      <c r="D152" s="10">
        <v>4.5469999999999997</v>
      </c>
      <c r="E152" s="10">
        <v>16.759</v>
      </c>
      <c r="F152" s="10">
        <v>11.533799999999999</v>
      </c>
      <c r="G152" s="10">
        <v>5.9960000000000004E-9</v>
      </c>
      <c r="H152" s="10">
        <v>67.535105974684896</v>
      </c>
      <c r="I152" s="10">
        <v>5.14</v>
      </c>
      <c r="J152" s="10">
        <v>1.79</v>
      </c>
      <c r="K152" s="10">
        <v>1.6512072993392402</v>
      </c>
      <c r="L152" s="10">
        <v>15.004775659381517</v>
      </c>
      <c r="M152" s="10">
        <v>0.57306819213656579</v>
      </c>
      <c r="N152" s="10">
        <v>1.67</v>
      </c>
      <c r="O152" s="10">
        <v>3.2800000000000003E-2</v>
      </c>
      <c r="P152" s="10">
        <v>0.60709999999999997</v>
      </c>
      <c r="Q152" s="12">
        <v>94.81545712554221</v>
      </c>
      <c r="AF152" s="9"/>
    </row>
    <row r="153" spans="1:32" s="10" customFormat="1" x14ac:dyDescent="0.25">
      <c r="A153" s="10" t="s">
        <v>518</v>
      </c>
      <c r="B153" s="10">
        <v>90</v>
      </c>
      <c r="C153" s="10" t="s">
        <v>470</v>
      </c>
      <c r="D153" s="10">
        <v>4.8280000000000003</v>
      </c>
      <c r="E153" s="10">
        <v>16.7133</v>
      </c>
      <c r="F153" s="10">
        <v>11.533799999999999</v>
      </c>
      <c r="G153" s="10">
        <v>5.9950000000000001E-9</v>
      </c>
      <c r="H153" s="12">
        <v>66.985335812664928</v>
      </c>
      <c r="I153" s="12">
        <v>5.35</v>
      </c>
      <c r="J153" s="12">
        <v>1.82</v>
      </c>
      <c r="K153" s="12">
        <v>1.6308220240387556</v>
      </c>
      <c r="L153" s="12">
        <v>14.560787677530282</v>
      </c>
      <c r="M153" s="12">
        <v>0.59401797875238338</v>
      </c>
      <c r="N153" s="12">
        <v>1.68</v>
      </c>
      <c r="O153" s="12">
        <v>4.58E-2</v>
      </c>
      <c r="P153" s="12">
        <v>0.60829999999999995</v>
      </c>
      <c r="Q153" s="12">
        <v>94.038563492986356</v>
      </c>
      <c r="R153" s="12"/>
      <c r="AF153" s="9"/>
    </row>
    <row r="154" spans="1:32" s="10" customFormat="1" x14ac:dyDescent="0.25">
      <c r="A154" s="10" t="s">
        <v>519</v>
      </c>
      <c r="B154" s="10">
        <v>92</v>
      </c>
      <c r="C154" s="10" t="s">
        <v>472</v>
      </c>
      <c r="D154" s="10">
        <v>6.3597000000000001</v>
      </c>
      <c r="E154" s="10">
        <v>16.714700000000001</v>
      </c>
      <c r="F154" s="10">
        <v>11.517799999999999</v>
      </c>
      <c r="G154" s="10">
        <v>5.9969999999999999E-9</v>
      </c>
      <c r="H154" s="12">
        <v>67.388194545563209</v>
      </c>
      <c r="I154" s="12">
        <v>5.38</v>
      </c>
      <c r="J154" s="12">
        <v>1.76</v>
      </c>
      <c r="K154" s="12">
        <v>1.7021704875904511</v>
      </c>
      <c r="L154" s="12">
        <v>15.267132194111793</v>
      </c>
      <c r="M154" s="12">
        <v>0.60083174430218822</v>
      </c>
      <c r="N154" s="12">
        <v>1.63</v>
      </c>
      <c r="O154" s="12">
        <v>3.6400000000000002E-2</v>
      </c>
      <c r="P154" s="12">
        <v>0.51829999999999998</v>
      </c>
      <c r="Q154" s="12">
        <v>95.006728971567625</v>
      </c>
      <c r="R154" s="12"/>
      <c r="AF154" s="9"/>
    </row>
    <row r="155" spans="1:32" s="10" customFormat="1" x14ac:dyDescent="0.25">
      <c r="A155" s="10" t="s">
        <v>520</v>
      </c>
      <c r="B155" s="10">
        <v>93</v>
      </c>
      <c r="C155" s="10" t="s">
        <v>474</v>
      </c>
      <c r="D155" s="10">
        <v>6.1976000000000004</v>
      </c>
      <c r="E155" s="10">
        <v>16.481999999999999</v>
      </c>
      <c r="F155" s="10">
        <v>11.517799999999999</v>
      </c>
      <c r="G155" s="10">
        <v>5.9950000000000001E-9</v>
      </c>
      <c r="H155" s="12">
        <v>67.448623355497958</v>
      </c>
      <c r="I155" s="12">
        <v>5.26</v>
      </c>
      <c r="J155" s="12">
        <v>1.75</v>
      </c>
      <c r="K155" s="12">
        <v>1.6512072993392402</v>
      </c>
      <c r="L155" s="12">
        <v>15.024956931283848</v>
      </c>
      <c r="M155" s="12">
        <v>0.56005084899664026</v>
      </c>
      <c r="N155" s="12">
        <v>1.7</v>
      </c>
      <c r="O155" s="12">
        <v>5.67E-2</v>
      </c>
      <c r="P155" s="12">
        <v>0.53639999999999999</v>
      </c>
      <c r="Q155" s="12">
        <v>94.796138435117697</v>
      </c>
      <c r="R155" s="12"/>
      <c r="AF155" s="9"/>
    </row>
    <row r="156" spans="1:32" s="10" customFormat="1" x14ac:dyDescent="0.25">
      <c r="A156" s="10" t="s">
        <v>521</v>
      </c>
      <c r="B156" s="10">
        <v>94</v>
      </c>
      <c r="C156" s="10" t="s">
        <v>476</v>
      </c>
      <c r="D156" s="10">
        <v>6.6943999999999999</v>
      </c>
      <c r="E156" s="10">
        <v>16.407399999999999</v>
      </c>
      <c r="F156" s="10">
        <v>11.514799999999999</v>
      </c>
      <c r="G156" s="10">
        <v>5.9969999999999999E-9</v>
      </c>
      <c r="H156" s="12">
        <v>67.55940950704499</v>
      </c>
      <c r="I156" s="12">
        <v>5.18</v>
      </c>
      <c r="J156" s="12">
        <v>1.8</v>
      </c>
      <c r="K156" s="12">
        <v>1.6715925746397244</v>
      </c>
      <c r="L156" s="12">
        <v>14.792872304407066</v>
      </c>
      <c r="M156" s="12">
        <v>0.57479705802233716</v>
      </c>
      <c r="N156" s="12">
        <v>1.67</v>
      </c>
      <c r="O156" s="12">
        <v>0.04</v>
      </c>
      <c r="P156" s="12">
        <v>0.56540000000000001</v>
      </c>
      <c r="Q156" s="12">
        <v>94.554571444114117</v>
      </c>
      <c r="R156" s="12"/>
      <c r="AF156" s="9"/>
    </row>
    <row r="157" spans="1:32" s="10" customFormat="1" x14ac:dyDescent="0.25">
      <c r="A157" s="10" t="s">
        <v>522</v>
      </c>
      <c r="B157" s="10">
        <v>95</v>
      </c>
      <c r="C157" s="10" t="s">
        <v>477</v>
      </c>
      <c r="D157" s="10">
        <v>6.8628999999999998</v>
      </c>
      <c r="E157" s="10">
        <v>16.403199999999998</v>
      </c>
      <c r="F157" s="10">
        <v>11.5113</v>
      </c>
      <c r="G157" s="10">
        <v>5.9989999999999997E-9</v>
      </c>
      <c r="H157" s="12">
        <v>67.911910898331016</v>
      </c>
      <c r="I157" s="12">
        <v>5.1100000000000003</v>
      </c>
      <c r="J157" s="12">
        <v>1.77</v>
      </c>
      <c r="K157" s="12">
        <v>1.6715925746397244</v>
      </c>
      <c r="L157" s="12">
        <v>14.934141207723368</v>
      </c>
      <c r="M157" s="12">
        <v>0.5720512122037591</v>
      </c>
      <c r="N157" s="12">
        <v>1.63</v>
      </c>
      <c r="O157" s="12">
        <v>3.2099999999999997E-2</v>
      </c>
      <c r="P157" s="12">
        <v>0.5655</v>
      </c>
      <c r="Q157" s="12">
        <v>94.89049589289786</v>
      </c>
      <c r="R157" s="12"/>
      <c r="AF157" s="9"/>
    </row>
    <row r="158" spans="1:32" s="10" customFormat="1" x14ac:dyDescent="0.25">
      <c r="A158" s="10" t="s">
        <v>523</v>
      </c>
      <c r="B158" s="10">
        <v>96</v>
      </c>
      <c r="C158" s="10" t="s">
        <v>478</v>
      </c>
      <c r="D158" s="10">
        <v>6.7637</v>
      </c>
      <c r="E158" s="10">
        <v>16.6784</v>
      </c>
      <c r="F158" s="10">
        <v>11.5145</v>
      </c>
      <c r="G158" s="10">
        <v>5.9980000000000002E-9</v>
      </c>
      <c r="H158" s="12">
        <v>67.750767405171686</v>
      </c>
      <c r="I158" s="12">
        <v>5.0999999999999996</v>
      </c>
      <c r="J158" s="12">
        <v>1.74</v>
      </c>
      <c r="K158" s="12">
        <v>1.6715925746397244</v>
      </c>
      <c r="L158" s="12">
        <v>14.823144212260559</v>
      </c>
      <c r="M158" s="12">
        <v>0.58720421320257876</v>
      </c>
      <c r="N158" s="12">
        <v>1.61</v>
      </c>
      <c r="O158" s="12">
        <v>4.6899999999999997E-2</v>
      </c>
      <c r="P158" s="12">
        <v>0.53710000000000002</v>
      </c>
      <c r="Q158" s="12">
        <v>94.63460840527452</v>
      </c>
      <c r="R158" s="12"/>
      <c r="AF158" s="9"/>
    </row>
    <row r="159" spans="1:32" s="10" customFormat="1" x14ac:dyDescent="0.25">
      <c r="A159" s="10" t="s">
        <v>524</v>
      </c>
      <c r="B159" s="10">
        <v>97</v>
      </c>
      <c r="C159" s="10" t="s">
        <v>480</v>
      </c>
      <c r="D159" s="10">
        <v>8.5465999999999998</v>
      </c>
      <c r="E159" s="10">
        <v>15.5992</v>
      </c>
      <c r="F159" s="10">
        <v>11.4903</v>
      </c>
      <c r="G159" s="10">
        <v>6.0010000000000003E-9</v>
      </c>
      <c r="H159" s="12">
        <v>67.136407837501778</v>
      </c>
      <c r="I159" s="12">
        <v>5.24</v>
      </c>
      <c r="J159" s="12">
        <v>1.78</v>
      </c>
      <c r="K159" s="12">
        <v>1.7633263134919044</v>
      </c>
      <c r="L159" s="12">
        <v>14.96441311557686</v>
      </c>
      <c r="M159" s="12">
        <v>0.56523744665395426</v>
      </c>
      <c r="N159" s="12">
        <v>1.76</v>
      </c>
      <c r="O159" s="12">
        <v>4.4900000000000002E-2</v>
      </c>
      <c r="P159" s="12">
        <v>0.61980000000000002</v>
      </c>
      <c r="Q159" s="12">
        <v>94.577284713224486</v>
      </c>
      <c r="R159" s="12"/>
      <c r="AF159" s="9"/>
    </row>
    <row r="160" spans="1:32" s="10" customFormat="1" x14ac:dyDescent="0.25">
      <c r="A160" s="10" t="s">
        <v>525</v>
      </c>
      <c r="B160" s="10">
        <v>98</v>
      </c>
      <c r="C160" s="10" t="s">
        <v>481</v>
      </c>
      <c r="D160" s="10">
        <v>8.2001000000000008</v>
      </c>
      <c r="E160" s="10">
        <v>15.653600000000001</v>
      </c>
      <c r="F160" s="10">
        <v>11.493499999999999</v>
      </c>
      <c r="G160" s="10">
        <v>5.9980000000000002E-9</v>
      </c>
      <c r="H160" s="12">
        <v>67.529195102077622</v>
      </c>
      <c r="I160" s="12">
        <v>5.21</v>
      </c>
      <c r="J160" s="12">
        <v>1.8</v>
      </c>
      <c r="K160" s="12">
        <v>1.7837115887923889</v>
      </c>
      <c r="L160" s="12">
        <v>14.681875308944257</v>
      </c>
      <c r="M160" s="12">
        <v>0.5710342322709524</v>
      </c>
      <c r="N160" s="12">
        <v>1.76</v>
      </c>
      <c r="O160" s="12">
        <v>7.3300000000000004E-2</v>
      </c>
      <c r="P160" s="12">
        <v>0.56659999999999999</v>
      </c>
      <c r="Q160" s="12">
        <v>94.751316232085202</v>
      </c>
      <c r="R160" s="12"/>
      <c r="AF160" s="9"/>
    </row>
    <row r="161" spans="1:32" s="10" customFormat="1" x14ac:dyDescent="0.25">
      <c r="A161" s="10" t="s">
        <v>526</v>
      </c>
      <c r="B161" s="10">
        <v>99</v>
      </c>
      <c r="C161" s="10" t="s">
        <v>483</v>
      </c>
      <c r="D161" s="10">
        <v>8.2552000000000003</v>
      </c>
      <c r="E161" s="10">
        <v>15.9602</v>
      </c>
      <c r="F161" s="10">
        <v>11.493499999999999</v>
      </c>
      <c r="G161" s="10">
        <v>6.0010000000000003E-9</v>
      </c>
      <c r="H161" s="12">
        <v>67.619838316979738</v>
      </c>
      <c r="I161" s="12">
        <v>5</v>
      </c>
      <c r="J161" s="12">
        <v>1.75</v>
      </c>
      <c r="K161" s="12">
        <v>1.8346747770436</v>
      </c>
      <c r="L161" s="12">
        <v>14.792872304407066</v>
      </c>
      <c r="M161" s="12">
        <v>0.54632161990375006</v>
      </c>
      <c r="N161" s="12">
        <v>1.65</v>
      </c>
      <c r="O161" s="12">
        <v>3.8999999999999998E-3</v>
      </c>
      <c r="P161" s="12">
        <v>0.59819999999999995</v>
      </c>
      <c r="Q161" s="12">
        <v>94.519707018334174</v>
      </c>
      <c r="R161" s="12"/>
      <c r="AF161" s="9"/>
    </row>
    <row r="162" spans="1:32" s="10" customFormat="1" x14ac:dyDescent="0.25">
      <c r="A162" s="10" t="s">
        <v>527</v>
      </c>
      <c r="B162" s="10">
        <v>100</v>
      </c>
      <c r="C162" s="10" t="s">
        <v>484</v>
      </c>
      <c r="D162" s="10">
        <v>8.3409999999999993</v>
      </c>
      <c r="E162" s="10">
        <v>15.8865</v>
      </c>
      <c r="F162" s="10">
        <v>11.493499999999999</v>
      </c>
      <c r="G162" s="10">
        <v>5.9989999999999997E-9</v>
      </c>
      <c r="H162" s="12">
        <v>67.136407837501778</v>
      </c>
      <c r="I162" s="12">
        <v>5.16</v>
      </c>
      <c r="J162" s="12">
        <v>1.77</v>
      </c>
      <c r="K162" s="12">
        <v>1.7531336758416622</v>
      </c>
      <c r="L162" s="12">
        <v>14.742419124651242</v>
      </c>
      <c r="M162" s="12">
        <v>0.54977935167529268</v>
      </c>
      <c r="N162" s="12">
        <v>1.67</v>
      </c>
      <c r="O162" s="12">
        <v>2.52E-2</v>
      </c>
      <c r="P162" s="12">
        <v>0.6018</v>
      </c>
      <c r="Q162" s="12">
        <v>94.132239989669969</v>
      </c>
      <c r="R162" s="12"/>
      <c r="AF162" s="9"/>
    </row>
    <row r="163" spans="1:32" s="10" customFormat="1" x14ac:dyDescent="0.25">
      <c r="A163" s="10" t="s">
        <v>528</v>
      </c>
      <c r="B163" s="10">
        <v>102</v>
      </c>
      <c r="C163" s="10" t="s">
        <v>486</v>
      </c>
      <c r="D163" s="10">
        <v>10.1343</v>
      </c>
      <c r="E163" s="10">
        <v>15.9809</v>
      </c>
      <c r="F163" s="10">
        <v>11.478</v>
      </c>
      <c r="G163" s="10">
        <v>5.9960000000000004E-9</v>
      </c>
      <c r="H163" s="12">
        <v>67.549338038722539</v>
      </c>
      <c r="I163" s="12">
        <v>5.17</v>
      </c>
      <c r="J163" s="12">
        <v>1.78</v>
      </c>
      <c r="K163" s="12">
        <v>1.6308220240387556</v>
      </c>
      <c r="L163" s="12">
        <v>15.186407106502479</v>
      </c>
      <c r="M163" s="12">
        <v>0.60825569781167699</v>
      </c>
      <c r="N163" s="12">
        <v>1.65</v>
      </c>
      <c r="O163" s="12">
        <v>7.7000000000000002E-3</v>
      </c>
      <c r="P163" s="12">
        <v>0.57279999999999998</v>
      </c>
      <c r="Q163" s="12">
        <v>94.958422867075441</v>
      </c>
      <c r="R163" s="12"/>
      <c r="AF163" s="9"/>
    </row>
    <row r="164" spans="1:32" s="10" customFormat="1" x14ac:dyDescent="0.25">
      <c r="A164" s="10" t="s">
        <v>529</v>
      </c>
      <c r="B164" s="10">
        <v>103</v>
      </c>
      <c r="C164" s="10" t="s">
        <v>487</v>
      </c>
      <c r="D164" s="10">
        <v>11.766</v>
      </c>
      <c r="E164" s="10">
        <v>17.323699999999999</v>
      </c>
      <c r="F164" s="10">
        <v>11.4665</v>
      </c>
      <c r="G164" s="10">
        <v>5.9969999999999999E-9</v>
      </c>
      <c r="H164" s="12">
        <v>67.831339151751351</v>
      </c>
      <c r="I164" s="12">
        <v>5.39</v>
      </c>
      <c r="J164" s="12">
        <v>1.72</v>
      </c>
      <c r="K164" s="12">
        <v>1.6817852122899666</v>
      </c>
      <c r="L164" s="12">
        <v>14.379156230409324</v>
      </c>
      <c r="M164" s="12">
        <v>0.59757740851720687</v>
      </c>
      <c r="N164" s="12">
        <v>1.6</v>
      </c>
      <c r="O164" s="12">
        <v>4.3400000000000001E-2</v>
      </c>
      <c r="P164" s="12">
        <v>0.50319999999999998</v>
      </c>
      <c r="Q164" s="12">
        <v>94.486158002967855</v>
      </c>
      <c r="R164" s="12"/>
      <c r="AF164" s="9"/>
    </row>
    <row r="165" spans="1:32" s="10" customFormat="1" x14ac:dyDescent="0.25">
      <c r="A165" s="10" t="s">
        <v>530</v>
      </c>
      <c r="B165" s="10">
        <v>104</v>
      </c>
      <c r="C165" s="10" t="s">
        <v>488</v>
      </c>
      <c r="D165" s="10">
        <v>11.3886</v>
      </c>
      <c r="E165" s="10">
        <v>17.637599999999999</v>
      </c>
      <c r="F165" s="10">
        <v>11.474299999999999</v>
      </c>
      <c r="G165" s="10">
        <v>5.9980000000000002E-9</v>
      </c>
      <c r="H165" s="12">
        <v>67.398266013885674</v>
      </c>
      <c r="I165" s="12">
        <v>5.25</v>
      </c>
      <c r="J165" s="12">
        <v>1.76</v>
      </c>
      <c r="K165" s="12">
        <v>1.7531336758416622</v>
      </c>
      <c r="L165" s="12">
        <v>14.823144212260559</v>
      </c>
      <c r="M165" s="12">
        <v>0.60530645600653754</v>
      </c>
      <c r="N165" s="12">
        <v>1.74</v>
      </c>
      <c r="O165" s="12">
        <v>3.6700000000000003E-2</v>
      </c>
      <c r="P165" s="12">
        <v>0.57140000000000002</v>
      </c>
      <c r="Q165" s="12">
        <v>94.688050357994413</v>
      </c>
      <c r="R165" s="12"/>
      <c r="AF165" s="9"/>
    </row>
    <row r="166" spans="1:32" s="10" customFormat="1" x14ac:dyDescent="0.25">
      <c r="A166" s="10" t="s">
        <v>531</v>
      </c>
      <c r="B166" s="10">
        <v>105</v>
      </c>
      <c r="C166" s="10" t="s">
        <v>489</v>
      </c>
      <c r="D166" s="10">
        <v>11.882199999999999</v>
      </c>
      <c r="E166" s="10">
        <v>18.888999999999999</v>
      </c>
      <c r="F166" s="10">
        <v>11.474299999999999</v>
      </c>
      <c r="G166" s="10">
        <v>5.9980000000000002E-9</v>
      </c>
      <c r="H166" s="12">
        <v>68.355055504519143</v>
      </c>
      <c r="I166" s="12">
        <v>5.35</v>
      </c>
      <c r="J166" s="12">
        <v>1.74</v>
      </c>
      <c r="K166" s="12">
        <v>1.793904226442631</v>
      </c>
      <c r="L166" s="12">
        <v>14.974503751528024</v>
      </c>
      <c r="M166" s="12">
        <v>0.57713611186779257</v>
      </c>
      <c r="N166" s="12">
        <v>1.66</v>
      </c>
      <c r="O166" s="12">
        <v>3.61E-2</v>
      </c>
      <c r="P166" s="12">
        <v>0.54910000000000003</v>
      </c>
      <c r="Q166" s="12">
        <v>95.73999959435757</v>
      </c>
      <c r="R166" s="12"/>
      <c r="AF166" s="9"/>
    </row>
    <row r="167" spans="1:32" s="10" customFormat="1" x14ac:dyDescent="0.25">
      <c r="A167" s="10" t="s">
        <v>532</v>
      </c>
      <c r="B167" s="10">
        <v>106</v>
      </c>
      <c r="C167" s="10" t="s">
        <v>490</v>
      </c>
      <c r="D167" s="10">
        <v>11.389799999999999</v>
      </c>
      <c r="E167" s="10">
        <v>19.221599999999999</v>
      </c>
      <c r="F167" s="10">
        <v>11.4848</v>
      </c>
      <c r="G167" s="10">
        <v>5.9989999999999997E-9</v>
      </c>
      <c r="H167" s="12">
        <v>67.700410063559403</v>
      </c>
      <c r="I167" s="12">
        <v>5.09</v>
      </c>
      <c r="J167" s="12">
        <v>1.77</v>
      </c>
      <c r="K167" s="12">
        <v>1.7429410381914199</v>
      </c>
      <c r="L167" s="12">
        <v>14.96441311557686</v>
      </c>
      <c r="M167" s="12">
        <v>0.56676291655316435</v>
      </c>
      <c r="N167" s="12">
        <v>1.74</v>
      </c>
      <c r="O167" s="12">
        <v>5.2900000000000003E-2</v>
      </c>
      <c r="P167" s="12">
        <v>0.56759999999999999</v>
      </c>
      <c r="Q167" s="12">
        <v>94.900227133880819</v>
      </c>
      <c r="R167" s="12"/>
      <c r="AF167" s="9"/>
    </row>
    <row r="168" spans="1:32" s="10" customFormat="1" x14ac:dyDescent="0.25">
      <c r="A168" s="10" t="s">
        <v>533</v>
      </c>
      <c r="B168" s="10">
        <v>107</v>
      </c>
      <c r="C168" s="10" t="s">
        <v>491</v>
      </c>
      <c r="D168" s="10">
        <v>11.0267</v>
      </c>
      <c r="E168" s="10">
        <v>21.107399999999998</v>
      </c>
      <c r="F168" s="10">
        <v>11.499499999999999</v>
      </c>
      <c r="G168" s="10">
        <v>5.9980000000000002E-9</v>
      </c>
      <c r="H168" s="12">
        <v>67.73062446852677</v>
      </c>
      <c r="I168" s="12">
        <v>5.27</v>
      </c>
      <c r="J168" s="12">
        <v>1.73</v>
      </c>
      <c r="K168" s="12">
        <v>1.7633263134919044</v>
      </c>
      <c r="L168" s="12">
        <v>14.802962940358229</v>
      </c>
      <c r="M168" s="12">
        <v>0.58222101153182593</v>
      </c>
      <c r="N168" s="12">
        <v>1.59</v>
      </c>
      <c r="O168" s="12">
        <v>2.98E-2</v>
      </c>
      <c r="P168" s="12">
        <v>0.56399999999999995</v>
      </c>
      <c r="Q168" s="12">
        <v>94.802534733908715</v>
      </c>
      <c r="R168" s="12"/>
      <c r="AF168" s="9"/>
    </row>
    <row r="169" spans="1:32" s="10" customFormat="1" x14ac:dyDescent="0.25">
      <c r="A169" s="10" t="s">
        <v>534</v>
      </c>
      <c r="B169" s="10">
        <v>109</v>
      </c>
      <c r="C169" s="10" t="s">
        <v>492</v>
      </c>
      <c r="D169" s="10">
        <v>9.9419000000000004</v>
      </c>
      <c r="E169" s="10">
        <v>20.4084</v>
      </c>
      <c r="F169" s="10">
        <v>11.509499999999999</v>
      </c>
      <c r="G169" s="10">
        <v>5.9980000000000002E-9</v>
      </c>
      <c r="H169" s="12">
        <v>67.982411176588215</v>
      </c>
      <c r="I169" s="12">
        <v>5.42</v>
      </c>
      <c r="J169" s="12">
        <v>1.72</v>
      </c>
      <c r="K169" s="12">
        <v>1.7225557628909356</v>
      </c>
      <c r="L169" s="12">
        <v>14.934141207723368</v>
      </c>
      <c r="M169" s="12">
        <v>0.59849269045673292</v>
      </c>
      <c r="N169" s="12">
        <v>1.71</v>
      </c>
      <c r="O169" s="12">
        <v>6.6199999999999995E-2</v>
      </c>
      <c r="P169" s="12">
        <v>0.54959999999999998</v>
      </c>
      <c r="Q169" s="12">
        <v>95.445300837659246</v>
      </c>
      <c r="R169" s="12"/>
      <c r="AF169" s="9"/>
    </row>
    <row r="170" spans="1:32" s="10" customFormat="1" x14ac:dyDescent="0.25">
      <c r="A170" s="10" t="s">
        <v>535</v>
      </c>
      <c r="B170" s="10">
        <v>110</v>
      </c>
      <c r="C170" s="10" t="s">
        <v>493</v>
      </c>
      <c r="D170" s="10">
        <v>9.9593000000000007</v>
      </c>
      <c r="E170" s="10">
        <v>20.228000000000002</v>
      </c>
      <c r="F170" s="10">
        <v>11.509499999999999</v>
      </c>
      <c r="G170" s="10">
        <v>5.9969999999999999E-9</v>
      </c>
      <c r="H170" s="12">
        <v>67.962268239943299</v>
      </c>
      <c r="I170" s="12">
        <v>5.3</v>
      </c>
      <c r="J170" s="12">
        <v>1.77</v>
      </c>
      <c r="K170" s="12">
        <v>1.7735189511421467</v>
      </c>
      <c r="L170" s="12">
        <v>15.146044562697821</v>
      </c>
      <c r="M170" s="12">
        <v>0.58181421955870327</v>
      </c>
      <c r="N170" s="12">
        <v>1.72</v>
      </c>
      <c r="O170" s="12">
        <v>4.65E-2</v>
      </c>
      <c r="P170" s="12">
        <v>0.5232</v>
      </c>
      <c r="Q170" s="12">
        <v>95.568645973341972</v>
      </c>
      <c r="R170" s="12"/>
      <c r="AF170" s="9"/>
    </row>
    <row r="171" spans="1:32" s="10" customFormat="1" x14ac:dyDescent="0.25">
      <c r="A171" s="10" t="s">
        <v>401</v>
      </c>
      <c r="B171" s="10">
        <v>164</v>
      </c>
      <c r="C171" s="10" t="s">
        <v>536</v>
      </c>
      <c r="D171" s="10">
        <v>16.649000000000001</v>
      </c>
      <c r="E171" s="10">
        <v>5.8944000000000001</v>
      </c>
      <c r="F171" s="10">
        <v>11.3018</v>
      </c>
      <c r="G171" s="10">
        <v>6.0010000000000003E-9</v>
      </c>
      <c r="H171" s="12">
        <v>71.457067747836064</v>
      </c>
      <c r="I171" s="12">
        <v>4.6500000000000004</v>
      </c>
      <c r="J171" s="12">
        <v>2.1800000000000002</v>
      </c>
      <c r="K171" s="12">
        <v>0.9435324672829225</v>
      </c>
      <c r="L171" s="12">
        <v>13.208642460074248</v>
      </c>
      <c r="M171" s="12">
        <v>0.16139471533642058</v>
      </c>
      <c r="N171" s="12">
        <v>0.70250000000000001</v>
      </c>
      <c r="O171" s="12">
        <v>4.6100000000000002E-2</v>
      </c>
      <c r="P171" s="12">
        <v>0.28699999999999998</v>
      </c>
      <c r="Q171" s="12">
        <v>94.047737390529662</v>
      </c>
      <c r="R171" s="12"/>
      <c r="AF171" s="17"/>
    </row>
    <row r="172" spans="1:32" s="10" customFormat="1" x14ac:dyDescent="0.25">
      <c r="A172" s="10" t="s">
        <v>404</v>
      </c>
      <c r="B172" s="10">
        <v>169</v>
      </c>
      <c r="C172" s="10" t="s">
        <v>537</v>
      </c>
      <c r="D172" s="10">
        <v>19.635899999999999</v>
      </c>
      <c r="E172" s="10">
        <v>9.0772999999999993</v>
      </c>
      <c r="F172" s="10">
        <v>11.295299999999999</v>
      </c>
      <c r="G172" s="10">
        <v>5.9980000000000002E-9</v>
      </c>
      <c r="H172" s="12">
        <v>71.829712075766977</v>
      </c>
      <c r="I172" s="12">
        <v>4.34</v>
      </c>
      <c r="J172" s="12">
        <v>2.15</v>
      </c>
      <c r="K172" s="12">
        <v>0.95759830724025674</v>
      </c>
      <c r="L172" s="12">
        <v>13.249005003878906</v>
      </c>
      <c r="M172" s="12">
        <v>0.15854717152456188</v>
      </c>
      <c r="N172" s="12">
        <v>0.76100000000000001</v>
      </c>
      <c r="O172" s="12">
        <v>2.8400000000000002E-2</v>
      </c>
      <c r="P172" s="12">
        <v>0.30599999999999999</v>
      </c>
      <c r="Q172" s="12">
        <v>94.161762558410715</v>
      </c>
      <c r="R172" s="12"/>
      <c r="AF172" s="17"/>
    </row>
    <row r="173" spans="1:32" s="10" customFormat="1" x14ac:dyDescent="0.25">
      <c r="A173" s="10" t="s">
        <v>406</v>
      </c>
      <c r="B173" s="10">
        <v>170</v>
      </c>
      <c r="C173" s="10" t="s">
        <v>538</v>
      </c>
      <c r="D173" s="10">
        <v>20.803899999999999</v>
      </c>
      <c r="E173" s="10">
        <v>10.811999999999999</v>
      </c>
      <c r="F173" s="10">
        <v>11.295299999999999</v>
      </c>
      <c r="G173" s="10">
        <v>5.9950000000000001E-9</v>
      </c>
      <c r="H173" s="12">
        <v>71.900212354024191</v>
      </c>
      <c r="I173" s="12">
        <v>4.22</v>
      </c>
      <c r="J173" s="12">
        <v>2.27</v>
      </c>
      <c r="K173" s="12">
        <v>0.95657904347523259</v>
      </c>
      <c r="L173" s="12">
        <v>13.410455179097536</v>
      </c>
      <c r="M173" s="12">
        <v>0.14034323072732224</v>
      </c>
      <c r="N173" s="12">
        <v>0.75360000000000005</v>
      </c>
      <c r="O173" s="12">
        <v>2.2100000000000002E-2</v>
      </c>
      <c r="P173" s="12">
        <v>0.2419</v>
      </c>
      <c r="Q173" s="12">
        <v>94.271689807324279</v>
      </c>
      <c r="R173" s="12"/>
      <c r="AF173" s="17"/>
    </row>
    <row r="174" spans="1:32" s="10" customFormat="1" x14ac:dyDescent="0.25">
      <c r="A174" s="10" t="s">
        <v>407</v>
      </c>
      <c r="B174" s="10">
        <v>171</v>
      </c>
      <c r="C174" s="10" t="s">
        <v>539</v>
      </c>
      <c r="D174" s="10">
        <v>20.230499999999999</v>
      </c>
      <c r="E174" s="10">
        <v>10.656700000000001</v>
      </c>
      <c r="F174" s="10">
        <v>11.3</v>
      </c>
      <c r="G174" s="10">
        <v>5.9950000000000001E-9</v>
      </c>
      <c r="H174" s="12">
        <v>71.910283822346642</v>
      </c>
      <c r="I174" s="12">
        <v>4.5599999999999996</v>
      </c>
      <c r="J174" s="12">
        <v>2.1800000000000002</v>
      </c>
      <c r="K174" s="12">
        <v>0.94842493335503875</v>
      </c>
      <c r="L174" s="12">
        <v>13.511361538609181</v>
      </c>
      <c r="M174" s="12">
        <v>0.13363116317079812</v>
      </c>
      <c r="N174" s="12">
        <v>0.72499999999999998</v>
      </c>
      <c r="O174" s="12">
        <v>2.2800000000000001E-2</v>
      </c>
      <c r="P174" s="12">
        <v>0.247</v>
      </c>
      <c r="Q174" s="12">
        <v>94.566101457481665</v>
      </c>
      <c r="R174" s="12"/>
      <c r="AF174" s="17"/>
    </row>
    <row r="175" spans="1:32" s="10" customFormat="1" x14ac:dyDescent="0.25">
      <c r="A175" s="10" t="s">
        <v>408</v>
      </c>
      <c r="B175" s="10">
        <v>173</v>
      </c>
      <c r="C175" s="10" t="s">
        <v>540</v>
      </c>
      <c r="D175" s="10">
        <v>20.359100000000002</v>
      </c>
      <c r="E175" s="10">
        <v>10.2448</v>
      </c>
      <c r="F175" s="10">
        <v>11.295999999999999</v>
      </c>
      <c r="G175" s="10">
        <v>5.9930000000000003E-9</v>
      </c>
      <c r="H175" s="12">
        <v>71.859926480734345</v>
      </c>
      <c r="I175" s="12">
        <v>4.54</v>
      </c>
      <c r="J175" s="12">
        <v>2.1</v>
      </c>
      <c r="K175" s="12">
        <v>1.0087653482444727</v>
      </c>
      <c r="L175" s="12">
        <v>13.259095639830072</v>
      </c>
      <c r="M175" s="12">
        <v>0.13739398892218285</v>
      </c>
      <c r="N175" s="12">
        <v>0.72050000000000003</v>
      </c>
      <c r="O175" s="12">
        <v>2.18E-2</v>
      </c>
      <c r="P175" s="12">
        <v>0.25409999999999999</v>
      </c>
      <c r="Q175" s="12">
        <v>94.244881457731069</v>
      </c>
      <c r="R175" s="12"/>
      <c r="AF175" s="17"/>
    </row>
    <row r="176" spans="1:32" s="10" customFormat="1" x14ac:dyDescent="0.25">
      <c r="A176" s="10" t="s">
        <v>412</v>
      </c>
      <c r="B176" s="10">
        <v>180</v>
      </c>
      <c r="C176" s="10" t="s">
        <v>541</v>
      </c>
      <c r="D176" s="10">
        <v>16.7818</v>
      </c>
      <c r="E176" s="10">
        <v>7.8220000000000001</v>
      </c>
      <c r="F176" s="10">
        <v>11.32</v>
      </c>
      <c r="G176" s="10">
        <v>5.9969999999999999E-9</v>
      </c>
      <c r="H176" s="12">
        <v>71.527568026093249</v>
      </c>
      <c r="I176" s="12">
        <v>4.66</v>
      </c>
      <c r="J176" s="12">
        <v>2.11</v>
      </c>
      <c r="K176" s="12">
        <v>1.0663537509683414</v>
      </c>
      <c r="L176" s="12">
        <v>13.188461188171919</v>
      </c>
      <c r="M176" s="12">
        <v>0.15285208390084443</v>
      </c>
      <c r="N176" s="12">
        <v>0.74890000000000001</v>
      </c>
      <c r="O176" s="12">
        <v>3.61E-2</v>
      </c>
      <c r="P176" s="12">
        <v>0.29409999999999997</v>
      </c>
      <c r="Q176" s="12">
        <v>94.173135049134359</v>
      </c>
      <c r="R176" s="12"/>
      <c r="AF176" s="17"/>
    </row>
    <row r="177" spans="1:32" s="10" customFormat="1" x14ac:dyDescent="0.25">
      <c r="A177" s="10" t="s">
        <v>414</v>
      </c>
      <c r="B177" s="10">
        <v>182</v>
      </c>
      <c r="C177" s="10" t="s">
        <v>542</v>
      </c>
      <c r="D177" s="10">
        <v>16.8828</v>
      </c>
      <c r="E177" s="10">
        <v>7.7544000000000004</v>
      </c>
      <c r="F177" s="10">
        <v>11.32</v>
      </c>
      <c r="G177" s="10">
        <v>6.0010000000000003E-9</v>
      </c>
      <c r="H177" s="12">
        <v>71.718925924219946</v>
      </c>
      <c r="I177" s="12">
        <v>4.68</v>
      </c>
      <c r="J177" s="12">
        <v>2.14</v>
      </c>
      <c r="K177" s="12">
        <v>1.1028433937562085</v>
      </c>
      <c r="L177" s="12">
        <v>13.481089630755688</v>
      </c>
      <c r="M177" s="12">
        <v>0.12519022972850266</v>
      </c>
      <c r="N177" s="12">
        <v>0.73440000000000005</v>
      </c>
      <c r="O177" s="12">
        <v>1.38E-2</v>
      </c>
      <c r="P177" s="12">
        <v>0.32279999999999998</v>
      </c>
      <c r="Q177" s="12">
        <v>94.719249178460345</v>
      </c>
      <c r="R177" s="12"/>
      <c r="AF177" s="17"/>
    </row>
    <row r="178" spans="1:32" s="10" customFormat="1" x14ac:dyDescent="0.25">
      <c r="A178" s="10" t="s">
        <v>416</v>
      </c>
      <c r="B178" s="10">
        <v>184</v>
      </c>
      <c r="C178" s="10" t="s">
        <v>543</v>
      </c>
      <c r="D178" s="10">
        <v>16.819900000000001</v>
      </c>
      <c r="E178" s="10">
        <v>8.0330999999999992</v>
      </c>
      <c r="F178" s="10">
        <v>11.3238</v>
      </c>
      <c r="G178" s="10">
        <v>5.9989999999999997E-9</v>
      </c>
      <c r="H178" s="12">
        <v>72.363499896857221</v>
      </c>
      <c r="I178" s="12">
        <v>4.75</v>
      </c>
      <c r="J178" s="12">
        <v>2.14</v>
      </c>
      <c r="K178" s="12">
        <v>1.0126385505515649</v>
      </c>
      <c r="L178" s="12">
        <v>13.289367547683565</v>
      </c>
      <c r="M178" s="12">
        <v>0.16556433306092797</v>
      </c>
      <c r="N178" s="12">
        <v>0.75749999999999995</v>
      </c>
      <c r="O178" s="12">
        <v>5.5100000000000003E-2</v>
      </c>
      <c r="P178" s="12">
        <v>0.29909999999999998</v>
      </c>
      <c r="Q178" s="12">
        <v>95.203970328153275</v>
      </c>
      <c r="R178" s="12"/>
      <c r="AF178" s="17"/>
    </row>
    <row r="179" spans="1:32" s="10" customFormat="1" x14ac:dyDescent="0.25">
      <c r="A179" s="10" t="s">
        <v>417</v>
      </c>
      <c r="B179" s="10">
        <v>188</v>
      </c>
      <c r="C179" s="10" t="s">
        <v>544</v>
      </c>
      <c r="D179" s="10">
        <v>16.592300000000002</v>
      </c>
      <c r="E179" s="10">
        <v>7.718</v>
      </c>
      <c r="F179" s="10">
        <v>11.3238</v>
      </c>
      <c r="G179" s="10">
        <v>5.9969999999999999E-9</v>
      </c>
      <c r="H179" s="12">
        <v>71.839783544089443</v>
      </c>
      <c r="I179" s="12">
        <v>4.4800000000000004</v>
      </c>
      <c r="J179" s="12">
        <v>2.2200000000000002</v>
      </c>
      <c r="K179" s="12">
        <v>1.0093769065034872</v>
      </c>
      <c r="L179" s="12">
        <v>13.34991136339055</v>
      </c>
      <c r="M179" s="12">
        <v>0.14085172069372559</v>
      </c>
      <c r="N179" s="12">
        <v>0.752</v>
      </c>
      <c r="O179" s="12">
        <v>4.7E-2</v>
      </c>
      <c r="P179" s="12">
        <v>0.28160000000000002</v>
      </c>
      <c r="Q179" s="12">
        <v>94.478223534677198</v>
      </c>
      <c r="R179" s="12"/>
      <c r="AF179" s="17"/>
    </row>
    <row r="180" spans="1:32" s="10" customFormat="1" x14ac:dyDescent="0.25">
      <c r="A180" s="10" t="s">
        <v>418</v>
      </c>
      <c r="B180" s="10">
        <v>190</v>
      </c>
      <c r="C180" s="10" t="s">
        <v>545</v>
      </c>
      <c r="D180" s="10">
        <v>15.0021</v>
      </c>
      <c r="E180" s="10">
        <v>7.8620000000000001</v>
      </c>
      <c r="F180" s="10">
        <v>11.3443</v>
      </c>
      <c r="G180" s="10">
        <v>5.9939999999999998E-9</v>
      </c>
      <c r="H180" s="12">
        <v>71.789426202477159</v>
      </c>
      <c r="I180" s="12">
        <v>4.58</v>
      </c>
      <c r="J180" s="12">
        <v>2.1800000000000002</v>
      </c>
      <c r="K180" s="12">
        <v>0.96024839302931986</v>
      </c>
      <c r="L180" s="12">
        <v>13.279276911732399</v>
      </c>
      <c r="M180" s="12">
        <v>0.16851357486606733</v>
      </c>
      <c r="N180" s="12">
        <v>0.73380000000000001</v>
      </c>
      <c r="O180" s="12">
        <v>4.6100000000000002E-2</v>
      </c>
      <c r="P180" s="12">
        <v>0.29060000000000002</v>
      </c>
      <c r="Q180" s="12">
        <v>94.366065082104939</v>
      </c>
      <c r="R180" s="12"/>
      <c r="AF180" s="17"/>
    </row>
    <row r="181" spans="1:32" s="10" customFormat="1" x14ac:dyDescent="0.25">
      <c r="A181" s="10" t="s">
        <v>422</v>
      </c>
      <c r="B181" s="10">
        <v>194</v>
      </c>
      <c r="C181" s="10" t="s">
        <v>546</v>
      </c>
      <c r="D181" s="10">
        <v>15.190799999999999</v>
      </c>
      <c r="E181" s="10">
        <v>12.466100000000001</v>
      </c>
      <c r="F181" s="10">
        <v>11.387</v>
      </c>
      <c r="G181" s="10">
        <v>5.9930000000000003E-9</v>
      </c>
      <c r="H181" s="12">
        <v>71.930426758991558</v>
      </c>
      <c r="I181" s="12">
        <v>4.66</v>
      </c>
      <c r="J181" s="12">
        <v>2.12</v>
      </c>
      <c r="K181" s="12">
        <v>0.96126765679434401</v>
      </c>
      <c r="L181" s="12">
        <v>13.44072708695103</v>
      </c>
      <c r="M181" s="12">
        <v>0.10495232906564968</v>
      </c>
      <c r="N181" s="12">
        <v>0.77280000000000004</v>
      </c>
      <c r="O181" s="12">
        <v>0</v>
      </c>
      <c r="P181" s="12">
        <v>0.26019999999999999</v>
      </c>
      <c r="Q181" s="12">
        <v>94.630973831802592</v>
      </c>
      <c r="R181" s="12"/>
      <c r="AF181" s="17"/>
    </row>
    <row r="182" spans="1:32" s="10" customFormat="1" x14ac:dyDescent="0.25">
      <c r="A182" s="10" t="s">
        <v>423</v>
      </c>
      <c r="B182" s="10">
        <v>195</v>
      </c>
      <c r="C182" s="10" t="s">
        <v>547</v>
      </c>
      <c r="D182" s="10">
        <v>15.185700000000001</v>
      </c>
      <c r="E182" s="10">
        <v>12.541700000000001</v>
      </c>
      <c r="F182" s="10">
        <v>11.387</v>
      </c>
      <c r="G182" s="10">
        <v>5.992E-9</v>
      </c>
      <c r="H182" s="12">
        <v>71.940498227314023</v>
      </c>
      <c r="I182" s="12">
        <v>4.6399999999999997</v>
      </c>
      <c r="J182" s="12">
        <v>2.12</v>
      </c>
      <c r="K182" s="12">
        <v>0.94852685973154116</v>
      </c>
      <c r="L182" s="12">
        <v>13.067373556757946</v>
      </c>
      <c r="M182" s="12">
        <v>0.17125942068464539</v>
      </c>
      <c r="N182" s="12">
        <v>0.74460000000000004</v>
      </c>
      <c r="O182" s="12">
        <v>3.0700000000000002E-2</v>
      </c>
      <c r="P182" s="12">
        <v>0.21740000000000001</v>
      </c>
      <c r="Q182" s="12">
        <v>94.249858064488166</v>
      </c>
      <c r="R182" s="12"/>
      <c r="AF182" s="17"/>
    </row>
    <row r="183" spans="1:32" s="10" customFormat="1" x14ac:dyDescent="0.25">
      <c r="A183" s="10" t="s">
        <v>426</v>
      </c>
      <c r="B183" s="10">
        <v>198</v>
      </c>
      <c r="C183" s="10" t="s">
        <v>548</v>
      </c>
      <c r="D183" s="10">
        <v>13.915800000000001</v>
      </c>
      <c r="E183" s="10">
        <v>12.6182</v>
      </c>
      <c r="F183" s="10">
        <v>11.401300000000001</v>
      </c>
      <c r="G183" s="10">
        <v>5.9950000000000001E-9</v>
      </c>
      <c r="H183" s="12">
        <v>71.849855012411908</v>
      </c>
      <c r="I183" s="12">
        <v>4.54</v>
      </c>
      <c r="J183" s="12">
        <v>2.08</v>
      </c>
      <c r="K183" s="12">
        <v>0.94129008699986916</v>
      </c>
      <c r="L183" s="12">
        <v>13.259095639830072</v>
      </c>
      <c r="M183" s="12">
        <v>0.1728865885771361</v>
      </c>
      <c r="N183" s="12">
        <v>0.71509999999999996</v>
      </c>
      <c r="O183" s="12">
        <v>0.02</v>
      </c>
      <c r="P183" s="12">
        <v>0.25219999999999998</v>
      </c>
      <c r="Q183" s="12">
        <v>94.196327327819006</v>
      </c>
      <c r="R183" s="12"/>
      <c r="AF183" s="17"/>
    </row>
    <row r="184" spans="1:32" s="10" customFormat="1" x14ac:dyDescent="0.25">
      <c r="A184" s="10" t="s">
        <v>428</v>
      </c>
      <c r="B184" s="10">
        <v>201</v>
      </c>
      <c r="C184" s="10" t="s">
        <v>549</v>
      </c>
      <c r="D184" s="10">
        <v>16.271699999999999</v>
      </c>
      <c r="E184" s="10">
        <v>14.020799999999999</v>
      </c>
      <c r="F184" s="10">
        <v>11.382300000000001</v>
      </c>
      <c r="G184" s="10">
        <v>6.0030000000000001E-9</v>
      </c>
      <c r="H184" s="12">
        <v>71.910283822346642</v>
      </c>
      <c r="I184" s="12">
        <v>4.6500000000000004</v>
      </c>
      <c r="J184" s="12">
        <v>2.2200000000000002</v>
      </c>
      <c r="K184" s="12">
        <v>1.0070325998439316</v>
      </c>
      <c r="L184" s="12">
        <v>13.53154281051151</v>
      </c>
      <c r="M184" s="12">
        <v>0.19505675111232176</v>
      </c>
      <c r="N184" s="12">
        <v>0.69240000000000002</v>
      </c>
      <c r="O184" s="12">
        <v>1.23E-2</v>
      </c>
      <c r="P184" s="12">
        <v>0.27260000000000001</v>
      </c>
      <c r="Q184" s="12">
        <v>94.8568159838144</v>
      </c>
      <c r="R184" s="12"/>
      <c r="AF184" s="17"/>
    </row>
    <row r="185" spans="1:32" s="10" customFormat="1" x14ac:dyDescent="0.25">
      <c r="A185" s="10" t="s">
        <v>430</v>
      </c>
      <c r="B185" s="10">
        <v>202</v>
      </c>
      <c r="C185" s="10" t="s">
        <v>550</v>
      </c>
      <c r="D185" s="10">
        <v>16.3262</v>
      </c>
      <c r="E185" s="10">
        <v>14.0273</v>
      </c>
      <c r="F185" s="10">
        <v>11.382300000000001</v>
      </c>
      <c r="G185" s="10">
        <v>6.0030000000000001E-9</v>
      </c>
      <c r="H185" s="12">
        <v>71.859926480734345</v>
      </c>
      <c r="I185" s="12">
        <v>4.68</v>
      </c>
      <c r="J185" s="12">
        <v>2.2799999999999998</v>
      </c>
      <c r="K185" s="12">
        <v>0.98348760687187198</v>
      </c>
      <c r="L185" s="12">
        <v>13.470998994804523</v>
      </c>
      <c r="M185" s="12">
        <v>0.13312267320439478</v>
      </c>
      <c r="N185" s="12">
        <v>0.73199999999999998</v>
      </c>
      <c r="O185" s="12">
        <v>0</v>
      </c>
      <c r="P185" s="12">
        <v>0.27539999999999998</v>
      </c>
      <c r="Q185" s="12">
        <v>94.824635755615148</v>
      </c>
      <c r="R185" s="12"/>
      <c r="AF185" s="17"/>
    </row>
    <row r="186" spans="1:32" s="10" customFormat="1" x14ac:dyDescent="0.25">
      <c r="A186" s="10" t="s">
        <v>431</v>
      </c>
      <c r="B186" s="10">
        <v>203</v>
      </c>
      <c r="C186" s="10" t="s">
        <v>551</v>
      </c>
      <c r="D186" s="10">
        <v>16.384799999999998</v>
      </c>
      <c r="E186" s="10">
        <v>14.024100000000001</v>
      </c>
      <c r="F186" s="10">
        <v>11.382300000000001</v>
      </c>
      <c r="G186" s="10">
        <v>6.0069999999999996E-9</v>
      </c>
      <c r="H186" s="12">
        <v>71.376496001256399</v>
      </c>
      <c r="I186" s="12">
        <v>4.59</v>
      </c>
      <c r="J186" s="12">
        <v>2.2799999999999998</v>
      </c>
      <c r="K186" s="12">
        <v>1.0090711273739801</v>
      </c>
      <c r="L186" s="12">
        <v>13.269186275781236</v>
      </c>
      <c r="M186" s="12">
        <v>0.14166530463997093</v>
      </c>
      <c r="N186" s="12">
        <v>0.70499999999999996</v>
      </c>
      <c r="O186" s="12">
        <v>1.6799999999999999E-2</v>
      </c>
      <c r="P186" s="12">
        <v>0.25490000000000002</v>
      </c>
      <c r="Q186" s="12">
        <v>94.038318709051595</v>
      </c>
      <c r="R186" s="12"/>
      <c r="AF186" s="17"/>
    </row>
    <row r="187" spans="1:32" s="10" customFormat="1" x14ac:dyDescent="0.25">
      <c r="A187" s="10" t="s">
        <v>433</v>
      </c>
      <c r="B187" s="10">
        <v>205</v>
      </c>
      <c r="C187" s="10" t="s">
        <v>552</v>
      </c>
      <c r="D187" s="10">
        <v>15.9762</v>
      </c>
      <c r="E187" s="10">
        <v>13.993399999999999</v>
      </c>
      <c r="F187" s="10">
        <v>11.3878</v>
      </c>
      <c r="G187" s="10">
        <v>6.0049999999999998E-9</v>
      </c>
      <c r="H187" s="12">
        <v>71.950569695636474</v>
      </c>
      <c r="I187" s="12">
        <v>4.46</v>
      </c>
      <c r="J187" s="12">
        <v>2.08</v>
      </c>
      <c r="K187" s="12">
        <v>1.0247677893553531</v>
      </c>
      <c r="L187" s="12">
        <v>13.410455179097536</v>
      </c>
      <c r="M187" s="12">
        <v>0.15224189594116042</v>
      </c>
      <c r="N187" s="12">
        <v>0.71099999999999997</v>
      </c>
      <c r="O187" s="12">
        <v>1.5900000000000001E-2</v>
      </c>
      <c r="P187" s="12">
        <v>0.25140000000000001</v>
      </c>
      <c r="Q187" s="12">
        <v>94.421734560030515</v>
      </c>
      <c r="R187" s="12"/>
      <c r="AF187" s="1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0949D-E212-4228-99E9-EEFE76334C4D}">
  <dimension ref="A1:K283"/>
  <sheetViews>
    <sheetView workbookViewId="0">
      <selection activeCell="J16" sqref="J16"/>
    </sheetView>
  </sheetViews>
  <sheetFormatPr defaultRowHeight="15" x14ac:dyDescent="0.25"/>
  <cols>
    <col min="1" max="1" width="12.85546875" style="10" customWidth="1"/>
    <col min="2" max="11" width="9.140625" style="10"/>
  </cols>
  <sheetData>
    <row r="1" spans="1:11" x14ac:dyDescent="0.25">
      <c r="B1" s="10" t="s">
        <v>554</v>
      </c>
    </row>
    <row r="2" spans="1:11" x14ac:dyDescent="0.25">
      <c r="A2" s="10" t="s">
        <v>555</v>
      </c>
      <c r="B2" s="10" t="s">
        <v>8</v>
      </c>
      <c r="C2" s="10" t="s">
        <v>12</v>
      </c>
      <c r="D2" s="10" t="s">
        <v>7</v>
      </c>
      <c r="E2" s="10" t="s">
        <v>11</v>
      </c>
      <c r="F2" s="10" t="s">
        <v>9</v>
      </c>
      <c r="G2" s="10" t="s">
        <v>15</v>
      </c>
      <c r="H2" s="10" t="s">
        <v>14</v>
      </c>
      <c r="I2" s="10" t="s">
        <v>10</v>
      </c>
      <c r="J2" s="10" t="s">
        <v>13</v>
      </c>
      <c r="K2" s="10" t="s">
        <v>16</v>
      </c>
    </row>
    <row r="3" spans="1:11" x14ac:dyDescent="0.25">
      <c r="A3" s="10" t="s">
        <v>557</v>
      </c>
      <c r="B3" s="10">
        <v>6.6269999999999998</v>
      </c>
      <c r="C3" s="10">
        <v>3.44E-2</v>
      </c>
      <c r="D3" s="10">
        <v>55.408700000000003</v>
      </c>
      <c r="E3" s="10">
        <v>25.908200000000001</v>
      </c>
      <c r="F3" s="10">
        <v>0.22509999999999999</v>
      </c>
      <c r="G3" s="10">
        <v>3.9800000000000002E-2</v>
      </c>
      <c r="H3" s="10">
        <v>5.1999999999999998E-3</v>
      </c>
      <c r="I3" s="10">
        <v>0.49280000000000002</v>
      </c>
      <c r="J3" s="10">
        <v>9.3018999999999998</v>
      </c>
      <c r="K3" s="10">
        <v>98.043099999999995</v>
      </c>
    </row>
    <row r="4" spans="1:11" x14ac:dyDescent="0.25">
      <c r="A4" s="10" t="s">
        <v>558</v>
      </c>
      <c r="B4" s="10">
        <v>6.5382999999999996</v>
      </c>
      <c r="C4" s="10">
        <v>4.2700000000000002E-2</v>
      </c>
      <c r="D4" s="10">
        <v>55.524900000000002</v>
      </c>
      <c r="E4" s="10">
        <v>26.488900000000001</v>
      </c>
      <c r="F4" s="10">
        <v>0.21049999999999999</v>
      </c>
      <c r="G4" s="10">
        <v>3.9199999999999999E-2</v>
      </c>
      <c r="H4" s="10">
        <v>-4.7000000000000002E-3</v>
      </c>
      <c r="I4" s="10">
        <v>0.50670000000000004</v>
      </c>
      <c r="J4" s="10">
        <v>9.4398999999999997</v>
      </c>
      <c r="K4" s="10">
        <v>98.7911</v>
      </c>
    </row>
    <row r="5" spans="1:11" x14ac:dyDescent="0.25">
      <c r="A5" s="10" t="s">
        <v>559</v>
      </c>
      <c r="B5" s="10">
        <v>6.3537999999999997</v>
      </c>
      <c r="C5" s="10">
        <v>4.4600000000000001E-2</v>
      </c>
      <c r="D5" s="10">
        <v>54.875599999999999</v>
      </c>
      <c r="E5" s="10">
        <v>26.4785</v>
      </c>
      <c r="F5" s="10">
        <v>0.19339999999999999</v>
      </c>
      <c r="G5" s="10">
        <v>2.9499999999999998E-2</v>
      </c>
      <c r="H5" s="10">
        <v>-6.3E-3</v>
      </c>
      <c r="I5" s="10">
        <v>0.53810000000000002</v>
      </c>
      <c r="J5" s="10">
        <v>9.8473000000000006</v>
      </c>
      <c r="K5" s="10">
        <v>98.360699999999994</v>
      </c>
    </row>
    <row r="6" spans="1:11" x14ac:dyDescent="0.25">
      <c r="A6" s="10" t="s">
        <v>560</v>
      </c>
      <c r="B6" s="10">
        <v>4.7713000000000001</v>
      </c>
      <c r="C6" s="10">
        <v>3.56E-2</v>
      </c>
      <c r="D6" s="10">
        <v>51.387999999999998</v>
      </c>
      <c r="E6" s="10">
        <v>28.726700000000001</v>
      </c>
      <c r="F6" s="10">
        <v>0.1114</v>
      </c>
      <c r="G6" s="10">
        <v>5.3100000000000001E-2</v>
      </c>
      <c r="H6" s="10">
        <v>2.3400000000000001E-2</v>
      </c>
      <c r="I6" s="10">
        <v>0.62709999999999999</v>
      </c>
      <c r="J6" s="10">
        <v>12.572900000000001</v>
      </c>
      <c r="K6" s="10">
        <v>98.3095</v>
      </c>
    </row>
    <row r="7" spans="1:11" x14ac:dyDescent="0.25">
      <c r="A7" s="10" t="s">
        <v>561</v>
      </c>
      <c r="B7" s="10">
        <v>5.7662000000000004</v>
      </c>
      <c r="C7" s="10">
        <v>0.04</v>
      </c>
      <c r="D7" s="10">
        <v>53.711100000000002</v>
      </c>
      <c r="E7" s="10">
        <v>27.291799999999999</v>
      </c>
      <c r="F7" s="10">
        <v>0.15590000000000001</v>
      </c>
      <c r="G7" s="10">
        <v>5.04E-2</v>
      </c>
      <c r="H7" s="10">
        <v>8.8999999999999999E-3</v>
      </c>
      <c r="I7" s="10">
        <v>0.54920000000000002</v>
      </c>
      <c r="J7" s="10">
        <v>10.9217</v>
      </c>
      <c r="K7" s="10">
        <v>98.495099999999994</v>
      </c>
    </row>
    <row r="8" spans="1:11" x14ac:dyDescent="0.25">
      <c r="A8" s="10" t="s">
        <v>562</v>
      </c>
      <c r="B8" s="10">
        <v>6.5415999999999999</v>
      </c>
      <c r="C8" s="10">
        <v>3.8800000000000001E-2</v>
      </c>
      <c r="D8" s="10">
        <v>55.268900000000002</v>
      </c>
      <c r="E8" s="10">
        <v>26.187999999999999</v>
      </c>
      <c r="F8" s="10">
        <v>0.21160000000000001</v>
      </c>
      <c r="G8" s="10">
        <v>2.6200000000000001E-2</v>
      </c>
      <c r="H8" s="10">
        <v>6.3E-3</v>
      </c>
      <c r="I8" s="10">
        <v>0.53029999999999999</v>
      </c>
      <c r="J8" s="10">
        <v>9.6473999999999993</v>
      </c>
      <c r="K8" s="10">
        <v>98.459100000000007</v>
      </c>
    </row>
    <row r="9" spans="1:11" x14ac:dyDescent="0.25">
      <c r="A9" s="10" t="s">
        <v>563</v>
      </c>
      <c r="B9" s="10">
        <v>5.9832999999999998</v>
      </c>
      <c r="C9" s="10">
        <v>6.0699999999999997E-2</v>
      </c>
      <c r="D9" s="10">
        <v>53.982700000000001</v>
      </c>
      <c r="E9" s="10">
        <v>26.9145</v>
      </c>
      <c r="F9" s="10">
        <v>0.17710000000000001</v>
      </c>
      <c r="G9" s="10">
        <v>3.9699999999999999E-2</v>
      </c>
      <c r="H9" s="10">
        <v>1.5100000000000001E-2</v>
      </c>
      <c r="I9" s="10">
        <v>0.60599999999999998</v>
      </c>
      <c r="J9" s="10">
        <v>10.421200000000001</v>
      </c>
      <c r="K9" s="10">
        <v>98.2</v>
      </c>
    </row>
    <row r="10" spans="1:11" x14ac:dyDescent="0.25">
      <c r="A10" s="10" t="s">
        <v>207</v>
      </c>
      <c r="B10" s="10">
        <v>5.3758999999999997</v>
      </c>
      <c r="C10" s="10">
        <v>5.11E-2</v>
      </c>
      <c r="D10" s="10">
        <v>52.613399999999999</v>
      </c>
      <c r="E10" s="10">
        <v>27.697600000000001</v>
      </c>
      <c r="F10" s="10">
        <v>0.17380000000000001</v>
      </c>
      <c r="G10" s="10">
        <v>4.1399999999999999E-2</v>
      </c>
      <c r="H10" s="10">
        <v>5.1999999999999998E-3</v>
      </c>
      <c r="I10" s="10">
        <v>0.65649999999999997</v>
      </c>
      <c r="J10" s="10">
        <v>11.6708</v>
      </c>
      <c r="K10" s="10">
        <v>98.285799999999995</v>
      </c>
    </row>
    <row r="11" spans="1:11" x14ac:dyDescent="0.25">
      <c r="A11" s="10" t="s">
        <v>210</v>
      </c>
      <c r="B11" s="10">
        <v>5.7477</v>
      </c>
      <c r="C11" s="10">
        <v>4.8000000000000001E-2</v>
      </c>
      <c r="D11" s="10">
        <v>53.343499999999999</v>
      </c>
      <c r="E11" s="10">
        <v>27.446400000000001</v>
      </c>
      <c r="F11" s="10">
        <v>0.1754</v>
      </c>
      <c r="G11" s="10">
        <v>3.9899999999999998E-2</v>
      </c>
      <c r="H11" s="10">
        <v>-3.1699999999999999E-2</v>
      </c>
      <c r="I11" s="10">
        <v>0.56599999999999995</v>
      </c>
      <c r="J11" s="10">
        <v>10.9223</v>
      </c>
      <c r="K11" s="10">
        <v>98.289100000000005</v>
      </c>
    </row>
    <row r="12" spans="1:11" x14ac:dyDescent="0.25">
      <c r="A12" s="10" t="s">
        <v>212</v>
      </c>
      <c r="B12" s="10">
        <v>6.6303999999999998</v>
      </c>
      <c r="C12" s="10">
        <v>3.2300000000000002E-2</v>
      </c>
      <c r="D12" s="10">
        <v>55.057899999999997</v>
      </c>
      <c r="E12" s="10">
        <v>26.146999999999998</v>
      </c>
      <c r="F12" s="10">
        <v>0.2122</v>
      </c>
      <c r="G12" s="10">
        <v>3.9800000000000002E-2</v>
      </c>
      <c r="H12" s="10">
        <v>1.8200000000000001E-2</v>
      </c>
      <c r="I12" s="10">
        <v>0.50319999999999998</v>
      </c>
      <c r="J12" s="10">
        <v>9.7149999999999999</v>
      </c>
      <c r="K12" s="10">
        <v>98.356099999999998</v>
      </c>
    </row>
    <row r="13" spans="1:11" x14ac:dyDescent="0.25">
      <c r="A13" s="10" t="s">
        <v>216</v>
      </c>
      <c r="B13" s="10">
        <v>6.1388999999999996</v>
      </c>
      <c r="C13" s="10">
        <v>5.4199999999999998E-2</v>
      </c>
      <c r="D13" s="10">
        <v>54.0749</v>
      </c>
      <c r="E13" s="10">
        <v>26.8444</v>
      </c>
      <c r="F13" s="10">
        <v>0.19320000000000001</v>
      </c>
      <c r="G13" s="10">
        <v>4.5400000000000003E-2</v>
      </c>
      <c r="H13" s="10">
        <v>-6.1999999999999998E-3</v>
      </c>
      <c r="I13" s="10">
        <v>0.5786</v>
      </c>
      <c r="J13" s="10">
        <v>10.3062</v>
      </c>
      <c r="K13" s="10">
        <v>98.235600000000005</v>
      </c>
    </row>
    <row r="14" spans="1:11" x14ac:dyDescent="0.25">
      <c r="A14" s="10" t="s">
        <v>218</v>
      </c>
      <c r="B14" s="10">
        <v>5.7337999999999996</v>
      </c>
      <c r="C14" s="10">
        <v>4.6300000000000001E-2</v>
      </c>
      <c r="D14" s="10">
        <v>53.469900000000003</v>
      </c>
      <c r="E14" s="10">
        <v>27.377500000000001</v>
      </c>
      <c r="F14" s="10">
        <v>0.16750000000000001</v>
      </c>
      <c r="G14" s="10">
        <v>3.6400000000000002E-2</v>
      </c>
      <c r="H14" s="10">
        <v>-1.6000000000000001E-3</v>
      </c>
      <c r="I14" s="10">
        <v>0.5736</v>
      </c>
      <c r="J14" s="10">
        <v>10.932</v>
      </c>
      <c r="K14" s="10">
        <v>98.337000000000003</v>
      </c>
    </row>
    <row r="15" spans="1:11" x14ac:dyDescent="0.25">
      <c r="A15" s="10" t="s">
        <v>222</v>
      </c>
      <c r="B15" s="10">
        <v>6.2149000000000001</v>
      </c>
      <c r="C15" s="10">
        <v>4.3799999999999999E-2</v>
      </c>
      <c r="D15" s="10">
        <v>54.353400000000001</v>
      </c>
      <c r="E15" s="10">
        <v>27.0017</v>
      </c>
      <c r="F15" s="10">
        <v>0.17910000000000001</v>
      </c>
      <c r="G15" s="10">
        <v>3.15E-2</v>
      </c>
      <c r="H15" s="10">
        <v>-3.0999999999999999E-3</v>
      </c>
      <c r="I15" s="10">
        <v>0.59550000000000003</v>
      </c>
      <c r="J15" s="10">
        <v>10.193099999999999</v>
      </c>
      <c r="K15" s="10">
        <v>98.612899999999996</v>
      </c>
    </row>
    <row r="16" spans="1:11" x14ac:dyDescent="0.25">
      <c r="A16" s="10" t="s">
        <v>224</v>
      </c>
      <c r="B16" s="10">
        <v>6.3133999999999997</v>
      </c>
      <c r="C16" s="10">
        <v>4.5499999999999999E-2</v>
      </c>
      <c r="D16" s="10">
        <v>54.772500000000001</v>
      </c>
      <c r="E16" s="10">
        <v>26.53</v>
      </c>
      <c r="F16" s="10">
        <v>0.19950000000000001</v>
      </c>
      <c r="G16" s="10">
        <v>2.52E-2</v>
      </c>
      <c r="H16" s="10">
        <v>-6.3E-3</v>
      </c>
      <c r="I16" s="10">
        <v>0.49109999999999998</v>
      </c>
      <c r="J16" s="10">
        <v>9.8770000000000007</v>
      </c>
      <c r="K16" s="10">
        <v>98.254199999999997</v>
      </c>
    </row>
    <row r="17" spans="1:11" x14ac:dyDescent="0.25">
      <c r="A17" s="10" t="s">
        <v>226</v>
      </c>
      <c r="B17" s="10">
        <v>6.4414999999999996</v>
      </c>
      <c r="C17" s="10">
        <v>3.7999999999999999E-2</v>
      </c>
      <c r="D17" s="10">
        <v>54.712200000000003</v>
      </c>
      <c r="E17" s="10">
        <v>26.428100000000001</v>
      </c>
      <c r="F17" s="10">
        <v>0.2036</v>
      </c>
      <c r="G17" s="10">
        <v>4.1099999999999998E-2</v>
      </c>
      <c r="H17" s="10">
        <v>7.3000000000000001E-3</v>
      </c>
      <c r="I17" s="10">
        <v>0.55730000000000002</v>
      </c>
      <c r="J17" s="10">
        <v>9.8483000000000001</v>
      </c>
      <c r="K17" s="10">
        <v>98.2774</v>
      </c>
    </row>
    <row r="18" spans="1:11" x14ac:dyDescent="0.25">
      <c r="A18" s="10" t="s">
        <v>228</v>
      </c>
      <c r="B18" s="10">
        <v>6.1307</v>
      </c>
      <c r="C18" s="10">
        <v>5.2900000000000003E-2</v>
      </c>
      <c r="D18" s="10">
        <v>54.4758</v>
      </c>
      <c r="E18" s="10">
        <v>26.9649</v>
      </c>
      <c r="F18" s="10">
        <v>0.18740000000000001</v>
      </c>
      <c r="G18" s="10">
        <v>3.5499999999999997E-2</v>
      </c>
      <c r="H18" s="10">
        <v>1.6000000000000001E-3</v>
      </c>
      <c r="I18" s="10">
        <v>0.55830000000000002</v>
      </c>
      <c r="J18" s="10">
        <v>10.3795</v>
      </c>
      <c r="K18" s="10">
        <v>98.786600000000007</v>
      </c>
    </row>
    <row r="19" spans="1:11" x14ac:dyDescent="0.25">
      <c r="A19" s="10" t="s">
        <v>229</v>
      </c>
      <c r="B19" s="10">
        <v>6.5050999999999997</v>
      </c>
      <c r="C19" s="10">
        <v>3.5000000000000003E-2</v>
      </c>
      <c r="D19" s="10">
        <v>54.918300000000002</v>
      </c>
      <c r="E19" s="10">
        <v>26.436</v>
      </c>
      <c r="F19" s="10">
        <v>0.19020000000000001</v>
      </c>
      <c r="G19" s="10">
        <v>3.56E-2</v>
      </c>
      <c r="H19" s="10">
        <v>-9.9000000000000008E-3</v>
      </c>
      <c r="I19" s="10">
        <v>0.4637</v>
      </c>
      <c r="J19" s="10">
        <v>9.7261000000000006</v>
      </c>
      <c r="K19" s="10">
        <v>98.310100000000006</v>
      </c>
    </row>
    <row r="20" spans="1:11" x14ac:dyDescent="0.25">
      <c r="A20" s="10" t="s">
        <v>230</v>
      </c>
      <c r="B20" s="10">
        <v>6.3331999999999997</v>
      </c>
      <c r="C20" s="10">
        <v>5.2499999999999998E-2</v>
      </c>
      <c r="D20" s="10">
        <v>54.584899999999998</v>
      </c>
      <c r="E20" s="10">
        <v>26.572900000000001</v>
      </c>
      <c r="F20" s="10">
        <v>0.20730000000000001</v>
      </c>
      <c r="G20" s="10">
        <v>3.2500000000000001E-2</v>
      </c>
      <c r="H20" s="10">
        <v>-1.8200000000000001E-2</v>
      </c>
      <c r="I20" s="10">
        <v>0.50349999999999995</v>
      </c>
      <c r="J20" s="10">
        <v>10.105399999999999</v>
      </c>
      <c r="K20" s="10">
        <v>98.392099999999999</v>
      </c>
    </row>
    <row r="21" spans="1:11" x14ac:dyDescent="0.25">
      <c r="A21" s="10" t="s">
        <v>232</v>
      </c>
      <c r="B21" s="10">
        <v>6.5717999999999996</v>
      </c>
      <c r="C21" s="10">
        <v>4.3499999999999997E-2</v>
      </c>
      <c r="D21" s="10">
        <v>55.435299999999998</v>
      </c>
      <c r="E21" s="10">
        <v>26.420400000000001</v>
      </c>
      <c r="F21" s="10">
        <v>0.22620000000000001</v>
      </c>
      <c r="G21" s="10">
        <v>3.7900000000000003E-2</v>
      </c>
      <c r="H21" s="10">
        <v>2.24E-2</v>
      </c>
      <c r="I21" s="10">
        <v>0.47710000000000002</v>
      </c>
      <c r="J21" s="10">
        <v>9.3697999999999997</v>
      </c>
      <c r="K21" s="10">
        <v>98.604299999999995</v>
      </c>
    </row>
    <row r="22" spans="1:11" x14ac:dyDescent="0.25">
      <c r="A22" s="10" t="s">
        <v>234</v>
      </c>
      <c r="B22" s="10">
        <v>6.3395000000000001</v>
      </c>
      <c r="C22" s="10">
        <v>3.6700000000000003E-2</v>
      </c>
      <c r="D22" s="10">
        <v>54.984999999999999</v>
      </c>
      <c r="E22" s="10">
        <v>26.688500000000001</v>
      </c>
      <c r="F22" s="10">
        <v>0.18740000000000001</v>
      </c>
      <c r="G22" s="10">
        <v>2.2800000000000001E-2</v>
      </c>
      <c r="H22" s="10">
        <v>0</v>
      </c>
      <c r="I22" s="10">
        <v>0.52780000000000005</v>
      </c>
      <c r="J22" s="10">
        <v>9.8463999999999992</v>
      </c>
      <c r="K22" s="10">
        <v>98.634100000000004</v>
      </c>
    </row>
    <row r="23" spans="1:11" x14ac:dyDescent="0.25">
      <c r="A23" s="10" t="s">
        <v>238</v>
      </c>
      <c r="B23" s="10">
        <v>5.7960000000000003</v>
      </c>
      <c r="C23" s="10">
        <v>4.7100000000000003E-2</v>
      </c>
      <c r="D23" s="10">
        <v>53.938600000000001</v>
      </c>
      <c r="E23" s="10">
        <v>27.151700000000002</v>
      </c>
      <c r="F23" s="10">
        <v>0.161</v>
      </c>
      <c r="G23" s="10">
        <v>3.8300000000000001E-2</v>
      </c>
      <c r="H23" s="10">
        <v>8.3000000000000001E-3</v>
      </c>
      <c r="I23" s="10">
        <v>0.55779999999999996</v>
      </c>
      <c r="J23" s="10">
        <v>10.6883</v>
      </c>
      <c r="K23" s="10">
        <v>98.387100000000004</v>
      </c>
    </row>
    <row r="24" spans="1:11" x14ac:dyDescent="0.25">
      <c r="A24" s="10" t="s">
        <v>241</v>
      </c>
      <c r="B24" s="10">
        <v>5.0663999999999998</v>
      </c>
      <c r="C24" s="10">
        <v>3.56E-2</v>
      </c>
      <c r="D24" s="10">
        <v>51.8857</v>
      </c>
      <c r="E24" s="10">
        <v>28.362500000000001</v>
      </c>
      <c r="F24" s="10">
        <v>0.1401</v>
      </c>
      <c r="G24" s="10">
        <v>4.5499999999999999E-2</v>
      </c>
      <c r="H24" s="10">
        <v>1.6000000000000001E-3</v>
      </c>
      <c r="I24" s="10">
        <v>0.57869999999999999</v>
      </c>
      <c r="J24" s="10">
        <v>12.1128</v>
      </c>
      <c r="K24" s="10">
        <v>98.228899999999996</v>
      </c>
    </row>
    <row r="25" spans="1:11" x14ac:dyDescent="0.25">
      <c r="A25" s="10" t="s">
        <v>565</v>
      </c>
      <c r="B25" s="10">
        <v>4.6308999999999996</v>
      </c>
      <c r="C25" s="10">
        <v>7.5800000000000006E-2</v>
      </c>
      <c r="D25" s="10">
        <v>50.986499999999999</v>
      </c>
      <c r="E25" s="10">
        <v>29.002300000000002</v>
      </c>
      <c r="F25" s="10">
        <v>0.1128</v>
      </c>
      <c r="G25" s="10">
        <v>4.3900000000000002E-2</v>
      </c>
      <c r="H25" s="10">
        <v>-3.5999999999999999E-3</v>
      </c>
      <c r="I25" s="10">
        <v>0.63019999999999998</v>
      </c>
      <c r="J25" s="10">
        <v>13.043799999999999</v>
      </c>
      <c r="K25" s="10">
        <v>98.526300000000006</v>
      </c>
    </row>
    <row r="26" spans="1:11" x14ac:dyDescent="0.25">
      <c r="A26" s="10" t="s">
        <v>566</v>
      </c>
      <c r="B26" s="10">
        <v>5.6656000000000004</v>
      </c>
      <c r="C26" s="10">
        <v>6.4799999999999996E-2</v>
      </c>
      <c r="D26" s="10">
        <v>53.209299999999999</v>
      </c>
      <c r="E26" s="10">
        <v>27.367899999999999</v>
      </c>
      <c r="F26" s="10">
        <v>0.16259999999999999</v>
      </c>
      <c r="G26" s="10">
        <v>4.5499999999999999E-2</v>
      </c>
      <c r="H26" s="10">
        <v>-9.9000000000000008E-3</v>
      </c>
      <c r="I26" s="10">
        <v>0.61699999999999999</v>
      </c>
      <c r="J26" s="10">
        <v>11.1492</v>
      </c>
      <c r="K26" s="10">
        <v>98.281899999999993</v>
      </c>
    </row>
    <row r="27" spans="1:11" x14ac:dyDescent="0.25">
      <c r="A27" s="10" t="s">
        <v>567</v>
      </c>
      <c r="B27" s="10">
        <v>6.0042999999999997</v>
      </c>
      <c r="C27" s="10">
        <v>3.6900000000000002E-2</v>
      </c>
      <c r="D27" s="10">
        <v>53.950299999999999</v>
      </c>
      <c r="E27" s="10">
        <v>27.0031</v>
      </c>
      <c r="F27" s="10">
        <v>0.18240000000000001</v>
      </c>
      <c r="G27" s="10">
        <v>4.3900000000000002E-2</v>
      </c>
      <c r="H27" s="10">
        <v>8.8999999999999999E-3</v>
      </c>
      <c r="I27" s="10">
        <v>0.55659999999999998</v>
      </c>
      <c r="J27" s="10">
        <v>10.485900000000001</v>
      </c>
      <c r="K27" s="10">
        <v>98.272199999999998</v>
      </c>
    </row>
    <row r="28" spans="1:11" x14ac:dyDescent="0.25">
      <c r="A28" s="10" t="s">
        <v>568</v>
      </c>
      <c r="B28" s="10">
        <v>2.1305999999999998</v>
      </c>
      <c r="C28" s="10">
        <v>6.7799999999999999E-2</v>
      </c>
      <c r="D28" s="10">
        <v>45.738799999999998</v>
      </c>
      <c r="E28" s="10">
        <v>32.180900000000001</v>
      </c>
      <c r="F28" s="10">
        <v>4.9700000000000001E-2</v>
      </c>
      <c r="G28" s="10">
        <v>2.8500000000000001E-2</v>
      </c>
      <c r="H28" s="10">
        <v>-1.2E-2</v>
      </c>
      <c r="I28" s="10">
        <v>0.77939999999999998</v>
      </c>
      <c r="J28" s="10">
        <v>17.174399999999999</v>
      </c>
      <c r="K28" s="10">
        <v>98.150199999999998</v>
      </c>
    </row>
    <row r="29" spans="1:11" x14ac:dyDescent="0.25">
      <c r="A29" s="10" t="s">
        <v>569</v>
      </c>
      <c r="B29" s="10">
        <v>6.5495000000000001</v>
      </c>
      <c r="C29" s="10">
        <v>3.8600000000000002E-2</v>
      </c>
      <c r="D29" s="10">
        <v>54.711799999999997</v>
      </c>
      <c r="E29" s="10">
        <v>26.169599999999999</v>
      </c>
      <c r="F29" s="10">
        <v>0.21229999999999999</v>
      </c>
      <c r="G29" s="10">
        <v>2.35E-2</v>
      </c>
      <c r="H29" s="10">
        <v>1.41E-2</v>
      </c>
      <c r="I29" s="10">
        <v>0.54979999999999996</v>
      </c>
      <c r="J29" s="10">
        <v>9.7920999999999996</v>
      </c>
      <c r="K29" s="10">
        <v>98.061199999999999</v>
      </c>
    </row>
    <row r="30" spans="1:11" x14ac:dyDescent="0.25">
      <c r="A30" s="10" t="s">
        <v>570</v>
      </c>
      <c r="B30" s="10">
        <v>7.8118999999999996</v>
      </c>
      <c r="C30" s="10">
        <v>3.09E-2</v>
      </c>
      <c r="D30" s="10">
        <v>58.541600000000003</v>
      </c>
      <c r="E30" s="10">
        <v>24.1965</v>
      </c>
      <c r="F30" s="10">
        <v>0.41549999999999998</v>
      </c>
      <c r="G30" s="10">
        <v>3.7499999999999999E-2</v>
      </c>
      <c r="H30" s="10">
        <v>5.0000000000000001E-4</v>
      </c>
      <c r="I30" s="10">
        <v>0.48170000000000002</v>
      </c>
      <c r="J30" s="10">
        <v>6.9587000000000003</v>
      </c>
      <c r="K30" s="10">
        <v>98.474900000000005</v>
      </c>
    </row>
    <row r="31" spans="1:11" x14ac:dyDescent="0.25">
      <c r="A31" s="10" t="s">
        <v>246</v>
      </c>
      <c r="B31" s="10">
        <v>6.5118999999999998</v>
      </c>
      <c r="C31" s="10">
        <v>5.2900000000000003E-2</v>
      </c>
      <c r="D31" s="10">
        <v>55.012</v>
      </c>
      <c r="E31" s="10">
        <v>26.172699999999999</v>
      </c>
      <c r="F31" s="10">
        <v>0.20949999999999999</v>
      </c>
      <c r="G31" s="10">
        <v>5.2400000000000002E-2</v>
      </c>
      <c r="H31" s="10">
        <v>1.2999999999999999E-2</v>
      </c>
      <c r="I31" s="10">
        <v>0.51959999999999995</v>
      </c>
      <c r="J31" s="10">
        <v>9.5126000000000008</v>
      </c>
      <c r="K31" s="10">
        <v>98.056600000000003</v>
      </c>
    </row>
    <row r="32" spans="1:11" x14ac:dyDescent="0.25">
      <c r="A32" s="10" t="s">
        <v>247</v>
      </c>
      <c r="B32" s="10">
        <v>6.8796999999999997</v>
      </c>
      <c r="C32" s="10">
        <v>5.16E-2</v>
      </c>
      <c r="D32" s="10">
        <v>55.904400000000003</v>
      </c>
      <c r="E32" s="10">
        <v>25.578199999999999</v>
      </c>
      <c r="F32" s="10">
        <v>0.2334</v>
      </c>
      <c r="G32" s="10">
        <v>7.6E-3</v>
      </c>
      <c r="H32" s="10">
        <v>1.9800000000000002E-2</v>
      </c>
      <c r="I32" s="10">
        <v>0.49740000000000001</v>
      </c>
      <c r="J32" s="10">
        <v>8.9443999999999999</v>
      </c>
      <c r="K32" s="10">
        <v>98.116399999999999</v>
      </c>
    </row>
    <row r="33" spans="1:11" x14ac:dyDescent="0.25">
      <c r="A33" s="10" t="s">
        <v>248</v>
      </c>
      <c r="B33" s="10">
        <v>6.5742000000000003</v>
      </c>
      <c r="C33" s="10">
        <v>4.5499999999999999E-2</v>
      </c>
      <c r="D33" s="10">
        <v>55.119100000000003</v>
      </c>
      <c r="E33" s="10">
        <v>26.0779</v>
      </c>
      <c r="F33" s="10">
        <v>0.21929999999999999</v>
      </c>
      <c r="G33" s="10">
        <v>3.5900000000000001E-2</v>
      </c>
      <c r="H33" s="10">
        <v>7.3000000000000001E-3</v>
      </c>
      <c r="I33" s="10">
        <v>0.54359999999999997</v>
      </c>
      <c r="J33" s="10">
        <v>9.6076999999999995</v>
      </c>
      <c r="K33" s="10">
        <v>98.230400000000003</v>
      </c>
    </row>
    <row r="34" spans="1:11" x14ac:dyDescent="0.25">
      <c r="A34" s="10" t="s">
        <v>249</v>
      </c>
      <c r="B34" s="10">
        <v>6.5304000000000002</v>
      </c>
      <c r="C34" s="10">
        <v>2.9899999999999999E-2</v>
      </c>
      <c r="D34" s="10">
        <v>55.087899999999998</v>
      </c>
      <c r="E34" s="10">
        <v>26.255600000000001</v>
      </c>
      <c r="F34" s="10">
        <v>0.2155</v>
      </c>
      <c r="G34" s="10">
        <v>2.9399999999999999E-2</v>
      </c>
      <c r="H34" s="10">
        <v>-1.35E-2</v>
      </c>
      <c r="I34" s="10">
        <v>0.48170000000000002</v>
      </c>
      <c r="J34" s="10">
        <v>9.6956000000000007</v>
      </c>
      <c r="K34" s="10">
        <v>98.325999999999993</v>
      </c>
    </row>
    <row r="35" spans="1:11" x14ac:dyDescent="0.25">
      <c r="A35" s="10" t="s">
        <v>250</v>
      </c>
      <c r="B35" s="10">
        <v>4.5788000000000002</v>
      </c>
      <c r="C35" s="10">
        <v>6.7799999999999999E-2</v>
      </c>
      <c r="D35" s="10">
        <v>50.954799999999999</v>
      </c>
      <c r="E35" s="10">
        <v>29.1417</v>
      </c>
      <c r="F35" s="10">
        <v>0.12509999999999999</v>
      </c>
      <c r="G35" s="10">
        <v>4.7E-2</v>
      </c>
      <c r="H35" s="10">
        <v>1.4E-2</v>
      </c>
      <c r="I35" s="10">
        <v>0.61080000000000001</v>
      </c>
      <c r="J35" s="10">
        <v>12.921900000000001</v>
      </c>
      <c r="K35" s="10">
        <v>98.461799999999997</v>
      </c>
    </row>
    <row r="36" spans="1:11" x14ac:dyDescent="0.25">
      <c r="A36" s="10" t="s">
        <v>574</v>
      </c>
      <c r="B36" s="10">
        <v>4.2752999999999997</v>
      </c>
      <c r="C36" s="10">
        <v>4.7600000000000003E-2</v>
      </c>
      <c r="D36" s="10">
        <v>50.347200000000001</v>
      </c>
      <c r="E36" s="10">
        <v>29.564499999999999</v>
      </c>
      <c r="F36" s="10">
        <v>0.1239</v>
      </c>
      <c r="G36" s="10">
        <v>3.3000000000000002E-2</v>
      </c>
      <c r="H36" s="10">
        <v>8.3000000000000001E-3</v>
      </c>
      <c r="I36" s="10">
        <v>0.55149999999999999</v>
      </c>
      <c r="J36" s="10">
        <v>13.5364</v>
      </c>
      <c r="K36" s="10">
        <v>98.4876</v>
      </c>
    </row>
    <row r="37" spans="1:11" x14ac:dyDescent="0.25">
      <c r="A37" s="10" t="s">
        <v>578</v>
      </c>
      <c r="B37" s="10">
        <v>5.9541000000000004</v>
      </c>
      <c r="C37" s="10">
        <v>4.2900000000000001E-2</v>
      </c>
      <c r="D37" s="10">
        <v>54.389200000000002</v>
      </c>
      <c r="E37" s="10">
        <v>26.959299999999999</v>
      </c>
      <c r="F37" s="10">
        <v>0.17469999999999999</v>
      </c>
      <c r="G37" s="10">
        <v>2.2100000000000002E-2</v>
      </c>
      <c r="H37" s="10">
        <v>7.3000000000000001E-3</v>
      </c>
      <c r="I37" s="10">
        <v>0.47210000000000002</v>
      </c>
      <c r="J37" s="10">
        <v>10.227600000000001</v>
      </c>
      <c r="K37" s="10">
        <v>98.249399999999994</v>
      </c>
    </row>
    <row r="38" spans="1:11" x14ac:dyDescent="0.25">
      <c r="A38" s="10" t="s">
        <v>579</v>
      </c>
      <c r="B38" s="10">
        <v>6.7762000000000002</v>
      </c>
      <c r="C38" s="10">
        <v>3.7999999999999999E-2</v>
      </c>
      <c r="D38" s="10">
        <v>55.595199999999998</v>
      </c>
      <c r="E38" s="10">
        <v>26.143799999999999</v>
      </c>
      <c r="F38" s="10">
        <v>0.2059</v>
      </c>
      <c r="G38" s="10">
        <v>3.3700000000000001E-2</v>
      </c>
      <c r="H38" s="10">
        <v>2.6599999999999999E-2</v>
      </c>
      <c r="I38" s="10">
        <v>0.47170000000000001</v>
      </c>
      <c r="J38" s="10">
        <v>9.4831000000000003</v>
      </c>
      <c r="K38" s="10">
        <v>98.774100000000004</v>
      </c>
    </row>
    <row r="39" spans="1:11" x14ac:dyDescent="0.25">
      <c r="A39" s="10" t="s">
        <v>263</v>
      </c>
      <c r="B39" s="10">
        <v>4.2488999999999999</v>
      </c>
      <c r="C39" s="10">
        <v>3.6799999999999999E-2</v>
      </c>
      <c r="D39" s="10">
        <v>50.171300000000002</v>
      </c>
      <c r="E39" s="10">
        <v>29.409400000000002</v>
      </c>
      <c r="F39" s="10">
        <v>8.77E-2</v>
      </c>
      <c r="G39" s="10">
        <v>4.3400000000000001E-2</v>
      </c>
      <c r="H39" s="10">
        <v>1.77E-2</v>
      </c>
      <c r="I39" s="10">
        <v>0.62580000000000002</v>
      </c>
      <c r="J39" s="10">
        <v>13.5159</v>
      </c>
      <c r="K39" s="10">
        <v>98.156899999999993</v>
      </c>
    </row>
    <row r="40" spans="1:11" x14ac:dyDescent="0.25">
      <c r="A40" s="10" t="s">
        <v>267</v>
      </c>
      <c r="B40" s="10">
        <v>6.3350999999999997</v>
      </c>
      <c r="C40" s="10">
        <v>4.6899999999999997E-2</v>
      </c>
      <c r="D40" s="10">
        <v>54.387700000000002</v>
      </c>
      <c r="E40" s="10">
        <v>26.523099999999999</v>
      </c>
      <c r="F40" s="10">
        <v>0.1885</v>
      </c>
      <c r="G40" s="10">
        <v>3.7199999999999997E-2</v>
      </c>
      <c r="H40" s="10">
        <v>8.8000000000000005E-3</v>
      </c>
      <c r="I40" s="10">
        <v>0.54320000000000002</v>
      </c>
      <c r="J40" s="10">
        <v>10.120900000000001</v>
      </c>
      <c r="K40" s="10">
        <v>98.191299999999998</v>
      </c>
    </row>
    <row r="41" spans="1:11" x14ac:dyDescent="0.25">
      <c r="A41" s="10" t="s">
        <v>269</v>
      </c>
      <c r="B41" s="10">
        <v>6.4084000000000003</v>
      </c>
      <c r="C41" s="10">
        <v>5.1799999999999999E-2</v>
      </c>
      <c r="D41" s="10">
        <v>55.3994</v>
      </c>
      <c r="E41" s="10">
        <v>26.436</v>
      </c>
      <c r="F41" s="10">
        <v>0.1925</v>
      </c>
      <c r="G41" s="10">
        <v>2.4E-2</v>
      </c>
      <c r="H41" s="10">
        <v>1E-3</v>
      </c>
      <c r="I41" s="10">
        <v>0.45789999999999997</v>
      </c>
      <c r="J41" s="10">
        <v>9.7814999999999994</v>
      </c>
      <c r="K41" s="10">
        <v>98.752499999999998</v>
      </c>
    </row>
    <row r="42" spans="1:11" x14ac:dyDescent="0.25">
      <c r="A42" s="10" t="s">
        <v>270</v>
      </c>
      <c r="B42" s="10">
        <v>6.0429000000000004</v>
      </c>
      <c r="C42" s="10">
        <v>5.4199999999999998E-2</v>
      </c>
      <c r="D42" s="10">
        <v>54.227699999999999</v>
      </c>
      <c r="E42" s="10">
        <v>26.795300000000001</v>
      </c>
      <c r="F42" s="10">
        <v>0.18709999999999999</v>
      </c>
      <c r="G42" s="10">
        <v>4.7199999999999999E-2</v>
      </c>
      <c r="H42" s="10">
        <v>9.4000000000000004E-3</v>
      </c>
      <c r="I42" s="10">
        <v>0.54490000000000005</v>
      </c>
      <c r="J42" s="10">
        <v>10.3093</v>
      </c>
      <c r="K42" s="10">
        <v>98.218000000000004</v>
      </c>
    </row>
    <row r="43" spans="1:11" x14ac:dyDescent="0.25">
      <c r="A43" s="10" t="s">
        <v>272</v>
      </c>
      <c r="B43" s="10">
        <v>6.6250999999999998</v>
      </c>
      <c r="C43" s="10">
        <v>4.6100000000000002E-2</v>
      </c>
      <c r="D43" s="10">
        <v>55.738999999999997</v>
      </c>
      <c r="E43" s="10">
        <v>25.7806</v>
      </c>
      <c r="F43" s="10">
        <v>0.21049999999999999</v>
      </c>
      <c r="G43" s="10">
        <v>2.0799999999999999E-2</v>
      </c>
      <c r="H43" s="10">
        <v>7.7999999999999996E-3</v>
      </c>
      <c r="I43" s="10">
        <v>0.45329999999999998</v>
      </c>
      <c r="J43" s="10">
        <v>9.1420999999999992</v>
      </c>
      <c r="K43" s="10">
        <v>98.025199999999998</v>
      </c>
    </row>
    <row r="44" spans="1:11" x14ac:dyDescent="0.25">
      <c r="A44" s="10" t="s">
        <v>580</v>
      </c>
      <c r="B44" s="10">
        <v>5.8014999999999999</v>
      </c>
      <c r="C44" s="10">
        <v>2.8299999999999999E-2</v>
      </c>
      <c r="D44" s="10">
        <v>53.396500000000003</v>
      </c>
      <c r="E44" s="10">
        <v>27.354099999999999</v>
      </c>
      <c r="F44" s="10">
        <v>0.1643</v>
      </c>
      <c r="G44" s="10">
        <v>4.82E-2</v>
      </c>
      <c r="H44" s="10">
        <v>-5.1999999999999998E-3</v>
      </c>
      <c r="I44" s="10">
        <v>0.54630000000000001</v>
      </c>
      <c r="J44" s="10">
        <v>10.9168</v>
      </c>
      <c r="K44" s="10">
        <v>98.256</v>
      </c>
    </row>
    <row r="45" spans="1:11" x14ac:dyDescent="0.25">
      <c r="A45" s="10" t="s">
        <v>581</v>
      </c>
      <c r="B45" s="10">
        <v>6.5002000000000004</v>
      </c>
      <c r="C45" s="10">
        <v>3.95E-2</v>
      </c>
      <c r="D45" s="10">
        <v>55.0959</v>
      </c>
      <c r="E45" s="10">
        <v>26.220700000000001</v>
      </c>
      <c r="F45" s="10">
        <v>0.2049</v>
      </c>
      <c r="G45" s="10">
        <v>4.1200000000000001E-2</v>
      </c>
      <c r="H45" s="10">
        <v>5.7000000000000002E-3</v>
      </c>
      <c r="I45" s="10">
        <v>0.48820000000000002</v>
      </c>
      <c r="J45" s="10">
        <v>9.7444000000000006</v>
      </c>
      <c r="K45" s="10">
        <v>98.340800000000002</v>
      </c>
    </row>
    <row r="46" spans="1:11" x14ac:dyDescent="0.25">
      <c r="A46" s="10" t="s">
        <v>582</v>
      </c>
      <c r="B46" s="10">
        <v>5.9343000000000004</v>
      </c>
      <c r="C46" s="10">
        <v>4.7300000000000002E-2</v>
      </c>
      <c r="D46" s="10">
        <v>53.979700000000001</v>
      </c>
      <c r="E46" s="10">
        <v>27.256499999999999</v>
      </c>
      <c r="F46" s="10">
        <v>0.17230000000000001</v>
      </c>
      <c r="G46" s="10">
        <v>4.1200000000000001E-2</v>
      </c>
      <c r="H46" s="10">
        <v>9.4000000000000004E-3</v>
      </c>
      <c r="I46" s="10">
        <v>0.57399999999999995</v>
      </c>
      <c r="J46" s="10">
        <v>10.701700000000001</v>
      </c>
      <c r="K46" s="10">
        <v>98.716300000000004</v>
      </c>
    </row>
    <row r="47" spans="1:11" x14ac:dyDescent="0.25">
      <c r="A47" s="10" t="s">
        <v>583</v>
      </c>
      <c r="B47" s="10">
        <v>6.7918000000000003</v>
      </c>
      <c r="C47" s="10">
        <v>4.8599999999999997E-2</v>
      </c>
      <c r="D47" s="10">
        <v>55.799199999999999</v>
      </c>
      <c r="E47" s="10">
        <v>25.841899999999999</v>
      </c>
      <c r="F47" s="10">
        <v>0.2112</v>
      </c>
      <c r="G47" s="10">
        <v>2.8199999999999999E-2</v>
      </c>
      <c r="H47" s="10">
        <v>5.0000000000000001E-4</v>
      </c>
      <c r="I47" s="10">
        <v>0.51480000000000004</v>
      </c>
      <c r="J47" s="10">
        <v>8.9848999999999997</v>
      </c>
      <c r="K47" s="10">
        <v>98.221100000000007</v>
      </c>
    </row>
    <row r="48" spans="1:11" x14ac:dyDescent="0.25">
      <c r="A48" s="10" t="s">
        <v>584</v>
      </c>
      <c r="B48" s="10">
        <v>6.8920000000000003</v>
      </c>
      <c r="C48" s="10">
        <v>2.1899999999999999E-2</v>
      </c>
      <c r="D48" s="10">
        <v>55.596600000000002</v>
      </c>
      <c r="E48" s="10">
        <v>25.773399999999999</v>
      </c>
      <c r="F48" s="10">
        <v>0.21890000000000001</v>
      </c>
      <c r="G48" s="10">
        <v>3.3799999999999997E-2</v>
      </c>
      <c r="H48" s="10">
        <v>1.4E-2</v>
      </c>
      <c r="I48" s="10">
        <v>0.47610000000000002</v>
      </c>
      <c r="J48" s="10">
        <v>9.1098999999999997</v>
      </c>
      <c r="K48" s="10">
        <v>98.136799999999994</v>
      </c>
    </row>
    <row r="49" spans="1:11" x14ac:dyDescent="0.25">
      <c r="A49" s="10" t="s">
        <v>585</v>
      </c>
      <c r="B49" s="10">
        <v>5.8914</v>
      </c>
      <c r="C49" s="10">
        <v>4.3299999999999998E-2</v>
      </c>
      <c r="D49" s="10">
        <v>55.577599999999997</v>
      </c>
      <c r="E49" s="10">
        <v>27.0273</v>
      </c>
      <c r="F49" s="10">
        <v>0.1807</v>
      </c>
      <c r="G49" s="10">
        <v>1.5299999999999999E-2</v>
      </c>
      <c r="H49" s="10">
        <v>1.04E-2</v>
      </c>
      <c r="I49" s="10">
        <v>0.48659999999999998</v>
      </c>
      <c r="J49" s="10">
        <v>10.1417</v>
      </c>
      <c r="K49" s="10">
        <v>99.374399999999994</v>
      </c>
    </row>
    <row r="50" spans="1:11" x14ac:dyDescent="0.25">
      <c r="A50" s="10" t="s">
        <v>586</v>
      </c>
      <c r="B50" s="10">
        <v>5.8160999999999996</v>
      </c>
      <c r="C50" s="10">
        <v>0.03</v>
      </c>
      <c r="D50" s="10">
        <v>55.428800000000003</v>
      </c>
      <c r="E50" s="10">
        <v>27.531600000000001</v>
      </c>
      <c r="F50" s="10">
        <v>0.17829999999999999</v>
      </c>
      <c r="G50" s="10">
        <v>2.8299999999999999E-2</v>
      </c>
      <c r="H50" s="10">
        <v>2.6499999999999999E-2</v>
      </c>
      <c r="I50" s="10">
        <v>0.48949999999999999</v>
      </c>
      <c r="J50" s="10">
        <v>10.151899999999999</v>
      </c>
      <c r="K50" s="10">
        <v>99.680999999999997</v>
      </c>
    </row>
    <row r="51" spans="1:11" x14ac:dyDescent="0.25">
      <c r="A51" s="10" t="s">
        <v>587</v>
      </c>
      <c r="B51" s="10">
        <v>6.5967000000000002</v>
      </c>
      <c r="C51" s="10">
        <v>4.4299999999999999E-2</v>
      </c>
      <c r="D51" s="10">
        <v>57.709800000000001</v>
      </c>
      <c r="E51" s="10">
        <v>25.606000000000002</v>
      </c>
      <c r="F51" s="10">
        <v>0.24840000000000001</v>
      </c>
      <c r="G51" s="10">
        <v>2.2499999999999999E-2</v>
      </c>
      <c r="H51" s="10">
        <v>-2.0799999999999999E-2</v>
      </c>
      <c r="I51" s="10">
        <v>0.53749999999999998</v>
      </c>
      <c r="J51" s="10">
        <v>8.3754000000000008</v>
      </c>
      <c r="K51" s="10">
        <v>99.140500000000003</v>
      </c>
    </row>
    <row r="52" spans="1:11" x14ac:dyDescent="0.25">
      <c r="A52" s="10" t="s">
        <v>588</v>
      </c>
      <c r="B52" s="10">
        <v>6.3749000000000002</v>
      </c>
      <c r="C52" s="10">
        <v>2.5100000000000001E-2</v>
      </c>
      <c r="D52" s="10">
        <v>56.629199999999997</v>
      </c>
      <c r="E52" s="10">
        <v>26.813199999999998</v>
      </c>
      <c r="F52" s="10">
        <v>0.1976</v>
      </c>
      <c r="G52" s="10">
        <v>2.0400000000000001E-2</v>
      </c>
      <c r="H52" s="10">
        <v>-5.0000000000000001E-4</v>
      </c>
      <c r="I52" s="10">
        <v>0.42630000000000001</v>
      </c>
      <c r="J52" s="10">
        <v>9.4474999999999998</v>
      </c>
      <c r="K52" s="10">
        <v>99.934200000000004</v>
      </c>
    </row>
    <row r="53" spans="1:11" x14ac:dyDescent="0.25">
      <c r="A53" s="10" t="s">
        <v>589</v>
      </c>
      <c r="B53" s="10">
        <v>5.976</v>
      </c>
      <c r="C53" s="10">
        <v>2.2499999999999999E-2</v>
      </c>
      <c r="D53" s="10">
        <v>56.065300000000001</v>
      </c>
      <c r="E53" s="10">
        <v>26.933800000000002</v>
      </c>
      <c r="F53" s="10">
        <v>0.20269999999999999</v>
      </c>
      <c r="G53" s="10">
        <v>2.8199999999999999E-2</v>
      </c>
      <c r="H53" s="10">
        <v>6.1999999999999998E-3</v>
      </c>
      <c r="I53" s="10">
        <v>0.4919</v>
      </c>
      <c r="J53" s="10">
        <v>9.6455000000000002</v>
      </c>
      <c r="K53" s="10">
        <v>99.372200000000007</v>
      </c>
    </row>
    <row r="54" spans="1:11" x14ac:dyDescent="0.25">
      <c r="A54" s="10" t="s">
        <v>590</v>
      </c>
      <c r="B54" s="10">
        <v>5.0446</v>
      </c>
      <c r="C54" s="10">
        <v>5.7299999999999997E-2</v>
      </c>
      <c r="D54" s="10">
        <v>53.928100000000001</v>
      </c>
      <c r="E54" s="10">
        <v>28.385000000000002</v>
      </c>
      <c r="F54" s="10">
        <v>0.13639999999999999</v>
      </c>
      <c r="G54" s="10">
        <v>4.4900000000000002E-2</v>
      </c>
      <c r="H54" s="10">
        <v>2.0799999999999999E-2</v>
      </c>
      <c r="I54" s="10">
        <v>0.59470000000000001</v>
      </c>
      <c r="J54" s="10">
        <v>11.7074</v>
      </c>
      <c r="K54" s="10">
        <v>99.919300000000007</v>
      </c>
    </row>
    <row r="55" spans="1:11" x14ac:dyDescent="0.25">
      <c r="A55" s="10" t="s">
        <v>591</v>
      </c>
      <c r="B55" s="10">
        <v>6.2263999999999999</v>
      </c>
      <c r="C55" s="10">
        <v>3.2099999999999997E-2</v>
      </c>
      <c r="D55" s="10">
        <v>56.574599999999997</v>
      </c>
      <c r="E55" s="10">
        <v>26.525099999999998</v>
      </c>
      <c r="F55" s="10">
        <v>0.22939999999999999</v>
      </c>
      <c r="G55" s="10">
        <v>2.18E-2</v>
      </c>
      <c r="H55" s="10">
        <v>-2.9100000000000001E-2</v>
      </c>
      <c r="I55" s="10">
        <v>0.48060000000000003</v>
      </c>
      <c r="J55" s="10">
        <v>9.3370999999999995</v>
      </c>
      <c r="K55" s="10">
        <v>99.427199999999999</v>
      </c>
    </row>
    <row r="56" spans="1:11" x14ac:dyDescent="0.25">
      <c r="A56" s="10" t="s">
        <v>592</v>
      </c>
      <c r="B56" s="10">
        <v>5.8158000000000003</v>
      </c>
      <c r="C56" s="10">
        <v>0.04</v>
      </c>
      <c r="D56" s="10">
        <v>55.165100000000002</v>
      </c>
      <c r="E56" s="10">
        <v>27.1602</v>
      </c>
      <c r="F56" s="10">
        <v>0.1774</v>
      </c>
      <c r="G56" s="10">
        <v>2.4899999999999999E-2</v>
      </c>
      <c r="H56" s="10">
        <v>4.1999999999999997E-3</v>
      </c>
      <c r="I56" s="10">
        <v>0.53059999999999996</v>
      </c>
      <c r="J56" s="10">
        <v>10.1144</v>
      </c>
      <c r="K56" s="10">
        <v>99.032399999999996</v>
      </c>
    </row>
    <row r="57" spans="1:11" x14ac:dyDescent="0.25">
      <c r="A57" s="10" t="s">
        <v>593</v>
      </c>
      <c r="B57" s="10">
        <v>4.3864000000000001</v>
      </c>
      <c r="C57" s="10">
        <v>6.88E-2</v>
      </c>
      <c r="D57" s="10">
        <v>52.529600000000002</v>
      </c>
      <c r="E57" s="10">
        <v>29.3903</v>
      </c>
      <c r="F57" s="10">
        <v>0.14000000000000001</v>
      </c>
      <c r="G57" s="10">
        <v>4.7600000000000003E-2</v>
      </c>
      <c r="H57" s="10">
        <v>5.1999999999999998E-3</v>
      </c>
      <c r="I57" s="10">
        <v>0.68140000000000001</v>
      </c>
      <c r="J57" s="10">
        <v>12.724</v>
      </c>
      <c r="K57" s="10">
        <v>99.973299999999995</v>
      </c>
    </row>
    <row r="58" spans="1:11" x14ac:dyDescent="0.25">
      <c r="A58" s="10" t="s">
        <v>320</v>
      </c>
      <c r="B58" s="10">
        <v>6.0744999999999996</v>
      </c>
      <c r="C58" s="10">
        <v>0.05</v>
      </c>
      <c r="D58" s="10">
        <v>56.726199999999999</v>
      </c>
      <c r="E58" s="10">
        <v>26.9801</v>
      </c>
      <c r="F58" s="10">
        <v>0.2049</v>
      </c>
      <c r="G58" s="10">
        <v>3.27E-2</v>
      </c>
      <c r="H58" s="10">
        <v>4.7000000000000002E-3</v>
      </c>
      <c r="I58" s="10">
        <v>0.49980000000000002</v>
      </c>
      <c r="J58" s="10">
        <v>9.6724999999999994</v>
      </c>
      <c r="K58" s="10">
        <v>100.2453</v>
      </c>
    </row>
    <row r="59" spans="1:11" x14ac:dyDescent="0.25">
      <c r="A59" s="10" t="s">
        <v>321</v>
      </c>
      <c r="B59" s="10">
        <v>6.8105000000000002</v>
      </c>
      <c r="C59" s="10">
        <v>2.7799999999999998E-2</v>
      </c>
      <c r="D59" s="10">
        <v>57.703699999999998</v>
      </c>
      <c r="E59" s="10">
        <v>25.806699999999999</v>
      </c>
      <c r="F59" s="10">
        <v>0.23910000000000001</v>
      </c>
      <c r="G59" s="10">
        <v>1.9099999999999999E-2</v>
      </c>
      <c r="H59" s="10">
        <v>1.5100000000000001E-2</v>
      </c>
      <c r="I59" s="10">
        <v>0.4859</v>
      </c>
      <c r="J59" s="10">
        <v>8.6913</v>
      </c>
      <c r="K59" s="10">
        <v>99.799099999999996</v>
      </c>
    </row>
    <row r="60" spans="1:11" x14ac:dyDescent="0.25">
      <c r="A60" s="10" t="s">
        <v>322</v>
      </c>
      <c r="B60" s="10">
        <v>5.5856000000000003</v>
      </c>
      <c r="C60" s="10">
        <v>4.4299999999999999E-2</v>
      </c>
      <c r="D60" s="10">
        <v>55.186500000000002</v>
      </c>
      <c r="E60" s="10">
        <v>27.921500000000002</v>
      </c>
      <c r="F60" s="10">
        <v>0.16919999999999999</v>
      </c>
      <c r="G60" s="10">
        <v>1.5699999999999999E-2</v>
      </c>
      <c r="H60" s="10">
        <v>1.2999999999999999E-2</v>
      </c>
      <c r="I60" s="10">
        <v>0.67279999999999995</v>
      </c>
      <c r="J60" s="10">
        <v>10.5709</v>
      </c>
      <c r="K60" s="10">
        <v>100.1795</v>
      </c>
    </row>
    <row r="61" spans="1:11" x14ac:dyDescent="0.25">
      <c r="A61" s="10" t="s">
        <v>323</v>
      </c>
      <c r="B61" s="10">
        <v>6.2624000000000004</v>
      </c>
      <c r="C61" s="10">
        <v>3.9699999999999999E-2</v>
      </c>
      <c r="D61" s="10">
        <v>56.926000000000002</v>
      </c>
      <c r="E61" s="10">
        <v>26.839400000000001</v>
      </c>
      <c r="F61" s="10">
        <v>0.22439999999999999</v>
      </c>
      <c r="G61" s="10">
        <v>2.2800000000000001E-2</v>
      </c>
      <c r="H61" s="10">
        <v>1.5599999999999999E-2</v>
      </c>
      <c r="I61" s="10">
        <v>0.49130000000000001</v>
      </c>
      <c r="J61" s="10">
        <v>9.4347999999999992</v>
      </c>
      <c r="K61" s="10">
        <v>100.2563</v>
      </c>
    </row>
    <row r="62" spans="1:11" x14ac:dyDescent="0.25">
      <c r="A62" s="10" t="s">
        <v>324</v>
      </c>
      <c r="B62" s="10">
        <v>5.5487000000000002</v>
      </c>
      <c r="C62" s="10">
        <v>5.3900000000000003E-2</v>
      </c>
      <c r="D62" s="10">
        <v>54.718600000000002</v>
      </c>
      <c r="E62" s="10">
        <v>27.583500000000001</v>
      </c>
      <c r="F62" s="10">
        <v>0.22550000000000001</v>
      </c>
      <c r="G62" s="10">
        <v>5.3100000000000001E-2</v>
      </c>
      <c r="H62" s="10">
        <v>2.0299999999999999E-2</v>
      </c>
      <c r="I62" s="10">
        <v>0.59230000000000005</v>
      </c>
      <c r="J62" s="10">
        <v>10.7675</v>
      </c>
      <c r="K62" s="10">
        <v>99.563299999999998</v>
      </c>
    </row>
    <row r="63" spans="1:11" x14ac:dyDescent="0.25">
      <c r="A63" s="10" t="s">
        <v>325</v>
      </c>
      <c r="B63" s="10">
        <v>5.3331999999999997</v>
      </c>
      <c r="C63" s="10">
        <v>5.8400000000000001E-2</v>
      </c>
      <c r="D63" s="10">
        <v>54.4816</v>
      </c>
      <c r="E63" s="10">
        <v>27.912800000000001</v>
      </c>
      <c r="F63" s="10">
        <v>0.16650000000000001</v>
      </c>
      <c r="G63" s="10">
        <v>4.9799999999999997E-2</v>
      </c>
      <c r="H63" s="10">
        <v>2.5999999999999999E-3</v>
      </c>
      <c r="I63" s="10">
        <v>0.64080000000000004</v>
      </c>
      <c r="J63" s="10">
        <v>11.196</v>
      </c>
      <c r="K63" s="10">
        <v>99.841700000000003</v>
      </c>
    </row>
    <row r="64" spans="1:11" x14ac:dyDescent="0.25">
      <c r="A64" s="10" t="s">
        <v>326</v>
      </c>
      <c r="B64" s="10">
        <v>3.9476</v>
      </c>
      <c r="C64" s="10">
        <v>8.6499999999999994E-2</v>
      </c>
      <c r="D64" s="10">
        <v>51.714500000000001</v>
      </c>
      <c r="E64" s="10">
        <v>30.234200000000001</v>
      </c>
      <c r="F64" s="10">
        <v>0.1168</v>
      </c>
      <c r="G64" s="10">
        <v>3.7499999999999999E-2</v>
      </c>
      <c r="H64" s="10">
        <v>3.5999999999999999E-3</v>
      </c>
      <c r="I64" s="10">
        <v>0.70389999999999997</v>
      </c>
      <c r="J64" s="10">
        <v>13.6374</v>
      </c>
      <c r="K64" s="10">
        <v>100.4821</v>
      </c>
    </row>
    <row r="65" spans="1:11" x14ac:dyDescent="0.25">
      <c r="A65" s="10" t="s">
        <v>327</v>
      </c>
      <c r="B65" s="10">
        <v>5.5872000000000002</v>
      </c>
      <c r="C65" s="10">
        <v>2.64E-2</v>
      </c>
      <c r="D65" s="10">
        <v>55.147599999999997</v>
      </c>
      <c r="E65" s="10">
        <v>27.881900000000002</v>
      </c>
      <c r="F65" s="10">
        <v>0.17219999999999999</v>
      </c>
      <c r="G65" s="10">
        <v>4.3299999999999998E-2</v>
      </c>
      <c r="H65" s="10">
        <v>-6.7999999999999996E-3</v>
      </c>
      <c r="I65" s="10">
        <v>0.51559999999999995</v>
      </c>
      <c r="J65" s="10">
        <v>10.727600000000001</v>
      </c>
      <c r="K65" s="10">
        <v>100.10169999999999</v>
      </c>
    </row>
    <row r="66" spans="1:11" x14ac:dyDescent="0.25">
      <c r="A66" s="10" t="s">
        <v>328</v>
      </c>
      <c r="B66" s="10">
        <v>6.8785999999999996</v>
      </c>
      <c r="C66" s="10">
        <v>3.1800000000000002E-2</v>
      </c>
      <c r="D66" s="10">
        <v>57.637700000000002</v>
      </c>
      <c r="E66" s="10">
        <v>25.871400000000001</v>
      </c>
      <c r="F66" s="10">
        <v>0.25440000000000002</v>
      </c>
      <c r="G66" s="10">
        <v>2.3900000000000001E-2</v>
      </c>
      <c r="H66" s="10">
        <v>-1E-3</v>
      </c>
      <c r="I66" s="10">
        <v>0.46939999999999998</v>
      </c>
      <c r="J66" s="10">
        <v>8.4102999999999994</v>
      </c>
      <c r="K66" s="10">
        <v>99.577500000000001</v>
      </c>
    </row>
    <row r="67" spans="1:11" x14ac:dyDescent="0.25">
      <c r="A67" s="10" t="s">
        <v>329</v>
      </c>
      <c r="B67" s="10">
        <v>4.6807999999999996</v>
      </c>
      <c r="C67" s="10">
        <v>4.8000000000000001E-2</v>
      </c>
      <c r="D67" s="10">
        <v>53.032200000000003</v>
      </c>
      <c r="E67" s="10">
        <v>28.815300000000001</v>
      </c>
      <c r="F67" s="10">
        <v>0.1338</v>
      </c>
      <c r="G67" s="10">
        <v>3.8899999999999997E-2</v>
      </c>
      <c r="H67" s="10">
        <v>5.1999999999999998E-3</v>
      </c>
      <c r="I67" s="10">
        <v>0.66420000000000001</v>
      </c>
      <c r="J67" s="10">
        <v>12.0199</v>
      </c>
      <c r="K67" s="10">
        <v>99.438500000000005</v>
      </c>
    </row>
    <row r="68" spans="1:11" x14ac:dyDescent="0.25">
      <c r="A68" s="10" t="s">
        <v>330</v>
      </c>
      <c r="B68" s="10">
        <v>6.5613999999999999</v>
      </c>
      <c r="C68" s="10">
        <v>3.3700000000000001E-2</v>
      </c>
      <c r="D68" s="10">
        <v>56.603200000000001</v>
      </c>
      <c r="E68" s="10">
        <v>26.7239</v>
      </c>
      <c r="F68" s="10">
        <v>0.2104</v>
      </c>
      <c r="G68" s="10">
        <v>4.4999999999999998E-2</v>
      </c>
      <c r="H68" s="10">
        <v>-1.2500000000000001E-2</v>
      </c>
      <c r="I68" s="10">
        <v>0.49390000000000001</v>
      </c>
      <c r="J68" s="10">
        <v>9.2552000000000003</v>
      </c>
      <c r="K68" s="10">
        <v>99.926599999999993</v>
      </c>
    </row>
    <row r="69" spans="1:11" x14ac:dyDescent="0.25">
      <c r="A69" s="10" t="s">
        <v>331</v>
      </c>
      <c r="B69" s="10">
        <v>5.5781999999999998</v>
      </c>
      <c r="C69" s="10">
        <v>5.6300000000000003E-2</v>
      </c>
      <c r="D69" s="10">
        <v>54.4758</v>
      </c>
      <c r="E69" s="10">
        <v>27.450500000000002</v>
      </c>
      <c r="F69" s="10">
        <v>0.1719</v>
      </c>
      <c r="G69" s="10">
        <v>4.0599999999999997E-2</v>
      </c>
      <c r="H69" s="10">
        <v>1.15E-2</v>
      </c>
      <c r="I69" s="10">
        <v>0.62009999999999998</v>
      </c>
      <c r="J69" s="10">
        <v>10.873699999999999</v>
      </c>
      <c r="K69" s="10">
        <v>99.278599999999997</v>
      </c>
    </row>
    <row r="70" spans="1:11" x14ac:dyDescent="0.25">
      <c r="A70" s="10" t="s">
        <v>332</v>
      </c>
      <c r="B70" s="10">
        <v>5.8048000000000002</v>
      </c>
      <c r="C70" s="10">
        <v>5.7099999999999998E-2</v>
      </c>
      <c r="D70" s="10">
        <v>55.307299999999998</v>
      </c>
      <c r="E70" s="10">
        <v>27.584900000000001</v>
      </c>
      <c r="F70" s="10">
        <v>0.17460000000000001</v>
      </c>
      <c r="G70" s="10">
        <v>2.8799999999999999E-2</v>
      </c>
      <c r="H70" s="10">
        <v>8.8000000000000005E-3</v>
      </c>
      <c r="I70" s="10">
        <v>0.52639999999999998</v>
      </c>
      <c r="J70" s="10">
        <v>10.4672</v>
      </c>
      <c r="K70" s="10">
        <v>99.959900000000005</v>
      </c>
    </row>
    <row r="71" spans="1:11" x14ac:dyDescent="0.25">
      <c r="A71" s="10" t="s">
        <v>333</v>
      </c>
      <c r="B71" s="10">
        <v>5.6599000000000004</v>
      </c>
      <c r="C71" s="10">
        <v>5.2600000000000001E-2</v>
      </c>
      <c r="D71" s="10">
        <v>54.750100000000003</v>
      </c>
      <c r="E71" s="10">
        <v>27.811399999999999</v>
      </c>
      <c r="F71" s="10">
        <v>0.1671</v>
      </c>
      <c r="G71" s="10">
        <v>2.9700000000000001E-2</v>
      </c>
      <c r="H71" s="10">
        <v>5.1999999999999998E-3</v>
      </c>
      <c r="I71" s="10">
        <v>0.52869999999999995</v>
      </c>
      <c r="J71" s="10">
        <v>10.742599999999999</v>
      </c>
      <c r="K71" s="10">
        <v>99.747299999999996</v>
      </c>
    </row>
    <row r="72" spans="1:11" x14ac:dyDescent="0.25">
      <c r="A72" s="10" t="s">
        <v>334</v>
      </c>
      <c r="B72" s="10">
        <v>2.8927</v>
      </c>
      <c r="C72" s="10">
        <v>3.2500000000000001E-2</v>
      </c>
      <c r="D72" s="10">
        <v>48.9345</v>
      </c>
      <c r="E72" s="10">
        <v>31.5395</v>
      </c>
      <c r="F72" s="10">
        <v>6.1800000000000001E-2</v>
      </c>
      <c r="G72" s="10">
        <v>3.39E-2</v>
      </c>
      <c r="H72" s="10">
        <v>2.7E-2</v>
      </c>
      <c r="I72" s="10">
        <v>0.65749999999999997</v>
      </c>
      <c r="J72" s="10">
        <v>15.3058</v>
      </c>
      <c r="K72" s="10">
        <v>99.485100000000003</v>
      </c>
    </row>
    <row r="73" spans="1:11" x14ac:dyDescent="0.25">
      <c r="A73" s="10" t="s">
        <v>335</v>
      </c>
      <c r="B73" s="10">
        <v>5.6227</v>
      </c>
      <c r="C73" s="10">
        <v>3.2500000000000001E-2</v>
      </c>
      <c r="D73" s="10">
        <v>55.027799999999999</v>
      </c>
      <c r="E73" s="10">
        <v>27.5672</v>
      </c>
      <c r="F73" s="10">
        <v>0.18440000000000001</v>
      </c>
      <c r="G73" s="10">
        <v>3.6700000000000003E-2</v>
      </c>
      <c r="H73" s="10">
        <v>7.3000000000000001E-3</v>
      </c>
      <c r="I73" s="10">
        <v>0.50990000000000002</v>
      </c>
      <c r="J73" s="10">
        <v>10.585800000000001</v>
      </c>
      <c r="K73" s="10">
        <v>99.5745</v>
      </c>
    </row>
    <row r="74" spans="1:11" x14ac:dyDescent="0.25">
      <c r="A74" s="10" t="s">
        <v>336</v>
      </c>
      <c r="B74" s="10">
        <v>2.6560999999999999</v>
      </c>
      <c r="C74" s="10">
        <v>3.6400000000000002E-2</v>
      </c>
      <c r="D74" s="10">
        <v>48.615900000000003</v>
      </c>
      <c r="E74" s="10">
        <v>31.976600000000001</v>
      </c>
      <c r="F74" s="10">
        <v>6.1699999999999998E-2</v>
      </c>
      <c r="G74" s="10">
        <v>3.4200000000000001E-2</v>
      </c>
      <c r="H74" s="10">
        <v>2.5999999999999999E-2</v>
      </c>
      <c r="I74" s="10">
        <v>0.65769999999999995</v>
      </c>
      <c r="J74" s="10">
        <v>15.7278</v>
      </c>
      <c r="K74" s="10">
        <v>99.792500000000004</v>
      </c>
    </row>
    <row r="75" spans="1:11" x14ac:dyDescent="0.25">
      <c r="A75" s="10" t="s">
        <v>337</v>
      </c>
      <c r="B75" s="10">
        <v>6.4564000000000004</v>
      </c>
      <c r="C75" s="10">
        <v>3.4500000000000003E-2</v>
      </c>
      <c r="D75" s="10">
        <v>56.836199999999998</v>
      </c>
      <c r="E75" s="10">
        <v>26.514199999999999</v>
      </c>
      <c r="F75" s="10">
        <v>0.21460000000000001</v>
      </c>
      <c r="G75" s="10">
        <v>4.6699999999999998E-2</v>
      </c>
      <c r="H75" s="10">
        <v>2.5999999999999999E-3</v>
      </c>
      <c r="I75" s="10">
        <v>0.47970000000000002</v>
      </c>
      <c r="J75" s="10">
        <v>9.1849000000000007</v>
      </c>
      <c r="K75" s="10">
        <v>99.769599999999997</v>
      </c>
    </row>
    <row r="76" spans="1:11" x14ac:dyDescent="0.25">
      <c r="A76" s="10" t="s">
        <v>594</v>
      </c>
      <c r="B76" s="10">
        <v>5.53</v>
      </c>
      <c r="C76" s="10">
        <v>5.4800000000000001E-2</v>
      </c>
      <c r="D76" s="10">
        <v>55.087000000000003</v>
      </c>
      <c r="E76" s="10">
        <v>27.8965</v>
      </c>
      <c r="F76" s="10">
        <v>0.16600000000000001</v>
      </c>
      <c r="G76" s="10">
        <v>3.8199999999999998E-2</v>
      </c>
      <c r="H76" s="10">
        <v>1.04E-2</v>
      </c>
      <c r="I76" s="10">
        <v>0.51490000000000002</v>
      </c>
      <c r="J76" s="10">
        <v>10.678800000000001</v>
      </c>
      <c r="K76" s="10">
        <v>99.976699999999994</v>
      </c>
    </row>
    <row r="77" spans="1:11" x14ac:dyDescent="0.25">
      <c r="A77" s="10" t="s">
        <v>595</v>
      </c>
      <c r="B77" s="10">
        <v>2.5899000000000001</v>
      </c>
      <c r="C77" s="10">
        <v>6.2799999999999995E-2</v>
      </c>
      <c r="D77" s="10">
        <v>48.2684</v>
      </c>
      <c r="E77" s="10">
        <v>32.039099999999998</v>
      </c>
      <c r="F77" s="10">
        <v>5.1200000000000002E-2</v>
      </c>
      <c r="G77" s="10">
        <v>3.5200000000000002E-2</v>
      </c>
      <c r="H77" s="10">
        <v>1.6000000000000001E-3</v>
      </c>
      <c r="I77" s="10">
        <v>0.6956</v>
      </c>
      <c r="J77" s="10">
        <v>16.0444</v>
      </c>
      <c r="K77" s="10">
        <v>99.787999999999997</v>
      </c>
    </row>
    <row r="78" spans="1:11" x14ac:dyDescent="0.25">
      <c r="A78" s="10" t="s">
        <v>596</v>
      </c>
      <c r="B78" s="10">
        <v>6.1645000000000003</v>
      </c>
      <c r="C78" s="10">
        <v>5.6899999999999999E-2</v>
      </c>
      <c r="D78" s="10">
        <v>56.25</v>
      </c>
      <c r="E78" s="10">
        <v>26.6463</v>
      </c>
      <c r="F78" s="10">
        <v>0.23119999999999999</v>
      </c>
      <c r="G78" s="10">
        <v>2.4199999999999999E-2</v>
      </c>
      <c r="H78" s="10">
        <v>8.3000000000000001E-3</v>
      </c>
      <c r="I78" s="10">
        <v>0.52370000000000005</v>
      </c>
      <c r="J78" s="10">
        <v>9.4510000000000005</v>
      </c>
      <c r="K78" s="10">
        <v>99.356099999999998</v>
      </c>
    </row>
    <row r="79" spans="1:11" x14ac:dyDescent="0.25">
      <c r="A79" s="10" t="s">
        <v>597</v>
      </c>
      <c r="B79" s="10">
        <v>1.5119</v>
      </c>
      <c r="C79" s="10">
        <v>5.2600000000000001E-2</v>
      </c>
      <c r="D79" s="10">
        <v>45.569099999999999</v>
      </c>
      <c r="E79" s="10">
        <v>33.946300000000001</v>
      </c>
      <c r="F79" s="10">
        <v>2.5999999999999999E-2</v>
      </c>
      <c r="G79" s="10">
        <v>2.1000000000000001E-2</v>
      </c>
      <c r="H79" s="10">
        <v>1.04E-2</v>
      </c>
      <c r="I79" s="10">
        <v>0.60409999999999997</v>
      </c>
      <c r="J79" s="10">
        <v>18.0595</v>
      </c>
      <c r="K79" s="10">
        <v>99.800799999999995</v>
      </c>
    </row>
    <row r="80" spans="1:11" x14ac:dyDescent="0.25">
      <c r="A80" s="10" t="s">
        <v>598</v>
      </c>
      <c r="B80" s="10">
        <v>6.1589</v>
      </c>
      <c r="C80" s="10">
        <v>4.9000000000000002E-2</v>
      </c>
      <c r="D80" s="10">
        <v>55.895800000000001</v>
      </c>
      <c r="E80" s="10">
        <v>26.665700000000001</v>
      </c>
      <c r="F80" s="10">
        <v>0.20580000000000001</v>
      </c>
      <c r="G80" s="10">
        <v>3.4700000000000002E-2</v>
      </c>
      <c r="H80" s="10">
        <v>2.1899999999999999E-2</v>
      </c>
      <c r="I80" s="10">
        <v>0.46089999999999998</v>
      </c>
      <c r="J80" s="10">
        <v>9.7448999999999995</v>
      </c>
      <c r="K80" s="10">
        <v>99.2376</v>
      </c>
    </row>
    <row r="81" spans="1:11" x14ac:dyDescent="0.25">
      <c r="A81" s="10" t="s">
        <v>599</v>
      </c>
      <c r="B81" s="10">
        <v>5.6630000000000003</v>
      </c>
      <c r="C81" s="10">
        <v>2.18E-2</v>
      </c>
      <c r="D81" s="10">
        <v>54.8977</v>
      </c>
      <c r="E81" s="10">
        <v>27.838799999999999</v>
      </c>
      <c r="F81" s="10">
        <v>0.1268</v>
      </c>
      <c r="G81" s="10">
        <v>4.58E-2</v>
      </c>
      <c r="H81" s="10">
        <v>9.9000000000000008E-3</v>
      </c>
      <c r="I81" s="10">
        <v>0.50409999999999999</v>
      </c>
      <c r="J81" s="10">
        <v>10.759600000000001</v>
      </c>
      <c r="K81" s="10">
        <v>99.867400000000004</v>
      </c>
    </row>
    <row r="82" spans="1:11" x14ac:dyDescent="0.25">
      <c r="A82" s="10" t="s">
        <v>600</v>
      </c>
      <c r="B82" s="10">
        <v>5.6618000000000004</v>
      </c>
      <c r="C82" s="10">
        <v>4.19E-2</v>
      </c>
      <c r="D82" s="10">
        <v>55.0837</v>
      </c>
      <c r="E82" s="10">
        <v>27.182500000000001</v>
      </c>
      <c r="F82" s="10">
        <v>0.21249999999999999</v>
      </c>
      <c r="G82" s="10">
        <v>4.1599999999999998E-2</v>
      </c>
      <c r="H82" s="10">
        <v>-7.7999999999999996E-3</v>
      </c>
      <c r="I82" s="10">
        <v>0.56299999999999994</v>
      </c>
      <c r="J82" s="10">
        <v>10.3949</v>
      </c>
      <c r="K82" s="10">
        <v>99.181799999999996</v>
      </c>
    </row>
    <row r="83" spans="1:11" x14ac:dyDescent="0.25">
      <c r="A83" s="10" t="s">
        <v>601</v>
      </c>
      <c r="B83" s="10">
        <v>5.6216999999999997</v>
      </c>
      <c r="C83" s="10">
        <v>4.4600000000000001E-2</v>
      </c>
      <c r="D83" s="10">
        <v>54.579000000000001</v>
      </c>
      <c r="E83" s="10">
        <v>27.754799999999999</v>
      </c>
      <c r="F83" s="10">
        <v>0.14990000000000001</v>
      </c>
      <c r="G83" s="10">
        <v>2.7E-2</v>
      </c>
      <c r="H83" s="10">
        <v>8.3000000000000001E-3</v>
      </c>
      <c r="I83" s="10">
        <v>0.54810000000000003</v>
      </c>
      <c r="J83" s="10">
        <v>10.6952</v>
      </c>
      <c r="K83" s="10">
        <v>99.428600000000003</v>
      </c>
    </row>
    <row r="84" spans="1:11" x14ac:dyDescent="0.25">
      <c r="A84" s="10" t="s">
        <v>347</v>
      </c>
      <c r="B84" s="10">
        <v>6.0738000000000003</v>
      </c>
      <c r="C84" s="10">
        <v>3.2800000000000003E-2</v>
      </c>
      <c r="D84" s="10">
        <v>55.684199999999997</v>
      </c>
      <c r="E84" s="10">
        <v>26.793800000000001</v>
      </c>
      <c r="F84" s="10">
        <v>0.1956</v>
      </c>
      <c r="G84" s="10">
        <v>2.81E-2</v>
      </c>
      <c r="H84" s="10">
        <v>1.61E-2</v>
      </c>
      <c r="I84" s="10">
        <v>0.45960000000000001</v>
      </c>
      <c r="J84" s="10">
        <v>9.9671000000000003</v>
      </c>
      <c r="K84" s="10">
        <v>99.251300000000001</v>
      </c>
    </row>
    <row r="85" spans="1:11" x14ac:dyDescent="0.25">
      <c r="A85" s="10" t="s">
        <v>348</v>
      </c>
      <c r="B85" s="10">
        <v>6.7337999999999996</v>
      </c>
      <c r="C85" s="10">
        <v>2.41E-2</v>
      </c>
      <c r="D85" s="10">
        <v>57.621299999999998</v>
      </c>
      <c r="E85" s="10">
        <v>26.109000000000002</v>
      </c>
      <c r="F85" s="10">
        <v>0.24629999999999999</v>
      </c>
      <c r="G85" s="10">
        <v>2.1600000000000001E-2</v>
      </c>
      <c r="H85" s="10">
        <v>2.81E-2</v>
      </c>
      <c r="I85" s="10">
        <v>0.48330000000000001</v>
      </c>
      <c r="J85" s="10">
        <v>8.6761999999999997</v>
      </c>
      <c r="K85" s="10">
        <v>99.943600000000004</v>
      </c>
    </row>
    <row r="86" spans="1:11" x14ac:dyDescent="0.25">
      <c r="A86" s="10" t="s">
        <v>349</v>
      </c>
      <c r="B86" s="10">
        <v>5.4908000000000001</v>
      </c>
      <c r="C86" s="10">
        <v>5.2900000000000003E-2</v>
      </c>
      <c r="D86" s="10">
        <v>55.312100000000001</v>
      </c>
      <c r="E86" s="10">
        <v>27.773599999999998</v>
      </c>
      <c r="F86" s="10">
        <v>0.16370000000000001</v>
      </c>
      <c r="G86" s="10">
        <v>3.73E-2</v>
      </c>
      <c r="H86" s="10">
        <v>-8.8000000000000005E-3</v>
      </c>
      <c r="I86" s="10">
        <v>0.56330000000000002</v>
      </c>
      <c r="J86" s="10">
        <v>10.684799999999999</v>
      </c>
      <c r="K86" s="10">
        <v>100.07850000000001</v>
      </c>
    </row>
    <row r="87" spans="1:11" x14ac:dyDescent="0.25">
      <c r="A87" s="10" t="s">
        <v>350</v>
      </c>
      <c r="B87" s="10">
        <v>5.7556000000000003</v>
      </c>
      <c r="C87" s="10">
        <v>2.3300000000000001E-2</v>
      </c>
      <c r="D87" s="10">
        <v>54.987699999999997</v>
      </c>
      <c r="E87" s="10">
        <v>27.355</v>
      </c>
      <c r="F87" s="10">
        <v>0.192</v>
      </c>
      <c r="G87" s="10">
        <v>4.2999999999999997E-2</v>
      </c>
      <c r="H87" s="10">
        <v>1.9199999999999998E-2</v>
      </c>
      <c r="I87" s="10">
        <v>0.53069999999999995</v>
      </c>
      <c r="J87" s="10">
        <v>10.351800000000001</v>
      </c>
      <c r="K87" s="10">
        <v>99.258200000000002</v>
      </c>
    </row>
    <row r="88" spans="1:11" x14ac:dyDescent="0.25">
      <c r="A88" s="10" t="s">
        <v>351</v>
      </c>
      <c r="B88" s="10">
        <v>5.9169</v>
      </c>
      <c r="C88" s="10">
        <v>4.6300000000000001E-2</v>
      </c>
      <c r="D88" s="10">
        <v>55.499200000000002</v>
      </c>
      <c r="E88" s="10">
        <v>27.254200000000001</v>
      </c>
      <c r="F88" s="10">
        <v>0.15490000000000001</v>
      </c>
      <c r="G88" s="10">
        <v>4.0899999999999999E-2</v>
      </c>
      <c r="H88" s="10">
        <v>8.3000000000000001E-3</v>
      </c>
      <c r="I88" s="10">
        <v>0.52270000000000005</v>
      </c>
      <c r="J88" s="10">
        <v>10.077999999999999</v>
      </c>
      <c r="K88" s="10">
        <v>99.521500000000003</v>
      </c>
    </row>
    <row r="89" spans="1:11" x14ac:dyDescent="0.25">
      <c r="A89" s="10" t="s">
        <v>352</v>
      </c>
      <c r="B89" s="10">
        <v>3.8203999999999998</v>
      </c>
      <c r="C89" s="10">
        <v>4.0800000000000003E-2</v>
      </c>
      <c r="D89" s="10">
        <v>50.637</v>
      </c>
      <c r="E89" s="10">
        <v>30.999199999999998</v>
      </c>
      <c r="F89" s="10">
        <v>9.1399999999999995E-2</v>
      </c>
      <c r="G89" s="10">
        <v>5.74E-2</v>
      </c>
      <c r="H89" s="10">
        <v>8.8000000000000005E-3</v>
      </c>
      <c r="I89" s="10">
        <v>0.52</v>
      </c>
      <c r="J89" s="10">
        <v>14.1492</v>
      </c>
      <c r="K89" s="10">
        <v>100.32429999999999</v>
      </c>
    </row>
    <row r="90" spans="1:11" x14ac:dyDescent="0.25">
      <c r="A90" s="10" t="s">
        <v>354</v>
      </c>
      <c r="B90" s="10">
        <v>4.8868999999999998</v>
      </c>
      <c r="C90" s="10">
        <v>4.2099999999999999E-2</v>
      </c>
      <c r="D90" s="10">
        <v>53.671999999999997</v>
      </c>
      <c r="E90" s="10">
        <v>28.5733</v>
      </c>
      <c r="F90" s="10">
        <v>0.16170000000000001</v>
      </c>
      <c r="G90" s="10">
        <v>3.6700000000000003E-2</v>
      </c>
      <c r="H90" s="10">
        <v>-1E-3</v>
      </c>
      <c r="I90" s="10">
        <v>0.62460000000000004</v>
      </c>
      <c r="J90" s="10">
        <v>11.821400000000001</v>
      </c>
      <c r="K90" s="10">
        <v>99.818700000000007</v>
      </c>
    </row>
    <row r="91" spans="1:11" x14ac:dyDescent="0.25">
      <c r="A91" s="10" t="s">
        <v>355</v>
      </c>
      <c r="B91" s="10">
        <v>5.5381999999999998</v>
      </c>
      <c r="C91" s="10">
        <v>5.4899999999999997E-2</v>
      </c>
      <c r="D91" s="10">
        <v>54.985100000000003</v>
      </c>
      <c r="E91" s="10">
        <v>27.6234</v>
      </c>
      <c r="F91" s="10">
        <v>0.17330000000000001</v>
      </c>
      <c r="G91" s="10">
        <v>2.3699999999999999E-2</v>
      </c>
      <c r="H91" s="10">
        <v>7.3000000000000001E-3</v>
      </c>
      <c r="I91" s="10">
        <v>0.53349999999999997</v>
      </c>
      <c r="J91" s="10">
        <v>10.697800000000001</v>
      </c>
      <c r="K91" s="10">
        <v>99.637200000000007</v>
      </c>
    </row>
    <row r="92" spans="1:11" x14ac:dyDescent="0.25">
      <c r="A92" s="10" t="s">
        <v>357</v>
      </c>
      <c r="B92" s="10">
        <v>5.34</v>
      </c>
      <c r="C92" s="10">
        <v>5.0799999999999998E-2</v>
      </c>
      <c r="D92" s="10">
        <v>54.347000000000001</v>
      </c>
      <c r="E92" s="10">
        <v>28.147600000000001</v>
      </c>
      <c r="F92" s="10">
        <v>0.13900000000000001</v>
      </c>
      <c r="G92" s="10">
        <v>3.6700000000000003E-2</v>
      </c>
      <c r="H92" s="10">
        <v>5.0000000000000001E-4</v>
      </c>
      <c r="I92" s="10">
        <v>0.60229999999999995</v>
      </c>
      <c r="J92" s="10">
        <v>11.128500000000001</v>
      </c>
      <c r="K92" s="10">
        <v>99.792500000000004</v>
      </c>
    </row>
    <row r="93" spans="1:11" x14ac:dyDescent="0.25">
      <c r="A93" s="10" t="s">
        <v>359</v>
      </c>
      <c r="B93" s="10">
        <v>5.4512</v>
      </c>
      <c r="C93" s="10">
        <v>4.8800000000000003E-2</v>
      </c>
      <c r="D93" s="10">
        <v>54.094700000000003</v>
      </c>
      <c r="E93" s="10">
        <v>27.936699999999998</v>
      </c>
      <c r="F93" s="10">
        <v>0.16120000000000001</v>
      </c>
      <c r="G93" s="10">
        <v>4.02E-2</v>
      </c>
      <c r="H93" s="10">
        <v>4.3700000000000003E-2</v>
      </c>
      <c r="I93" s="10">
        <v>0.57189999999999996</v>
      </c>
      <c r="J93" s="10">
        <v>11.0322</v>
      </c>
      <c r="K93" s="10">
        <v>99.380600000000001</v>
      </c>
    </row>
    <row r="94" spans="1:11" x14ac:dyDescent="0.25">
      <c r="A94" s="10" t="s">
        <v>360</v>
      </c>
      <c r="B94" s="10">
        <v>5.7766000000000002</v>
      </c>
      <c r="C94" s="10">
        <v>3.9899999999999998E-2</v>
      </c>
      <c r="D94" s="10">
        <v>55.606900000000003</v>
      </c>
      <c r="E94" s="10">
        <v>27.440300000000001</v>
      </c>
      <c r="F94" s="10">
        <v>0.1764</v>
      </c>
      <c r="G94" s="10">
        <v>2.8000000000000001E-2</v>
      </c>
      <c r="H94" s="10">
        <v>4.4699999999999997E-2</v>
      </c>
      <c r="I94" s="10">
        <v>0.51280000000000003</v>
      </c>
      <c r="J94" s="10">
        <v>10.306800000000001</v>
      </c>
      <c r="K94" s="10">
        <v>99.932500000000005</v>
      </c>
    </row>
    <row r="95" spans="1:11" x14ac:dyDescent="0.25">
      <c r="A95" s="10" t="s">
        <v>602</v>
      </c>
      <c r="B95" s="10">
        <v>4.8555000000000001</v>
      </c>
      <c r="C95" s="10">
        <v>3.56E-2</v>
      </c>
      <c r="D95" s="10">
        <v>56.676400000000001</v>
      </c>
      <c r="E95" s="10">
        <v>27.2501</v>
      </c>
      <c r="F95" s="10">
        <v>0.1981</v>
      </c>
      <c r="G95" s="10">
        <v>4.2500000000000003E-2</v>
      </c>
      <c r="H95" s="10">
        <v>-1.17E-2</v>
      </c>
      <c r="I95" s="10">
        <v>0.53900000000000003</v>
      </c>
      <c r="J95" s="10">
        <v>9.9776000000000007</v>
      </c>
      <c r="K95" s="10">
        <v>99.574799999999996</v>
      </c>
    </row>
    <row r="96" spans="1:11" x14ac:dyDescent="0.25">
      <c r="A96" s="10" t="s">
        <v>603</v>
      </c>
      <c r="B96" s="10">
        <v>5.2110000000000003</v>
      </c>
      <c r="C96" s="10">
        <v>3.0499999999999999E-2</v>
      </c>
      <c r="D96" s="10">
        <v>54.822899999999997</v>
      </c>
      <c r="E96" s="10">
        <v>27.9894</v>
      </c>
      <c r="F96" s="10">
        <v>0.15620000000000001</v>
      </c>
      <c r="G96" s="10">
        <v>3.8300000000000001E-2</v>
      </c>
      <c r="H96" s="10">
        <v>-2.5000000000000001E-3</v>
      </c>
      <c r="I96" s="10">
        <v>0.57899999999999996</v>
      </c>
      <c r="J96" s="10">
        <v>11.0405</v>
      </c>
      <c r="K96" s="10">
        <v>99.867900000000006</v>
      </c>
    </row>
    <row r="97" spans="1:11" x14ac:dyDescent="0.25">
      <c r="A97" s="10" t="s">
        <v>604</v>
      </c>
      <c r="B97" s="10">
        <v>5.3616999999999999</v>
      </c>
      <c r="C97" s="10">
        <v>2.47E-2</v>
      </c>
      <c r="D97" s="10">
        <v>55.328000000000003</v>
      </c>
      <c r="E97" s="10">
        <v>28.066800000000001</v>
      </c>
      <c r="F97" s="10">
        <v>0.1623</v>
      </c>
      <c r="G97" s="10">
        <v>4.0500000000000001E-2</v>
      </c>
      <c r="H97" s="10">
        <v>4.0000000000000001E-3</v>
      </c>
      <c r="I97" s="10">
        <v>0.52749999999999997</v>
      </c>
      <c r="J97" s="10">
        <v>10.6433</v>
      </c>
      <c r="K97" s="10">
        <v>100.1587</v>
      </c>
    </row>
    <row r="98" spans="1:11" x14ac:dyDescent="0.25">
      <c r="A98" s="10" t="s">
        <v>605</v>
      </c>
      <c r="B98" s="10">
        <v>5.4798</v>
      </c>
      <c r="C98" s="10">
        <v>3.4299999999999997E-2</v>
      </c>
      <c r="D98" s="10">
        <v>56.153500000000001</v>
      </c>
      <c r="E98" s="10">
        <v>27.552</v>
      </c>
      <c r="F98" s="10">
        <v>0.18429999999999999</v>
      </c>
      <c r="G98" s="10">
        <v>2.5700000000000001E-2</v>
      </c>
      <c r="H98" s="10">
        <v>-1.17E-2</v>
      </c>
      <c r="I98" s="10">
        <v>0.49109999999999998</v>
      </c>
      <c r="J98" s="10">
        <v>10.0703</v>
      </c>
      <c r="K98" s="10">
        <v>99.991</v>
      </c>
    </row>
    <row r="99" spans="1:11" x14ac:dyDescent="0.25">
      <c r="A99" s="10" t="s">
        <v>606</v>
      </c>
      <c r="B99" s="10">
        <v>5.8818999999999999</v>
      </c>
      <c r="C99" s="10">
        <v>2.8299999999999999E-2</v>
      </c>
      <c r="D99" s="10">
        <v>55.451999999999998</v>
      </c>
      <c r="E99" s="10">
        <v>27.538499999999999</v>
      </c>
      <c r="F99" s="10">
        <v>0.19350000000000001</v>
      </c>
      <c r="G99" s="10">
        <v>3.5299999999999998E-2</v>
      </c>
      <c r="H99" s="10">
        <v>2.0299999999999999E-2</v>
      </c>
      <c r="I99" s="10">
        <v>0.52810000000000001</v>
      </c>
      <c r="J99" s="10">
        <v>10.0869</v>
      </c>
      <c r="K99" s="10">
        <v>99.764700000000005</v>
      </c>
    </row>
    <row r="100" spans="1:11" x14ac:dyDescent="0.25">
      <c r="A100" s="10" t="s">
        <v>607</v>
      </c>
      <c r="B100" s="10">
        <v>6.0086000000000004</v>
      </c>
      <c r="C100" s="10">
        <v>4.5999999999999999E-2</v>
      </c>
      <c r="D100" s="10">
        <v>56.4863</v>
      </c>
      <c r="E100" s="10">
        <v>26.850999999999999</v>
      </c>
      <c r="F100" s="10">
        <v>0.2165</v>
      </c>
      <c r="G100" s="10">
        <v>3.09E-2</v>
      </c>
      <c r="H100" s="10">
        <v>4.5999999999999999E-3</v>
      </c>
      <c r="I100" s="10">
        <v>0.47970000000000002</v>
      </c>
      <c r="J100" s="10">
        <v>9.6433999999999997</v>
      </c>
      <c r="K100" s="10">
        <v>99.766999999999996</v>
      </c>
    </row>
    <row r="101" spans="1:11" x14ac:dyDescent="0.25">
      <c r="A101" s="10" t="s">
        <v>608</v>
      </c>
      <c r="B101" s="10">
        <v>5.8381999999999996</v>
      </c>
      <c r="C101" s="10">
        <v>5.91E-2</v>
      </c>
      <c r="D101" s="10">
        <v>56.142099999999999</v>
      </c>
      <c r="E101" s="10">
        <v>27.739799999999999</v>
      </c>
      <c r="F101" s="10">
        <v>0.16950000000000001</v>
      </c>
      <c r="G101" s="10">
        <v>4.2500000000000003E-2</v>
      </c>
      <c r="H101" s="10">
        <v>7.6E-3</v>
      </c>
      <c r="I101" s="10">
        <v>0.51939999999999997</v>
      </c>
      <c r="J101" s="10">
        <v>10.227</v>
      </c>
      <c r="K101" s="10">
        <v>100.7452</v>
      </c>
    </row>
    <row r="102" spans="1:11" x14ac:dyDescent="0.25">
      <c r="A102" s="10" t="s">
        <v>609</v>
      </c>
      <c r="B102" s="10">
        <v>5.9627999999999997</v>
      </c>
      <c r="C102" s="10">
        <v>3.2800000000000003E-2</v>
      </c>
      <c r="D102" s="10">
        <v>57.031399999999998</v>
      </c>
      <c r="E102" s="10">
        <v>26.677600000000002</v>
      </c>
      <c r="F102" s="10">
        <v>0.2039</v>
      </c>
      <c r="G102" s="10">
        <v>3.1300000000000001E-2</v>
      </c>
      <c r="H102" s="10">
        <v>4.5999999999999999E-3</v>
      </c>
      <c r="I102" s="10">
        <v>0.46800000000000003</v>
      </c>
      <c r="J102" s="10">
        <v>9.2868999999999993</v>
      </c>
      <c r="K102" s="10">
        <v>99.699299999999994</v>
      </c>
    </row>
    <row r="103" spans="1:11" x14ac:dyDescent="0.25">
      <c r="A103" s="10" t="s">
        <v>610</v>
      </c>
      <c r="B103" s="10">
        <v>6.6139999999999999</v>
      </c>
      <c r="C103" s="10">
        <v>3.8899999999999997E-2</v>
      </c>
      <c r="D103" s="10">
        <v>57.213000000000001</v>
      </c>
      <c r="E103" s="10">
        <v>26.542100000000001</v>
      </c>
      <c r="F103" s="10">
        <v>0.24129999999999999</v>
      </c>
      <c r="G103" s="10">
        <v>2.5899999999999999E-2</v>
      </c>
      <c r="H103" s="10">
        <v>1.72E-2</v>
      </c>
      <c r="I103" s="10">
        <v>0.47610000000000002</v>
      </c>
      <c r="J103" s="10">
        <v>8.8812999999999995</v>
      </c>
      <c r="K103" s="10">
        <v>100.04989999999999</v>
      </c>
    </row>
    <row r="104" spans="1:11" x14ac:dyDescent="0.25">
      <c r="A104" s="10" t="s">
        <v>611</v>
      </c>
      <c r="B104" s="10">
        <v>6.5057999999999998</v>
      </c>
      <c r="C104" s="10">
        <v>2.8799999999999999E-2</v>
      </c>
      <c r="D104" s="10">
        <v>57.7973</v>
      </c>
      <c r="E104" s="10">
        <v>26.243600000000001</v>
      </c>
      <c r="F104" s="10">
        <v>0.25950000000000001</v>
      </c>
      <c r="G104" s="10">
        <v>4.0800000000000003E-2</v>
      </c>
      <c r="H104" s="10">
        <v>-2.07E-2</v>
      </c>
      <c r="I104" s="10">
        <v>0.53310000000000002</v>
      </c>
      <c r="J104" s="10">
        <v>8.8696999999999999</v>
      </c>
      <c r="K104" s="10">
        <v>100.27849999999999</v>
      </c>
    </row>
    <row r="105" spans="1:11" x14ac:dyDescent="0.25">
      <c r="A105" s="10" t="s">
        <v>612</v>
      </c>
      <c r="B105" s="10">
        <v>6.3555000000000001</v>
      </c>
      <c r="C105" s="10">
        <v>4.5199999999999997E-2</v>
      </c>
      <c r="D105" s="10">
        <v>57.2423</v>
      </c>
      <c r="E105" s="10">
        <v>26.506599999999999</v>
      </c>
      <c r="F105" s="10">
        <v>0.221</v>
      </c>
      <c r="G105" s="10">
        <v>3.1899999999999998E-2</v>
      </c>
      <c r="H105" s="10">
        <v>2.93E-2</v>
      </c>
      <c r="I105" s="10">
        <v>0.57520000000000004</v>
      </c>
      <c r="J105" s="10">
        <v>8.9905000000000008</v>
      </c>
      <c r="K105" s="10">
        <v>99.997500000000002</v>
      </c>
    </row>
    <row r="106" spans="1:11" x14ac:dyDescent="0.25">
      <c r="A106" s="10" t="s">
        <v>613</v>
      </c>
      <c r="B106" s="10">
        <v>5.8556999999999997</v>
      </c>
      <c r="C106" s="10">
        <v>4.1300000000000003E-2</v>
      </c>
      <c r="D106" s="10">
        <v>57.302900000000001</v>
      </c>
      <c r="E106" s="10">
        <v>26.456399999999999</v>
      </c>
      <c r="F106" s="10">
        <v>0.2361</v>
      </c>
      <c r="G106" s="10">
        <v>4.1799999999999997E-2</v>
      </c>
      <c r="H106" s="10">
        <v>-2E-3</v>
      </c>
      <c r="I106" s="10">
        <v>0.55549999999999999</v>
      </c>
      <c r="J106" s="10">
        <v>9.0269999999999992</v>
      </c>
      <c r="K106" s="10">
        <v>99.5167</v>
      </c>
    </row>
    <row r="107" spans="1:11" x14ac:dyDescent="0.25">
      <c r="A107" s="10" t="s">
        <v>614</v>
      </c>
      <c r="B107" s="10">
        <v>6.3361000000000001</v>
      </c>
      <c r="C107" s="10">
        <v>7.7399999999999997E-2</v>
      </c>
      <c r="D107" s="10">
        <v>59.424500000000002</v>
      </c>
      <c r="E107" s="10">
        <v>25.3414</v>
      </c>
      <c r="F107" s="10">
        <v>0.41970000000000002</v>
      </c>
      <c r="G107" s="10">
        <v>0.1792</v>
      </c>
      <c r="H107" s="10">
        <v>0</v>
      </c>
      <c r="I107" s="10">
        <v>0.78369999999999995</v>
      </c>
      <c r="J107" s="10">
        <v>7.5231000000000003</v>
      </c>
      <c r="K107" s="10">
        <v>100.0851</v>
      </c>
    </row>
    <row r="108" spans="1:11" x14ac:dyDescent="0.25">
      <c r="A108" s="10" t="s">
        <v>615</v>
      </c>
      <c r="B108" s="10">
        <v>5.5804999999999998</v>
      </c>
      <c r="C108" s="10">
        <v>3.2599999999999997E-2</v>
      </c>
      <c r="D108" s="10">
        <v>55.780900000000003</v>
      </c>
      <c r="E108" s="10">
        <v>27.2761</v>
      </c>
      <c r="F108" s="10">
        <v>0.1696</v>
      </c>
      <c r="G108" s="10">
        <v>2.8299999999999999E-2</v>
      </c>
      <c r="H108" s="10">
        <v>-1.4200000000000001E-2</v>
      </c>
      <c r="I108" s="10">
        <v>0.54800000000000004</v>
      </c>
      <c r="J108" s="10">
        <v>10.045199999999999</v>
      </c>
      <c r="K108" s="10">
        <v>99.461200000000005</v>
      </c>
    </row>
    <row r="109" spans="1:11" x14ac:dyDescent="0.25">
      <c r="A109" s="10" t="s">
        <v>616</v>
      </c>
      <c r="B109" s="10">
        <v>6.4599000000000002</v>
      </c>
      <c r="C109" s="10">
        <v>3.2199999999999999E-2</v>
      </c>
      <c r="D109" s="10">
        <v>57.323300000000003</v>
      </c>
      <c r="E109" s="10">
        <v>26.1937</v>
      </c>
      <c r="F109" s="10">
        <v>0.2404</v>
      </c>
      <c r="G109" s="10">
        <v>4.4299999999999999E-2</v>
      </c>
      <c r="H109" s="10">
        <v>1.6199999999999999E-2</v>
      </c>
      <c r="I109" s="10">
        <v>0.45800000000000002</v>
      </c>
      <c r="J109" s="10">
        <v>8.7799999999999994</v>
      </c>
      <c r="K109" s="10">
        <v>99.548100000000005</v>
      </c>
    </row>
    <row r="110" spans="1:11" x14ac:dyDescent="0.25">
      <c r="A110" s="10" t="s">
        <v>616</v>
      </c>
      <c r="B110" s="10">
        <v>6.4976000000000003</v>
      </c>
      <c r="C110" s="10">
        <v>5.11E-2</v>
      </c>
      <c r="D110" s="10">
        <v>57.624099999999999</v>
      </c>
      <c r="E110" s="10">
        <v>25.969899999999999</v>
      </c>
      <c r="F110" s="10">
        <v>0.26069999999999999</v>
      </c>
      <c r="G110" s="10">
        <v>1.9900000000000001E-2</v>
      </c>
      <c r="H110" s="10">
        <v>2.5000000000000001E-3</v>
      </c>
      <c r="I110" s="10">
        <v>0.43180000000000002</v>
      </c>
      <c r="J110" s="10">
        <v>8.5562000000000005</v>
      </c>
      <c r="K110" s="10">
        <v>99.413799999999995</v>
      </c>
    </row>
    <row r="111" spans="1:11" x14ac:dyDescent="0.25">
      <c r="A111" s="10" t="s">
        <v>616</v>
      </c>
      <c r="B111" s="10">
        <v>4.7755999999999998</v>
      </c>
      <c r="C111" s="10">
        <v>5.79E-2</v>
      </c>
      <c r="D111" s="10">
        <v>53.684699999999999</v>
      </c>
      <c r="E111" s="10">
        <v>28.8828</v>
      </c>
      <c r="F111" s="10">
        <v>0.1434</v>
      </c>
      <c r="G111" s="10">
        <v>4.1599999999999998E-2</v>
      </c>
      <c r="H111" s="10">
        <v>2.58E-2</v>
      </c>
      <c r="I111" s="10">
        <v>0.61599999999999999</v>
      </c>
      <c r="J111" s="10">
        <v>11.809699999999999</v>
      </c>
      <c r="K111" s="10">
        <v>100.03749999999999</v>
      </c>
    </row>
    <row r="112" spans="1:11" x14ac:dyDescent="0.25">
      <c r="A112" s="10" t="s">
        <v>617</v>
      </c>
      <c r="B112" s="10">
        <v>5.9676999999999998</v>
      </c>
      <c r="C112" s="10">
        <v>2.7900000000000001E-2</v>
      </c>
      <c r="D112" s="10">
        <v>56.294899999999998</v>
      </c>
      <c r="E112" s="10">
        <v>27.2044</v>
      </c>
      <c r="F112" s="10">
        <v>0.19650000000000001</v>
      </c>
      <c r="G112" s="10">
        <v>4.1599999999999998E-2</v>
      </c>
      <c r="H112" s="10">
        <v>2.0199999999999999E-2</v>
      </c>
      <c r="I112" s="10">
        <v>0.47270000000000001</v>
      </c>
      <c r="J112" s="10">
        <v>9.8675999999999995</v>
      </c>
      <c r="K112" s="10">
        <v>100.0936</v>
      </c>
    </row>
    <row r="113" spans="1:11" x14ac:dyDescent="0.25">
      <c r="A113" s="10" t="s">
        <v>618</v>
      </c>
      <c r="B113" s="10">
        <v>6.4180000000000001</v>
      </c>
      <c r="C113" s="10">
        <v>2.3199999999999998E-2</v>
      </c>
      <c r="D113" s="10">
        <v>56.927599999999998</v>
      </c>
      <c r="E113" s="10">
        <v>26.738399999999999</v>
      </c>
      <c r="F113" s="10">
        <v>0.2399</v>
      </c>
      <c r="G113" s="10">
        <v>2.9600000000000001E-2</v>
      </c>
      <c r="H113" s="10">
        <v>2.5000000000000001E-3</v>
      </c>
      <c r="I113" s="10">
        <v>0.52600000000000002</v>
      </c>
      <c r="J113" s="10">
        <v>9.2449999999999992</v>
      </c>
      <c r="K113" s="10">
        <v>100.1503</v>
      </c>
    </row>
    <row r="114" spans="1:11" x14ac:dyDescent="0.25">
      <c r="A114" s="10" t="s">
        <v>619</v>
      </c>
      <c r="B114" s="10">
        <v>5.3977000000000004</v>
      </c>
      <c r="C114" s="10">
        <v>3.9399999999999998E-2</v>
      </c>
      <c r="D114" s="10">
        <v>55.5261</v>
      </c>
      <c r="E114" s="10">
        <v>27.761199999999999</v>
      </c>
      <c r="F114" s="10">
        <v>0.1764</v>
      </c>
      <c r="G114" s="10">
        <v>3.5400000000000001E-2</v>
      </c>
      <c r="H114" s="10">
        <v>-7.1000000000000004E-3</v>
      </c>
      <c r="I114" s="10">
        <v>0.49890000000000001</v>
      </c>
      <c r="J114" s="10">
        <v>10.5944</v>
      </c>
      <c r="K114" s="10">
        <v>100.0295</v>
      </c>
    </row>
    <row r="115" spans="1:11" x14ac:dyDescent="0.25">
      <c r="A115" s="10" t="s">
        <v>620</v>
      </c>
      <c r="B115" s="10">
        <v>6.3215000000000003</v>
      </c>
      <c r="C115" s="10">
        <v>5.5399999999999998E-2</v>
      </c>
      <c r="D115" s="10">
        <v>56.699800000000003</v>
      </c>
      <c r="E115" s="10">
        <v>26.501000000000001</v>
      </c>
      <c r="F115" s="10">
        <v>0.21879999999999999</v>
      </c>
      <c r="G115" s="10">
        <v>3.7100000000000001E-2</v>
      </c>
      <c r="H115" s="10">
        <v>1.3100000000000001E-2</v>
      </c>
      <c r="I115" s="10">
        <v>0.4612</v>
      </c>
      <c r="J115" s="10">
        <v>9.1347000000000005</v>
      </c>
      <c r="K115" s="10">
        <v>99.442700000000002</v>
      </c>
    </row>
    <row r="116" spans="1:11" x14ac:dyDescent="0.25">
      <c r="A116" s="10" t="s">
        <v>621</v>
      </c>
      <c r="B116" s="10">
        <v>5.7998000000000003</v>
      </c>
      <c r="C116" s="10">
        <v>4.6100000000000002E-2</v>
      </c>
      <c r="D116" s="10">
        <v>55.8782</v>
      </c>
      <c r="E116" s="10">
        <v>27.241299999999999</v>
      </c>
      <c r="F116" s="10">
        <v>0.18740000000000001</v>
      </c>
      <c r="G116" s="10">
        <v>3.44E-2</v>
      </c>
      <c r="H116" s="10">
        <v>6.1000000000000004E-3</v>
      </c>
      <c r="I116" s="10">
        <v>0.5444</v>
      </c>
      <c r="J116" s="10">
        <v>10.0999</v>
      </c>
      <c r="K116" s="10">
        <v>99.837500000000006</v>
      </c>
    </row>
    <row r="117" spans="1:11" x14ac:dyDescent="0.25">
      <c r="A117" s="10" t="s">
        <v>622</v>
      </c>
      <c r="B117" s="10">
        <v>6.1369999999999996</v>
      </c>
      <c r="C117" s="10">
        <v>4.3900000000000002E-2</v>
      </c>
      <c r="D117" s="10">
        <v>55.785699999999999</v>
      </c>
      <c r="E117" s="10">
        <v>27.146000000000001</v>
      </c>
      <c r="F117" s="10">
        <v>0.2069</v>
      </c>
      <c r="G117" s="10">
        <v>4.2200000000000001E-2</v>
      </c>
      <c r="H117" s="10">
        <v>9.1000000000000004E-3</v>
      </c>
      <c r="I117" s="10">
        <v>0.52669999999999995</v>
      </c>
      <c r="J117" s="10">
        <v>9.9853000000000005</v>
      </c>
      <c r="K117" s="10">
        <v>99.8827</v>
      </c>
    </row>
    <row r="118" spans="1:11" x14ac:dyDescent="0.25">
      <c r="A118" s="10" t="s">
        <v>623</v>
      </c>
      <c r="B118" s="10">
        <v>6.2798999999999996</v>
      </c>
      <c r="C118" s="10">
        <v>2.98E-2</v>
      </c>
      <c r="D118" s="10">
        <v>57.053899999999999</v>
      </c>
      <c r="E118" s="10">
        <v>26.1218</v>
      </c>
      <c r="F118" s="10">
        <v>0.22520000000000001</v>
      </c>
      <c r="G118" s="10">
        <v>3.7900000000000003E-2</v>
      </c>
      <c r="H118" s="10">
        <v>8.6E-3</v>
      </c>
      <c r="I118" s="10">
        <v>0.59899999999999998</v>
      </c>
      <c r="J118" s="10">
        <v>8.9528999999999996</v>
      </c>
      <c r="K118" s="10">
        <v>99.308999999999997</v>
      </c>
    </row>
    <row r="119" spans="1:11" x14ac:dyDescent="0.25">
      <c r="A119" s="10" t="s">
        <v>624</v>
      </c>
      <c r="B119" s="10">
        <v>5.8193999999999999</v>
      </c>
      <c r="C119" s="10">
        <v>2.92E-2</v>
      </c>
      <c r="D119" s="10">
        <v>55.556399999999996</v>
      </c>
      <c r="E119" s="10">
        <v>27.426100000000002</v>
      </c>
      <c r="F119" s="10">
        <v>0.1847</v>
      </c>
      <c r="G119" s="10">
        <v>3.8300000000000001E-2</v>
      </c>
      <c r="H119" s="10">
        <v>4.4999999999999997E-3</v>
      </c>
      <c r="I119" s="10">
        <v>0.51500000000000001</v>
      </c>
      <c r="J119" s="10">
        <v>10.2043</v>
      </c>
      <c r="K119" s="10">
        <v>99.777900000000002</v>
      </c>
    </row>
    <row r="120" spans="1:11" x14ac:dyDescent="0.25">
      <c r="A120" s="10" t="s">
        <v>625</v>
      </c>
      <c r="B120" s="10">
        <v>5.5305</v>
      </c>
      <c r="C120" s="10">
        <v>4.0500000000000001E-2</v>
      </c>
      <c r="D120" s="10">
        <v>55.423499999999997</v>
      </c>
      <c r="E120" s="10">
        <v>27.148499999999999</v>
      </c>
      <c r="F120" s="10">
        <v>0.188</v>
      </c>
      <c r="G120" s="10">
        <v>2.24E-2</v>
      </c>
      <c r="H120" s="10">
        <v>-6.6E-3</v>
      </c>
      <c r="I120" s="10">
        <v>0.53110000000000002</v>
      </c>
      <c r="J120" s="10">
        <v>10.135</v>
      </c>
      <c r="K120" s="10">
        <v>99.019400000000005</v>
      </c>
    </row>
    <row r="121" spans="1:11" x14ac:dyDescent="0.25">
      <c r="A121" s="10" t="s">
        <v>626</v>
      </c>
      <c r="B121" s="10">
        <v>5.0500999999999996</v>
      </c>
      <c r="C121" s="10">
        <v>4.7899999999999998E-2</v>
      </c>
      <c r="D121" s="10">
        <v>53.777299999999997</v>
      </c>
      <c r="E121" s="10">
        <v>28.5977</v>
      </c>
      <c r="F121" s="10">
        <v>0.1492</v>
      </c>
      <c r="G121" s="10">
        <v>3.7999999999999999E-2</v>
      </c>
      <c r="H121" s="10">
        <v>3.6299999999999999E-2</v>
      </c>
      <c r="I121" s="10">
        <v>0.50980000000000003</v>
      </c>
      <c r="J121" s="10">
        <v>11.546200000000001</v>
      </c>
      <c r="K121" s="10">
        <v>99.752399999999994</v>
      </c>
    </row>
    <row r="122" spans="1:11" x14ac:dyDescent="0.25">
      <c r="A122" s="10" t="s">
        <v>627</v>
      </c>
      <c r="B122" s="10">
        <v>5.7641999999999998</v>
      </c>
      <c r="C122" s="10">
        <v>2.8799999999999999E-2</v>
      </c>
      <c r="D122" s="10">
        <v>55.679000000000002</v>
      </c>
      <c r="E122" s="10">
        <v>27.465900000000001</v>
      </c>
      <c r="F122" s="10">
        <v>0.17649999999999999</v>
      </c>
      <c r="G122" s="10">
        <v>2.5999999999999999E-2</v>
      </c>
      <c r="H122" s="10">
        <v>2.7799999999999998E-2</v>
      </c>
      <c r="I122" s="10">
        <v>0.54520000000000002</v>
      </c>
      <c r="J122" s="10">
        <v>10.101699999999999</v>
      </c>
      <c r="K122" s="10">
        <v>99.815200000000004</v>
      </c>
    </row>
    <row r="123" spans="1:11" x14ac:dyDescent="0.25">
      <c r="A123" s="10" t="s">
        <v>628</v>
      </c>
      <c r="B123" s="10">
        <v>6.2986000000000004</v>
      </c>
      <c r="C123" s="10">
        <v>1.9099999999999999E-2</v>
      </c>
      <c r="D123" s="10">
        <v>57.075899999999997</v>
      </c>
      <c r="E123" s="10">
        <v>26.1007</v>
      </c>
      <c r="F123" s="10">
        <v>0.2268</v>
      </c>
      <c r="G123" s="10">
        <v>2.6700000000000002E-2</v>
      </c>
      <c r="H123" s="10">
        <v>-2.5000000000000001E-3</v>
      </c>
      <c r="I123" s="10">
        <v>0.52270000000000005</v>
      </c>
      <c r="J123" s="10">
        <v>8.7274999999999991</v>
      </c>
      <c r="K123" s="10">
        <v>98.998099999999994</v>
      </c>
    </row>
    <row r="124" spans="1:11" x14ac:dyDescent="0.25">
      <c r="A124" s="10" t="s">
        <v>629</v>
      </c>
      <c r="B124" s="10">
        <v>5.8753000000000002</v>
      </c>
      <c r="C124" s="10">
        <v>4.2299999999999997E-2</v>
      </c>
      <c r="D124" s="10">
        <v>56.723599999999998</v>
      </c>
      <c r="E124" s="10">
        <v>26.467099999999999</v>
      </c>
      <c r="F124" s="10">
        <v>0.21240000000000001</v>
      </c>
      <c r="G124" s="10">
        <v>3.5299999999999998E-2</v>
      </c>
      <c r="H124" s="10">
        <v>0</v>
      </c>
      <c r="I124" s="10">
        <v>0.62450000000000006</v>
      </c>
      <c r="J124" s="10">
        <v>9.2798999999999996</v>
      </c>
      <c r="K124" s="10">
        <v>99.260400000000004</v>
      </c>
    </row>
    <row r="125" spans="1:11" x14ac:dyDescent="0.25">
      <c r="A125" s="10" t="s">
        <v>630</v>
      </c>
      <c r="B125" s="10">
        <v>5.9664000000000001</v>
      </c>
      <c r="C125" s="10">
        <v>3.3599999999999998E-2</v>
      </c>
      <c r="D125" s="10">
        <v>55.84</v>
      </c>
      <c r="E125" s="10">
        <v>27.207899999999999</v>
      </c>
      <c r="F125" s="10">
        <v>0.1867</v>
      </c>
      <c r="G125" s="10">
        <v>4.2999999999999997E-2</v>
      </c>
      <c r="H125" s="10">
        <v>7.1000000000000004E-3</v>
      </c>
      <c r="I125" s="10">
        <v>0.49220000000000003</v>
      </c>
      <c r="J125" s="10">
        <v>9.7871000000000006</v>
      </c>
      <c r="K125" s="10">
        <v>99.563999999999993</v>
      </c>
    </row>
    <row r="126" spans="1:11" x14ac:dyDescent="0.25">
      <c r="A126" s="10" t="s">
        <v>631</v>
      </c>
      <c r="B126" s="10">
        <v>5.8228999999999997</v>
      </c>
      <c r="C126" s="10">
        <v>5.3499999999999999E-2</v>
      </c>
      <c r="D126" s="10">
        <v>56.235399999999998</v>
      </c>
      <c r="E126" s="10">
        <v>27.1052</v>
      </c>
      <c r="F126" s="10">
        <v>0.18440000000000001</v>
      </c>
      <c r="G126" s="10">
        <v>2.7699999999999999E-2</v>
      </c>
      <c r="H126" s="10">
        <v>1.9699999999999999E-2</v>
      </c>
      <c r="I126" s="10">
        <v>0.56830000000000003</v>
      </c>
      <c r="J126" s="10">
        <v>9.8735999999999997</v>
      </c>
      <c r="K126" s="10">
        <v>99.890799999999999</v>
      </c>
    </row>
    <row r="127" spans="1:11" x14ac:dyDescent="0.25">
      <c r="A127" s="10" t="s">
        <v>632</v>
      </c>
      <c r="B127" s="10">
        <v>4.4656000000000002</v>
      </c>
      <c r="C127" s="10">
        <v>5.6800000000000003E-2</v>
      </c>
      <c r="D127" s="10">
        <v>52.4465</v>
      </c>
      <c r="E127" s="10">
        <v>29.0959</v>
      </c>
      <c r="F127" s="10">
        <v>0.13020000000000001</v>
      </c>
      <c r="G127" s="10">
        <v>4.6100000000000002E-2</v>
      </c>
      <c r="H127" s="10">
        <v>2.4199999999999999E-2</v>
      </c>
      <c r="I127" s="10">
        <v>0.68440000000000001</v>
      </c>
      <c r="J127" s="10">
        <v>12.562099999999999</v>
      </c>
      <c r="K127" s="10">
        <v>99.511799999999994</v>
      </c>
    </row>
    <row r="128" spans="1:11" x14ac:dyDescent="0.25">
      <c r="A128" s="10" t="s">
        <v>633</v>
      </c>
      <c r="B128" s="10">
        <v>5.6471999999999998</v>
      </c>
      <c r="C128" s="10">
        <v>2.3400000000000001E-2</v>
      </c>
      <c r="D128" s="10">
        <v>55.694699999999997</v>
      </c>
      <c r="E128" s="10">
        <v>27.3535</v>
      </c>
      <c r="F128" s="10">
        <v>0.1898</v>
      </c>
      <c r="G128" s="10">
        <v>3.85E-2</v>
      </c>
      <c r="H128" s="10">
        <v>-1.5E-3</v>
      </c>
      <c r="I128" s="10">
        <v>0.56789999999999996</v>
      </c>
      <c r="J128" s="10">
        <v>10.1517</v>
      </c>
      <c r="K128" s="10">
        <v>99.666799999999995</v>
      </c>
    </row>
    <row r="129" spans="1:11" x14ac:dyDescent="0.25">
      <c r="A129" s="10" t="s">
        <v>633</v>
      </c>
      <c r="B129" s="10">
        <v>5.5731999999999999</v>
      </c>
      <c r="C129" s="10">
        <v>4.9700000000000001E-2</v>
      </c>
      <c r="D129" s="10">
        <v>55.869300000000003</v>
      </c>
      <c r="E129" s="10">
        <v>27.815899999999999</v>
      </c>
      <c r="F129" s="10">
        <v>0.1822</v>
      </c>
      <c r="G129" s="10">
        <v>4.4499999999999998E-2</v>
      </c>
      <c r="H129" s="10">
        <v>2.3699999999999999E-2</v>
      </c>
      <c r="I129" s="10">
        <v>0.59760000000000002</v>
      </c>
      <c r="J129" s="10">
        <v>10.3653</v>
      </c>
      <c r="K129" s="10">
        <v>100.5214</v>
      </c>
    </row>
    <row r="130" spans="1:11" x14ac:dyDescent="0.25">
      <c r="A130" s="10" t="s">
        <v>634</v>
      </c>
      <c r="B130" s="10">
        <v>6.008</v>
      </c>
      <c r="C130" s="10">
        <v>3.5700000000000003E-2</v>
      </c>
      <c r="D130" s="10">
        <v>56.855800000000002</v>
      </c>
      <c r="E130" s="10">
        <v>27.150300000000001</v>
      </c>
      <c r="F130" s="10">
        <v>0.19769999999999999</v>
      </c>
      <c r="G130" s="10">
        <v>4.1700000000000001E-2</v>
      </c>
      <c r="H130" s="10">
        <v>8.0999999999999996E-3</v>
      </c>
      <c r="I130" s="10">
        <v>0.51259999999999994</v>
      </c>
      <c r="J130" s="10">
        <v>9.4374000000000002</v>
      </c>
      <c r="K130" s="10">
        <v>100.2473</v>
      </c>
    </row>
    <row r="131" spans="1:11" x14ac:dyDescent="0.25">
      <c r="A131" s="10" t="s">
        <v>635</v>
      </c>
      <c r="B131" s="10">
        <v>6.4287999999999998</v>
      </c>
      <c r="C131" s="10">
        <v>3.6400000000000002E-2</v>
      </c>
      <c r="D131" s="10">
        <v>57.524900000000002</v>
      </c>
      <c r="E131" s="10">
        <v>26.591799999999999</v>
      </c>
      <c r="F131" s="10">
        <v>0.24610000000000001</v>
      </c>
      <c r="G131" s="10">
        <v>4.3799999999999999E-2</v>
      </c>
      <c r="H131" s="10">
        <v>2.6700000000000002E-2</v>
      </c>
      <c r="I131" s="10">
        <v>0.50570000000000004</v>
      </c>
      <c r="J131" s="10">
        <v>8.9176000000000002</v>
      </c>
      <c r="K131" s="10">
        <v>100.3219</v>
      </c>
    </row>
    <row r="132" spans="1:11" x14ac:dyDescent="0.25">
      <c r="A132" s="10" t="s">
        <v>636</v>
      </c>
      <c r="B132" s="10">
        <v>6.0205000000000002</v>
      </c>
      <c r="C132" s="10">
        <v>3.7100000000000001E-2</v>
      </c>
      <c r="D132" s="10">
        <v>56.591299999999997</v>
      </c>
      <c r="E132" s="10">
        <v>27.122299999999999</v>
      </c>
      <c r="F132" s="10">
        <v>0.21429999999999999</v>
      </c>
      <c r="G132" s="10">
        <v>3.6700000000000003E-2</v>
      </c>
      <c r="H132" s="10">
        <v>-5.4999999999999997E-3</v>
      </c>
      <c r="I132" s="10">
        <v>0.55869999999999997</v>
      </c>
      <c r="J132" s="10">
        <v>9.8013999999999992</v>
      </c>
      <c r="K132" s="10">
        <v>100.3823</v>
      </c>
    </row>
    <row r="133" spans="1:11" x14ac:dyDescent="0.25">
      <c r="A133" s="10" t="s">
        <v>637</v>
      </c>
      <c r="B133" s="10">
        <v>6.6946000000000003</v>
      </c>
      <c r="C133" s="10">
        <v>4.53E-2</v>
      </c>
      <c r="D133" s="10">
        <v>57.829700000000003</v>
      </c>
      <c r="E133" s="10">
        <v>26.4512</v>
      </c>
      <c r="F133" s="10">
        <v>0.19750000000000001</v>
      </c>
      <c r="G133" s="10">
        <v>2.4400000000000002E-2</v>
      </c>
      <c r="H133" s="10">
        <v>1.7100000000000001E-2</v>
      </c>
      <c r="I133" s="10">
        <v>0.59019999999999995</v>
      </c>
      <c r="J133" s="10">
        <v>8.5434000000000001</v>
      </c>
      <c r="K133" s="10">
        <v>100.3934</v>
      </c>
    </row>
    <row r="134" spans="1:11" x14ac:dyDescent="0.25">
      <c r="A134" s="10" t="s">
        <v>638</v>
      </c>
      <c r="B134" s="10">
        <v>5.4789000000000003</v>
      </c>
      <c r="C134" s="10">
        <v>4.1099999999999998E-2</v>
      </c>
      <c r="D134" s="10">
        <v>55.408200000000001</v>
      </c>
      <c r="E134" s="10">
        <v>27.442799999999998</v>
      </c>
      <c r="F134" s="10">
        <v>0.17699999999999999</v>
      </c>
      <c r="G134" s="10">
        <v>3.1399999999999997E-2</v>
      </c>
      <c r="H134" s="10">
        <v>2.01E-2</v>
      </c>
      <c r="I134" s="10">
        <v>0.63009999999999999</v>
      </c>
      <c r="J134" s="10">
        <v>10.504200000000001</v>
      </c>
      <c r="K134" s="10">
        <v>99.733800000000002</v>
      </c>
    </row>
    <row r="135" spans="1:11" x14ac:dyDescent="0.25">
      <c r="A135" s="10" t="s">
        <v>639</v>
      </c>
      <c r="B135" s="10">
        <v>6.4347000000000003</v>
      </c>
      <c r="C135" s="10">
        <v>4.1700000000000001E-2</v>
      </c>
      <c r="D135" s="10">
        <v>57.110599999999998</v>
      </c>
      <c r="E135" s="10">
        <v>26.6084</v>
      </c>
      <c r="F135" s="10">
        <v>0.2281</v>
      </c>
      <c r="G135" s="10">
        <v>4.6899999999999997E-2</v>
      </c>
      <c r="H135" s="10">
        <v>7.0000000000000001E-3</v>
      </c>
      <c r="I135" s="10">
        <v>0.55369999999999997</v>
      </c>
      <c r="J135" s="10">
        <v>9.1736000000000004</v>
      </c>
      <c r="K135" s="10">
        <v>100.20480000000001</v>
      </c>
    </row>
    <row r="136" spans="1:11" x14ac:dyDescent="0.25">
      <c r="A136" s="10" t="s">
        <v>640</v>
      </c>
      <c r="B136" s="10">
        <v>5.8532999999999999</v>
      </c>
      <c r="C136" s="10">
        <v>3.8100000000000002E-2</v>
      </c>
      <c r="D136" s="10">
        <v>56.353700000000003</v>
      </c>
      <c r="E136" s="10">
        <v>26.945799999999998</v>
      </c>
      <c r="F136" s="10">
        <v>0.20169999999999999</v>
      </c>
      <c r="G136" s="10">
        <v>4.2500000000000003E-2</v>
      </c>
      <c r="H136" s="10">
        <v>1.8599999999999998E-2</v>
      </c>
      <c r="I136" s="10">
        <v>0.60550000000000004</v>
      </c>
      <c r="J136" s="10">
        <v>9.7645</v>
      </c>
      <c r="K136" s="10">
        <v>99.823599999999999</v>
      </c>
    </row>
    <row r="137" spans="1:11" x14ac:dyDescent="0.25">
      <c r="A137" s="10" t="s">
        <v>641</v>
      </c>
      <c r="B137" s="10">
        <v>6.3494000000000002</v>
      </c>
      <c r="C137" s="10">
        <v>2.7900000000000001E-2</v>
      </c>
      <c r="D137" s="10">
        <v>56.848700000000001</v>
      </c>
      <c r="E137" s="10">
        <v>26.982900000000001</v>
      </c>
      <c r="F137" s="10">
        <v>0.20849999999999999</v>
      </c>
      <c r="G137" s="10">
        <v>3.8399999999999997E-2</v>
      </c>
      <c r="H137" s="10">
        <v>1.21E-2</v>
      </c>
      <c r="I137" s="10">
        <v>0.50419999999999998</v>
      </c>
      <c r="J137" s="10">
        <v>9.4497</v>
      </c>
      <c r="K137" s="10">
        <v>100.4218</v>
      </c>
    </row>
    <row r="138" spans="1:11" x14ac:dyDescent="0.25">
      <c r="A138" s="10" t="s">
        <v>642</v>
      </c>
      <c r="B138" s="10">
        <v>5.2816000000000001</v>
      </c>
      <c r="C138" s="10">
        <v>4.0500000000000001E-2</v>
      </c>
      <c r="D138" s="10">
        <v>54.517600000000002</v>
      </c>
      <c r="E138" s="10">
        <v>28.316099999999999</v>
      </c>
      <c r="F138" s="10">
        <v>0.1636</v>
      </c>
      <c r="G138" s="10">
        <v>1.3100000000000001E-2</v>
      </c>
      <c r="H138" s="10">
        <v>1.7600000000000001E-2</v>
      </c>
      <c r="I138" s="10">
        <v>0.40479999999999999</v>
      </c>
      <c r="J138" s="10">
        <v>11.2994</v>
      </c>
      <c r="K138" s="10">
        <v>100.05419999999999</v>
      </c>
    </row>
    <row r="139" spans="1:11" x14ac:dyDescent="0.25">
      <c r="A139" s="10" t="s">
        <v>643</v>
      </c>
      <c r="B139" s="10">
        <v>6.3263999999999996</v>
      </c>
      <c r="C139" s="10">
        <v>5.1200000000000002E-2</v>
      </c>
      <c r="D139" s="10">
        <v>56.587200000000003</v>
      </c>
      <c r="E139" s="10">
        <v>26.9389</v>
      </c>
      <c r="F139" s="10">
        <v>0.21229999999999999</v>
      </c>
      <c r="G139" s="10">
        <v>2.5499999999999998E-2</v>
      </c>
      <c r="H139" s="10">
        <v>2.5000000000000001E-3</v>
      </c>
      <c r="I139" s="10">
        <v>0.54159999999999997</v>
      </c>
      <c r="J139" s="10">
        <v>9.5867000000000004</v>
      </c>
      <c r="K139" s="10">
        <v>100.2723</v>
      </c>
    </row>
    <row r="140" spans="1:11" x14ac:dyDescent="0.25">
      <c r="A140" s="10" t="s">
        <v>644</v>
      </c>
      <c r="B140" s="10">
        <v>5.6460999999999997</v>
      </c>
      <c r="C140" s="10">
        <v>3.2599999999999997E-2</v>
      </c>
      <c r="D140" s="10">
        <v>55.3889</v>
      </c>
      <c r="E140" s="10">
        <v>27.3886</v>
      </c>
      <c r="F140" s="10">
        <v>0.14430000000000001</v>
      </c>
      <c r="G140" s="10">
        <v>2.7900000000000001E-2</v>
      </c>
      <c r="H140" s="10">
        <v>1.46E-2</v>
      </c>
      <c r="I140" s="10">
        <v>0.64329999999999998</v>
      </c>
      <c r="J140" s="10">
        <v>10.2395</v>
      </c>
      <c r="K140" s="10">
        <v>99.525800000000004</v>
      </c>
    </row>
    <row r="141" spans="1:11" x14ac:dyDescent="0.25">
      <c r="A141" s="10" t="s">
        <v>645</v>
      </c>
      <c r="B141" s="10">
        <v>6.4595000000000002</v>
      </c>
      <c r="C141" s="10">
        <v>2.24E-2</v>
      </c>
      <c r="D141" s="10">
        <v>56.705500000000001</v>
      </c>
      <c r="E141" s="10">
        <v>26.582699999999999</v>
      </c>
      <c r="F141" s="10">
        <v>0.21240000000000001</v>
      </c>
      <c r="G141" s="10">
        <v>3.56E-2</v>
      </c>
      <c r="H141" s="10">
        <v>9.1000000000000004E-3</v>
      </c>
      <c r="I141" s="10">
        <v>0.49249999999999999</v>
      </c>
      <c r="J141" s="10">
        <v>9.1059999999999999</v>
      </c>
      <c r="K141" s="10">
        <v>99.625799999999998</v>
      </c>
    </row>
    <row r="142" spans="1:11" x14ac:dyDescent="0.25">
      <c r="A142" s="10" t="s">
        <v>646</v>
      </c>
      <c r="B142" s="10">
        <v>6.1517999999999997</v>
      </c>
      <c r="C142" s="10">
        <v>2.8199999999999999E-2</v>
      </c>
      <c r="D142" s="10">
        <v>58.0062</v>
      </c>
      <c r="E142" s="10">
        <v>25.950099999999999</v>
      </c>
      <c r="F142" s="10">
        <v>0.25729999999999997</v>
      </c>
      <c r="G142" s="10">
        <v>5.0099999999999999E-2</v>
      </c>
      <c r="H142" s="10">
        <v>-3.0000000000000001E-3</v>
      </c>
      <c r="I142" s="10">
        <v>0.58720000000000006</v>
      </c>
      <c r="J142" s="10">
        <v>8.4847999999999999</v>
      </c>
      <c r="K142" s="10">
        <v>99.515699999999995</v>
      </c>
    </row>
    <row r="143" spans="1:11" x14ac:dyDescent="0.25">
      <c r="A143" s="10" t="s">
        <v>647</v>
      </c>
      <c r="B143" s="10">
        <v>6.0663</v>
      </c>
      <c r="C143" s="10">
        <v>3.9100000000000003E-2</v>
      </c>
      <c r="D143" s="10">
        <v>56.061</v>
      </c>
      <c r="E143" s="10">
        <v>27.3096</v>
      </c>
      <c r="F143" s="10">
        <v>0.20810000000000001</v>
      </c>
      <c r="G143" s="10">
        <v>1.8499999999999999E-2</v>
      </c>
      <c r="H143" s="10">
        <v>1E-3</v>
      </c>
      <c r="I143" s="10">
        <v>0.53049999999999997</v>
      </c>
      <c r="J143" s="10">
        <v>9.7224000000000004</v>
      </c>
      <c r="K143" s="10">
        <v>99.956599999999995</v>
      </c>
    </row>
    <row r="144" spans="1:11" x14ac:dyDescent="0.25">
      <c r="A144" s="10" t="s">
        <v>648</v>
      </c>
      <c r="B144" s="10">
        <v>5.8254000000000001</v>
      </c>
      <c r="C144" s="10">
        <v>2.63E-2</v>
      </c>
      <c r="D144" s="10">
        <v>57.564700000000002</v>
      </c>
      <c r="E144" s="10">
        <v>26.1387</v>
      </c>
      <c r="F144" s="10">
        <v>0.24360000000000001</v>
      </c>
      <c r="G144" s="10">
        <v>3.1600000000000003E-2</v>
      </c>
      <c r="H144" s="10">
        <v>2.47E-2</v>
      </c>
      <c r="I144" s="10">
        <v>0.53039999999999998</v>
      </c>
      <c r="J144" s="10">
        <v>8.9375999999999998</v>
      </c>
      <c r="K144" s="10">
        <v>99.323099999999997</v>
      </c>
    </row>
    <row r="145" spans="1:11" x14ac:dyDescent="0.25">
      <c r="A145" s="10" t="s">
        <v>649</v>
      </c>
      <c r="B145" s="10">
        <v>6.5266000000000002</v>
      </c>
      <c r="C145" s="10">
        <v>4.2599999999999999E-2</v>
      </c>
      <c r="D145" s="10">
        <v>57.098799999999997</v>
      </c>
      <c r="E145" s="10">
        <v>26.855499999999999</v>
      </c>
      <c r="F145" s="10">
        <v>0.23430000000000001</v>
      </c>
      <c r="G145" s="10">
        <v>2.8199999999999999E-2</v>
      </c>
      <c r="H145" s="10">
        <v>2.3199999999999998E-2</v>
      </c>
      <c r="I145" s="10">
        <v>0.51280000000000003</v>
      </c>
      <c r="J145" s="10">
        <v>8.9375</v>
      </c>
      <c r="K145" s="10">
        <v>100.2594</v>
      </c>
    </row>
    <row r="146" spans="1:11" x14ac:dyDescent="0.25">
      <c r="A146" s="10" t="s">
        <v>650</v>
      </c>
      <c r="B146" s="10">
        <v>3.2151999999999998</v>
      </c>
      <c r="C146" s="10">
        <v>3.1E-2</v>
      </c>
      <c r="D146" s="10">
        <v>49.639099999999999</v>
      </c>
      <c r="E146" s="10">
        <v>31.356200000000001</v>
      </c>
      <c r="F146" s="10">
        <v>7.9500000000000001E-2</v>
      </c>
      <c r="G146" s="10">
        <v>3.0099999999999998E-2</v>
      </c>
      <c r="H146" s="10">
        <v>2.3099999999999999E-2</v>
      </c>
      <c r="I146" s="10">
        <v>0.66090000000000004</v>
      </c>
      <c r="J146" s="10">
        <v>14.872299999999999</v>
      </c>
      <c r="K146" s="10">
        <v>99.907499999999999</v>
      </c>
    </row>
    <row r="147" spans="1:11" x14ac:dyDescent="0.25">
      <c r="A147" s="10" t="s">
        <v>651</v>
      </c>
      <c r="B147" s="10">
        <v>5.7469000000000001</v>
      </c>
      <c r="C147" s="10">
        <v>4.8899999999999999E-2</v>
      </c>
      <c r="D147" s="10">
        <v>55.548200000000001</v>
      </c>
      <c r="E147" s="10">
        <v>27.760999999999999</v>
      </c>
      <c r="F147" s="10">
        <v>0.16889999999999999</v>
      </c>
      <c r="G147" s="10">
        <v>3.2099999999999997E-2</v>
      </c>
      <c r="H147" s="10">
        <v>2.5000000000000001E-3</v>
      </c>
      <c r="I147" s="10">
        <v>0.52200000000000002</v>
      </c>
      <c r="J147" s="10">
        <v>10.2615</v>
      </c>
      <c r="K147" s="10">
        <v>100.092</v>
      </c>
    </row>
    <row r="148" spans="1:11" x14ac:dyDescent="0.25">
      <c r="A148" s="10" t="s">
        <v>652</v>
      </c>
      <c r="B148" s="10">
        <v>5.6463999999999999</v>
      </c>
      <c r="C148" s="10">
        <v>1.95E-2</v>
      </c>
      <c r="D148" s="10">
        <v>55.564399999999999</v>
      </c>
      <c r="E148" s="10">
        <v>27.409800000000001</v>
      </c>
      <c r="F148" s="10">
        <v>0.20019999999999999</v>
      </c>
      <c r="G148" s="10">
        <v>3.0700000000000002E-2</v>
      </c>
      <c r="H148" s="10">
        <v>0</v>
      </c>
      <c r="I148" s="10">
        <v>0.54459999999999997</v>
      </c>
      <c r="J148" s="10">
        <v>10.257</v>
      </c>
      <c r="K148" s="10">
        <v>99.672700000000006</v>
      </c>
    </row>
    <row r="149" spans="1:11" x14ac:dyDescent="0.25">
      <c r="A149" s="10" t="s">
        <v>653</v>
      </c>
      <c r="B149" s="10">
        <v>5.8758999999999997</v>
      </c>
      <c r="C149" s="10">
        <v>5.6899999999999999E-2</v>
      </c>
      <c r="D149" s="10">
        <v>55.891100000000002</v>
      </c>
      <c r="E149" s="10">
        <v>27.520199999999999</v>
      </c>
      <c r="F149" s="10">
        <v>0.1837</v>
      </c>
      <c r="G149" s="10">
        <v>2.7900000000000001E-2</v>
      </c>
      <c r="H149" s="10">
        <v>7.6E-3</v>
      </c>
      <c r="I149" s="10">
        <v>0.51039999999999996</v>
      </c>
      <c r="J149" s="10">
        <v>9.8697999999999997</v>
      </c>
      <c r="K149" s="10">
        <v>99.943399999999997</v>
      </c>
    </row>
    <row r="150" spans="1:11" x14ac:dyDescent="0.25">
      <c r="A150" s="10" t="s">
        <v>654</v>
      </c>
      <c r="B150" s="10">
        <v>5.7041000000000004</v>
      </c>
      <c r="C150" s="10">
        <v>1.77E-2</v>
      </c>
      <c r="D150" s="10">
        <v>55.0959</v>
      </c>
      <c r="E150" s="10">
        <v>27.643699999999999</v>
      </c>
      <c r="F150" s="10">
        <v>0.16450000000000001</v>
      </c>
      <c r="G150" s="10">
        <v>4.1300000000000003E-2</v>
      </c>
      <c r="H150" s="10">
        <v>5.9400000000000001E-2</v>
      </c>
      <c r="I150" s="10">
        <v>0.57920000000000005</v>
      </c>
      <c r="J150" s="10">
        <v>10.6417</v>
      </c>
      <c r="K150" s="10">
        <v>99.947400000000002</v>
      </c>
    </row>
    <row r="151" spans="1:11" x14ac:dyDescent="0.25">
      <c r="A151" s="10" t="s">
        <v>655</v>
      </c>
      <c r="B151" s="10">
        <v>5.8997999999999999</v>
      </c>
      <c r="C151" s="10">
        <v>3.8100000000000002E-2</v>
      </c>
      <c r="D151" s="10">
        <v>55.440399999999997</v>
      </c>
      <c r="E151" s="10">
        <v>27.155200000000001</v>
      </c>
      <c r="F151" s="10">
        <v>0.18559999999999999</v>
      </c>
      <c r="G151" s="10">
        <v>2.92E-2</v>
      </c>
      <c r="H151" s="10">
        <v>4.0000000000000001E-3</v>
      </c>
      <c r="I151" s="10">
        <v>0.55249999999999999</v>
      </c>
      <c r="J151" s="10">
        <v>10.042999999999999</v>
      </c>
      <c r="K151" s="10">
        <v>99.347899999999996</v>
      </c>
    </row>
    <row r="152" spans="1:11" x14ac:dyDescent="0.25">
      <c r="A152" s="10" t="s">
        <v>656</v>
      </c>
      <c r="B152" s="10">
        <v>4.9694000000000003</v>
      </c>
      <c r="C152" s="10">
        <v>8.9599999999999999E-2</v>
      </c>
      <c r="D152" s="10">
        <v>54.156999999999996</v>
      </c>
      <c r="E152" s="10">
        <v>28.3278</v>
      </c>
      <c r="F152" s="10">
        <v>0.16250000000000001</v>
      </c>
      <c r="G152" s="10">
        <v>2.7E-2</v>
      </c>
      <c r="H152" s="10">
        <v>2.46E-2</v>
      </c>
      <c r="I152" s="10">
        <v>0.60350000000000004</v>
      </c>
      <c r="J152" s="10">
        <v>11.488899999999999</v>
      </c>
      <c r="K152" s="10">
        <v>99.850399999999993</v>
      </c>
    </row>
    <row r="153" spans="1:11" x14ac:dyDescent="0.25">
      <c r="A153" s="10" t="s">
        <v>657</v>
      </c>
      <c r="B153" s="10">
        <v>6.8179999999999996</v>
      </c>
      <c r="C153" s="10">
        <v>1.8499999999999999E-2</v>
      </c>
      <c r="D153" s="10">
        <v>57.6004</v>
      </c>
      <c r="E153" s="10">
        <v>26.035900000000002</v>
      </c>
      <c r="F153" s="10">
        <v>0.2505</v>
      </c>
      <c r="G153" s="10">
        <v>1.9199999999999998E-2</v>
      </c>
      <c r="H153" s="10">
        <v>8.0999999999999996E-3</v>
      </c>
      <c r="I153" s="10">
        <v>0.48010000000000003</v>
      </c>
      <c r="J153" s="10">
        <v>8.4651999999999994</v>
      </c>
      <c r="K153" s="10">
        <v>99.695899999999995</v>
      </c>
    </row>
    <row r="154" spans="1:11" x14ac:dyDescent="0.25">
      <c r="A154" s="10" t="s">
        <v>658</v>
      </c>
      <c r="B154" s="10">
        <v>5.6349999999999998</v>
      </c>
      <c r="C154" s="10">
        <v>4.0500000000000001E-2</v>
      </c>
      <c r="D154" s="10">
        <v>55.0777</v>
      </c>
      <c r="E154" s="10">
        <v>27.4331</v>
      </c>
      <c r="F154" s="10">
        <v>0.1908</v>
      </c>
      <c r="G154" s="10">
        <v>3.0099999999999998E-2</v>
      </c>
      <c r="H154" s="10">
        <v>2.9700000000000001E-2</v>
      </c>
      <c r="I154" s="10">
        <v>0.5131</v>
      </c>
      <c r="J154" s="10">
        <v>10.367900000000001</v>
      </c>
      <c r="K154" s="10">
        <v>99.317999999999998</v>
      </c>
    </row>
    <row r="155" spans="1:11" x14ac:dyDescent="0.25">
      <c r="A155" s="10" t="s">
        <v>659</v>
      </c>
      <c r="B155" s="10">
        <v>6.7468000000000004</v>
      </c>
      <c r="C155" s="10">
        <v>3.3399999999999999E-2</v>
      </c>
      <c r="D155" s="10">
        <v>57.580100000000002</v>
      </c>
      <c r="E155" s="10">
        <v>26.172000000000001</v>
      </c>
      <c r="F155" s="10">
        <v>0.26479999999999998</v>
      </c>
      <c r="G155" s="10">
        <v>2.7300000000000001E-2</v>
      </c>
      <c r="H155" s="10">
        <v>1.1599999999999999E-2</v>
      </c>
      <c r="I155" s="10">
        <v>0.44180000000000003</v>
      </c>
      <c r="J155" s="10">
        <v>8.5020000000000007</v>
      </c>
      <c r="K155" s="10">
        <v>99.779799999999994</v>
      </c>
    </row>
    <row r="156" spans="1:11" x14ac:dyDescent="0.25">
      <c r="A156" s="10" t="s">
        <v>660</v>
      </c>
      <c r="B156" s="10">
        <v>5.8517000000000001</v>
      </c>
      <c r="C156" s="10">
        <v>4.24E-2</v>
      </c>
      <c r="D156" s="10">
        <v>55.632800000000003</v>
      </c>
      <c r="E156" s="10">
        <v>27.0566</v>
      </c>
      <c r="F156" s="10">
        <v>0.18390000000000001</v>
      </c>
      <c r="G156" s="10">
        <v>3.2300000000000002E-2</v>
      </c>
      <c r="H156" s="10">
        <v>-4.4999999999999997E-3</v>
      </c>
      <c r="I156" s="10">
        <v>0.53320000000000001</v>
      </c>
      <c r="J156" s="10">
        <v>9.9907000000000004</v>
      </c>
      <c r="K156" s="10">
        <v>99.323700000000002</v>
      </c>
    </row>
    <row r="157" spans="1:11" x14ac:dyDescent="0.25">
      <c r="A157" s="10" t="s">
        <v>661</v>
      </c>
      <c r="B157" s="10">
        <v>5.8080999999999996</v>
      </c>
      <c r="C157" s="10">
        <v>3.0700000000000002E-2</v>
      </c>
      <c r="D157" s="10">
        <v>55.533299999999997</v>
      </c>
      <c r="E157" s="10">
        <v>27.455300000000001</v>
      </c>
      <c r="F157" s="10">
        <v>0.184</v>
      </c>
      <c r="G157" s="10">
        <v>2.9000000000000001E-2</v>
      </c>
      <c r="H157" s="10">
        <v>-6.0000000000000001E-3</v>
      </c>
      <c r="I157" s="10">
        <v>0.54079999999999995</v>
      </c>
      <c r="J157" s="10">
        <v>10.3934</v>
      </c>
      <c r="K157" s="10">
        <v>99.974599999999995</v>
      </c>
    </row>
    <row r="158" spans="1:11" x14ac:dyDescent="0.25">
      <c r="A158" s="10" t="s">
        <v>662</v>
      </c>
      <c r="B158" s="10">
        <v>5.7878999999999996</v>
      </c>
      <c r="C158" s="10">
        <v>4.4200000000000003E-2</v>
      </c>
      <c r="D158" s="10">
        <v>55.442100000000003</v>
      </c>
      <c r="E158" s="10">
        <v>27.205200000000001</v>
      </c>
      <c r="F158" s="10">
        <v>0.1842</v>
      </c>
      <c r="G158" s="10">
        <v>2.64E-2</v>
      </c>
      <c r="H158" s="10">
        <v>4.4999999999999997E-3</v>
      </c>
      <c r="I158" s="10">
        <v>0.49859999999999999</v>
      </c>
      <c r="J158" s="10">
        <v>10.2302</v>
      </c>
      <c r="K158" s="10">
        <v>99.423400000000001</v>
      </c>
    </row>
    <row r="159" spans="1:11" x14ac:dyDescent="0.25">
      <c r="A159" s="10" t="s">
        <v>663</v>
      </c>
      <c r="B159" s="10">
        <v>5.5724999999999998</v>
      </c>
      <c r="C159" s="10">
        <v>3.2599999999999997E-2</v>
      </c>
      <c r="D159" s="10">
        <v>54.566600000000001</v>
      </c>
      <c r="E159" s="10">
        <v>27.694900000000001</v>
      </c>
      <c r="F159" s="10">
        <v>0.17979999999999999</v>
      </c>
      <c r="G159" s="10">
        <v>3.5099999999999999E-2</v>
      </c>
      <c r="H159" s="10">
        <v>1.26E-2</v>
      </c>
      <c r="I159" s="10">
        <v>0.54310000000000003</v>
      </c>
      <c r="J159" s="10">
        <v>10.520200000000001</v>
      </c>
      <c r="K159" s="10">
        <v>99.157399999999996</v>
      </c>
    </row>
    <row r="160" spans="1:11" x14ac:dyDescent="0.25">
      <c r="A160" s="10" t="s">
        <v>665</v>
      </c>
      <c r="B160" s="10">
        <v>5.7725</v>
      </c>
      <c r="C160" s="10">
        <v>2.1600000000000001E-2</v>
      </c>
      <c r="D160" s="10">
        <v>55.8414</v>
      </c>
      <c r="E160" s="10">
        <v>27.235099999999999</v>
      </c>
      <c r="F160" s="10">
        <v>0.1883</v>
      </c>
      <c r="G160" s="10">
        <v>2.64E-2</v>
      </c>
      <c r="H160" s="10">
        <v>1.1599999999999999E-2</v>
      </c>
      <c r="I160" s="10">
        <v>0.51759999999999995</v>
      </c>
      <c r="J160" s="10">
        <v>9.9631000000000007</v>
      </c>
      <c r="K160" s="10">
        <v>99.577600000000004</v>
      </c>
    </row>
    <row r="161" spans="1:11" x14ac:dyDescent="0.25">
      <c r="A161" s="10" t="s">
        <v>666</v>
      </c>
      <c r="B161" s="10">
        <v>5.5716999999999999</v>
      </c>
      <c r="C161" s="10">
        <v>5.7599999999999998E-2</v>
      </c>
      <c r="D161" s="10">
        <v>55.775300000000001</v>
      </c>
      <c r="E161" s="10">
        <v>27.256799999999998</v>
      </c>
      <c r="F161" s="10">
        <v>0.1963</v>
      </c>
      <c r="G161" s="10">
        <v>3.3700000000000001E-2</v>
      </c>
      <c r="H161" s="10">
        <v>1.5100000000000001E-2</v>
      </c>
      <c r="I161" s="10">
        <v>0.52459999999999996</v>
      </c>
      <c r="J161" s="10">
        <v>10.2753</v>
      </c>
      <c r="K161" s="10">
        <v>99.706400000000002</v>
      </c>
    </row>
    <row r="162" spans="1:11" x14ac:dyDescent="0.25">
      <c r="A162" s="10" t="s">
        <v>667</v>
      </c>
      <c r="B162" s="10">
        <v>6.3871000000000002</v>
      </c>
      <c r="C162" s="10">
        <v>5.4199999999999998E-2</v>
      </c>
      <c r="D162" s="10">
        <v>57.325400000000002</v>
      </c>
      <c r="E162" s="10">
        <v>26.5901</v>
      </c>
      <c r="F162" s="10">
        <v>0.23280000000000001</v>
      </c>
      <c r="G162" s="10">
        <v>3.2000000000000001E-2</v>
      </c>
      <c r="H162" s="10">
        <v>5.0000000000000001E-4</v>
      </c>
      <c r="I162" s="10">
        <v>0.4924</v>
      </c>
      <c r="J162" s="10">
        <v>9.0556999999999999</v>
      </c>
      <c r="K162" s="10">
        <v>100.17019999999999</v>
      </c>
    </row>
    <row r="163" spans="1:11" x14ac:dyDescent="0.25">
      <c r="A163" s="10" t="s">
        <v>668</v>
      </c>
      <c r="B163" s="10">
        <v>4.9828000000000001</v>
      </c>
      <c r="C163" s="10">
        <v>2.93E-2</v>
      </c>
      <c r="D163" s="10">
        <v>54.084600000000002</v>
      </c>
      <c r="E163" s="10">
        <v>28.578800000000001</v>
      </c>
      <c r="F163" s="10">
        <v>0.15340000000000001</v>
      </c>
      <c r="G163" s="10">
        <v>3.1199999999999999E-2</v>
      </c>
      <c r="H163" s="10">
        <v>2.6800000000000001E-2</v>
      </c>
      <c r="I163" s="10">
        <v>0.57469999999999999</v>
      </c>
      <c r="J163" s="10">
        <v>11.4758</v>
      </c>
      <c r="K163" s="10">
        <v>99.937399999999997</v>
      </c>
    </row>
    <row r="164" spans="1:11" x14ac:dyDescent="0.25">
      <c r="A164" s="10" t="s">
        <v>669</v>
      </c>
      <c r="B164" s="10">
        <v>6.0746000000000002</v>
      </c>
      <c r="C164" s="10">
        <v>3.3300000000000003E-2</v>
      </c>
      <c r="D164" s="10">
        <v>56.356299999999997</v>
      </c>
      <c r="E164" s="10">
        <v>27.487200000000001</v>
      </c>
      <c r="F164" s="10">
        <v>0.20269999999999999</v>
      </c>
      <c r="G164" s="10">
        <v>3.2800000000000003E-2</v>
      </c>
      <c r="H164" s="10">
        <v>1.06E-2</v>
      </c>
      <c r="I164" s="10">
        <v>0.48820000000000002</v>
      </c>
      <c r="J164" s="10">
        <v>10.001799999999999</v>
      </c>
      <c r="K164" s="10">
        <v>100.6875</v>
      </c>
    </row>
    <row r="165" spans="1:11" x14ac:dyDescent="0.25">
      <c r="A165" s="10" t="s">
        <v>670</v>
      </c>
      <c r="B165" s="10">
        <v>5.5857999999999999</v>
      </c>
      <c r="C165" s="10">
        <v>5.6599999999999998E-2</v>
      </c>
      <c r="D165" s="10">
        <v>57.006700000000002</v>
      </c>
      <c r="E165" s="10">
        <v>27.190799999999999</v>
      </c>
      <c r="F165" s="10">
        <v>0.2142</v>
      </c>
      <c r="G165" s="10">
        <v>3.9300000000000002E-2</v>
      </c>
      <c r="H165" s="10">
        <v>2E-3</v>
      </c>
      <c r="I165" s="10">
        <v>0.56310000000000004</v>
      </c>
      <c r="J165" s="10">
        <v>9.5389999999999997</v>
      </c>
      <c r="K165" s="10">
        <v>100.19750000000001</v>
      </c>
    </row>
    <row r="166" spans="1:11" x14ac:dyDescent="0.25">
      <c r="A166" s="10" t="s">
        <v>671</v>
      </c>
      <c r="B166" s="10">
        <v>6.8832000000000004</v>
      </c>
      <c r="C166" s="10">
        <v>3.4599999999999999E-2</v>
      </c>
      <c r="D166" s="10">
        <v>58.291499999999999</v>
      </c>
      <c r="E166" s="10">
        <v>26.127400000000002</v>
      </c>
      <c r="F166" s="10">
        <v>0.26350000000000001</v>
      </c>
      <c r="G166" s="10">
        <v>2.7699999999999999E-2</v>
      </c>
      <c r="H166" s="10">
        <v>1.9699999999999999E-2</v>
      </c>
      <c r="I166" s="10">
        <v>0.4783</v>
      </c>
      <c r="J166" s="10">
        <v>8.4115000000000002</v>
      </c>
      <c r="K166" s="10">
        <v>100.53740000000001</v>
      </c>
    </row>
    <row r="167" spans="1:11" x14ac:dyDescent="0.25">
      <c r="A167" s="10" t="s">
        <v>672</v>
      </c>
      <c r="B167" s="10">
        <v>5.3795000000000002</v>
      </c>
      <c r="C167" s="10">
        <v>4.6399999999999997E-2</v>
      </c>
      <c r="D167" s="10">
        <v>55.4099</v>
      </c>
      <c r="E167" s="10">
        <v>27.784500000000001</v>
      </c>
      <c r="F167" s="10">
        <v>0.17469999999999999</v>
      </c>
      <c r="G167" s="10">
        <v>3.7100000000000001E-2</v>
      </c>
      <c r="H167" s="10">
        <v>5.0000000000000001E-3</v>
      </c>
      <c r="I167" s="10">
        <v>0.51749999999999996</v>
      </c>
      <c r="J167" s="10">
        <v>10.391999999999999</v>
      </c>
      <c r="K167" s="10">
        <v>99.746799999999993</v>
      </c>
    </row>
    <row r="168" spans="1:11" x14ac:dyDescent="0.25">
      <c r="A168" s="10" t="s">
        <v>673</v>
      </c>
      <c r="B168" s="10">
        <v>5.5312999999999999</v>
      </c>
      <c r="C168" s="10">
        <v>4.2599999999999999E-2</v>
      </c>
      <c r="D168" s="10">
        <v>54.7988</v>
      </c>
      <c r="E168" s="10">
        <v>27.979500000000002</v>
      </c>
      <c r="F168" s="10">
        <v>0.17299999999999999</v>
      </c>
      <c r="G168" s="10">
        <v>4.9099999999999998E-2</v>
      </c>
      <c r="H168" s="10">
        <v>2.6200000000000001E-2</v>
      </c>
      <c r="I168" s="10">
        <v>0.58520000000000005</v>
      </c>
      <c r="J168" s="10">
        <v>10.789400000000001</v>
      </c>
      <c r="K168" s="10">
        <v>99.975099999999998</v>
      </c>
    </row>
    <row r="169" spans="1:11" x14ac:dyDescent="0.25">
      <c r="A169" s="10" t="s">
        <v>674</v>
      </c>
      <c r="B169" s="10">
        <v>5.0609000000000002</v>
      </c>
      <c r="C169" s="10">
        <v>6.1899999999999997E-2</v>
      </c>
      <c r="D169" s="10">
        <v>54.078200000000002</v>
      </c>
      <c r="E169" s="10">
        <v>28.515799999999999</v>
      </c>
      <c r="F169" s="10">
        <v>0.15329999999999999</v>
      </c>
      <c r="G169" s="10">
        <v>5.7500000000000002E-2</v>
      </c>
      <c r="H169" s="10">
        <v>2.5700000000000001E-2</v>
      </c>
      <c r="I169" s="10">
        <v>0.75570000000000004</v>
      </c>
      <c r="J169" s="10">
        <v>11.459300000000001</v>
      </c>
      <c r="K169" s="10">
        <v>100.16840000000001</v>
      </c>
    </row>
    <row r="170" spans="1:11" x14ac:dyDescent="0.25">
      <c r="A170" s="10" t="s">
        <v>675</v>
      </c>
      <c r="B170" s="10">
        <v>6.7895000000000003</v>
      </c>
      <c r="C170" s="10">
        <v>3.3399999999999999E-2</v>
      </c>
      <c r="D170" s="10">
        <v>57.633400000000002</v>
      </c>
      <c r="E170" s="10">
        <v>26.473199999999999</v>
      </c>
      <c r="F170" s="10">
        <v>0.248</v>
      </c>
      <c r="G170" s="10">
        <v>6.7699999999999996E-2</v>
      </c>
      <c r="H170" s="10">
        <v>2.2700000000000001E-2</v>
      </c>
      <c r="I170" s="10">
        <v>0.72560000000000002</v>
      </c>
      <c r="J170" s="10">
        <v>8.6283999999999992</v>
      </c>
      <c r="K170" s="10">
        <v>100.62179999999999</v>
      </c>
    </row>
    <row r="171" spans="1:11" x14ac:dyDescent="0.25">
      <c r="A171" s="10" t="s">
        <v>676</v>
      </c>
      <c r="B171" s="10">
        <v>6.2850999999999999</v>
      </c>
      <c r="C171" s="10">
        <v>1.6400000000000001E-2</v>
      </c>
      <c r="D171" s="10">
        <v>57.954500000000003</v>
      </c>
      <c r="E171" s="10">
        <v>26.2089</v>
      </c>
      <c r="F171" s="10">
        <v>0.25080000000000002</v>
      </c>
      <c r="G171" s="10">
        <v>4.2200000000000001E-2</v>
      </c>
      <c r="H171" s="10">
        <v>4.0399999999999998E-2</v>
      </c>
      <c r="I171" s="10">
        <v>0.84560000000000002</v>
      </c>
      <c r="J171" s="10">
        <v>8.4911999999999992</v>
      </c>
      <c r="K171" s="10">
        <v>100.13509999999999</v>
      </c>
    </row>
    <row r="172" spans="1:11" x14ac:dyDescent="0.25">
      <c r="A172" s="10" t="s">
        <v>677</v>
      </c>
      <c r="B172" s="10">
        <v>6.6669999999999998</v>
      </c>
      <c r="C172" s="10">
        <v>3.0099999999999998E-2</v>
      </c>
      <c r="D172" s="10">
        <v>57.7684</v>
      </c>
      <c r="E172" s="10">
        <v>26.243600000000001</v>
      </c>
      <c r="F172" s="10">
        <v>0.23250000000000001</v>
      </c>
      <c r="G172" s="10">
        <v>2.4400000000000002E-2</v>
      </c>
      <c r="H172" s="10">
        <v>4.4999999999999997E-3</v>
      </c>
      <c r="I172" s="10">
        <v>0.61419999999999997</v>
      </c>
      <c r="J172" s="10">
        <v>8.5513999999999992</v>
      </c>
      <c r="K172" s="10">
        <v>100.1361</v>
      </c>
    </row>
    <row r="173" spans="1:11" x14ac:dyDescent="0.25">
      <c r="A173" s="10" t="s">
        <v>678</v>
      </c>
      <c r="B173" s="10">
        <v>6.4462000000000002</v>
      </c>
      <c r="C173" s="10">
        <v>9.9000000000000008E-3</v>
      </c>
      <c r="D173" s="10">
        <v>58.476799999999997</v>
      </c>
      <c r="E173" s="10">
        <v>25.69</v>
      </c>
      <c r="F173" s="10">
        <v>0.26140000000000002</v>
      </c>
      <c r="G173" s="10">
        <v>2.7199999999999998E-2</v>
      </c>
      <c r="H173" s="10">
        <v>-3.5000000000000001E-3</v>
      </c>
      <c r="I173" s="10">
        <v>0.47570000000000001</v>
      </c>
      <c r="J173" s="10">
        <v>8.1788000000000007</v>
      </c>
      <c r="K173" s="10">
        <v>99.566000000000003</v>
      </c>
    </row>
    <row r="174" spans="1:11" x14ac:dyDescent="0.25">
      <c r="A174" s="10" t="s">
        <v>679</v>
      </c>
      <c r="B174" s="10">
        <v>5.7625000000000002</v>
      </c>
      <c r="C174" s="10">
        <v>3.39E-2</v>
      </c>
      <c r="D174" s="10">
        <v>55.044899999999998</v>
      </c>
      <c r="E174" s="10">
        <v>27.709199999999999</v>
      </c>
      <c r="F174" s="10">
        <v>0.17649999999999999</v>
      </c>
      <c r="G174" s="10">
        <v>3.4700000000000002E-2</v>
      </c>
      <c r="H174" s="10">
        <v>1.72E-2</v>
      </c>
      <c r="I174" s="10">
        <v>0.47920000000000001</v>
      </c>
      <c r="J174" s="10">
        <v>10.577400000000001</v>
      </c>
      <c r="K174" s="10">
        <v>99.835400000000007</v>
      </c>
    </row>
    <row r="175" spans="1:11" x14ac:dyDescent="0.25">
      <c r="A175" s="10" t="s">
        <v>680</v>
      </c>
      <c r="B175" s="10">
        <v>5.6147999999999998</v>
      </c>
      <c r="C175" s="10">
        <v>3.0300000000000001E-2</v>
      </c>
      <c r="D175" s="10">
        <v>55.659300000000002</v>
      </c>
      <c r="E175" s="10">
        <v>27.7029</v>
      </c>
      <c r="F175" s="10">
        <v>0.18029999999999999</v>
      </c>
      <c r="G175" s="10">
        <v>3.4299999999999997E-2</v>
      </c>
      <c r="H175" s="10">
        <v>6.6E-3</v>
      </c>
      <c r="I175" s="10">
        <v>0.48499999999999999</v>
      </c>
      <c r="J175" s="10">
        <v>10.1869</v>
      </c>
      <c r="K175" s="10">
        <v>99.900599999999997</v>
      </c>
    </row>
    <row r="176" spans="1:11" x14ac:dyDescent="0.25">
      <c r="A176" s="10" t="s">
        <v>681</v>
      </c>
      <c r="B176" s="10">
        <v>6.3125</v>
      </c>
      <c r="C176" s="10">
        <v>4.9500000000000002E-2</v>
      </c>
      <c r="D176" s="10">
        <v>57.008800000000001</v>
      </c>
      <c r="E176" s="10">
        <v>26.537700000000001</v>
      </c>
      <c r="F176" s="10">
        <v>0.21160000000000001</v>
      </c>
      <c r="G176" s="10">
        <v>4.7600000000000003E-2</v>
      </c>
      <c r="H176" s="10">
        <v>1.9699999999999999E-2</v>
      </c>
      <c r="I176" s="10">
        <v>0.4889</v>
      </c>
      <c r="J176" s="10">
        <v>8.9921000000000006</v>
      </c>
      <c r="K176" s="10">
        <v>99.668400000000005</v>
      </c>
    </row>
    <row r="177" spans="1:11" x14ac:dyDescent="0.25">
      <c r="A177" s="10" t="s">
        <v>682</v>
      </c>
      <c r="B177" s="10">
        <v>5.6298000000000004</v>
      </c>
      <c r="C177" s="10">
        <v>4.5499999999999999E-2</v>
      </c>
      <c r="D177" s="10">
        <v>55.667499999999997</v>
      </c>
      <c r="E177" s="10">
        <v>27.3371</v>
      </c>
      <c r="F177" s="10">
        <v>0.1804</v>
      </c>
      <c r="G177" s="10">
        <v>2.6800000000000001E-2</v>
      </c>
      <c r="H177" s="10">
        <v>-2.5000000000000001E-3</v>
      </c>
      <c r="I177" s="10">
        <v>0.54059999999999997</v>
      </c>
      <c r="J177" s="10">
        <v>10.2159</v>
      </c>
      <c r="K177" s="10">
        <v>99.643600000000006</v>
      </c>
    </row>
    <row r="178" spans="1:11" x14ac:dyDescent="0.25">
      <c r="A178" s="10" t="s">
        <v>683</v>
      </c>
      <c r="B178" s="10">
        <v>5.5377999999999998</v>
      </c>
      <c r="C178" s="10">
        <v>6.0100000000000001E-2</v>
      </c>
      <c r="D178" s="10">
        <v>55.119599999999998</v>
      </c>
      <c r="E178" s="10">
        <v>27.842199999999998</v>
      </c>
      <c r="F178" s="10">
        <v>0.1595</v>
      </c>
      <c r="G178" s="10">
        <v>4.2999999999999997E-2</v>
      </c>
      <c r="H178" s="10">
        <v>2.07E-2</v>
      </c>
      <c r="I178" s="10">
        <v>0.52700000000000002</v>
      </c>
      <c r="J178" s="10">
        <v>10.7837</v>
      </c>
      <c r="K178" s="10">
        <v>100.0934</v>
      </c>
    </row>
    <row r="179" spans="1:11" x14ac:dyDescent="0.25">
      <c r="A179" s="10" t="s">
        <v>684</v>
      </c>
      <c r="B179" s="10">
        <v>6.3048000000000002</v>
      </c>
      <c r="C179" s="10">
        <v>5.1200000000000002E-2</v>
      </c>
      <c r="D179" s="10">
        <v>57.7485</v>
      </c>
      <c r="E179" s="10">
        <v>26.134399999999999</v>
      </c>
      <c r="F179" s="10">
        <v>0.25330000000000003</v>
      </c>
      <c r="G179" s="10">
        <v>2.2599999999999999E-2</v>
      </c>
      <c r="H179" s="10">
        <v>6.6E-3</v>
      </c>
      <c r="I179" s="10">
        <v>0.55249999999999999</v>
      </c>
      <c r="J179" s="10">
        <v>8.6584000000000003</v>
      </c>
      <c r="K179" s="10">
        <v>99.732399999999998</v>
      </c>
    </row>
    <row r="180" spans="1:11" x14ac:dyDescent="0.25">
      <c r="A180" s="10" t="s">
        <v>685</v>
      </c>
      <c r="B180" s="10">
        <v>5.5072999999999999</v>
      </c>
      <c r="C180" s="10">
        <v>4.1500000000000002E-2</v>
      </c>
      <c r="D180" s="10">
        <v>54.855699999999999</v>
      </c>
      <c r="E180" s="10">
        <v>28.028500000000001</v>
      </c>
      <c r="F180" s="10">
        <v>0.17510000000000001</v>
      </c>
      <c r="G180" s="10">
        <v>3.8899999999999997E-2</v>
      </c>
      <c r="H180" s="10">
        <v>-2.5000000000000001E-3</v>
      </c>
      <c r="I180" s="10">
        <v>0.54269999999999996</v>
      </c>
      <c r="J180" s="10">
        <v>10.6965</v>
      </c>
      <c r="K180" s="10">
        <v>99.886099999999999</v>
      </c>
    </row>
    <row r="181" spans="1:11" x14ac:dyDescent="0.25">
      <c r="A181" s="10" t="s">
        <v>686</v>
      </c>
      <c r="B181" s="10">
        <v>5.8555000000000001</v>
      </c>
      <c r="C181" s="10">
        <v>5.0799999999999998E-2</v>
      </c>
      <c r="D181" s="10">
        <v>55.988700000000001</v>
      </c>
      <c r="E181" s="10">
        <v>27.3186</v>
      </c>
      <c r="F181" s="10">
        <v>0.19819999999999999</v>
      </c>
      <c r="G181" s="10">
        <v>2.8899999999999999E-2</v>
      </c>
      <c r="H181" s="10">
        <v>9.5999999999999992E-3</v>
      </c>
      <c r="I181" s="10">
        <v>0.4889</v>
      </c>
      <c r="J181" s="10">
        <v>9.9209999999999994</v>
      </c>
      <c r="K181" s="10">
        <v>99.86</v>
      </c>
    </row>
    <row r="182" spans="1:11" x14ac:dyDescent="0.25">
      <c r="A182" s="10" t="s">
        <v>687</v>
      </c>
      <c r="B182" s="10">
        <v>6.6025999999999998</v>
      </c>
      <c r="C182" s="10">
        <v>4.2200000000000001E-2</v>
      </c>
      <c r="D182" s="10">
        <v>56.728900000000003</v>
      </c>
      <c r="E182" s="10">
        <v>26.022600000000001</v>
      </c>
      <c r="F182" s="10">
        <v>0.23319999999999999</v>
      </c>
      <c r="G182" s="10">
        <v>2.7E-2</v>
      </c>
      <c r="H182" s="10">
        <v>-2.5000000000000001E-3</v>
      </c>
      <c r="I182" s="10">
        <v>0.49919999999999998</v>
      </c>
      <c r="J182" s="10">
        <v>8.8816000000000006</v>
      </c>
      <c r="K182" s="10">
        <v>99.037400000000005</v>
      </c>
    </row>
    <row r="183" spans="1:11" x14ac:dyDescent="0.25">
      <c r="A183" s="10" t="s">
        <v>688</v>
      </c>
      <c r="B183" s="10">
        <v>5.7084000000000001</v>
      </c>
      <c r="C183" s="10">
        <v>5.16E-2</v>
      </c>
      <c r="D183" s="10">
        <v>55.276299999999999</v>
      </c>
      <c r="E183" s="10">
        <v>27.349699999999999</v>
      </c>
      <c r="F183" s="10">
        <v>0.18959999999999999</v>
      </c>
      <c r="G183" s="10">
        <v>3.6200000000000003E-2</v>
      </c>
      <c r="H183" s="10">
        <v>1.06E-2</v>
      </c>
      <c r="I183" s="10">
        <v>0.50239999999999996</v>
      </c>
      <c r="J183" s="10">
        <v>10.1211</v>
      </c>
      <c r="K183" s="10">
        <v>99.245999999999995</v>
      </c>
    </row>
    <row r="184" spans="1:11" x14ac:dyDescent="0.25">
      <c r="A184" s="10" t="s">
        <v>689</v>
      </c>
      <c r="B184" s="10">
        <v>5.7092000000000001</v>
      </c>
      <c r="C184" s="10">
        <v>3.1E-2</v>
      </c>
      <c r="D184" s="10">
        <v>54.9343</v>
      </c>
      <c r="E184" s="10">
        <v>27.305399999999999</v>
      </c>
      <c r="F184" s="10">
        <v>0.1842</v>
      </c>
      <c r="G184" s="10">
        <v>3.04E-2</v>
      </c>
      <c r="H184" s="10">
        <v>1.66E-2</v>
      </c>
      <c r="I184" s="10">
        <v>0.5806</v>
      </c>
      <c r="J184" s="10">
        <v>10.467700000000001</v>
      </c>
      <c r="K184" s="10">
        <v>99.259500000000003</v>
      </c>
    </row>
    <row r="185" spans="1:11" x14ac:dyDescent="0.25">
      <c r="A185" s="10" t="s">
        <v>690</v>
      </c>
      <c r="B185" s="10">
        <v>5.8</v>
      </c>
      <c r="C185" s="10">
        <v>3.2599999999999997E-2</v>
      </c>
      <c r="D185" s="10">
        <v>55.877200000000002</v>
      </c>
      <c r="E185" s="10">
        <v>26.7255</v>
      </c>
      <c r="F185" s="10">
        <v>0.1943</v>
      </c>
      <c r="G185" s="10">
        <v>2.92E-2</v>
      </c>
      <c r="H185" s="10">
        <v>-1.41E-2</v>
      </c>
      <c r="I185" s="10">
        <v>0.5</v>
      </c>
      <c r="J185" s="10">
        <v>9.8551000000000002</v>
      </c>
      <c r="K185" s="10">
        <v>99.013800000000003</v>
      </c>
    </row>
    <row r="186" spans="1:11" x14ac:dyDescent="0.25">
      <c r="A186" s="10" t="s">
        <v>691</v>
      </c>
      <c r="B186" s="10">
        <v>6.3263999999999996</v>
      </c>
      <c r="C186" s="10">
        <v>2.7900000000000001E-2</v>
      </c>
      <c r="D186" s="10">
        <v>56.706000000000003</v>
      </c>
      <c r="E186" s="10">
        <v>26.410399999999999</v>
      </c>
      <c r="F186" s="10">
        <v>0.22459999999999999</v>
      </c>
      <c r="G186" s="10">
        <v>2.6200000000000001E-2</v>
      </c>
      <c r="H186" s="10">
        <v>9.5999999999999992E-3</v>
      </c>
      <c r="I186" s="10">
        <v>0.49099999999999999</v>
      </c>
      <c r="J186" s="10">
        <v>9.1678999999999995</v>
      </c>
      <c r="K186" s="10">
        <v>99.389899999999997</v>
      </c>
    </row>
    <row r="187" spans="1:11" x14ac:dyDescent="0.25">
      <c r="A187" s="10" t="s">
        <v>692</v>
      </c>
      <c r="B187" s="10">
        <v>5.6603000000000003</v>
      </c>
      <c r="C187" s="10">
        <v>4.4600000000000001E-2</v>
      </c>
      <c r="D187" s="10">
        <v>55.102200000000003</v>
      </c>
      <c r="E187" s="10">
        <v>27.409800000000001</v>
      </c>
      <c r="F187" s="10">
        <v>0.1701</v>
      </c>
      <c r="G187" s="10">
        <v>3.5200000000000002E-2</v>
      </c>
      <c r="H187" s="10">
        <v>8.0999999999999996E-3</v>
      </c>
      <c r="I187" s="10">
        <v>0.46879999999999999</v>
      </c>
      <c r="J187" s="10">
        <v>10.518599999999999</v>
      </c>
      <c r="K187" s="10">
        <v>99.417699999999996</v>
      </c>
    </row>
    <row r="188" spans="1:11" x14ac:dyDescent="0.25">
      <c r="A188" s="10" t="s">
        <v>693</v>
      </c>
      <c r="B188" s="10">
        <v>6.1645000000000003</v>
      </c>
      <c r="C188" s="10">
        <v>4.6699999999999998E-2</v>
      </c>
      <c r="D188" s="10">
        <v>56.322200000000002</v>
      </c>
      <c r="E188" s="10">
        <v>26.934000000000001</v>
      </c>
      <c r="F188" s="10">
        <v>0.20100000000000001</v>
      </c>
      <c r="G188" s="10">
        <v>2.1700000000000001E-2</v>
      </c>
      <c r="H188" s="10">
        <v>-1.77E-2</v>
      </c>
      <c r="I188" s="10">
        <v>0.50429999999999997</v>
      </c>
      <c r="J188" s="10">
        <v>9.7112999999999996</v>
      </c>
      <c r="K188" s="10">
        <v>99.905699999999996</v>
      </c>
    </row>
    <row r="189" spans="1:11" x14ac:dyDescent="0.25">
      <c r="A189" s="10" t="s">
        <v>694</v>
      </c>
      <c r="B189" s="10">
        <v>5.8962000000000003</v>
      </c>
      <c r="C189" s="10">
        <v>3.8899999999999997E-2</v>
      </c>
      <c r="D189" s="10">
        <v>56.2971</v>
      </c>
      <c r="E189" s="10">
        <v>26.6633</v>
      </c>
      <c r="F189" s="10">
        <v>0.2205</v>
      </c>
      <c r="G189" s="10">
        <v>2.9899999999999999E-2</v>
      </c>
      <c r="H189" s="10">
        <v>1.26E-2</v>
      </c>
      <c r="I189" s="10">
        <v>0.48630000000000001</v>
      </c>
      <c r="J189" s="10">
        <v>9.5023999999999997</v>
      </c>
      <c r="K189" s="10">
        <v>99.147099999999995</v>
      </c>
    </row>
    <row r="190" spans="1:11" x14ac:dyDescent="0.25">
      <c r="A190" s="10" t="s">
        <v>695</v>
      </c>
      <c r="B190" s="10">
        <v>5.8023999999999996</v>
      </c>
      <c r="C190" s="10">
        <v>4.9500000000000002E-2</v>
      </c>
      <c r="D190" s="10">
        <v>55.225299999999997</v>
      </c>
      <c r="E190" s="10">
        <v>27.406500000000001</v>
      </c>
      <c r="F190" s="10">
        <v>0.18790000000000001</v>
      </c>
      <c r="G190" s="10">
        <v>2.8899999999999999E-2</v>
      </c>
      <c r="H190" s="10">
        <v>2.4199999999999999E-2</v>
      </c>
      <c r="I190" s="10">
        <v>0.52300000000000002</v>
      </c>
      <c r="J190" s="10">
        <v>10.185700000000001</v>
      </c>
      <c r="K190" s="10">
        <v>99.433400000000006</v>
      </c>
    </row>
    <row r="191" spans="1:11" x14ac:dyDescent="0.25">
      <c r="A191" s="10" t="s">
        <v>142</v>
      </c>
      <c r="B191" s="10">
        <v>5.6036000000000001</v>
      </c>
      <c r="C191" s="10">
        <v>4.3700000000000003E-2</v>
      </c>
      <c r="D191" s="10">
        <v>55.113500000000002</v>
      </c>
      <c r="E191" s="10">
        <v>27.405799999999999</v>
      </c>
      <c r="F191" s="10">
        <v>0.17899999999999999</v>
      </c>
      <c r="G191" s="10">
        <v>4.4200000000000003E-2</v>
      </c>
      <c r="H191" s="10">
        <v>2.12E-2</v>
      </c>
      <c r="I191" s="10">
        <v>0.50649999999999995</v>
      </c>
      <c r="J191" s="10">
        <v>10.442299999999999</v>
      </c>
      <c r="K191" s="10">
        <v>99.359899999999996</v>
      </c>
    </row>
    <row r="192" spans="1:11" x14ac:dyDescent="0.25">
      <c r="A192" s="10" t="s">
        <v>143</v>
      </c>
      <c r="B192" s="10">
        <v>5.8023999999999996</v>
      </c>
      <c r="C192" s="10">
        <v>4.8800000000000003E-2</v>
      </c>
      <c r="D192" s="10">
        <v>56.046999999999997</v>
      </c>
      <c r="E192" s="10">
        <v>27.5855</v>
      </c>
      <c r="F192" s="10">
        <v>0.1686</v>
      </c>
      <c r="G192" s="10">
        <v>3.6600000000000001E-2</v>
      </c>
      <c r="H192" s="10">
        <v>-3.5000000000000001E-3</v>
      </c>
      <c r="I192" s="10">
        <v>0.48770000000000002</v>
      </c>
      <c r="J192" s="10">
        <v>10.2376</v>
      </c>
      <c r="K192" s="10">
        <v>100.4143</v>
      </c>
    </row>
    <row r="193" spans="1:11" x14ac:dyDescent="0.25">
      <c r="A193" s="10" t="s">
        <v>144</v>
      </c>
      <c r="B193" s="10">
        <v>5.7679999999999998</v>
      </c>
      <c r="C193" s="10">
        <v>4.9299999999999997E-2</v>
      </c>
      <c r="D193" s="10">
        <v>55.439900000000002</v>
      </c>
      <c r="E193" s="10">
        <v>26.934699999999999</v>
      </c>
      <c r="F193" s="10">
        <v>0.2034</v>
      </c>
      <c r="G193" s="10">
        <v>3.78E-2</v>
      </c>
      <c r="H193" s="10">
        <v>8.0999999999999996E-3</v>
      </c>
      <c r="I193" s="10">
        <v>0.5444</v>
      </c>
      <c r="J193" s="10">
        <v>10.0428</v>
      </c>
      <c r="K193" s="10">
        <v>99.028400000000005</v>
      </c>
    </row>
    <row r="194" spans="1:11" x14ac:dyDescent="0.25">
      <c r="A194" s="10" t="s">
        <v>145</v>
      </c>
      <c r="B194" s="10">
        <v>5.2346000000000004</v>
      </c>
      <c r="C194" s="10">
        <v>3.3000000000000002E-2</v>
      </c>
      <c r="D194" s="10">
        <v>53.798999999999999</v>
      </c>
      <c r="E194" s="10">
        <v>27.844200000000001</v>
      </c>
      <c r="F194" s="10">
        <v>0.159</v>
      </c>
      <c r="G194" s="10">
        <v>0.1331</v>
      </c>
      <c r="H194" s="10">
        <v>2.06E-2</v>
      </c>
      <c r="I194" s="10">
        <v>1.3948</v>
      </c>
      <c r="J194" s="10">
        <v>11.010999999999999</v>
      </c>
      <c r="K194" s="10">
        <v>99.629400000000004</v>
      </c>
    </row>
    <row r="195" spans="1:11" x14ac:dyDescent="0.25">
      <c r="A195" s="10" t="s">
        <v>146</v>
      </c>
      <c r="B195" s="10">
        <v>6.2362000000000002</v>
      </c>
      <c r="C195" s="10">
        <v>3.1300000000000001E-2</v>
      </c>
      <c r="D195" s="10">
        <v>56.480600000000003</v>
      </c>
      <c r="E195" s="10">
        <v>26.433499999999999</v>
      </c>
      <c r="F195" s="10">
        <v>0.2099</v>
      </c>
      <c r="G195" s="10">
        <v>4.9099999999999998E-2</v>
      </c>
      <c r="H195" s="10">
        <v>2.6200000000000001E-2</v>
      </c>
      <c r="I195" s="10">
        <v>0.53400000000000003</v>
      </c>
      <c r="J195" s="10">
        <v>9.3569999999999993</v>
      </c>
      <c r="K195" s="10">
        <v>99.357900000000001</v>
      </c>
    </row>
    <row r="196" spans="1:11" x14ac:dyDescent="0.25">
      <c r="A196" s="10" t="s">
        <v>147</v>
      </c>
      <c r="B196" s="10">
        <v>6.1170999999999998</v>
      </c>
      <c r="C196" s="10">
        <v>4.07E-2</v>
      </c>
      <c r="D196" s="10">
        <v>56.200299999999999</v>
      </c>
      <c r="E196" s="10">
        <v>26.589300000000001</v>
      </c>
      <c r="F196" s="10">
        <v>0.21609999999999999</v>
      </c>
      <c r="G196" s="10">
        <v>2.2700000000000001E-2</v>
      </c>
      <c r="H196" s="10">
        <v>1.26E-2</v>
      </c>
      <c r="I196" s="10">
        <v>0.47620000000000001</v>
      </c>
      <c r="J196" s="10">
        <v>9.5404999999999998</v>
      </c>
      <c r="K196" s="10">
        <v>99.215599999999995</v>
      </c>
    </row>
    <row r="197" spans="1:11" x14ac:dyDescent="0.25">
      <c r="A197" s="10" t="s">
        <v>148</v>
      </c>
      <c r="B197" s="10">
        <v>5.1181999999999999</v>
      </c>
      <c r="C197" s="10">
        <v>4.2900000000000001E-2</v>
      </c>
      <c r="D197" s="10">
        <v>54.077599999999997</v>
      </c>
      <c r="E197" s="10">
        <v>28.178899999999999</v>
      </c>
      <c r="F197" s="10">
        <v>0.16139999999999999</v>
      </c>
      <c r="G197" s="10">
        <v>3.3000000000000002E-2</v>
      </c>
      <c r="H197" s="10">
        <v>1.8200000000000001E-2</v>
      </c>
      <c r="I197" s="10">
        <v>0.52229999999999999</v>
      </c>
      <c r="J197" s="10">
        <v>11.060700000000001</v>
      </c>
      <c r="K197" s="10">
        <v>99.213200000000001</v>
      </c>
    </row>
    <row r="198" spans="1:11" x14ac:dyDescent="0.25">
      <c r="A198" s="10" t="s">
        <v>149</v>
      </c>
      <c r="B198" s="10">
        <v>5.0197000000000003</v>
      </c>
      <c r="C198" s="10">
        <v>5.4300000000000001E-2</v>
      </c>
      <c r="D198" s="10">
        <v>53.615200000000002</v>
      </c>
      <c r="E198" s="10">
        <v>28.633800000000001</v>
      </c>
      <c r="F198" s="10">
        <v>0.1391</v>
      </c>
      <c r="G198" s="10">
        <v>3.8800000000000001E-2</v>
      </c>
      <c r="H198" s="10">
        <v>2.7799999999999998E-2</v>
      </c>
      <c r="I198" s="10">
        <v>0.53049999999999997</v>
      </c>
      <c r="J198" s="10">
        <v>11.5305</v>
      </c>
      <c r="K198" s="10">
        <v>99.589699999999993</v>
      </c>
    </row>
    <row r="199" spans="1:11" x14ac:dyDescent="0.25">
      <c r="A199" s="10" t="s">
        <v>150</v>
      </c>
      <c r="B199" s="10">
        <v>6.0124000000000004</v>
      </c>
      <c r="C199" s="10">
        <v>5.8299999999999998E-2</v>
      </c>
      <c r="D199" s="10">
        <v>56.774799999999999</v>
      </c>
      <c r="E199" s="10">
        <v>27.413699999999999</v>
      </c>
      <c r="F199" s="10">
        <v>0.2132</v>
      </c>
      <c r="G199" s="10">
        <v>3.8800000000000001E-2</v>
      </c>
      <c r="H199" s="10">
        <v>2E-3</v>
      </c>
      <c r="I199" s="10">
        <v>0.50629999999999997</v>
      </c>
      <c r="J199" s="10">
        <v>9.7302</v>
      </c>
      <c r="K199" s="10">
        <v>100.7496</v>
      </c>
    </row>
    <row r="200" spans="1:11" x14ac:dyDescent="0.25">
      <c r="A200" s="10" t="s">
        <v>696</v>
      </c>
      <c r="B200" s="10">
        <v>5.4486999999999997</v>
      </c>
      <c r="C200" s="10">
        <v>6.13E-2</v>
      </c>
      <c r="D200" s="10">
        <v>55.0627</v>
      </c>
      <c r="E200" s="10">
        <v>27.443100000000001</v>
      </c>
      <c r="F200" s="10">
        <v>0.16350000000000001</v>
      </c>
      <c r="G200" s="10">
        <v>3.0099999999999998E-2</v>
      </c>
      <c r="H200" s="10">
        <v>1.41E-2</v>
      </c>
      <c r="I200" s="10">
        <v>0.55940000000000001</v>
      </c>
      <c r="J200" s="10">
        <v>10.476699999999999</v>
      </c>
      <c r="K200" s="10">
        <v>99.259500000000003</v>
      </c>
    </row>
    <row r="201" spans="1:11" x14ac:dyDescent="0.25">
      <c r="A201" s="10" t="s">
        <v>697</v>
      </c>
      <c r="B201" s="10">
        <v>5.8935000000000004</v>
      </c>
      <c r="C201" s="10">
        <v>1.43E-2</v>
      </c>
      <c r="D201" s="10">
        <v>55.919800000000002</v>
      </c>
      <c r="E201" s="10">
        <v>27.139600000000002</v>
      </c>
      <c r="F201" s="10">
        <v>0.20369999999999999</v>
      </c>
      <c r="G201" s="10">
        <v>4.0899999999999999E-2</v>
      </c>
      <c r="H201" s="10">
        <v>-6.6E-3</v>
      </c>
      <c r="I201" s="10">
        <v>0.45319999999999999</v>
      </c>
      <c r="J201" s="10">
        <v>9.9258000000000006</v>
      </c>
      <c r="K201" s="10">
        <v>99.590699999999998</v>
      </c>
    </row>
    <row r="202" spans="1:11" x14ac:dyDescent="0.25">
      <c r="A202" s="10" t="s">
        <v>698</v>
      </c>
      <c r="B202" s="10">
        <v>5.5755999999999997</v>
      </c>
      <c r="C202" s="10">
        <v>4.0500000000000001E-2</v>
      </c>
      <c r="D202" s="10">
        <v>55.198300000000003</v>
      </c>
      <c r="E202" s="10">
        <v>27.746700000000001</v>
      </c>
      <c r="F202" s="10">
        <v>0.16220000000000001</v>
      </c>
      <c r="G202" s="10">
        <v>3.15E-2</v>
      </c>
      <c r="H202" s="10">
        <v>7.1000000000000004E-3</v>
      </c>
      <c r="I202" s="10">
        <v>0.57940000000000003</v>
      </c>
      <c r="J202" s="10">
        <v>10.626799999999999</v>
      </c>
      <c r="K202" s="10">
        <v>99.968000000000004</v>
      </c>
    </row>
    <row r="203" spans="1:11" x14ac:dyDescent="0.25">
      <c r="A203" s="10" t="s">
        <v>699</v>
      </c>
      <c r="B203" s="10">
        <v>6.5442999999999998</v>
      </c>
      <c r="C203" s="10">
        <v>4.1099999999999998E-2</v>
      </c>
      <c r="D203" s="10">
        <v>57.519199999999998</v>
      </c>
      <c r="E203" s="10">
        <v>26.406600000000001</v>
      </c>
      <c r="F203" s="10">
        <v>0.23710000000000001</v>
      </c>
      <c r="G203" s="10">
        <v>2.6700000000000002E-2</v>
      </c>
      <c r="H203" s="10">
        <v>7.1000000000000004E-3</v>
      </c>
      <c r="I203" s="10">
        <v>0.44309999999999999</v>
      </c>
      <c r="J203" s="10">
        <v>8.8209</v>
      </c>
      <c r="K203" s="10">
        <v>100.0462</v>
      </c>
    </row>
    <row r="204" spans="1:11" x14ac:dyDescent="0.25">
      <c r="A204" s="10" t="s">
        <v>700</v>
      </c>
      <c r="B204" s="10">
        <v>4.4442000000000004</v>
      </c>
      <c r="C204" s="10">
        <v>5.3900000000000003E-2</v>
      </c>
      <c r="D204" s="10">
        <v>52.118200000000002</v>
      </c>
      <c r="E204" s="10">
        <v>29.261800000000001</v>
      </c>
      <c r="F204" s="10">
        <v>0.11310000000000001</v>
      </c>
      <c r="G204" s="10">
        <v>4.2500000000000003E-2</v>
      </c>
      <c r="H204" s="10">
        <v>3.0000000000000001E-3</v>
      </c>
      <c r="I204" s="10">
        <v>0.61060000000000003</v>
      </c>
      <c r="J204" s="10">
        <v>12.6242</v>
      </c>
      <c r="K204" s="10">
        <v>99.271600000000007</v>
      </c>
    </row>
    <row r="205" spans="1:11" x14ac:dyDescent="0.25">
      <c r="A205" s="10" t="s">
        <v>701</v>
      </c>
      <c r="B205" s="10">
        <v>5.8700999999999999</v>
      </c>
      <c r="C205" s="10">
        <v>3.32E-2</v>
      </c>
      <c r="D205" s="10">
        <v>56.595700000000001</v>
      </c>
      <c r="E205" s="10">
        <v>26.686499999999999</v>
      </c>
      <c r="F205" s="10">
        <v>0.2039</v>
      </c>
      <c r="G205" s="10">
        <v>4.2900000000000001E-2</v>
      </c>
      <c r="H205" s="10">
        <v>-2E-3</v>
      </c>
      <c r="I205" s="10">
        <v>0.48199999999999998</v>
      </c>
      <c r="J205" s="10">
        <v>9.4155999999999995</v>
      </c>
      <c r="K205" s="10">
        <v>99.329899999999995</v>
      </c>
    </row>
    <row r="206" spans="1:11" x14ac:dyDescent="0.25">
      <c r="A206" s="10" t="s">
        <v>702</v>
      </c>
      <c r="B206" s="10">
        <v>5.7343999999999999</v>
      </c>
      <c r="C206" s="10">
        <v>4.8500000000000001E-2</v>
      </c>
      <c r="D206" s="10">
        <v>54.5227</v>
      </c>
      <c r="E206" s="10">
        <v>27.5471</v>
      </c>
      <c r="F206" s="10">
        <v>0.1845</v>
      </c>
      <c r="G206" s="10">
        <v>2.3800000000000002E-2</v>
      </c>
      <c r="H206" s="10">
        <v>1.47E-2</v>
      </c>
      <c r="I206" s="10">
        <v>0.5605</v>
      </c>
      <c r="J206" s="10">
        <v>10.5322</v>
      </c>
      <c r="K206" s="10">
        <v>99.168400000000005</v>
      </c>
    </row>
    <row r="207" spans="1:11" x14ac:dyDescent="0.25">
      <c r="A207" s="10" t="s">
        <v>703</v>
      </c>
      <c r="B207" s="10">
        <v>6.2004000000000001</v>
      </c>
      <c r="C207" s="10">
        <v>3.0300000000000001E-2</v>
      </c>
      <c r="D207" s="10">
        <v>56.983400000000003</v>
      </c>
      <c r="E207" s="10">
        <v>26.599799999999998</v>
      </c>
      <c r="F207" s="10">
        <v>0.21729999999999999</v>
      </c>
      <c r="G207" s="10">
        <v>3.2399999999999998E-2</v>
      </c>
      <c r="H207" s="10">
        <v>1.8200000000000001E-2</v>
      </c>
      <c r="I207" s="10">
        <v>0.50260000000000005</v>
      </c>
      <c r="J207" s="10">
        <v>9.4060000000000006</v>
      </c>
      <c r="K207" s="10">
        <v>99.990399999999994</v>
      </c>
    </row>
    <row r="208" spans="1:11" x14ac:dyDescent="0.25">
      <c r="A208" s="10" t="s">
        <v>169</v>
      </c>
      <c r="B208" s="10">
        <v>5.6071</v>
      </c>
      <c r="C208" s="10">
        <v>5.1700000000000003E-2</v>
      </c>
      <c r="D208" s="10">
        <v>54.9116</v>
      </c>
      <c r="E208" s="10">
        <v>27.383600000000001</v>
      </c>
      <c r="F208" s="10">
        <v>0.18290000000000001</v>
      </c>
      <c r="G208" s="10">
        <v>3.2399999999999998E-2</v>
      </c>
      <c r="H208" s="10">
        <v>3.0800000000000001E-2</v>
      </c>
      <c r="I208" s="10">
        <v>0.48859999999999998</v>
      </c>
      <c r="J208" s="10">
        <v>10.366</v>
      </c>
      <c r="K208" s="10">
        <v>99.054699999999997</v>
      </c>
    </row>
    <row r="209" spans="1:11" x14ac:dyDescent="0.25">
      <c r="A209" s="10" t="s">
        <v>171</v>
      </c>
      <c r="B209" s="10">
        <v>6.7859999999999996</v>
      </c>
      <c r="C209" s="10">
        <v>2.86E-2</v>
      </c>
      <c r="D209" s="10">
        <v>58.007100000000001</v>
      </c>
      <c r="E209" s="10">
        <v>25.8673</v>
      </c>
      <c r="F209" s="10">
        <v>0.24510000000000001</v>
      </c>
      <c r="G209" s="10">
        <v>4.2799999999999998E-2</v>
      </c>
      <c r="H209" s="10">
        <v>-3.0000000000000001E-3</v>
      </c>
      <c r="I209" s="10">
        <v>0.50749999999999995</v>
      </c>
      <c r="J209" s="10">
        <v>8.2470999999999997</v>
      </c>
      <c r="K209" s="10">
        <v>99.731399999999994</v>
      </c>
    </row>
    <row r="210" spans="1:11" x14ac:dyDescent="0.25">
      <c r="A210" s="10" t="s">
        <v>173</v>
      </c>
      <c r="B210" s="10">
        <v>6.2294</v>
      </c>
      <c r="C210" s="10">
        <v>2.1999999999999999E-2</v>
      </c>
      <c r="D210" s="10">
        <v>57.531799999999997</v>
      </c>
      <c r="E210" s="10">
        <v>26.4</v>
      </c>
      <c r="F210" s="10">
        <v>0.23930000000000001</v>
      </c>
      <c r="G210" s="10">
        <v>3.0099999999999998E-2</v>
      </c>
      <c r="H210" s="10">
        <v>7.1000000000000004E-3</v>
      </c>
      <c r="I210" s="10">
        <v>0.46260000000000001</v>
      </c>
      <c r="J210" s="10">
        <v>8.9913000000000007</v>
      </c>
      <c r="K210" s="10">
        <v>99.913499999999999</v>
      </c>
    </row>
    <row r="211" spans="1:11" x14ac:dyDescent="0.25">
      <c r="A211" s="10" t="s">
        <v>175</v>
      </c>
      <c r="B211" s="10">
        <v>5.7070999999999996</v>
      </c>
      <c r="C211" s="10">
        <v>5.1499999999999997E-2</v>
      </c>
      <c r="D211" s="10">
        <v>55.309199999999997</v>
      </c>
      <c r="E211" s="10">
        <v>27.602599999999999</v>
      </c>
      <c r="F211" s="10">
        <v>0.18540000000000001</v>
      </c>
      <c r="G211" s="10">
        <v>3.2099999999999997E-2</v>
      </c>
      <c r="H211" s="10">
        <v>1.1599999999999999E-2</v>
      </c>
      <c r="I211" s="10">
        <v>0.52290000000000003</v>
      </c>
      <c r="J211" s="10">
        <v>10.404500000000001</v>
      </c>
      <c r="K211" s="10">
        <v>99.826899999999995</v>
      </c>
    </row>
    <row r="212" spans="1:11" x14ac:dyDescent="0.25">
      <c r="A212" s="10" t="s">
        <v>177</v>
      </c>
      <c r="B212" s="10">
        <v>5.9466999999999999</v>
      </c>
      <c r="C212" s="10">
        <v>5.0299999999999997E-2</v>
      </c>
      <c r="D212" s="10">
        <v>57.333500000000001</v>
      </c>
      <c r="E212" s="10">
        <v>26.660799999999998</v>
      </c>
      <c r="F212" s="10">
        <v>0.20380000000000001</v>
      </c>
      <c r="G212" s="10">
        <v>2.9700000000000001E-2</v>
      </c>
      <c r="H212" s="10">
        <v>-2.53E-2</v>
      </c>
      <c r="I212" s="10">
        <v>0.56079999999999997</v>
      </c>
      <c r="J212" s="10">
        <v>9.2202000000000002</v>
      </c>
      <c r="K212" s="10">
        <v>100.00579999999999</v>
      </c>
    </row>
    <row r="213" spans="1:11" x14ac:dyDescent="0.25">
      <c r="A213" s="10" t="s">
        <v>183</v>
      </c>
      <c r="B213" s="10">
        <v>5.9362000000000004</v>
      </c>
      <c r="C213" s="10">
        <v>3.4099999999999998E-2</v>
      </c>
      <c r="D213" s="10">
        <v>55.519599999999997</v>
      </c>
      <c r="E213" s="10">
        <v>27.4009</v>
      </c>
      <c r="F213" s="10">
        <v>0.18140000000000001</v>
      </c>
      <c r="G213" s="10">
        <v>3.1399999999999997E-2</v>
      </c>
      <c r="H213" s="10">
        <v>2.3699999999999999E-2</v>
      </c>
      <c r="I213" s="10">
        <v>0.47389999999999999</v>
      </c>
      <c r="J213" s="10">
        <v>10.0563</v>
      </c>
      <c r="K213" s="10">
        <v>99.657399999999996</v>
      </c>
    </row>
    <row r="214" spans="1:11" x14ac:dyDescent="0.25">
      <c r="A214" s="10" t="s">
        <v>187</v>
      </c>
      <c r="B214" s="10">
        <v>5.9995000000000003</v>
      </c>
      <c r="C214" s="10">
        <v>2.6200000000000001E-2</v>
      </c>
      <c r="D214" s="10">
        <v>57.134799999999998</v>
      </c>
      <c r="E214" s="10">
        <v>26.309000000000001</v>
      </c>
      <c r="F214" s="10">
        <v>0.2316</v>
      </c>
      <c r="G214" s="10">
        <v>1.8100000000000002E-2</v>
      </c>
      <c r="H214" s="10">
        <v>2.07E-2</v>
      </c>
      <c r="I214" s="10">
        <v>0.43609999999999999</v>
      </c>
      <c r="J214" s="10">
        <v>9.0944000000000003</v>
      </c>
      <c r="K214" s="10">
        <v>99.270399999999995</v>
      </c>
    </row>
    <row r="215" spans="1:11" x14ac:dyDescent="0.25">
      <c r="A215" s="10" t="s">
        <v>189</v>
      </c>
      <c r="B215" s="10">
        <v>5.1378000000000004</v>
      </c>
      <c r="C215" s="10">
        <v>4.2700000000000002E-2</v>
      </c>
      <c r="D215" s="10">
        <v>54.073500000000003</v>
      </c>
      <c r="E215" s="10">
        <v>28.561599999999999</v>
      </c>
      <c r="F215" s="10">
        <v>0.16259999999999999</v>
      </c>
      <c r="G215" s="10">
        <v>3.5099999999999999E-2</v>
      </c>
      <c r="H215" s="10">
        <v>-5.0000000000000001E-4</v>
      </c>
      <c r="I215" s="10">
        <v>0.58630000000000004</v>
      </c>
      <c r="J215" s="10">
        <v>11.3805</v>
      </c>
      <c r="K215" s="10">
        <v>99.980199999999996</v>
      </c>
    </row>
    <row r="216" spans="1:11" x14ac:dyDescent="0.25">
      <c r="A216" s="10" t="s">
        <v>704</v>
      </c>
      <c r="B216" s="10">
        <v>7.1649000000000003</v>
      </c>
      <c r="C216" s="10">
        <v>2.7099999999999999E-2</v>
      </c>
      <c r="D216" s="10">
        <v>58.607399999999998</v>
      </c>
      <c r="E216" s="10">
        <v>25.476199999999999</v>
      </c>
      <c r="F216" s="10">
        <v>0.29349999999999998</v>
      </c>
      <c r="G216" s="10">
        <v>3.2000000000000001E-2</v>
      </c>
      <c r="H216" s="10">
        <v>-4.4999999999999997E-3</v>
      </c>
      <c r="I216" s="10">
        <v>0.35720000000000002</v>
      </c>
      <c r="J216" s="10">
        <v>7.4741</v>
      </c>
      <c r="K216" s="10">
        <v>99.432400000000001</v>
      </c>
    </row>
    <row r="217" spans="1:11" x14ac:dyDescent="0.25">
      <c r="A217" s="10" t="s">
        <v>705</v>
      </c>
      <c r="B217" s="10">
        <v>5.6786000000000003</v>
      </c>
      <c r="C217" s="10">
        <v>4.0399999999999998E-2</v>
      </c>
      <c r="D217" s="10">
        <v>55.747500000000002</v>
      </c>
      <c r="E217" s="10">
        <v>27.147600000000001</v>
      </c>
      <c r="F217" s="10">
        <v>0.1782</v>
      </c>
      <c r="G217" s="10">
        <v>4.53E-2</v>
      </c>
      <c r="H217" s="10">
        <v>-1.3100000000000001E-2</v>
      </c>
      <c r="I217" s="10">
        <v>0.57199999999999995</v>
      </c>
      <c r="J217" s="10">
        <v>10.1142</v>
      </c>
      <c r="K217" s="10">
        <v>99.523700000000005</v>
      </c>
    </row>
    <row r="218" spans="1:11" x14ac:dyDescent="0.25">
      <c r="A218" s="10" t="s">
        <v>706</v>
      </c>
      <c r="B218" s="10">
        <v>4.8573000000000004</v>
      </c>
      <c r="C218" s="10">
        <v>5.45E-2</v>
      </c>
      <c r="D218" s="10">
        <v>53.336300000000001</v>
      </c>
      <c r="E218" s="10">
        <v>28.758500000000002</v>
      </c>
      <c r="F218" s="10">
        <v>0.1447</v>
      </c>
      <c r="G218" s="10">
        <v>4.5499999999999999E-2</v>
      </c>
      <c r="H218" s="10">
        <v>1.3100000000000001E-2</v>
      </c>
      <c r="I218" s="10">
        <v>0.48780000000000001</v>
      </c>
      <c r="J218" s="10">
        <v>11.897600000000001</v>
      </c>
      <c r="K218" s="10">
        <v>99.595200000000006</v>
      </c>
    </row>
    <row r="219" spans="1:11" x14ac:dyDescent="0.25">
      <c r="A219" s="10" t="s">
        <v>707</v>
      </c>
      <c r="B219" s="10">
        <v>6.0907</v>
      </c>
      <c r="C219" s="10">
        <v>5.4699999999999999E-2</v>
      </c>
      <c r="D219" s="10">
        <v>57.054200000000002</v>
      </c>
      <c r="E219" s="10">
        <v>26.6724</v>
      </c>
      <c r="F219" s="10">
        <v>0.2172</v>
      </c>
      <c r="G219" s="10">
        <v>3.4200000000000001E-2</v>
      </c>
      <c r="H219" s="10">
        <v>5.0000000000000001E-4</v>
      </c>
      <c r="I219" s="10">
        <v>0.46860000000000002</v>
      </c>
      <c r="J219" s="10">
        <v>9.3000000000000007</v>
      </c>
      <c r="K219" s="10">
        <v>99.892499999999998</v>
      </c>
    </row>
    <row r="220" spans="1:11" x14ac:dyDescent="0.25">
      <c r="A220" s="10" t="s">
        <v>708</v>
      </c>
      <c r="B220" s="10">
        <v>6.3826999999999998</v>
      </c>
      <c r="C220" s="10">
        <v>3.8199999999999998E-2</v>
      </c>
      <c r="D220" s="10">
        <v>56.8093</v>
      </c>
      <c r="E220" s="10">
        <v>26.666</v>
      </c>
      <c r="F220" s="10">
        <v>0.2208</v>
      </c>
      <c r="G220" s="10">
        <v>3.1899999999999998E-2</v>
      </c>
      <c r="H220" s="10">
        <v>-2E-3</v>
      </c>
      <c r="I220" s="10">
        <v>0.4874</v>
      </c>
      <c r="J220" s="10">
        <v>9.2670999999999992</v>
      </c>
      <c r="K220" s="10">
        <v>99.903400000000005</v>
      </c>
    </row>
    <row r="221" spans="1:11" x14ac:dyDescent="0.25">
      <c r="A221" s="10" t="s">
        <v>709</v>
      </c>
      <c r="B221" s="10">
        <v>5.6311</v>
      </c>
      <c r="C221" s="10">
        <v>2.9000000000000001E-2</v>
      </c>
      <c r="D221" s="10">
        <v>56.310499999999998</v>
      </c>
      <c r="E221" s="10">
        <v>27.012899999999998</v>
      </c>
      <c r="F221" s="10">
        <v>0.19400000000000001</v>
      </c>
      <c r="G221" s="10">
        <v>3.0200000000000001E-2</v>
      </c>
      <c r="H221" s="10">
        <v>5.1000000000000004E-3</v>
      </c>
      <c r="I221" s="10">
        <v>0.48809999999999998</v>
      </c>
      <c r="J221" s="10">
        <v>9.9941999999999993</v>
      </c>
      <c r="K221" s="10">
        <v>99.6952</v>
      </c>
    </row>
    <row r="222" spans="1:11" x14ac:dyDescent="0.25">
      <c r="A222" s="10" t="s">
        <v>710</v>
      </c>
      <c r="B222" s="10">
        <v>6.5522999999999998</v>
      </c>
      <c r="C222" s="10">
        <v>2.9499999999999998E-2</v>
      </c>
      <c r="D222" s="10">
        <v>57.499000000000002</v>
      </c>
      <c r="E222" s="10">
        <v>26.311900000000001</v>
      </c>
      <c r="F222" s="10">
        <v>0.2369</v>
      </c>
      <c r="G222" s="10">
        <v>2.3599999999999999E-2</v>
      </c>
      <c r="H222" s="10">
        <v>-2.0199999999999999E-2</v>
      </c>
      <c r="I222" s="10">
        <v>0.50690000000000002</v>
      </c>
      <c r="J222" s="10">
        <v>8.7949999999999999</v>
      </c>
      <c r="K222" s="10">
        <v>99.954999999999998</v>
      </c>
    </row>
    <row r="223" spans="1:11" x14ac:dyDescent="0.25">
      <c r="A223" s="10" t="s">
        <v>711</v>
      </c>
      <c r="B223" s="10">
        <v>6.5896999999999997</v>
      </c>
      <c r="C223" s="10">
        <v>1.4500000000000001E-2</v>
      </c>
      <c r="D223" s="10">
        <v>57.799599999999998</v>
      </c>
      <c r="E223" s="10">
        <v>26.1982</v>
      </c>
      <c r="F223" s="10">
        <v>0.24979999999999999</v>
      </c>
      <c r="G223" s="10">
        <v>3.8600000000000002E-2</v>
      </c>
      <c r="H223" s="10">
        <v>-5.5999999999999999E-3</v>
      </c>
      <c r="I223" s="10">
        <v>0.29659999999999997</v>
      </c>
      <c r="J223" s="10">
        <v>8.5029000000000003</v>
      </c>
      <c r="K223" s="10">
        <v>99.689800000000005</v>
      </c>
    </row>
    <row r="224" spans="1:11" x14ac:dyDescent="0.25">
      <c r="A224" s="10" t="s">
        <v>712</v>
      </c>
      <c r="B224" s="10">
        <v>4.9989999999999997</v>
      </c>
      <c r="C224" s="10">
        <v>4.9500000000000002E-2</v>
      </c>
      <c r="D224" s="10">
        <v>53.825299999999999</v>
      </c>
      <c r="E224" s="10">
        <v>28.947800000000001</v>
      </c>
      <c r="F224" s="10">
        <v>0.15989999999999999</v>
      </c>
      <c r="G224" s="10">
        <v>4.4999999999999998E-2</v>
      </c>
      <c r="H224" s="10">
        <v>1.2200000000000001E-2</v>
      </c>
      <c r="I224" s="10">
        <v>0.56069999999999998</v>
      </c>
      <c r="J224" s="10">
        <v>11.7522</v>
      </c>
      <c r="K224" s="10">
        <v>100.35169999999999</v>
      </c>
    </row>
    <row r="225" spans="1:11" x14ac:dyDescent="0.25">
      <c r="A225" s="10" t="s">
        <v>715</v>
      </c>
      <c r="B225" s="10">
        <v>5.399</v>
      </c>
      <c r="C225" s="10">
        <v>6.7699999999999996E-2</v>
      </c>
      <c r="D225" s="10">
        <v>55.351100000000002</v>
      </c>
      <c r="E225" s="10">
        <v>27.816099999999999</v>
      </c>
      <c r="F225" s="10">
        <v>0.2051</v>
      </c>
      <c r="G225" s="10">
        <v>3.27E-2</v>
      </c>
      <c r="H225" s="10">
        <v>-1E-3</v>
      </c>
      <c r="I225" s="10">
        <v>0.54059999999999997</v>
      </c>
      <c r="J225" s="10">
        <v>10.6469</v>
      </c>
      <c r="K225" s="10">
        <v>100.0592</v>
      </c>
    </row>
    <row r="226" spans="1:11" x14ac:dyDescent="0.25">
      <c r="A226" s="10" t="s">
        <v>716</v>
      </c>
      <c r="B226" s="10">
        <v>6.0071000000000003</v>
      </c>
      <c r="C226" s="10">
        <v>5.4300000000000001E-2</v>
      </c>
      <c r="D226" s="10">
        <v>56.563499999999998</v>
      </c>
      <c r="E226" s="10">
        <v>26.673400000000001</v>
      </c>
      <c r="F226" s="10">
        <v>0.1883</v>
      </c>
      <c r="G226" s="10">
        <v>1.6500000000000001E-2</v>
      </c>
      <c r="H226" s="10">
        <v>2.3699999999999999E-2</v>
      </c>
      <c r="I226" s="10">
        <v>0.53090000000000004</v>
      </c>
      <c r="J226" s="10">
        <v>9.4590999999999994</v>
      </c>
      <c r="K226" s="10">
        <v>99.516599999999997</v>
      </c>
    </row>
    <row r="227" spans="1:11" x14ac:dyDescent="0.25">
      <c r="A227" s="10" t="s">
        <v>717</v>
      </c>
      <c r="B227" s="10">
        <v>6.0715000000000003</v>
      </c>
      <c r="C227" s="10">
        <v>3.04E-2</v>
      </c>
      <c r="D227" s="10">
        <v>56.572600000000001</v>
      </c>
      <c r="E227" s="10">
        <v>26.877300000000002</v>
      </c>
      <c r="F227" s="10">
        <v>0.20710000000000001</v>
      </c>
      <c r="G227" s="10">
        <v>2.7300000000000001E-2</v>
      </c>
      <c r="H227" s="10">
        <v>6.0000000000000001E-3</v>
      </c>
      <c r="I227" s="10">
        <v>0.44769999999999999</v>
      </c>
      <c r="J227" s="10">
        <v>9.4673999999999996</v>
      </c>
      <c r="K227" s="10">
        <v>99.707300000000004</v>
      </c>
    </row>
    <row r="228" spans="1:11" x14ac:dyDescent="0.25">
      <c r="A228" s="10" t="s">
        <v>718</v>
      </c>
      <c r="B228" s="10">
        <v>6.2558999999999996</v>
      </c>
      <c r="C228" s="10">
        <v>3.5799999999999998E-2</v>
      </c>
      <c r="D228" s="10">
        <v>57.060099999999998</v>
      </c>
      <c r="E228" s="10">
        <v>26.355899999999998</v>
      </c>
      <c r="F228" s="10">
        <v>0.2087</v>
      </c>
      <c r="G228" s="10">
        <v>3.8199999999999998E-2</v>
      </c>
      <c r="H228" s="10">
        <v>5.0000000000000001E-4</v>
      </c>
      <c r="I228" s="10">
        <v>0.44400000000000001</v>
      </c>
      <c r="J228" s="10">
        <v>9.1016999999999992</v>
      </c>
      <c r="K228" s="10">
        <v>99.500799999999998</v>
      </c>
    </row>
    <row r="229" spans="1:11" x14ac:dyDescent="0.25">
      <c r="A229" s="10" t="s">
        <v>719</v>
      </c>
      <c r="B229" s="10">
        <v>5.2404999999999999</v>
      </c>
      <c r="C229" s="10">
        <v>3.1199999999999999E-2</v>
      </c>
      <c r="D229" s="10">
        <v>55.003</v>
      </c>
      <c r="E229" s="10">
        <v>28.218499999999999</v>
      </c>
      <c r="F229" s="10">
        <v>0.14199999999999999</v>
      </c>
      <c r="G229" s="10">
        <v>3.3599999999999998E-2</v>
      </c>
      <c r="H229" s="10">
        <v>6.1000000000000004E-3</v>
      </c>
      <c r="I229" s="10">
        <v>0.57110000000000005</v>
      </c>
      <c r="J229" s="10">
        <v>11.076000000000001</v>
      </c>
      <c r="K229" s="10">
        <v>100.3219</v>
      </c>
    </row>
    <row r="230" spans="1:11" x14ac:dyDescent="0.25">
      <c r="A230" s="10" t="s">
        <v>720</v>
      </c>
      <c r="B230" s="10">
        <v>6.7343999999999999</v>
      </c>
      <c r="C230" s="10">
        <v>3.4200000000000001E-2</v>
      </c>
      <c r="D230" s="10">
        <v>58.468600000000002</v>
      </c>
      <c r="E230" s="10">
        <v>25.596599999999999</v>
      </c>
      <c r="F230" s="10">
        <v>0.27029999999999998</v>
      </c>
      <c r="G230" s="10">
        <v>1.7899999999999999E-2</v>
      </c>
      <c r="H230" s="10">
        <v>6.6E-3</v>
      </c>
      <c r="I230" s="10">
        <v>0.44069999999999998</v>
      </c>
      <c r="J230" s="10">
        <v>8.1793999999999993</v>
      </c>
      <c r="K230" s="10">
        <v>99.748500000000007</v>
      </c>
    </row>
    <row r="231" spans="1:11" x14ac:dyDescent="0.25">
      <c r="A231" s="10" t="s">
        <v>721</v>
      </c>
      <c r="B231" s="10">
        <v>6.0224000000000002</v>
      </c>
      <c r="C231" s="10">
        <v>3.7100000000000001E-2</v>
      </c>
      <c r="D231" s="10">
        <v>56.999000000000002</v>
      </c>
      <c r="E231" s="10">
        <v>26.3856</v>
      </c>
      <c r="F231" s="10">
        <v>0.22520000000000001</v>
      </c>
      <c r="G231" s="10">
        <v>2.81E-2</v>
      </c>
      <c r="H231" s="10">
        <v>-2.5000000000000001E-3</v>
      </c>
      <c r="I231" s="10">
        <v>0.4914</v>
      </c>
      <c r="J231" s="10">
        <v>9.1850000000000005</v>
      </c>
      <c r="K231" s="10">
        <v>99.373800000000003</v>
      </c>
    </row>
    <row r="232" spans="1:11" x14ac:dyDescent="0.25">
      <c r="A232" s="10" t="s">
        <v>722</v>
      </c>
      <c r="B232" s="10">
        <v>5.8563999999999998</v>
      </c>
      <c r="C232" s="10">
        <v>5.4800000000000001E-2</v>
      </c>
      <c r="D232" s="10">
        <v>55.96</v>
      </c>
      <c r="E232" s="10">
        <v>27.064</v>
      </c>
      <c r="F232" s="10">
        <v>0.1925</v>
      </c>
      <c r="G232" s="10">
        <v>6.1499999999999999E-2</v>
      </c>
      <c r="H232" s="10">
        <v>2.9700000000000001E-2</v>
      </c>
      <c r="I232" s="10">
        <v>0.50690000000000002</v>
      </c>
      <c r="J232" s="10">
        <v>9.9075000000000006</v>
      </c>
      <c r="K232" s="10">
        <v>99.633399999999995</v>
      </c>
    </row>
    <row r="233" spans="1:11" x14ac:dyDescent="0.25">
      <c r="A233" s="10" t="s">
        <v>723</v>
      </c>
      <c r="B233" s="10">
        <v>4.97</v>
      </c>
      <c r="C233" s="10">
        <v>4.9599999999999998E-2</v>
      </c>
      <c r="D233" s="10">
        <v>53.822800000000001</v>
      </c>
      <c r="E233" s="10">
        <v>28.3033</v>
      </c>
      <c r="F233" s="10">
        <v>0.1028</v>
      </c>
      <c r="G233" s="10">
        <v>4.0399999999999998E-2</v>
      </c>
      <c r="H233" s="10">
        <v>1.1599999999999999E-2</v>
      </c>
      <c r="I233" s="10">
        <v>0.53220000000000001</v>
      </c>
      <c r="J233" s="10">
        <v>11.507199999999999</v>
      </c>
      <c r="K233" s="10">
        <v>99.339799999999997</v>
      </c>
    </row>
    <row r="234" spans="1:11" x14ac:dyDescent="0.25">
      <c r="A234" s="10" t="s">
        <v>724</v>
      </c>
      <c r="B234" s="10">
        <v>5.7934000000000001</v>
      </c>
      <c r="C234" s="10">
        <v>5.1499999999999997E-2</v>
      </c>
      <c r="D234" s="10">
        <v>56.619100000000003</v>
      </c>
      <c r="E234" s="10">
        <v>27.315799999999999</v>
      </c>
      <c r="F234" s="10">
        <v>0.16619999999999999</v>
      </c>
      <c r="G234" s="10">
        <v>3.5400000000000001E-2</v>
      </c>
      <c r="H234" s="10">
        <v>1.0699999999999999E-2</v>
      </c>
      <c r="I234" s="10">
        <v>0.49619999999999997</v>
      </c>
      <c r="J234" s="10">
        <v>10.016500000000001</v>
      </c>
      <c r="K234" s="10">
        <v>100.5047</v>
      </c>
    </row>
    <row r="235" spans="1:11" x14ac:dyDescent="0.25">
      <c r="A235" s="10" t="s">
        <v>725</v>
      </c>
      <c r="B235" s="10">
        <v>6.7801</v>
      </c>
      <c r="C235" s="10">
        <v>3.7100000000000001E-2</v>
      </c>
      <c r="D235" s="10">
        <v>58.436900000000001</v>
      </c>
      <c r="E235" s="10">
        <v>25.6553</v>
      </c>
      <c r="F235" s="10">
        <v>0.2747</v>
      </c>
      <c r="G235" s="10">
        <v>2.5999999999999999E-2</v>
      </c>
      <c r="H235" s="10">
        <v>1.72E-2</v>
      </c>
      <c r="I235" s="10">
        <v>0.48159999999999997</v>
      </c>
      <c r="J235" s="10">
        <v>8.2535000000000007</v>
      </c>
      <c r="K235" s="10">
        <v>99.962299999999999</v>
      </c>
    </row>
    <row r="236" spans="1:11" x14ac:dyDescent="0.25">
      <c r="A236" s="10" t="s">
        <v>726</v>
      </c>
      <c r="B236" s="10">
        <v>6.0002000000000004</v>
      </c>
      <c r="C236" s="10">
        <v>4.9599999999999998E-2</v>
      </c>
      <c r="D236" s="10">
        <v>57.020600000000002</v>
      </c>
      <c r="E236" s="10">
        <v>26.609300000000001</v>
      </c>
      <c r="F236" s="10">
        <v>0.20519999999999999</v>
      </c>
      <c r="G236" s="10">
        <v>4.3099999999999999E-2</v>
      </c>
      <c r="H236" s="10">
        <v>1.5599999999999999E-2</v>
      </c>
      <c r="I236" s="10">
        <v>0.46050000000000002</v>
      </c>
      <c r="J236" s="10">
        <v>9.2222000000000008</v>
      </c>
      <c r="K236" s="10">
        <v>99.626400000000004</v>
      </c>
    </row>
    <row r="237" spans="1:11" x14ac:dyDescent="0.25">
      <c r="A237" s="10" t="s">
        <v>727</v>
      </c>
      <c r="B237" s="10">
        <v>8.3377999999999997</v>
      </c>
      <c r="C237" s="10">
        <v>1.8599999999999998E-2</v>
      </c>
      <c r="D237" s="10">
        <v>60.881500000000003</v>
      </c>
      <c r="E237" s="10">
        <v>20.536899999999999</v>
      </c>
      <c r="F237" s="10">
        <v>0.37030000000000002</v>
      </c>
      <c r="G237" s="10">
        <v>3.4358</v>
      </c>
      <c r="H237" s="10">
        <v>1.8200000000000001E-2</v>
      </c>
      <c r="I237" s="10">
        <v>0.3281</v>
      </c>
      <c r="J237" s="10">
        <v>6.2093999999999996</v>
      </c>
      <c r="K237" s="10">
        <v>100.1365</v>
      </c>
    </row>
    <row r="238" spans="1:11" x14ac:dyDescent="0.25">
      <c r="A238" s="10" t="s">
        <v>728</v>
      </c>
      <c r="B238" s="10">
        <v>6.4827000000000004</v>
      </c>
      <c r="C238" s="10">
        <v>3.6200000000000003E-2</v>
      </c>
      <c r="D238" s="10">
        <v>57.357500000000002</v>
      </c>
      <c r="E238" s="10">
        <v>26.348099999999999</v>
      </c>
      <c r="F238" s="10">
        <v>0.2185</v>
      </c>
      <c r="G238" s="10">
        <v>2.3300000000000001E-2</v>
      </c>
      <c r="H238" s="10">
        <v>2.5000000000000001E-3</v>
      </c>
      <c r="I238" s="10">
        <v>0.40439999999999998</v>
      </c>
      <c r="J238" s="10">
        <v>9.1044999999999998</v>
      </c>
      <c r="K238" s="10">
        <v>99.977500000000006</v>
      </c>
    </row>
    <row r="239" spans="1:11" x14ac:dyDescent="0.25">
      <c r="A239" s="10" t="s">
        <v>729</v>
      </c>
      <c r="B239" s="10">
        <v>7.5576999999999996</v>
      </c>
      <c r="C239" s="10">
        <v>1.5699999999999999E-2</v>
      </c>
      <c r="D239" s="10">
        <v>60.656999999999996</v>
      </c>
      <c r="E239" s="10">
        <v>24.577200000000001</v>
      </c>
      <c r="F239" s="10">
        <v>0.38490000000000002</v>
      </c>
      <c r="G239" s="10">
        <v>1.9599999999999999E-2</v>
      </c>
      <c r="H239" s="10">
        <v>1.01E-2</v>
      </c>
      <c r="I239" s="10">
        <v>0.3382</v>
      </c>
      <c r="J239" s="10">
        <v>6.5656999999999996</v>
      </c>
      <c r="K239" s="10">
        <v>100.12609999999999</v>
      </c>
    </row>
    <row r="240" spans="1:11" x14ac:dyDescent="0.25">
      <c r="A240" s="10" t="s">
        <v>730</v>
      </c>
      <c r="B240" s="10">
        <v>5.7508999999999997</v>
      </c>
      <c r="C240" s="10">
        <v>2.8899999999999999E-2</v>
      </c>
      <c r="D240" s="10">
        <v>56.0837</v>
      </c>
      <c r="E240" s="10">
        <v>27.721</v>
      </c>
      <c r="F240" s="10">
        <v>0.15260000000000001</v>
      </c>
      <c r="G240" s="10">
        <v>2.3300000000000001E-2</v>
      </c>
      <c r="H240" s="10">
        <v>2.7400000000000001E-2</v>
      </c>
      <c r="I240" s="10">
        <v>0.4551</v>
      </c>
      <c r="J240" s="10">
        <v>10.269</v>
      </c>
      <c r="K240" s="10">
        <v>100.51179999999999</v>
      </c>
    </row>
    <row r="241" spans="1:11" x14ac:dyDescent="0.25">
      <c r="A241" s="10" t="s">
        <v>731</v>
      </c>
      <c r="B241" s="10">
        <v>5.5216000000000003</v>
      </c>
      <c r="C241" s="10">
        <v>4.8599999999999997E-2</v>
      </c>
      <c r="D241" s="10">
        <v>55.661299999999997</v>
      </c>
      <c r="E241" s="10">
        <v>27.468499999999999</v>
      </c>
      <c r="F241" s="10">
        <v>0.19400000000000001</v>
      </c>
      <c r="G241" s="10">
        <v>2.7900000000000001E-2</v>
      </c>
      <c r="H241" s="10">
        <v>1.6199999999999999E-2</v>
      </c>
      <c r="I241" s="10">
        <v>0.46929999999999999</v>
      </c>
      <c r="J241" s="10">
        <v>10.411199999999999</v>
      </c>
      <c r="K241" s="10">
        <v>99.818700000000007</v>
      </c>
    </row>
    <row r="242" spans="1:11" x14ac:dyDescent="0.25">
      <c r="A242" s="10" t="s">
        <v>732</v>
      </c>
      <c r="B242" s="10">
        <v>6.3071999999999999</v>
      </c>
      <c r="C242" s="10">
        <v>3.73E-2</v>
      </c>
      <c r="D242" s="10">
        <v>57.635100000000001</v>
      </c>
      <c r="E242" s="10">
        <v>26.634499999999999</v>
      </c>
      <c r="F242" s="10">
        <v>0.22589999999999999</v>
      </c>
      <c r="G242" s="10">
        <v>4.0099999999999997E-2</v>
      </c>
      <c r="H242" s="10">
        <v>1.5800000000000002E-2</v>
      </c>
      <c r="I242" s="10">
        <v>0.45400000000000001</v>
      </c>
      <c r="J242" s="10">
        <v>9.1788000000000007</v>
      </c>
      <c r="K242" s="10">
        <v>100.5287</v>
      </c>
    </row>
    <row r="243" spans="1:11" x14ac:dyDescent="0.25">
      <c r="A243" s="10" t="s">
        <v>733</v>
      </c>
      <c r="B243" s="10">
        <v>4.8154000000000003</v>
      </c>
      <c r="C243" s="10">
        <v>4.7399999999999998E-2</v>
      </c>
      <c r="D243" s="10">
        <v>53.441099999999999</v>
      </c>
      <c r="E243" s="10">
        <v>28.520700000000001</v>
      </c>
      <c r="F243" s="10">
        <v>0.1411</v>
      </c>
      <c r="G243" s="10">
        <v>5.3699999999999998E-2</v>
      </c>
      <c r="H243" s="10">
        <v>1.3100000000000001E-2</v>
      </c>
      <c r="I243" s="10">
        <v>0.51659999999999995</v>
      </c>
      <c r="J243" s="10">
        <v>11.479100000000001</v>
      </c>
      <c r="K243" s="10">
        <v>99.028300000000002</v>
      </c>
    </row>
    <row r="244" spans="1:11" x14ac:dyDescent="0.25">
      <c r="A244" s="10" t="s">
        <v>734</v>
      </c>
      <c r="B244" s="10">
        <v>5.1067</v>
      </c>
      <c r="C244" s="10">
        <v>2.6800000000000001E-2</v>
      </c>
      <c r="D244" s="10">
        <v>54.702599999999997</v>
      </c>
      <c r="E244" s="10">
        <v>28.528600000000001</v>
      </c>
      <c r="F244" s="10">
        <v>0.14929999999999999</v>
      </c>
      <c r="G244" s="10">
        <v>3.7199999999999997E-2</v>
      </c>
      <c r="H244" s="10">
        <v>3.15E-2</v>
      </c>
      <c r="I244" s="10">
        <v>0.45939999999999998</v>
      </c>
      <c r="J244" s="10">
        <v>11.2722</v>
      </c>
      <c r="K244" s="10">
        <v>100.3141</v>
      </c>
    </row>
    <row r="245" spans="1:11" x14ac:dyDescent="0.25">
      <c r="A245" s="10" t="s">
        <v>735</v>
      </c>
      <c r="B245" s="10">
        <v>5.5041000000000002</v>
      </c>
      <c r="C245" s="10">
        <v>4.9799999999999997E-2</v>
      </c>
      <c r="D245" s="10">
        <v>55.097200000000001</v>
      </c>
      <c r="E245" s="10">
        <v>27.788900000000002</v>
      </c>
      <c r="F245" s="10">
        <v>0.16139999999999999</v>
      </c>
      <c r="G245" s="10">
        <v>4.1799999999999997E-2</v>
      </c>
      <c r="H245" s="10">
        <v>1.5100000000000001E-2</v>
      </c>
      <c r="I245" s="10">
        <v>0.54869999999999997</v>
      </c>
      <c r="J245" s="10">
        <v>10.677300000000001</v>
      </c>
      <c r="K245" s="10">
        <v>99.884299999999996</v>
      </c>
    </row>
    <row r="246" spans="1:11" x14ac:dyDescent="0.25">
      <c r="A246" s="10" t="s">
        <v>736</v>
      </c>
      <c r="B246" s="10">
        <v>5.9911000000000003</v>
      </c>
      <c r="C246" s="10">
        <v>3.6799999999999999E-2</v>
      </c>
      <c r="D246" s="10">
        <v>57.070500000000003</v>
      </c>
      <c r="E246" s="10">
        <v>26.492899999999999</v>
      </c>
      <c r="F246" s="10">
        <v>0.2089</v>
      </c>
      <c r="G246" s="10">
        <v>4.3499999999999997E-2</v>
      </c>
      <c r="H246" s="10">
        <v>1.5E-3</v>
      </c>
      <c r="I246" s="10">
        <v>0.47360000000000002</v>
      </c>
      <c r="J246" s="10">
        <v>9.4135000000000009</v>
      </c>
      <c r="K246" s="10">
        <v>99.732299999999995</v>
      </c>
    </row>
    <row r="247" spans="1:11" x14ac:dyDescent="0.25">
      <c r="A247" s="10" t="s">
        <v>737</v>
      </c>
      <c r="B247" s="10">
        <v>5.7182000000000004</v>
      </c>
      <c r="C247" s="10">
        <v>3.9899999999999998E-2</v>
      </c>
      <c r="D247" s="10">
        <v>56.029800000000002</v>
      </c>
      <c r="E247" s="10">
        <v>27.384699999999999</v>
      </c>
      <c r="F247" s="10">
        <v>0.18990000000000001</v>
      </c>
      <c r="G247" s="10">
        <v>4.5600000000000002E-2</v>
      </c>
      <c r="H247" s="10">
        <v>-5.0000000000000001E-3</v>
      </c>
      <c r="I247" s="10">
        <v>0.47510000000000002</v>
      </c>
      <c r="J247" s="10">
        <v>10.1289</v>
      </c>
      <c r="K247" s="10">
        <v>100.01220000000001</v>
      </c>
    </row>
    <row r="248" spans="1:11" x14ac:dyDescent="0.25">
      <c r="A248" s="10" t="s">
        <v>738</v>
      </c>
      <c r="B248" s="10">
        <v>5.7709000000000001</v>
      </c>
      <c r="C248" s="10">
        <v>4.9799999999999997E-2</v>
      </c>
      <c r="D248" s="10">
        <v>55.763800000000003</v>
      </c>
      <c r="E248" s="10">
        <v>26.939</v>
      </c>
      <c r="F248" s="10">
        <v>0.19059999999999999</v>
      </c>
      <c r="G248" s="10">
        <v>4.4400000000000002E-2</v>
      </c>
      <c r="H248" s="10">
        <v>1.4999999999999999E-2</v>
      </c>
      <c r="I248" s="10">
        <v>0.49030000000000001</v>
      </c>
      <c r="J248" s="10">
        <v>9.9735999999999994</v>
      </c>
      <c r="K248" s="10">
        <v>99.237399999999994</v>
      </c>
    </row>
    <row r="249" spans="1:11" x14ac:dyDescent="0.25">
      <c r="A249" s="10" t="s">
        <v>739</v>
      </c>
      <c r="B249" s="10">
        <v>6.6040000000000001</v>
      </c>
      <c r="C249" s="10">
        <v>0.3503</v>
      </c>
      <c r="D249" s="10">
        <v>57.832000000000001</v>
      </c>
      <c r="E249" s="10">
        <v>25.133600000000001</v>
      </c>
      <c r="F249" s="10">
        <v>0.215</v>
      </c>
      <c r="G249" s="10">
        <v>7.2300000000000003E-2</v>
      </c>
      <c r="H249" s="10">
        <v>1.8700000000000001E-2</v>
      </c>
      <c r="I249" s="10">
        <v>0.625</v>
      </c>
      <c r="J249" s="10">
        <v>8.2562999999999995</v>
      </c>
      <c r="K249" s="10">
        <v>99.107200000000006</v>
      </c>
    </row>
    <row r="250" spans="1:11" x14ac:dyDescent="0.25">
      <c r="A250" s="10" t="s">
        <v>740</v>
      </c>
      <c r="B250" s="10">
        <v>6.1177999999999999</v>
      </c>
      <c r="C250" s="10">
        <v>6.2899999999999998E-2</v>
      </c>
      <c r="D250" s="10">
        <v>58.390599999999999</v>
      </c>
      <c r="E250" s="10">
        <v>25.7255</v>
      </c>
      <c r="F250" s="10">
        <v>0.3523</v>
      </c>
      <c r="G250" s="10">
        <v>4.3200000000000002E-2</v>
      </c>
      <c r="H250" s="10">
        <v>3.3799999999999997E-2</v>
      </c>
      <c r="I250" s="10">
        <v>0.52459999999999996</v>
      </c>
      <c r="J250" s="10">
        <v>8.4223999999999997</v>
      </c>
      <c r="K250" s="10">
        <v>99.673199999999994</v>
      </c>
    </row>
    <row r="251" spans="1:11" x14ac:dyDescent="0.25">
      <c r="A251" s="10" t="s">
        <v>741</v>
      </c>
      <c r="B251" s="10">
        <v>6.1616</v>
      </c>
      <c r="C251" s="10">
        <v>2.4299999999999999E-2</v>
      </c>
      <c r="D251" s="10">
        <v>57.455300000000001</v>
      </c>
      <c r="E251" s="10">
        <v>25.6846</v>
      </c>
      <c r="F251" s="10">
        <v>0.2414</v>
      </c>
      <c r="G251" s="10">
        <v>5.4300000000000001E-2</v>
      </c>
      <c r="H251" s="10">
        <v>-3.2099999999999997E-2</v>
      </c>
      <c r="I251" s="10">
        <v>0.43290000000000001</v>
      </c>
      <c r="J251" s="10">
        <v>8.4801000000000002</v>
      </c>
      <c r="K251" s="10">
        <v>98.534400000000005</v>
      </c>
    </row>
    <row r="252" spans="1:11" x14ac:dyDescent="0.25">
      <c r="A252" s="10" t="s">
        <v>742</v>
      </c>
      <c r="B252" s="10">
        <v>6.2725</v>
      </c>
      <c r="C252" s="10">
        <v>3.7699999999999997E-2</v>
      </c>
      <c r="D252" s="10">
        <v>57.421599999999998</v>
      </c>
      <c r="E252" s="10">
        <v>26.331700000000001</v>
      </c>
      <c r="F252" s="10">
        <v>0.22140000000000001</v>
      </c>
      <c r="G252" s="10">
        <v>4.6600000000000003E-2</v>
      </c>
      <c r="H252" s="10">
        <v>1.61E-2</v>
      </c>
      <c r="I252" s="10">
        <v>0.45689999999999997</v>
      </c>
      <c r="J252" s="10">
        <v>8.9951000000000008</v>
      </c>
      <c r="K252" s="10">
        <v>99.799599999999998</v>
      </c>
    </row>
    <row r="253" spans="1:11" x14ac:dyDescent="0.25">
      <c r="A253" s="10" t="s">
        <v>743</v>
      </c>
      <c r="B253" s="10">
        <v>5.2614999999999998</v>
      </c>
      <c r="C253" s="10">
        <v>3.6299999999999999E-2</v>
      </c>
      <c r="D253" s="10">
        <v>55.088099999999997</v>
      </c>
      <c r="E253" s="10">
        <v>27.105899999999998</v>
      </c>
      <c r="F253" s="10">
        <v>0.1817</v>
      </c>
      <c r="G253" s="10">
        <v>2.3699999999999999E-2</v>
      </c>
      <c r="H253" s="10">
        <v>-9.5999999999999992E-3</v>
      </c>
      <c r="I253" s="10">
        <v>0.51649999999999996</v>
      </c>
      <c r="J253" s="10">
        <v>10.4651</v>
      </c>
      <c r="K253" s="10">
        <v>98.678899999999999</v>
      </c>
    </row>
    <row r="254" spans="1:11" x14ac:dyDescent="0.25">
      <c r="A254" s="10" t="s">
        <v>744</v>
      </c>
      <c r="B254" s="10">
        <v>5.9737</v>
      </c>
      <c r="C254" s="10">
        <v>3.2899999999999999E-2</v>
      </c>
      <c r="D254" s="10">
        <v>56.805700000000002</v>
      </c>
      <c r="E254" s="10">
        <v>27.237200000000001</v>
      </c>
      <c r="F254" s="10">
        <v>0.2099</v>
      </c>
      <c r="G254" s="10">
        <v>2.7699999999999999E-2</v>
      </c>
      <c r="H254" s="10">
        <v>7.4999999999999997E-3</v>
      </c>
      <c r="I254" s="10">
        <v>0.50870000000000004</v>
      </c>
      <c r="J254" s="10">
        <v>9.5631000000000004</v>
      </c>
      <c r="K254" s="10">
        <v>100.3664</v>
      </c>
    </row>
    <row r="255" spans="1:11" x14ac:dyDescent="0.25">
      <c r="A255" s="10" t="s">
        <v>745</v>
      </c>
      <c r="B255" s="10">
        <v>5.9617000000000004</v>
      </c>
      <c r="C255" s="10">
        <v>6.4799999999999996E-2</v>
      </c>
      <c r="D255" s="10">
        <v>56.254100000000001</v>
      </c>
      <c r="E255" s="10">
        <v>26.778300000000002</v>
      </c>
      <c r="F255" s="10">
        <v>0.19289999999999999</v>
      </c>
      <c r="G255" s="10">
        <v>5.8500000000000003E-2</v>
      </c>
      <c r="H255" s="10">
        <v>-6.0000000000000001E-3</v>
      </c>
      <c r="I255" s="10">
        <v>0.50439999999999996</v>
      </c>
      <c r="J255" s="10">
        <v>9.6270000000000007</v>
      </c>
      <c r="K255" s="10">
        <v>99.441599999999994</v>
      </c>
    </row>
    <row r="256" spans="1:11" x14ac:dyDescent="0.25">
      <c r="A256" s="10" t="s">
        <v>746</v>
      </c>
      <c r="B256" s="10">
        <v>6.5282</v>
      </c>
      <c r="C256" s="10">
        <v>1.7600000000000001E-2</v>
      </c>
      <c r="D256" s="10">
        <v>57.626199999999997</v>
      </c>
      <c r="E256" s="10">
        <v>25.650300000000001</v>
      </c>
      <c r="F256" s="10">
        <v>0.23599999999999999</v>
      </c>
      <c r="G256" s="10">
        <v>2.0899999999999998E-2</v>
      </c>
      <c r="H256" s="10">
        <v>-4.0000000000000001E-3</v>
      </c>
      <c r="I256" s="10">
        <v>0.4677</v>
      </c>
      <c r="J256" s="10">
        <v>8.5145</v>
      </c>
      <c r="K256" s="10">
        <v>99.061300000000003</v>
      </c>
    </row>
    <row r="257" spans="1:11" x14ac:dyDescent="0.25">
      <c r="A257" s="10" t="s">
        <v>747</v>
      </c>
      <c r="B257" s="10">
        <v>6.5484999999999998</v>
      </c>
      <c r="C257" s="10">
        <v>4.2200000000000001E-2</v>
      </c>
      <c r="D257" s="10">
        <v>57.857599999999998</v>
      </c>
      <c r="E257" s="10">
        <v>26.070699999999999</v>
      </c>
      <c r="F257" s="10">
        <v>0.24959999999999999</v>
      </c>
      <c r="G257" s="10">
        <v>1.6E-2</v>
      </c>
      <c r="H257" s="10">
        <v>9.1000000000000004E-3</v>
      </c>
      <c r="I257" s="10">
        <v>0.46</v>
      </c>
      <c r="J257" s="10">
        <v>8.7089999999999996</v>
      </c>
      <c r="K257" s="10">
        <v>99.962699999999998</v>
      </c>
    </row>
    <row r="258" spans="1:11" x14ac:dyDescent="0.25">
      <c r="A258" s="10" t="s">
        <v>748</v>
      </c>
      <c r="B258" s="10">
        <v>5.9356</v>
      </c>
      <c r="C258" s="10">
        <v>3.2399999999999998E-2</v>
      </c>
      <c r="D258" s="10">
        <v>56.608199999999997</v>
      </c>
      <c r="E258" s="10">
        <v>26.902100000000001</v>
      </c>
      <c r="F258" s="10">
        <v>0.20519999999999999</v>
      </c>
      <c r="G258" s="10">
        <v>3.3700000000000001E-2</v>
      </c>
      <c r="H258" s="10">
        <v>1E-3</v>
      </c>
      <c r="I258" s="10">
        <v>0.49540000000000001</v>
      </c>
      <c r="J258" s="10">
        <v>9.5939999999999994</v>
      </c>
      <c r="K258" s="10">
        <v>99.807599999999994</v>
      </c>
    </row>
    <row r="259" spans="1:11" x14ac:dyDescent="0.25">
      <c r="A259" s="10" t="s">
        <v>749</v>
      </c>
      <c r="B259" s="10">
        <v>6.4086999999999996</v>
      </c>
      <c r="C259" s="10">
        <v>2.6499999999999999E-2</v>
      </c>
      <c r="D259" s="10">
        <v>57.208599999999997</v>
      </c>
      <c r="E259" s="10">
        <v>26.3185</v>
      </c>
      <c r="F259" s="10">
        <v>0.2147</v>
      </c>
      <c r="G259" s="10">
        <v>-8.0000000000000004E-4</v>
      </c>
      <c r="H259" s="10">
        <v>5.4999999999999997E-3</v>
      </c>
      <c r="I259" s="10">
        <v>0.43790000000000001</v>
      </c>
      <c r="J259" s="10">
        <v>8.9278999999999993</v>
      </c>
      <c r="K259" s="10">
        <v>99.548299999999998</v>
      </c>
    </row>
    <row r="260" spans="1:11" x14ac:dyDescent="0.25">
      <c r="A260" s="10" t="s">
        <v>750</v>
      </c>
      <c r="B260" s="10">
        <v>6.5185000000000004</v>
      </c>
      <c r="C260" s="10">
        <v>3.8100000000000002E-2</v>
      </c>
      <c r="D260" s="10">
        <v>57.545999999999999</v>
      </c>
      <c r="E260" s="10">
        <v>25.993200000000002</v>
      </c>
      <c r="F260" s="10">
        <v>0.24440000000000001</v>
      </c>
      <c r="G260" s="10">
        <v>1.8200000000000001E-2</v>
      </c>
      <c r="H260" s="10">
        <v>-2.3699999999999999E-2</v>
      </c>
      <c r="I260" s="10">
        <v>0.43480000000000002</v>
      </c>
      <c r="J260" s="10">
        <v>8.7891999999999992</v>
      </c>
      <c r="K260" s="10">
        <v>99.582300000000004</v>
      </c>
    </row>
    <row r="261" spans="1:11" x14ac:dyDescent="0.25">
      <c r="A261" s="10" t="s">
        <v>751</v>
      </c>
      <c r="B261" s="10">
        <v>6.3627000000000002</v>
      </c>
      <c r="C261" s="10">
        <v>3.7100000000000001E-2</v>
      </c>
      <c r="D261" s="10">
        <v>57.777500000000003</v>
      </c>
      <c r="E261" s="10">
        <v>26.704999999999998</v>
      </c>
      <c r="F261" s="10">
        <v>0.20150000000000001</v>
      </c>
      <c r="G261" s="10">
        <v>4.5900000000000003E-2</v>
      </c>
      <c r="H261" s="10">
        <v>1.3100000000000001E-2</v>
      </c>
      <c r="I261" s="10">
        <v>0.48620000000000002</v>
      </c>
      <c r="J261" s="10">
        <v>9.0520999999999994</v>
      </c>
      <c r="K261" s="10">
        <v>100.6811</v>
      </c>
    </row>
    <row r="262" spans="1:11" x14ac:dyDescent="0.25">
      <c r="A262" s="10" t="s">
        <v>752</v>
      </c>
      <c r="B262" s="10">
        <v>2.4842</v>
      </c>
      <c r="C262" s="10">
        <v>5.6800000000000003E-2</v>
      </c>
      <c r="D262" s="10">
        <v>49.0443</v>
      </c>
      <c r="E262" s="10">
        <v>32.488500000000002</v>
      </c>
      <c r="F262" s="10">
        <v>0.12130000000000001</v>
      </c>
      <c r="G262" s="10">
        <v>7.3000000000000001E-3</v>
      </c>
      <c r="H262" s="10">
        <v>3.2899999999999999E-2</v>
      </c>
      <c r="I262" s="10">
        <v>0.72040000000000004</v>
      </c>
      <c r="J262" s="10">
        <v>15.843999999999999</v>
      </c>
      <c r="K262" s="10">
        <v>100.79989999999999</v>
      </c>
    </row>
    <row r="263" spans="1:11" x14ac:dyDescent="0.25">
      <c r="A263" s="10" t="s">
        <v>753</v>
      </c>
      <c r="B263" s="10">
        <v>5.8262999999999998</v>
      </c>
      <c r="C263" s="10">
        <v>3.9E-2</v>
      </c>
      <c r="D263" s="10">
        <v>56.1464</v>
      </c>
      <c r="E263" s="10">
        <v>27.2668</v>
      </c>
      <c r="F263" s="10">
        <v>0.19989999999999999</v>
      </c>
      <c r="G263" s="10">
        <v>2.6200000000000001E-2</v>
      </c>
      <c r="H263" s="10">
        <v>6.1000000000000004E-3</v>
      </c>
      <c r="I263" s="10">
        <v>0.6129</v>
      </c>
      <c r="J263" s="10">
        <v>9.9627999999999997</v>
      </c>
      <c r="K263" s="10">
        <v>100.08620000000001</v>
      </c>
    </row>
    <row r="264" spans="1:11" x14ac:dyDescent="0.25">
      <c r="A264" s="10" t="s">
        <v>754</v>
      </c>
      <c r="B264" s="10">
        <v>5.7710999999999997</v>
      </c>
      <c r="C264" s="10">
        <v>3.3599999999999998E-2</v>
      </c>
      <c r="D264" s="10">
        <v>56.417099999999998</v>
      </c>
      <c r="E264" s="10">
        <v>27.1</v>
      </c>
      <c r="F264" s="10">
        <v>0.2016</v>
      </c>
      <c r="G264" s="10">
        <v>4.53E-2</v>
      </c>
      <c r="H264" s="10">
        <v>6.6E-3</v>
      </c>
      <c r="I264" s="10">
        <v>0.50629999999999997</v>
      </c>
      <c r="J264" s="10">
        <v>9.9149999999999991</v>
      </c>
      <c r="K264" s="10">
        <v>99.996600000000001</v>
      </c>
    </row>
    <row r="265" spans="1:11" x14ac:dyDescent="0.25">
      <c r="A265" s="10" t="s">
        <v>755</v>
      </c>
      <c r="B265" s="10">
        <v>5.0803000000000003</v>
      </c>
      <c r="C265" s="10">
        <v>5.8599999999999999E-2</v>
      </c>
      <c r="D265" s="10">
        <v>55.070799999999998</v>
      </c>
      <c r="E265" s="10">
        <v>28.335799999999999</v>
      </c>
      <c r="F265" s="10">
        <v>0.1656</v>
      </c>
      <c r="G265" s="10">
        <v>3.3799999999999997E-2</v>
      </c>
      <c r="H265" s="10">
        <v>5.0000000000000001E-4</v>
      </c>
      <c r="I265" s="10">
        <v>0.55030000000000001</v>
      </c>
      <c r="J265" s="10">
        <v>11.0139</v>
      </c>
      <c r="K265" s="10">
        <v>100.3096</v>
      </c>
    </row>
    <row r="266" spans="1:11" x14ac:dyDescent="0.25">
      <c r="A266" s="10" t="s">
        <v>756</v>
      </c>
      <c r="B266" s="10">
        <v>5.9875999999999996</v>
      </c>
      <c r="C266" s="10">
        <v>3.9399999999999998E-2</v>
      </c>
      <c r="D266" s="10">
        <v>56.555900000000001</v>
      </c>
      <c r="E266" s="10">
        <v>27.2255</v>
      </c>
      <c r="F266" s="10">
        <v>0.19789999999999999</v>
      </c>
      <c r="G266" s="10">
        <v>3.6400000000000002E-2</v>
      </c>
      <c r="H266" s="10">
        <v>-1E-3</v>
      </c>
      <c r="I266" s="10">
        <v>0.46489999999999998</v>
      </c>
      <c r="J266" s="10">
        <v>9.8138000000000005</v>
      </c>
      <c r="K266" s="10">
        <v>100.3215</v>
      </c>
    </row>
    <row r="267" spans="1:11" x14ac:dyDescent="0.25">
      <c r="A267" s="10" t="s">
        <v>757</v>
      </c>
      <c r="B267" s="10">
        <v>5.1052</v>
      </c>
      <c r="C267" s="10">
        <v>3.5499999999999997E-2</v>
      </c>
      <c r="D267" s="10">
        <v>53.7883</v>
      </c>
      <c r="E267" s="10">
        <v>28.263999999999999</v>
      </c>
      <c r="F267" s="10">
        <v>0.1575</v>
      </c>
      <c r="G267" s="10">
        <v>4.87E-2</v>
      </c>
      <c r="H267" s="10">
        <v>-1.5E-3</v>
      </c>
      <c r="I267" s="10">
        <v>0.53190000000000004</v>
      </c>
      <c r="J267" s="10">
        <v>11.3286</v>
      </c>
      <c r="K267" s="10">
        <v>99.259500000000003</v>
      </c>
    </row>
    <row r="268" spans="1:11" x14ac:dyDescent="0.25">
      <c r="A268" s="10" t="s">
        <v>758</v>
      </c>
      <c r="B268" s="10">
        <v>6.4363999999999999</v>
      </c>
      <c r="C268" s="10">
        <v>3.1800000000000002E-2</v>
      </c>
      <c r="D268" s="10">
        <v>57.277799999999999</v>
      </c>
      <c r="E268" s="10">
        <v>26.001899999999999</v>
      </c>
      <c r="F268" s="10">
        <v>0.23400000000000001</v>
      </c>
      <c r="G268" s="10">
        <v>3.4700000000000002E-2</v>
      </c>
      <c r="H268" s="10">
        <v>3.0000000000000001E-3</v>
      </c>
      <c r="I268" s="10">
        <v>0.4551</v>
      </c>
      <c r="J268" s="10">
        <v>8.7987000000000002</v>
      </c>
      <c r="K268" s="10">
        <v>99.273300000000006</v>
      </c>
    </row>
    <row r="269" spans="1:11" x14ac:dyDescent="0.25">
      <c r="A269" s="10" t="s">
        <v>759</v>
      </c>
      <c r="B269" s="10">
        <v>5.8555000000000001</v>
      </c>
      <c r="C269" s="10">
        <v>4.4400000000000002E-2</v>
      </c>
      <c r="D269" s="10">
        <v>56.6081</v>
      </c>
      <c r="E269" s="10">
        <v>27.556999999999999</v>
      </c>
      <c r="F269" s="10">
        <v>0.18809999999999999</v>
      </c>
      <c r="G269" s="10">
        <v>3.6799999999999999E-2</v>
      </c>
      <c r="H269" s="10">
        <v>-1.43E-2</v>
      </c>
      <c r="I269" s="10">
        <v>0.50309999999999999</v>
      </c>
      <c r="J269" s="10">
        <v>10.257999999999999</v>
      </c>
      <c r="K269" s="10">
        <v>101.051</v>
      </c>
    </row>
    <row r="270" spans="1:11" x14ac:dyDescent="0.25">
      <c r="A270" s="10" t="s">
        <v>760</v>
      </c>
      <c r="B270" s="10">
        <v>6.5213999999999999</v>
      </c>
      <c r="C270" s="10">
        <v>3.6299999999999999E-2</v>
      </c>
      <c r="D270" s="10">
        <v>57.9375</v>
      </c>
      <c r="E270" s="10">
        <v>26.258500000000002</v>
      </c>
      <c r="F270" s="10">
        <v>0.24540000000000001</v>
      </c>
      <c r="G270" s="10">
        <v>3.3599999999999998E-2</v>
      </c>
      <c r="H270" s="10">
        <v>1.2699999999999999E-2</v>
      </c>
      <c r="I270" s="10">
        <v>0.41510000000000002</v>
      </c>
      <c r="J270" s="10">
        <v>8.7349999999999994</v>
      </c>
      <c r="K270" s="10">
        <v>100.19540000000001</v>
      </c>
    </row>
    <row r="271" spans="1:11" x14ac:dyDescent="0.25">
      <c r="A271" s="10" t="s">
        <v>761</v>
      </c>
      <c r="B271" s="10">
        <v>5.8491999999999997</v>
      </c>
      <c r="C271" s="10">
        <v>3.6700000000000003E-2</v>
      </c>
      <c r="D271" s="10">
        <v>55.848199999999999</v>
      </c>
      <c r="E271" s="10">
        <v>27.113700000000001</v>
      </c>
      <c r="F271" s="10">
        <v>0.18360000000000001</v>
      </c>
      <c r="G271" s="10">
        <v>1.9E-2</v>
      </c>
      <c r="H271" s="10">
        <v>7.1000000000000004E-3</v>
      </c>
      <c r="I271" s="10">
        <v>0.50539999999999996</v>
      </c>
      <c r="J271" s="10">
        <v>9.8843999999999994</v>
      </c>
      <c r="K271" s="10">
        <v>99.447299999999998</v>
      </c>
    </row>
    <row r="272" spans="1:11" x14ac:dyDescent="0.25">
      <c r="A272" s="10" t="s">
        <v>762</v>
      </c>
      <c r="B272" s="10">
        <v>5.8343999999999996</v>
      </c>
      <c r="C272" s="10">
        <v>5.5199999999999999E-2</v>
      </c>
      <c r="D272" s="10">
        <v>56.135300000000001</v>
      </c>
      <c r="E272" s="10">
        <v>27.2514</v>
      </c>
      <c r="F272" s="10">
        <v>0.1842</v>
      </c>
      <c r="G272" s="10">
        <v>2.8299999999999999E-2</v>
      </c>
      <c r="H272" s="10">
        <v>-5.5999999999999999E-3</v>
      </c>
      <c r="I272" s="10">
        <v>0.4894</v>
      </c>
      <c r="J272" s="10">
        <v>10.0206</v>
      </c>
      <c r="K272" s="10">
        <v>99.998800000000003</v>
      </c>
    </row>
    <row r="273" spans="1:11" x14ac:dyDescent="0.25">
      <c r="A273" s="10" t="s">
        <v>763</v>
      </c>
      <c r="B273" s="10">
        <v>6.4970999999999997</v>
      </c>
      <c r="C273" s="10">
        <v>3.2800000000000003E-2</v>
      </c>
      <c r="D273" s="10">
        <v>57.367400000000004</v>
      </c>
      <c r="E273" s="10">
        <v>26.117599999999999</v>
      </c>
      <c r="F273" s="10">
        <v>0.2177</v>
      </c>
      <c r="G273" s="10">
        <v>-9.1999999999999998E-3</v>
      </c>
      <c r="H273" s="10">
        <v>1.66E-2</v>
      </c>
      <c r="I273" s="10">
        <v>0.42409999999999998</v>
      </c>
      <c r="J273" s="10">
        <v>8.6483000000000008</v>
      </c>
      <c r="K273" s="10">
        <v>99.3215</v>
      </c>
    </row>
    <row r="274" spans="1:11" x14ac:dyDescent="0.25">
      <c r="A274" s="10" t="s">
        <v>764</v>
      </c>
      <c r="B274" s="10">
        <v>6.5778999999999996</v>
      </c>
      <c r="C274" s="10">
        <v>1.95E-2</v>
      </c>
      <c r="D274" s="10">
        <v>58.147500000000001</v>
      </c>
      <c r="E274" s="10">
        <v>26.130700000000001</v>
      </c>
      <c r="F274" s="10">
        <v>0.23780000000000001</v>
      </c>
      <c r="G274" s="10">
        <v>6.7100000000000007E-2</v>
      </c>
      <c r="H274" s="10">
        <v>4.1000000000000003E-3</v>
      </c>
      <c r="I274" s="10">
        <v>0.43409999999999999</v>
      </c>
      <c r="J274" s="10">
        <v>8.5533999999999999</v>
      </c>
      <c r="K274" s="10">
        <v>100.17189999999999</v>
      </c>
    </row>
    <row r="275" spans="1:11" x14ac:dyDescent="0.25">
      <c r="A275" s="10" t="s">
        <v>765</v>
      </c>
      <c r="B275" s="10">
        <v>6.8666</v>
      </c>
      <c r="C275" s="10">
        <v>1.9199999999999998E-2</v>
      </c>
      <c r="D275" s="10">
        <v>58.736400000000003</v>
      </c>
      <c r="E275" s="10">
        <v>25.251899999999999</v>
      </c>
      <c r="F275" s="10">
        <v>0.2452</v>
      </c>
      <c r="G275" s="10">
        <v>1.7600000000000001E-2</v>
      </c>
      <c r="H275" s="10">
        <v>-7.4999999999999997E-3</v>
      </c>
      <c r="I275" s="10">
        <v>0.40610000000000002</v>
      </c>
      <c r="J275" s="10">
        <v>7.9897</v>
      </c>
      <c r="K275" s="10">
        <v>99.532700000000006</v>
      </c>
    </row>
    <row r="276" spans="1:11" x14ac:dyDescent="0.25">
      <c r="A276" s="10" t="s">
        <v>766</v>
      </c>
      <c r="B276" s="10">
        <v>5.1322000000000001</v>
      </c>
      <c r="C276" s="10">
        <v>4.2599999999999999E-2</v>
      </c>
      <c r="D276" s="10">
        <v>54.946300000000001</v>
      </c>
      <c r="E276" s="10">
        <v>28.085899999999999</v>
      </c>
      <c r="F276" s="10">
        <v>0.19370000000000001</v>
      </c>
      <c r="G276" s="10">
        <v>3.1099999999999999E-2</v>
      </c>
      <c r="H276" s="10">
        <v>-5.5999999999999999E-3</v>
      </c>
      <c r="I276" s="10">
        <v>0.55940000000000001</v>
      </c>
      <c r="J276" s="10">
        <v>10.984999999999999</v>
      </c>
      <c r="K276" s="10">
        <v>99.975999999999999</v>
      </c>
    </row>
    <row r="277" spans="1:11" x14ac:dyDescent="0.25">
      <c r="A277" s="10" t="s">
        <v>767</v>
      </c>
      <c r="B277" s="10">
        <v>5.9512999999999998</v>
      </c>
      <c r="C277" s="10">
        <v>6.5199999999999994E-2</v>
      </c>
      <c r="D277" s="10">
        <v>56.652900000000002</v>
      </c>
      <c r="E277" s="10">
        <v>27.078499999999998</v>
      </c>
      <c r="F277" s="10">
        <v>0.1799</v>
      </c>
      <c r="G277" s="10">
        <v>1.6899999999999998E-2</v>
      </c>
      <c r="H277" s="10">
        <v>5.4999999999999997E-3</v>
      </c>
      <c r="I277" s="10">
        <v>0.47189999999999999</v>
      </c>
      <c r="J277" s="10">
        <v>9.7260000000000009</v>
      </c>
      <c r="K277" s="10">
        <v>100.1482</v>
      </c>
    </row>
    <row r="278" spans="1:11" x14ac:dyDescent="0.25">
      <c r="A278" s="10" t="s">
        <v>768</v>
      </c>
      <c r="B278" s="10">
        <v>5.8666</v>
      </c>
      <c r="C278" s="10">
        <v>4.2200000000000001E-2</v>
      </c>
      <c r="D278" s="10">
        <v>56.512700000000002</v>
      </c>
      <c r="E278" s="10">
        <v>27.295999999999999</v>
      </c>
      <c r="F278" s="10">
        <v>0.15160000000000001</v>
      </c>
      <c r="G278" s="10">
        <v>1.4200000000000001E-2</v>
      </c>
      <c r="H278" s="10">
        <v>2.8299999999999999E-2</v>
      </c>
      <c r="I278" s="10">
        <v>0.42659999999999998</v>
      </c>
      <c r="J278" s="10">
        <v>9.8925000000000001</v>
      </c>
      <c r="K278" s="10">
        <v>100.2307</v>
      </c>
    </row>
    <row r="279" spans="1:11" x14ac:dyDescent="0.25">
      <c r="A279" s="10" t="s">
        <v>769</v>
      </c>
      <c r="B279" s="10">
        <v>6.5747999999999998</v>
      </c>
      <c r="C279" s="10">
        <v>2.58E-2</v>
      </c>
      <c r="D279" s="10">
        <v>57.545000000000002</v>
      </c>
      <c r="E279" s="10">
        <v>25.706299999999999</v>
      </c>
      <c r="F279" s="10">
        <v>0.2364</v>
      </c>
      <c r="G279" s="10">
        <v>5.33E-2</v>
      </c>
      <c r="H279" s="10">
        <v>4.0000000000000001E-3</v>
      </c>
      <c r="I279" s="10">
        <v>0.56259999999999999</v>
      </c>
      <c r="J279" s="10">
        <v>8.4730000000000008</v>
      </c>
      <c r="K279" s="10">
        <v>99.181299999999993</v>
      </c>
    </row>
    <row r="280" spans="1:11" x14ac:dyDescent="0.25">
      <c r="A280" s="10" t="s">
        <v>770</v>
      </c>
      <c r="B280" s="10">
        <v>5.8948999999999998</v>
      </c>
      <c r="C280" s="10">
        <v>4.7899999999999998E-2</v>
      </c>
      <c r="D280" s="10">
        <v>56.684399999999997</v>
      </c>
      <c r="E280" s="10">
        <v>27.41</v>
      </c>
      <c r="F280" s="10">
        <v>0.18659999999999999</v>
      </c>
      <c r="G280" s="10">
        <v>3.8300000000000001E-2</v>
      </c>
      <c r="H280" s="10">
        <v>1.38E-2</v>
      </c>
      <c r="I280" s="10">
        <v>0.48</v>
      </c>
      <c r="J280" s="10">
        <v>9.9141999999999992</v>
      </c>
      <c r="K280" s="10">
        <v>100.67</v>
      </c>
    </row>
    <row r="281" spans="1:11" x14ac:dyDescent="0.25">
      <c r="A281" s="10" t="s">
        <v>771</v>
      </c>
      <c r="B281" s="10">
        <v>6.3089000000000004</v>
      </c>
      <c r="C281" s="10">
        <v>3.2399999999999998E-2</v>
      </c>
      <c r="D281" s="10">
        <v>57.0854</v>
      </c>
      <c r="E281" s="10">
        <v>26.275700000000001</v>
      </c>
      <c r="F281" s="10">
        <v>0.2099</v>
      </c>
      <c r="G281" s="10">
        <v>5.8599999999999999E-2</v>
      </c>
      <c r="H281" s="10">
        <v>1.9099999999999999E-2</v>
      </c>
      <c r="I281" s="10">
        <v>0.44109999999999999</v>
      </c>
      <c r="J281" s="10">
        <v>8.9545999999999992</v>
      </c>
      <c r="K281" s="10">
        <v>99.3857</v>
      </c>
    </row>
    <row r="282" spans="1:11" x14ac:dyDescent="0.25">
      <c r="A282" s="10" t="s">
        <v>772</v>
      </c>
      <c r="B282" s="10">
        <v>6.5235000000000003</v>
      </c>
      <c r="C282" s="10">
        <v>1.2E-2</v>
      </c>
      <c r="D282" s="10">
        <v>57.904800000000002</v>
      </c>
      <c r="E282" s="10">
        <v>25.825600000000001</v>
      </c>
      <c r="F282" s="10">
        <v>0.22700000000000001</v>
      </c>
      <c r="G282" s="10">
        <v>2.7300000000000001E-2</v>
      </c>
      <c r="H282" s="10">
        <v>3.0599999999999999E-2</v>
      </c>
      <c r="I282" s="10">
        <v>0.41260000000000002</v>
      </c>
      <c r="J282" s="10">
        <v>8.5851000000000006</v>
      </c>
      <c r="K282" s="10">
        <v>99.548500000000004</v>
      </c>
    </row>
    <row r="283" spans="1:11" x14ac:dyDescent="0.25">
      <c r="A283" s="10" t="s">
        <v>773</v>
      </c>
      <c r="B283" s="10">
        <v>6.1486999999999998</v>
      </c>
      <c r="C283" s="10">
        <v>4.5900000000000003E-2</v>
      </c>
      <c r="D283" s="10">
        <v>56.953200000000002</v>
      </c>
      <c r="E283" s="10">
        <v>26.732199999999999</v>
      </c>
      <c r="F283" s="10">
        <v>0.21210000000000001</v>
      </c>
      <c r="G283" s="10">
        <v>4.2999999999999997E-2</v>
      </c>
      <c r="H283" s="10">
        <v>-4.4999999999999997E-3</v>
      </c>
      <c r="I283" s="10">
        <v>0.45619999999999999</v>
      </c>
      <c r="J283" s="10">
        <v>9.4121000000000006</v>
      </c>
      <c r="K283" s="10">
        <v>100.0033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89282-61BB-422D-AB00-DFAD0CFAF867}">
  <dimension ref="A1:K79"/>
  <sheetViews>
    <sheetView tabSelected="1" workbookViewId="0">
      <selection activeCell="Q8" sqref="Q8"/>
    </sheetView>
  </sheetViews>
  <sheetFormatPr defaultRowHeight="15" x14ac:dyDescent="0.25"/>
  <cols>
    <col min="1" max="1" width="12" style="18" customWidth="1"/>
    <col min="2" max="11" width="9.140625" style="18"/>
  </cols>
  <sheetData>
    <row r="1" spans="1:11" x14ac:dyDescent="0.25">
      <c r="B1" s="18" t="s">
        <v>554</v>
      </c>
    </row>
    <row r="2" spans="1:11" x14ac:dyDescent="0.25">
      <c r="A2" s="18" t="s">
        <v>555</v>
      </c>
      <c r="B2" s="18" t="s">
        <v>8</v>
      </c>
      <c r="C2" s="18" t="s">
        <v>12</v>
      </c>
      <c r="D2" s="18" t="s">
        <v>7</v>
      </c>
      <c r="E2" s="18" t="s">
        <v>11</v>
      </c>
      <c r="F2" s="18" t="s">
        <v>9</v>
      </c>
      <c r="G2" s="18" t="s">
        <v>13</v>
      </c>
      <c r="H2" s="18" t="s">
        <v>15</v>
      </c>
      <c r="I2" s="18" t="s">
        <v>14</v>
      </c>
      <c r="J2" s="18" t="s">
        <v>10</v>
      </c>
      <c r="K2" s="18" t="s">
        <v>16</v>
      </c>
    </row>
    <row r="3" spans="1:11" x14ac:dyDescent="0.25">
      <c r="A3" s="18" t="s">
        <v>780</v>
      </c>
      <c r="B3" s="18">
        <v>5.0599999999999999E-2</v>
      </c>
      <c r="C3" s="18">
        <v>24.8307</v>
      </c>
      <c r="D3" s="18">
        <v>53.264200000000002</v>
      </c>
      <c r="E3" s="18">
        <v>0.91520000000000001</v>
      </c>
      <c r="F3" s="18">
        <v>5.7000000000000002E-3</v>
      </c>
      <c r="G3" s="18">
        <v>1.5127999999999999</v>
      </c>
      <c r="H3" s="18">
        <v>0.33179999999999998</v>
      </c>
      <c r="I3" s="18">
        <v>0.99360000000000004</v>
      </c>
      <c r="J3" s="18">
        <v>18.350000000000001</v>
      </c>
      <c r="K3" s="18">
        <v>100.2546</v>
      </c>
    </row>
    <row r="4" spans="1:11" x14ac:dyDescent="0.25">
      <c r="A4" s="18" t="s">
        <v>781</v>
      </c>
      <c r="B4" s="18">
        <v>4.8500000000000001E-2</v>
      </c>
      <c r="C4" s="18">
        <v>23.545999999999999</v>
      </c>
      <c r="D4" s="18">
        <v>52.726500000000001</v>
      </c>
      <c r="E4" s="18">
        <v>0.98929999999999996</v>
      </c>
      <c r="F4" s="18">
        <v>1.55E-2</v>
      </c>
      <c r="G4" s="18">
        <v>1.7988</v>
      </c>
      <c r="H4" s="18">
        <v>0.31190000000000001</v>
      </c>
      <c r="I4" s="18">
        <v>1.3462000000000001</v>
      </c>
      <c r="J4" s="18">
        <v>19.149699999999999</v>
      </c>
      <c r="K4" s="18">
        <v>99.932400000000001</v>
      </c>
    </row>
    <row r="5" spans="1:11" x14ac:dyDescent="0.25">
      <c r="A5" s="18" t="s">
        <v>782</v>
      </c>
      <c r="B5" s="18">
        <v>1.8499999999999999E-2</v>
      </c>
      <c r="C5" s="18">
        <v>23.1541</v>
      </c>
      <c r="D5" s="18">
        <v>52.7654</v>
      </c>
      <c r="E5" s="18">
        <v>0.56430000000000002</v>
      </c>
      <c r="F5" s="18">
        <v>1.9199999999999998E-2</v>
      </c>
      <c r="G5" s="18">
        <v>1.2970999999999999</v>
      </c>
      <c r="H5" s="18">
        <v>0.18709999999999999</v>
      </c>
      <c r="I5" s="18">
        <v>1.4435</v>
      </c>
      <c r="J5" s="18">
        <v>20.4129</v>
      </c>
      <c r="K5" s="18">
        <v>99.862200000000001</v>
      </c>
    </row>
    <row r="6" spans="1:11" x14ac:dyDescent="0.25">
      <c r="A6" s="18" t="s">
        <v>783</v>
      </c>
      <c r="B6" s="18">
        <v>0.31940000000000002</v>
      </c>
      <c r="C6" s="18">
        <v>15.636100000000001</v>
      </c>
      <c r="D6" s="18">
        <v>52.519500000000001</v>
      </c>
      <c r="E6" s="18">
        <v>1.3053999999999999</v>
      </c>
      <c r="F6" s="18">
        <v>1.2800000000000001E-2</v>
      </c>
      <c r="G6" s="18">
        <v>20.4344</v>
      </c>
      <c r="H6" s="18">
        <v>0.40329999999999999</v>
      </c>
      <c r="I6" s="18">
        <v>0.57110000000000005</v>
      </c>
      <c r="J6" s="18">
        <v>8.9018999999999995</v>
      </c>
      <c r="K6" s="18">
        <v>100.10380000000001</v>
      </c>
    </row>
    <row r="7" spans="1:11" x14ac:dyDescent="0.25">
      <c r="A7" s="18" t="s">
        <v>784</v>
      </c>
      <c r="B7" s="18">
        <v>0.73470000000000002</v>
      </c>
      <c r="C7" s="18">
        <v>15.469200000000001</v>
      </c>
      <c r="D7" s="18">
        <v>53.016199999999998</v>
      </c>
      <c r="E7" s="18">
        <v>1.8543000000000001</v>
      </c>
      <c r="F7" s="18">
        <v>0.1128</v>
      </c>
      <c r="G7" s="18">
        <v>20.404800000000002</v>
      </c>
      <c r="H7" s="18">
        <v>0.45069999999999999</v>
      </c>
      <c r="I7" s="18">
        <v>0.31059999999999999</v>
      </c>
      <c r="J7" s="18">
        <v>7.0366</v>
      </c>
      <c r="K7" s="18">
        <v>99.39</v>
      </c>
    </row>
    <row r="8" spans="1:11" x14ac:dyDescent="0.25">
      <c r="A8" s="18" t="s">
        <v>785</v>
      </c>
      <c r="B8" s="18">
        <v>0.56940000000000002</v>
      </c>
      <c r="C8" s="18">
        <v>16.400600000000001</v>
      </c>
      <c r="D8" s="18">
        <v>52.676600000000001</v>
      </c>
      <c r="E8" s="18">
        <v>1.4823999999999999</v>
      </c>
      <c r="F8" s="18">
        <v>3.4299999999999997E-2</v>
      </c>
      <c r="G8" s="18">
        <v>21.402000000000001</v>
      </c>
      <c r="H8" s="18">
        <v>0.5796</v>
      </c>
      <c r="I8" s="18">
        <v>0.30320000000000003</v>
      </c>
      <c r="J8" s="18">
        <v>6.1719999999999997</v>
      </c>
      <c r="K8" s="18">
        <v>99.620199999999997</v>
      </c>
    </row>
    <row r="9" spans="1:11" x14ac:dyDescent="0.25">
      <c r="A9" s="18" t="s">
        <v>786</v>
      </c>
      <c r="B9" s="18">
        <v>3.95E-2</v>
      </c>
      <c r="C9" s="18">
        <v>23.642800000000001</v>
      </c>
      <c r="D9" s="18">
        <v>52.895200000000003</v>
      </c>
      <c r="E9" s="18">
        <v>0.61250000000000004</v>
      </c>
      <c r="F9" s="18">
        <v>8.9999999999999998E-4</v>
      </c>
      <c r="G9" s="18">
        <v>1.4036</v>
      </c>
      <c r="H9" s="18">
        <v>0.21229999999999999</v>
      </c>
      <c r="I9" s="18">
        <v>1.4056</v>
      </c>
      <c r="J9" s="18">
        <v>19.7744</v>
      </c>
      <c r="K9" s="18">
        <v>99.986900000000006</v>
      </c>
    </row>
    <row r="10" spans="1:11" x14ac:dyDescent="0.25">
      <c r="A10" s="18" t="s">
        <v>787</v>
      </c>
      <c r="B10" s="18">
        <v>3.4599999999999999E-2</v>
      </c>
      <c r="C10" s="18">
        <v>24.424299999999999</v>
      </c>
      <c r="D10" s="18">
        <v>54.150100000000002</v>
      </c>
      <c r="E10" s="18">
        <v>0.45639999999999997</v>
      </c>
      <c r="F10" s="18">
        <v>8.6999999999999994E-3</v>
      </c>
      <c r="G10" s="18">
        <v>1.3804000000000001</v>
      </c>
      <c r="H10" s="18">
        <v>0.1845</v>
      </c>
      <c r="I10" s="18">
        <v>1.2818000000000001</v>
      </c>
      <c r="J10" s="18">
        <v>18.9316</v>
      </c>
      <c r="K10" s="18">
        <v>100.8524</v>
      </c>
    </row>
    <row r="11" spans="1:11" x14ac:dyDescent="0.25">
      <c r="A11" s="18" t="s">
        <v>609</v>
      </c>
      <c r="B11" s="18">
        <v>0.32900000000000001</v>
      </c>
      <c r="C11" s="18">
        <v>14.853999999999999</v>
      </c>
      <c r="D11" s="18">
        <v>51.859099999999998</v>
      </c>
      <c r="E11" s="18">
        <v>1.8532999999999999</v>
      </c>
      <c r="F11" s="18">
        <v>1.06E-2</v>
      </c>
      <c r="G11" s="18">
        <v>20.766200000000001</v>
      </c>
      <c r="H11" s="18">
        <v>0.53290000000000004</v>
      </c>
      <c r="I11" s="18">
        <v>0.56469999999999998</v>
      </c>
      <c r="J11" s="18">
        <v>9.2125000000000004</v>
      </c>
      <c r="K11" s="18">
        <v>99.982299999999995</v>
      </c>
    </row>
    <row r="12" spans="1:11" x14ac:dyDescent="0.25">
      <c r="A12" s="18" t="s">
        <v>611</v>
      </c>
      <c r="B12" s="18">
        <v>0.255</v>
      </c>
      <c r="C12" s="18">
        <v>15.995699999999999</v>
      </c>
      <c r="D12" s="18">
        <v>52.308300000000003</v>
      </c>
      <c r="E12" s="18">
        <v>1.2214</v>
      </c>
      <c r="F12" s="18">
        <v>3.4299999999999997E-2</v>
      </c>
      <c r="G12" s="18">
        <v>17.092500000000001</v>
      </c>
      <c r="H12" s="18">
        <v>0.41099999999999998</v>
      </c>
      <c r="I12" s="18">
        <v>1.0138</v>
      </c>
      <c r="J12" s="18">
        <v>11.606400000000001</v>
      </c>
      <c r="K12" s="18">
        <v>99.938400000000001</v>
      </c>
    </row>
    <row r="13" spans="1:11" x14ac:dyDescent="0.25">
      <c r="A13" s="18" t="s">
        <v>612</v>
      </c>
      <c r="B13" s="18">
        <v>4.9299999999999997E-2</v>
      </c>
      <c r="C13" s="18">
        <v>24.320599999999999</v>
      </c>
      <c r="D13" s="18">
        <v>52.688000000000002</v>
      </c>
      <c r="E13" s="18">
        <v>0.82269999999999999</v>
      </c>
      <c r="F13" s="18">
        <v>1.3899999999999999E-2</v>
      </c>
      <c r="G13" s="18">
        <v>1.3532999999999999</v>
      </c>
      <c r="H13" s="18">
        <v>0.2828</v>
      </c>
      <c r="I13" s="18">
        <v>1.2244999999999999</v>
      </c>
      <c r="J13" s="18">
        <v>19.086600000000001</v>
      </c>
      <c r="K13" s="18">
        <v>99.841700000000003</v>
      </c>
    </row>
    <row r="14" spans="1:11" x14ac:dyDescent="0.25">
      <c r="A14" s="18" t="s">
        <v>613</v>
      </c>
      <c r="B14" s="18">
        <v>0.41620000000000001</v>
      </c>
      <c r="C14" s="18">
        <v>14.421099999999999</v>
      </c>
      <c r="D14" s="18">
        <v>52.323900000000002</v>
      </c>
      <c r="E14" s="18">
        <v>2.294</v>
      </c>
      <c r="F14" s="18">
        <v>0.1183</v>
      </c>
      <c r="G14" s="18">
        <v>18.357299999999999</v>
      </c>
      <c r="H14" s="18">
        <v>0.59399999999999997</v>
      </c>
      <c r="I14" s="18">
        <v>0.85850000000000004</v>
      </c>
      <c r="J14" s="18">
        <v>10.777200000000001</v>
      </c>
      <c r="K14" s="18">
        <v>100.1605</v>
      </c>
    </row>
    <row r="15" spans="1:11" x14ac:dyDescent="0.25">
      <c r="A15" s="18" t="s">
        <v>614</v>
      </c>
      <c r="B15" s="18">
        <v>1.1355</v>
      </c>
      <c r="C15" s="18">
        <v>12.578799999999999</v>
      </c>
      <c r="D15" s="18">
        <v>64.527600000000007</v>
      </c>
      <c r="E15" s="18">
        <v>6.1463000000000001</v>
      </c>
      <c r="F15" s="18">
        <v>1.4189000000000001</v>
      </c>
      <c r="G15" s="18">
        <v>1.1662999999999999</v>
      </c>
      <c r="H15" s="18">
        <v>0.28110000000000002</v>
      </c>
      <c r="I15" s="18">
        <v>0.61860000000000004</v>
      </c>
      <c r="J15" s="18">
        <v>12.5822</v>
      </c>
      <c r="K15" s="18">
        <v>100.4552</v>
      </c>
    </row>
    <row r="16" spans="1:11" x14ac:dyDescent="0.25">
      <c r="A16" s="18" t="s">
        <v>615</v>
      </c>
      <c r="B16" s="18">
        <v>5.9299999999999999E-2</v>
      </c>
      <c r="C16" s="18">
        <v>23.947700000000001</v>
      </c>
      <c r="D16" s="18">
        <v>53.784399999999998</v>
      </c>
      <c r="E16" s="18">
        <v>0.78180000000000005</v>
      </c>
      <c r="F16" s="18">
        <v>1.78E-2</v>
      </c>
      <c r="G16" s="18">
        <v>1.3623000000000001</v>
      </c>
      <c r="H16" s="18">
        <v>0.21809999999999999</v>
      </c>
      <c r="I16" s="18">
        <v>1.2607999999999999</v>
      </c>
      <c r="J16" s="18">
        <v>18.961099999999998</v>
      </c>
      <c r="K16" s="18">
        <v>100.39319999999999</v>
      </c>
    </row>
    <row r="17" spans="1:11" x14ac:dyDescent="0.25">
      <c r="A17" s="18" t="s">
        <v>774</v>
      </c>
      <c r="B17" s="18">
        <v>0.37859999999999999</v>
      </c>
      <c r="C17" s="18">
        <v>15.042400000000001</v>
      </c>
      <c r="D17" s="18">
        <v>51.653199999999998</v>
      </c>
      <c r="E17" s="18">
        <v>1.7117</v>
      </c>
      <c r="F17" s="18">
        <v>2.23E-2</v>
      </c>
      <c r="G17" s="18">
        <v>20.654299999999999</v>
      </c>
      <c r="H17" s="18">
        <v>0.58040000000000003</v>
      </c>
      <c r="I17" s="18">
        <v>0.53159999999999996</v>
      </c>
      <c r="J17" s="18">
        <v>9.2177000000000007</v>
      </c>
      <c r="K17" s="18">
        <v>99.792199999999994</v>
      </c>
    </row>
    <row r="18" spans="1:11" x14ac:dyDescent="0.25">
      <c r="A18" s="18" t="s">
        <v>775</v>
      </c>
      <c r="B18" s="18">
        <v>0.70320000000000005</v>
      </c>
      <c r="C18" s="18">
        <v>13.7934</v>
      </c>
      <c r="D18" s="18">
        <v>53.383400000000002</v>
      </c>
      <c r="E18" s="18">
        <v>1.6268</v>
      </c>
      <c r="F18" s="18">
        <v>5.6500000000000002E-2</v>
      </c>
      <c r="G18" s="18">
        <v>21.610299999999999</v>
      </c>
      <c r="H18" s="18">
        <v>0.43709999999999999</v>
      </c>
      <c r="I18" s="18">
        <v>0.36549999999999999</v>
      </c>
      <c r="J18" s="18">
        <v>8.0806000000000004</v>
      </c>
      <c r="K18" s="18">
        <v>100.0568</v>
      </c>
    </row>
    <row r="19" spans="1:11" x14ac:dyDescent="0.25">
      <c r="A19" s="18" t="s">
        <v>776</v>
      </c>
      <c r="B19" s="18">
        <v>0.91759999999999997</v>
      </c>
      <c r="C19" s="18">
        <v>11.232699999999999</v>
      </c>
      <c r="D19" s="18">
        <v>53.744999999999997</v>
      </c>
      <c r="E19" s="18">
        <v>2.2231999999999998</v>
      </c>
      <c r="F19" s="18">
        <v>0.2802</v>
      </c>
      <c r="G19" s="18">
        <v>20.239100000000001</v>
      </c>
      <c r="H19" s="18">
        <v>0.45069999999999999</v>
      </c>
      <c r="I19" s="18">
        <v>0.36330000000000001</v>
      </c>
      <c r="J19" s="18">
        <v>10.1181</v>
      </c>
      <c r="K19" s="18">
        <v>99.57</v>
      </c>
    </row>
    <row r="20" spans="1:11" x14ac:dyDescent="0.25">
      <c r="A20" s="18" t="s">
        <v>777</v>
      </c>
      <c r="B20" s="18">
        <v>0.14299999999999999</v>
      </c>
      <c r="C20" s="18">
        <v>21.842199999999998</v>
      </c>
      <c r="D20" s="18">
        <v>52.675899999999999</v>
      </c>
      <c r="E20" s="18">
        <v>1.2123999999999999</v>
      </c>
      <c r="F20" s="18">
        <v>7.22E-2</v>
      </c>
      <c r="G20" s="18">
        <v>4.0194999999999999</v>
      </c>
      <c r="H20" s="18">
        <v>0.28749999999999998</v>
      </c>
      <c r="I20" s="18">
        <v>1.2602</v>
      </c>
      <c r="J20" s="18">
        <v>17.649000000000001</v>
      </c>
      <c r="K20" s="18">
        <v>99.161900000000003</v>
      </c>
    </row>
    <row r="21" spans="1:11" x14ac:dyDescent="0.25">
      <c r="A21" s="18" t="s">
        <v>778</v>
      </c>
      <c r="B21" s="18">
        <v>2.87E-2</v>
      </c>
      <c r="C21" s="18">
        <v>23.0106</v>
      </c>
      <c r="D21" s="18">
        <v>53.222700000000003</v>
      </c>
      <c r="E21" s="18">
        <v>0.80259999999999998</v>
      </c>
      <c r="F21" s="18">
        <v>6.3E-3</v>
      </c>
      <c r="G21" s="18">
        <v>1.2625999999999999</v>
      </c>
      <c r="H21" s="18">
        <v>0.21149999999999999</v>
      </c>
      <c r="I21" s="18">
        <v>1.4379999999999999</v>
      </c>
      <c r="J21" s="18">
        <v>20.479900000000001</v>
      </c>
      <c r="K21" s="18">
        <v>100.4628</v>
      </c>
    </row>
    <row r="22" spans="1:11" x14ac:dyDescent="0.25">
      <c r="A22" s="18" t="s">
        <v>779</v>
      </c>
      <c r="B22" s="18">
        <v>0.45779999999999998</v>
      </c>
      <c r="C22" s="18">
        <v>14.6538</v>
      </c>
      <c r="D22" s="18">
        <v>52.739699999999999</v>
      </c>
      <c r="E22" s="18">
        <v>1.1548</v>
      </c>
      <c r="F22" s="18">
        <v>2.2100000000000002E-2</v>
      </c>
      <c r="G22" s="18">
        <v>20.495100000000001</v>
      </c>
      <c r="H22" s="18">
        <v>0.29670000000000002</v>
      </c>
      <c r="I22" s="18">
        <v>0.78300000000000003</v>
      </c>
      <c r="J22" s="18">
        <v>9.4697999999999993</v>
      </c>
      <c r="K22" s="18">
        <v>100.0729</v>
      </c>
    </row>
    <row r="23" spans="1:11" x14ac:dyDescent="0.25">
      <c r="A23" s="18" t="s">
        <v>656</v>
      </c>
      <c r="B23" s="18">
        <v>5.3100000000000001E-2</v>
      </c>
      <c r="C23" s="18">
        <v>24.136500000000002</v>
      </c>
      <c r="D23" s="18">
        <v>53.791200000000003</v>
      </c>
      <c r="E23" s="18">
        <v>0.55310000000000004</v>
      </c>
      <c r="F23" s="18">
        <v>7.7999999999999996E-3</v>
      </c>
      <c r="G23" s="18">
        <v>1.2630999999999999</v>
      </c>
      <c r="H23" s="18">
        <v>0.2165</v>
      </c>
      <c r="I23" s="18">
        <v>1.3027</v>
      </c>
      <c r="J23" s="18">
        <v>19.543900000000001</v>
      </c>
      <c r="K23" s="18">
        <v>100.86790000000001</v>
      </c>
    </row>
    <row r="24" spans="1:11" x14ac:dyDescent="0.25">
      <c r="A24" s="18" t="s">
        <v>657</v>
      </c>
      <c r="B24" s="18">
        <v>0.42620000000000002</v>
      </c>
      <c r="C24" s="18">
        <v>14.9116</v>
      </c>
      <c r="D24" s="18">
        <v>51.398699999999998</v>
      </c>
      <c r="E24" s="18">
        <v>1.6941999999999999</v>
      </c>
      <c r="F24" s="18">
        <v>7.1999999999999998E-3</v>
      </c>
      <c r="G24" s="18">
        <v>20.5672</v>
      </c>
      <c r="H24" s="18">
        <v>0.51390000000000002</v>
      </c>
      <c r="I24" s="18">
        <v>0.64610000000000001</v>
      </c>
      <c r="J24" s="18">
        <v>9.3168000000000006</v>
      </c>
      <c r="K24" s="18">
        <v>99.481999999999999</v>
      </c>
    </row>
    <row r="25" spans="1:11" x14ac:dyDescent="0.25">
      <c r="A25" s="18" t="s">
        <v>658</v>
      </c>
      <c r="B25" s="18">
        <v>0.61419999999999997</v>
      </c>
      <c r="C25" s="18">
        <v>13.776400000000001</v>
      </c>
      <c r="D25" s="18">
        <v>52.002499999999998</v>
      </c>
      <c r="E25" s="18">
        <v>1.7814000000000001</v>
      </c>
      <c r="F25" s="18">
        <v>4.3700000000000003E-2</v>
      </c>
      <c r="G25" s="18">
        <v>20.613800000000001</v>
      </c>
      <c r="H25" s="18">
        <v>0.47489999999999999</v>
      </c>
      <c r="I25" s="18">
        <v>0.63200000000000001</v>
      </c>
      <c r="J25" s="18">
        <v>9.8711000000000002</v>
      </c>
      <c r="K25" s="18">
        <v>99.81</v>
      </c>
    </row>
    <row r="26" spans="1:11" x14ac:dyDescent="0.25">
      <c r="A26" s="18" t="s">
        <v>659</v>
      </c>
      <c r="B26" s="18">
        <v>3.3700000000000001E-2</v>
      </c>
      <c r="C26" s="18">
        <v>24.085000000000001</v>
      </c>
      <c r="D26" s="18">
        <v>53.019500000000001</v>
      </c>
      <c r="E26" s="18">
        <v>0.96840000000000004</v>
      </c>
      <c r="F26" s="18">
        <v>1.0699999999999999E-2</v>
      </c>
      <c r="G26" s="18">
        <v>1.5265</v>
      </c>
      <c r="H26" s="18">
        <v>0.31</v>
      </c>
      <c r="I26" s="18">
        <v>1.0999000000000001</v>
      </c>
      <c r="J26" s="18">
        <v>18.815899999999999</v>
      </c>
      <c r="K26" s="18">
        <v>99.869600000000005</v>
      </c>
    </row>
    <row r="27" spans="1:11" x14ac:dyDescent="0.25">
      <c r="A27" s="18" t="s">
        <v>660</v>
      </c>
      <c r="B27" s="18">
        <v>4.9599999999999998E-2</v>
      </c>
      <c r="C27" s="18">
        <v>21.729900000000001</v>
      </c>
      <c r="D27" s="18">
        <v>52.654400000000003</v>
      </c>
      <c r="E27" s="18">
        <v>0.57169999999999999</v>
      </c>
      <c r="F27" s="18">
        <v>4.1999999999999997E-3</v>
      </c>
      <c r="G27" s="18">
        <v>1.7242999999999999</v>
      </c>
      <c r="H27" s="18">
        <v>0.26640000000000003</v>
      </c>
      <c r="I27" s="18">
        <v>1.0556000000000001</v>
      </c>
      <c r="J27" s="18">
        <v>21.705100000000002</v>
      </c>
      <c r="K27" s="18">
        <v>99.761300000000006</v>
      </c>
    </row>
    <row r="28" spans="1:11" x14ac:dyDescent="0.25">
      <c r="A28" s="18" t="s">
        <v>661</v>
      </c>
      <c r="B28" s="18">
        <v>0.38490000000000002</v>
      </c>
      <c r="C28" s="18">
        <v>14.8947</v>
      </c>
      <c r="D28" s="18">
        <v>52.032200000000003</v>
      </c>
      <c r="E28" s="18">
        <v>1.7734000000000001</v>
      </c>
      <c r="F28" s="18">
        <v>1.6899999999999998E-2</v>
      </c>
      <c r="G28" s="18">
        <v>20.379899999999999</v>
      </c>
      <c r="H28" s="18">
        <v>0.56100000000000005</v>
      </c>
      <c r="I28" s="18">
        <v>0.65390000000000004</v>
      </c>
      <c r="J28" s="18">
        <v>9.2905999999999995</v>
      </c>
      <c r="K28" s="18">
        <v>99.9876</v>
      </c>
    </row>
    <row r="29" spans="1:11" x14ac:dyDescent="0.25">
      <c r="A29" s="18" t="s">
        <v>662</v>
      </c>
      <c r="B29" s="18">
        <v>0.4224</v>
      </c>
      <c r="C29" s="18">
        <v>15.007899999999999</v>
      </c>
      <c r="D29" s="18">
        <v>51.9863</v>
      </c>
      <c r="E29" s="18">
        <v>1.6220000000000001</v>
      </c>
      <c r="F29" s="18">
        <v>5.0999999999999997E-2</v>
      </c>
      <c r="G29" s="18">
        <v>20.436599999999999</v>
      </c>
      <c r="H29" s="18">
        <v>0.4793</v>
      </c>
      <c r="I29" s="18">
        <v>0.63859999999999995</v>
      </c>
      <c r="J29" s="18">
        <v>9.1033000000000008</v>
      </c>
      <c r="K29" s="18">
        <v>99.747500000000002</v>
      </c>
    </row>
    <row r="30" spans="1:11" x14ac:dyDescent="0.25">
      <c r="A30" s="18" t="s">
        <v>663</v>
      </c>
      <c r="B30" s="18">
        <v>7.8899999999999998E-2</v>
      </c>
      <c r="C30" s="18">
        <v>23.877800000000001</v>
      </c>
      <c r="D30" s="18">
        <v>53.726799999999997</v>
      </c>
      <c r="E30" s="18">
        <v>1.0284</v>
      </c>
      <c r="F30" s="18">
        <v>2.5499999999999998E-2</v>
      </c>
      <c r="G30" s="18">
        <v>1.9389000000000001</v>
      </c>
      <c r="H30" s="18">
        <v>0.30969999999999998</v>
      </c>
      <c r="I30" s="18">
        <v>0.87160000000000004</v>
      </c>
      <c r="J30" s="18">
        <v>18.488399999999999</v>
      </c>
      <c r="K30" s="18">
        <v>100.34610000000001</v>
      </c>
    </row>
    <row r="31" spans="1:11" x14ac:dyDescent="0.25">
      <c r="A31" s="18" t="s">
        <v>664</v>
      </c>
      <c r="B31" s="18">
        <v>0.45029999999999998</v>
      </c>
      <c r="C31" s="18">
        <v>14.0358</v>
      </c>
      <c r="D31" s="18">
        <v>50.499200000000002</v>
      </c>
      <c r="E31" s="18">
        <v>2.5314999999999999</v>
      </c>
      <c r="F31" s="18">
        <v>1.26E-2</v>
      </c>
      <c r="G31" s="18">
        <v>20.991599999999998</v>
      </c>
      <c r="H31" s="18">
        <v>0.81699999999999995</v>
      </c>
      <c r="I31" s="18">
        <v>0.70230000000000004</v>
      </c>
      <c r="J31" s="18">
        <v>9.8030000000000008</v>
      </c>
      <c r="K31" s="18">
        <v>99.843199999999996</v>
      </c>
    </row>
    <row r="32" spans="1:11" x14ac:dyDescent="0.25">
      <c r="A32" s="18" t="s">
        <v>665</v>
      </c>
      <c r="B32" s="18">
        <v>0.44090000000000001</v>
      </c>
      <c r="C32" s="18">
        <v>16.043800000000001</v>
      </c>
      <c r="D32" s="18">
        <v>52.735599999999998</v>
      </c>
      <c r="E32" s="18">
        <v>1.4650000000000001</v>
      </c>
      <c r="F32" s="18">
        <v>6.7599999999999993E-2</v>
      </c>
      <c r="G32" s="18">
        <v>16.302099999999999</v>
      </c>
      <c r="H32" s="18">
        <v>0.37740000000000001</v>
      </c>
      <c r="I32" s="18">
        <v>0.82820000000000005</v>
      </c>
      <c r="J32" s="18">
        <v>11.125500000000001</v>
      </c>
      <c r="K32" s="18">
        <v>99.386099999999999</v>
      </c>
    </row>
    <row r="33" spans="1:11" x14ac:dyDescent="0.25">
      <c r="A33" s="18" t="s">
        <v>687</v>
      </c>
      <c r="B33" s="18">
        <v>0.47870000000000001</v>
      </c>
      <c r="C33" s="18">
        <v>15.615500000000001</v>
      </c>
      <c r="D33" s="18">
        <v>53.475900000000003</v>
      </c>
      <c r="E33" s="18">
        <v>1.1125</v>
      </c>
      <c r="F33" s="18">
        <v>4.8500000000000001E-2</v>
      </c>
      <c r="G33" s="18">
        <v>22.313400000000001</v>
      </c>
      <c r="H33" s="18">
        <v>0.35410000000000003</v>
      </c>
      <c r="I33" s="18">
        <v>0.28349999999999997</v>
      </c>
      <c r="J33" s="18">
        <v>6.2404999999999999</v>
      </c>
      <c r="K33" s="18">
        <v>99.922600000000003</v>
      </c>
    </row>
    <row r="34" spans="1:11" x14ac:dyDescent="0.25">
      <c r="A34" s="18" t="s">
        <v>688</v>
      </c>
      <c r="B34" s="18">
        <v>9.6299999999999997E-2</v>
      </c>
      <c r="C34" s="18">
        <v>24.952000000000002</v>
      </c>
      <c r="D34" s="18">
        <v>53.276600000000002</v>
      </c>
      <c r="E34" s="18">
        <v>1.3955</v>
      </c>
      <c r="F34" s="18">
        <v>3.2599999999999997E-2</v>
      </c>
      <c r="G34" s="18">
        <v>2.6150000000000002</v>
      </c>
      <c r="H34" s="18">
        <v>0.39269999999999999</v>
      </c>
      <c r="I34" s="18">
        <v>0.52270000000000005</v>
      </c>
      <c r="J34" s="18">
        <v>16.5792</v>
      </c>
      <c r="K34" s="18">
        <v>99.8626</v>
      </c>
    </row>
    <row r="35" spans="1:11" x14ac:dyDescent="0.25">
      <c r="A35" s="18" t="s">
        <v>689</v>
      </c>
      <c r="B35" s="18">
        <v>5.3600000000000002E-2</v>
      </c>
      <c r="C35" s="18">
        <v>24.7349</v>
      </c>
      <c r="D35" s="18">
        <v>53.170499999999997</v>
      </c>
      <c r="E35" s="18">
        <v>0.91949999999999998</v>
      </c>
      <c r="F35" s="18">
        <v>7.7999999999999996E-3</v>
      </c>
      <c r="G35" s="18">
        <v>1.3758999999999999</v>
      </c>
      <c r="H35" s="18">
        <v>0.28220000000000001</v>
      </c>
      <c r="I35" s="18">
        <v>1.1142000000000001</v>
      </c>
      <c r="J35" s="18">
        <v>18.767499999999998</v>
      </c>
      <c r="K35" s="18">
        <v>100.42619999999999</v>
      </c>
    </row>
    <row r="36" spans="1:11" x14ac:dyDescent="0.25">
      <c r="A36" s="18" t="s">
        <v>691</v>
      </c>
      <c r="B36" s="18">
        <v>1.1027</v>
      </c>
      <c r="C36" s="18">
        <v>17.229099999999999</v>
      </c>
      <c r="D36" s="18">
        <v>52.757800000000003</v>
      </c>
      <c r="E36" s="18">
        <v>3.3054999999999999</v>
      </c>
      <c r="F36" s="18">
        <v>0.254</v>
      </c>
      <c r="G36" s="18">
        <v>11.7845</v>
      </c>
      <c r="H36" s="18">
        <v>0.86450000000000005</v>
      </c>
      <c r="I36" s="18">
        <v>0.47889999999999999</v>
      </c>
      <c r="J36" s="18">
        <v>11.363799999999999</v>
      </c>
      <c r="K36" s="18">
        <v>99.140699999999995</v>
      </c>
    </row>
    <row r="37" spans="1:11" x14ac:dyDescent="0.25">
      <c r="A37" s="18" t="s">
        <v>692</v>
      </c>
      <c r="B37" s="18">
        <v>0.44369999999999998</v>
      </c>
      <c r="C37" s="18">
        <v>14.916600000000001</v>
      </c>
      <c r="D37" s="18">
        <v>52.379800000000003</v>
      </c>
      <c r="E37" s="18">
        <v>1.3250999999999999</v>
      </c>
      <c r="F37" s="18">
        <v>2.8299999999999999E-2</v>
      </c>
      <c r="G37" s="18">
        <v>21.3781</v>
      </c>
      <c r="H37" s="18">
        <v>0.40500000000000003</v>
      </c>
      <c r="I37" s="18">
        <v>0.4924</v>
      </c>
      <c r="J37" s="18">
        <v>8.2233000000000001</v>
      </c>
      <c r="K37" s="18">
        <v>99.592200000000005</v>
      </c>
    </row>
    <row r="38" spans="1:11" x14ac:dyDescent="0.25">
      <c r="A38" s="18" t="s">
        <v>693</v>
      </c>
      <c r="B38" s="18">
        <v>0.11509999999999999</v>
      </c>
      <c r="C38" s="18">
        <v>23.589300000000001</v>
      </c>
      <c r="D38" s="18">
        <v>53.526400000000002</v>
      </c>
      <c r="E38" s="18">
        <v>1.0015000000000001</v>
      </c>
      <c r="F38" s="18">
        <v>1.7399999999999999E-2</v>
      </c>
      <c r="G38" s="18">
        <v>3.2723</v>
      </c>
      <c r="H38" s="18">
        <v>0.3478</v>
      </c>
      <c r="I38" s="18">
        <v>0.97750000000000004</v>
      </c>
      <c r="J38" s="18">
        <v>17.777200000000001</v>
      </c>
      <c r="K38" s="18">
        <v>100.6245</v>
      </c>
    </row>
    <row r="39" spans="1:11" x14ac:dyDescent="0.25">
      <c r="A39" s="18" t="s">
        <v>696</v>
      </c>
      <c r="B39" s="18">
        <v>0.33429999999999999</v>
      </c>
      <c r="C39" s="18">
        <v>14.9762</v>
      </c>
      <c r="D39" s="18">
        <v>52.2849</v>
      </c>
      <c r="E39" s="18">
        <v>1.3625</v>
      </c>
      <c r="F39" s="18">
        <v>5.4000000000000003E-3</v>
      </c>
      <c r="G39" s="18">
        <v>21.1769</v>
      </c>
      <c r="H39" s="18">
        <v>0.41539999999999999</v>
      </c>
      <c r="I39" s="18">
        <v>0.67749999999999999</v>
      </c>
      <c r="J39" s="18">
        <v>9.0259</v>
      </c>
      <c r="K39" s="18">
        <v>100.259</v>
      </c>
    </row>
    <row r="40" spans="1:11" x14ac:dyDescent="0.25">
      <c r="A40" s="18" t="s">
        <v>697</v>
      </c>
      <c r="B40" s="18">
        <v>0.41710000000000003</v>
      </c>
      <c r="C40" s="18">
        <v>15.435499999999999</v>
      </c>
      <c r="D40" s="18">
        <v>53.118400000000001</v>
      </c>
      <c r="E40" s="18">
        <v>1.0629</v>
      </c>
      <c r="F40" s="18">
        <v>2.3199999999999998E-2</v>
      </c>
      <c r="G40" s="18">
        <v>22.006399999999999</v>
      </c>
      <c r="H40" s="18">
        <v>0.44090000000000001</v>
      </c>
      <c r="I40" s="18">
        <v>0.33839999999999998</v>
      </c>
      <c r="J40" s="18">
        <v>6.9874999999999998</v>
      </c>
      <c r="K40" s="18">
        <v>99.830299999999994</v>
      </c>
    </row>
    <row r="41" spans="1:11" x14ac:dyDescent="0.25">
      <c r="A41" s="18" t="s">
        <v>698</v>
      </c>
      <c r="B41" s="18">
        <v>0.15670000000000001</v>
      </c>
      <c r="C41" s="18">
        <v>22.3828</v>
      </c>
      <c r="D41" s="18">
        <v>53.471400000000003</v>
      </c>
      <c r="E41" s="18">
        <v>1.1156999999999999</v>
      </c>
      <c r="F41" s="18">
        <v>4.1500000000000002E-2</v>
      </c>
      <c r="G41" s="18">
        <v>4.9067999999999996</v>
      </c>
      <c r="H41" s="18">
        <v>0.31209999999999999</v>
      </c>
      <c r="I41" s="18">
        <v>0.99460000000000004</v>
      </c>
      <c r="J41" s="18">
        <v>16.188099999999999</v>
      </c>
      <c r="K41" s="18">
        <v>99.569500000000005</v>
      </c>
    </row>
    <row r="42" spans="1:11" x14ac:dyDescent="0.25">
      <c r="A42" s="18" t="s">
        <v>699</v>
      </c>
      <c r="B42" s="18">
        <v>0.39219999999999999</v>
      </c>
      <c r="C42" s="18">
        <v>20.0197</v>
      </c>
      <c r="D42" s="18">
        <v>54.6999</v>
      </c>
      <c r="E42" s="18">
        <v>1.8962000000000001</v>
      </c>
      <c r="F42" s="18">
        <v>0.16259999999999999</v>
      </c>
      <c r="G42" s="18">
        <v>6.8967999999999998</v>
      </c>
      <c r="H42" s="18">
        <v>0.33239999999999997</v>
      </c>
      <c r="I42" s="18">
        <v>0.85909999999999997</v>
      </c>
      <c r="J42" s="18">
        <v>13.9236</v>
      </c>
      <c r="K42" s="18">
        <v>99.182500000000005</v>
      </c>
    </row>
    <row r="43" spans="1:11" x14ac:dyDescent="0.25">
      <c r="A43" s="18" t="s">
        <v>193</v>
      </c>
      <c r="B43" s="18">
        <v>4.8899999999999999E-2</v>
      </c>
      <c r="C43" s="18">
        <v>23.4575</v>
      </c>
      <c r="D43" s="18">
        <v>52.775599999999997</v>
      </c>
      <c r="E43" s="18">
        <v>0.59570000000000001</v>
      </c>
      <c r="F43" s="18">
        <v>4.4000000000000003E-3</v>
      </c>
      <c r="G43" s="18">
        <v>1.2726999999999999</v>
      </c>
      <c r="H43" s="18">
        <v>0.18970000000000001</v>
      </c>
      <c r="I43" s="18">
        <v>1.4562999999999999</v>
      </c>
      <c r="J43" s="18">
        <v>20.1311</v>
      </c>
      <c r="K43" s="18">
        <v>99.931799999999996</v>
      </c>
    </row>
    <row r="44" spans="1:11" x14ac:dyDescent="0.25">
      <c r="A44" s="18" t="s">
        <v>556</v>
      </c>
      <c r="B44" s="18">
        <v>9.7600000000000006E-2</v>
      </c>
      <c r="C44" s="18">
        <v>24.3797</v>
      </c>
      <c r="D44" s="18">
        <v>54.038499999999999</v>
      </c>
      <c r="E44" s="18">
        <v>0.51229999999999998</v>
      </c>
      <c r="F44" s="18">
        <v>2.5999999999999999E-3</v>
      </c>
      <c r="G44" s="18">
        <v>1.2767999999999999</v>
      </c>
      <c r="H44" s="18">
        <v>0.18260000000000001</v>
      </c>
      <c r="I44" s="18">
        <v>1.2355</v>
      </c>
      <c r="J44" s="18">
        <v>19.168700000000001</v>
      </c>
      <c r="K44" s="18">
        <v>100.8942</v>
      </c>
    </row>
    <row r="45" spans="1:11" x14ac:dyDescent="0.25">
      <c r="A45" s="18" t="s">
        <v>557</v>
      </c>
      <c r="B45" s="18">
        <v>0.33860000000000001</v>
      </c>
      <c r="C45" s="18">
        <v>14.7265</v>
      </c>
      <c r="D45" s="18">
        <v>52.7395</v>
      </c>
      <c r="E45" s="18">
        <v>0.80320000000000003</v>
      </c>
      <c r="F45" s="18">
        <v>1.06E-2</v>
      </c>
      <c r="G45" s="18">
        <v>20.608499999999999</v>
      </c>
      <c r="H45" s="18">
        <v>0.24030000000000001</v>
      </c>
      <c r="I45" s="18">
        <v>0.92390000000000005</v>
      </c>
      <c r="J45" s="18">
        <v>9.8772000000000002</v>
      </c>
      <c r="K45" s="18">
        <v>100.2684</v>
      </c>
    </row>
    <row r="46" spans="1:11" x14ac:dyDescent="0.25">
      <c r="A46" s="18" t="s">
        <v>558</v>
      </c>
      <c r="B46" s="18">
        <v>3.9199999999999999E-2</v>
      </c>
      <c r="C46" s="18">
        <v>24.092300000000002</v>
      </c>
      <c r="D46" s="18">
        <v>53.825400000000002</v>
      </c>
      <c r="E46" s="18">
        <v>0.86770000000000003</v>
      </c>
      <c r="F46" s="18">
        <v>7.0000000000000001E-3</v>
      </c>
      <c r="G46" s="18">
        <v>1.3517999999999999</v>
      </c>
      <c r="H46" s="18">
        <v>0.31230000000000002</v>
      </c>
      <c r="I46" s="18">
        <v>1.2204999999999999</v>
      </c>
      <c r="J46" s="18">
        <v>19.134499999999999</v>
      </c>
      <c r="K46" s="18">
        <v>100.8506</v>
      </c>
    </row>
    <row r="47" spans="1:11" x14ac:dyDescent="0.25">
      <c r="A47" s="18" t="s">
        <v>559</v>
      </c>
      <c r="B47" s="18">
        <v>0.59040000000000004</v>
      </c>
      <c r="C47" s="18">
        <v>14.549899999999999</v>
      </c>
      <c r="D47" s="18">
        <v>52.124099999999999</v>
      </c>
      <c r="E47" s="18">
        <v>1.5778000000000001</v>
      </c>
      <c r="F47" s="18">
        <v>6.4100000000000004E-2</v>
      </c>
      <c r="G47" s="18">
        <v>21.0288</v>
      </c>
      <c r="H47" s="18">
        <v>0.49980000000000002</v>
      </c>
      <c r="I47" s="18">
        <v>0.55900000000000005</v>
      </c>
      <c r="J47" s="18">
        <v>8.5220000000000002</v>
      </c>
      <c r="K47" s="18">
        <v>99.515900000000002</v>
      </c>
    </row>
    <row r="48" spans="1:11" x14ac:dyDescent="0.25">
      <c r="A48" s="18" t="s">
        <v>560</v>
      </c>
      <c r="B48" s="18">
        <v>8.7099999999999997E-2</v>
      </c>
      <c r="C48" s="18">
        <v>24.2319</v>
      </c>
      <c r="D48" s="18">
        <v>54.023800000000001</v>
      </c>
      <c r="E48" s="18">
        <v>0.64300000000000002</v>
      </c>
      <c r="F48" s="18">
        <v>1.89E-2</v>
      </c>
      <c r="G48" s="18">
        <v>1.4195</v>
      </c>
      <c r="H48" s="18">
        <v>0.24640000000000001</v>
      </c>
      <c r="I48" s="18">
        <v>1.1989000000000001</v>
      </c>
      <c r="J48" s="18">
        <v>18.3369</v>
      </c>
      <c r="K48" s="18">
        <v>100.2064</v>
      </c>
    </row>
    <row r="49" spans="1:11" x14ac:dyDescent="0.25">
      <c r="A49" s="18" t="s">
        <v>561</v>
      </c>
      <c r="B49" s="18">
        <v>2.5700000000000001E-2</v>
      </c>
      <c r="C49" s="18">
        <v>23.797899999999998</v>
      </c>
      <c r="D49" s="18">
        <v>53.1477</v>
      </c>
      <c r="E49" s="18">
        <v>0.61670000000000003</v>
      </c>
      <c r="F49" s="18">
        <v>2.2200000000000001E-2</v>
      </c>
      <c r="G49" s="18">
        <v>1.391</v>
      </c>
      <c r="H49" s="18">
        <v>0.24890000000000001</v>
      </c>
      <c r="I49" s="18">
        <v>1.2728999999999999</v>
      </c>
      <c r="J49" s="18">
        <v>19.5885</v>
      </c>
      <c r="K49" s="18">
        <v>100.1117</v>
      </c>
    </row>
    <row r="50" spans="1:11" x14ac:dyDescent="0.25">
      <c r="A50" s="18" t="s">
        <v>562</v>
      </c>
      <c r="B50" s="18">
        <v>7.9699999999999993E-2</v>
      </c>
      <c r="C50" s="18">
        <v>22.4621</v>
      </c>
      <c r="D50" s="18">
        <v>54.646700000000003</v>
      </c>
      <c r="E50" s="18">
        <v>0.7923</v>
      </c>
      <c r="F50" s="18">
        <v>6.9900000000000004E-2</v>
      </c>
      <c r="G50" s="18">
        <v>2.0097999999999998</v>
      </c>
      <c r="H50" s="18">
        <v>0.1459</v>
      </c>
      <c r="I50" s="18">
        <v>1.3795999999999999</v>
      </c>
      <c r="J50" s="18">
        <v>18.966000000000001</v>
      </c>
      <c r="K50" s="18">
        <v>100.5518</v>
      </c>
    </row>
    <row r="51" spans="1:11" x14ac:dyDescent="0.25">
      <c r="A51" s="18" t="s">
        <v>563</v>
      </c>
      <c r="B51" s="18">
        <v>0.33810000000000001</v>
      </c>
      <c r="C51" s="18">
        <v>15.2279</v>
      </c>
      <c r="D51" s="18">
        <v>52.075400000000002</v>
      </c>
      <c r="E51" s="18">
        <v>1.5287999999999999</v>
      </c>
      <c r="F51" s="18">
        <v>6.4999999999999997E-3</v>
      </c>
      <c r="G51" s="18">
        <v>21.090499999999999</v>
      </c>
      <c r="H51" s="18">
        <v>0.44290000000000002</v>
      </c>
      <c r="I51" s="18">
        <v>0.56669999999999998</v>
      </c>
      <c r="J51" s="18">
        <v>8.6692</v>
      </c>
      <c r="K51" s="18">
        <v>99.946100000000001</v>
      </c>
    </row>
    <row r="52" spans="1:11" x14ac:dyDescent="0.25">
      <c r="A52" s="18" t="s">
        <v>207</v>
      </c>
      <c r="B52" s="18">
        <v>0.3876</v>
      </c>
      <c r="C52" s="18">
        <v>14.2887</v>
      </c>
      <c r="D52" s="18">
        <v>49.439900000000002</v>
      </c>
      <c r="E52" s="18">
        <v>3.6562999999999999</v>
      </c>
      <c r="F52" s="18">
        <v>1.0800000000000001E-2</v>
      </c>
      <c r="G52" s="18">
        <v>19.8066</v>
      </c>
      <c r="H52" s="18">
        <v>0.86660000000000004</v>
      </c>
      <c r="I52" s="18">
        <v>0.40150000000000002</v>
      </c>
      <c r="J52" s="18">
        <v>10.352</v>
      </c>
      <c r="K52" s="18">
        <v>99.210099999999997</v>
      </c>
    </row>
    <row r="53" spans="1:11" x14ac:dyDescent="0.25">
      <c r="A53" s="18" t="s">
        <v>208</v>
      </c>
      <c r="B53" s="18">
        <v>0.49930000000000002</v>
      </c>
      <c r="C53" s="18">
        <v>17.1403</v>
      </c>
      <c r="D53" s="18">
        <v>53.062899999999999</v>
      </c>
      <c r="E53" s="18">
        <v>1.6267</v>
      </c>
      <c r="F53" s="18">
        <v>4.53E-2</v>
      </c>
      <c r="G53" s="18">
        <v>15.3848</v>
      </c>
      <c r="H53" s="18">
        <v>0.42280000000000001</v>
      </c>
      <c r="I53" s="18">
        <v>0.64949999999999997</v>
      </c>
      <c r="J53" s="18">
        <v>10.9955</v>
      </c>
      <c r="K53" s="18">
        <v>99.827100000000002</v>
      </c>
    </row>
    <row r="54" spans="1:11" x14ac:dyDescent="0.25">
      <c r="A54" s="18" t="s">
        <v>210</v>
      </c>
      <c r="B54" s="18">
        <v>7.3200000000000001E-2</v>
      </c>
      <c r="C54" s="18">
        <v>23.109400000000001</v>
      </c>
      <c r="D54" s="18">
        <v>53.708599999999997</v>
      </c>
      <c r="E54" s="18">
        <v>0.67889999999999995</v>
      </c>
      <c r="F54" s="18">
        <v>8.9999999999999993E-3</v>
      </c>
      <c r="G54" s="18">
        <v>2.6455000000000002</v>
      </c>
      <c r="H54" s="18">
        <v>0.21510000000000001</v>
      </c>
      <c r="I54" s="18">
        <v>1.3295999999999999</v>
      </c>
      <c r="J54" s="18">
        <v>18.887</v>
      </c>
      <c r="K54" s="18">
        <v>100.6564</v>
      </c>
    </row>
    <row r="55" spans="1:11" x14ac:dyDescent="0.25">
      <c r="A55" s="18" t="s">
        <v>212</v>
      </c>
      <c r="B55" s="18">
        <v>0.30049999999999999</v>
      </c>
      <c r="C55" s="18">
        <v>16.046700000000001</v>
      </c>
      <c r="D55" s="18">
        <v>51.537999999999997</v>
      </c>
      <c r="E55" s="18">
        <v>2.1019999999999999</v>
      </c>
      <c r="F55" s="18">
        <v>2.2200000000000001E-2</v>
      </c>
      <c r="G55" s="18">
        <v>17.658999999999999</v>
      </c>
      <c r="H55" s="18">
        <v>0.75329999999999997</v>
      </c>
      <c r="I55" s="18">
        <v>0.39789999999999998</v>
      </c>
      <c r="J55" s="18">
        <v>11.366</v>
      </c>
      <c r="K55" s="18">
        <v>100.18559999999999</v>
      </c>
    </row>
    <row r="56" spans="1:11" x14ac:dyDescent="0.25">
      <c r="A56" s="18" t="s">
        <v>214</v>
      </c>
      <c r="B56" s="18">
        <v>0.3947</v>
      </c>
      <c r="C56" s="18">
        <v>14.3338</v>
      </c>
      <c r="D56" s="18">
        <v>51.885100000000001</v>
      </c>
      <c r="E56" s="18">
        <v>2.1568000000000001</v>
      </c>
      <c r="F56" s="18">
        <v>2.3400000000000001E-2</v>
      </c>
      <c r="G56" s="18">
        <v>19.4193</v>
      </c>
      <c r="H56" s="18">
        <v>0.59609999999999996</v>
      </c>
      <c r="I56" s="18">
        <v>0.81499999999999995</v>
      </c>
      <c r="J56" s="18">
        <v>10.419</v>
      </c>
      <c r="K56" s="18">
        <v>100.0432</v>
      </c>
    </row>
    <row r="57" spans="1:11" x14ac:dyDescent="0.25">
      <c r="A57" s="18" t="s">
        <v>218</v>
      </c>
      <c r="B57" s="18">
        <v>0.34449999999999997</v>
      </c>
      <c r="C57" s="18">
        <v>15.604699999999999</v>
      </c>
      <c r="D57" s="18">
        <v>52.29</v>
      </c>
      <c r="E57" s="18">
        <v>1.8615999999999999</v>
      </c>
      <c r="F57" s="18">
        <v>2.3300000000000001E-2</v>
      </c>
      <c r="G57" s="18">
        <v>19.709700000000002</v>
      </c>
      <c r="H57" s="18">
        <v>0.60940000000000005</v>
      </c>
      <c r="I57" s="18">
        <v>0.31869999999999998</v>
      </c>
      <c r="J57" s="18">
        <v>9.3315999999999999</v>
      </c>
      <c r="K57" s="18">
        <v>100.0934</v>
      </c>
    </row>
    <row r="58" spans="1:11" x14ac:dyDescent="0.25">
      <c r="A58" s="18" t="s">
        <v>220</v>
      </c>
      <c r="B58" s="18">
        <v>0.62039999999999995</v>
      </c>
      <c r="C58" s="18">
        <v>14.6867</v>
      </c>
      <c r="D58" s="18">
        <v>53.073</v>
      </c>
      <c r="E58" s="18">
        <v>1.3051999999999999</v>
      </c>
      <c r="F58" s="18">
        <v>4.4499999999999998E-2</v>
      </c>
      <c r="G58" s="18">
        <v>21.213999999999999</v>
      </c>
      <c r="H58" s="18">
        <v>0.43669999999999998</v>
      </c>
      <c r="I58" s="18">
        <v>0.49109999999999998</v>
      </c>
      <c r="J58" s="18">
        <v>8.6073000000000004</v>
      </c>
      <c r="K58" s="18">
        <v>100.479</v>
      </c>
    </row>
    <row r="59" spans="1:11" x14ac:dyDescent="0.25">
      <c r="A59" s="18" t="s">
        <v>564</v>
      </c>
      <c r="B59" s="18">
        <v>0.29380000000000001</v>
      </c>
      <c r="C59" s="18">
        <v>15.328099999999999</v>
      </c>
      <c r="D59" s="18">
        <v>51.1813</v>
      </c>
      <c r="E59" s="18">
        <v>2.5623999999999998</v>
      </c>
      <c r="F59" s="18">
        <v>1.6199999999999999E-2</v>
      </c>
      <c r="G59" s="18">
        <v>20.309699999999999</v>
      </c>
      <c r="H59" s="18">
        <v>0.76629999999999998</v>
      </c>
      <c r="I59" s="18">
        <v>0.35489999999999999</v>
      </c>
      <c r="J59" s="18">
        <v>9.0882000000000005</v>
      </c>
      <c r="K59" s="18">
        <v>99.900999999999996</v>
      </c>
    </row>
    <row r="60" spans="1:11" x14ac:dyDescent="0.25">
      <c r="A60" s="18" t="s">
        <v>565</v>
      </c>
      <c r="B60" s="18">
        <v>5.6300000000000003E-2</v>
      </c>
      <c r="C60" s="18">
        <v>23.4678</v>
      </c>
      <c r="D60" s="18">
        <v>53.188099999999999</v>
      </c>
      <c r="E60" s="18">
        <v>0.65990000000000004</v>
      </c>
      <c r="F60" s="18">
        <v>1.4200000000000001E-2</v>
      </c>
      <c r="G60" s="18">
        <v>1.2443</v>
      </c>
      <c r="H60" s="18">
        <v>0.23100000000000001</v>
      </c>
      <c r="I60" s="18">
        <v>1.4423999999999999</v>
      </c>
      <c r="J60" s="18">
        <v>20.154299999999999</v>
      </c>
      <c r="K60" s="18">
        <v>100.45829999999999</v>
      </c>
    </row>
    <row r="61" spans="1:11" x14ac:dyDescent="0.25">
      <c r="A61" s="18" t="s">
        <v>566</v>
      </c>
      <c r="B61" s="18">
        <v>0.28349999999999997</v>
      </c>
      <c r="C61" s="18">
        <v>15.5936</v>
      </c>
      <c r="D61" s="18">
        <v>51.45</v>
      </c>
      <c r="E61" s="18">
        <v>2.0211000000000001</v>
      </c>
      <c r="F61" s="18">
        <v>2.7799999999999998E-2</v>
      </c>
      <c r="G61" s="18">
        <v>20.387699999999999</v>
      </c>
      <c r="H61" s="18">
        <v>0.60729999999999995</v>
      </c>
      <c r="I61" s="18">
        <v>0.30099999999999999</v>
      </c>
      <c r="J61" s="18">
        <v>8.6372</v>
      </c>
      <c r="K61" s="18">
        <v>99.309100000000001</v>
      </c>
    </row>
    <row r="62" spans="1:11" x14ac:dyDescent="0.25">
      <c r="A62" s="18" t="s">
        <v>567</v>
      </c>
      <c r="B62" s="18">
        <v>4.02E-2</v>
      </c>
      <c r="C62" s="18">
        <v>24.104299999999999</v>
      </c>
      <c r="D62" s="18">
        <v>53.742400000000004</v>
      </c>
      <c r="E62" s="18">
        <v>0.56040000000000001</v>
      </c>
      <c r="F62" s="18">
        <v>-2.0000000000000001E-4</v>
      </c>
      <c r="G62" s="18">
        <v>1.2223999999999999</v>
      </c>
      <c r="H62" s="18">
        <v>0.2029</v>
      </c>
      <c r="I62" s="18">
        <v>1.32</v>
      </c>
      <c r="J62" s="18">
        <v>19.165099999999999</v>
      </c>
      <c r="K62" s="18">
        <v>100.35769999999999</v>
      </c>
    </row>
    <row r="63" spans="1:11" x14ac:dyDescent="0.25">
      <c r="A63" s="18" t="s">
        <v>568</v>
      </c>
      <c r="B63" s="18">
        <v>0.41520000000000001</v>
      </c>
      <c r="C63" s="18">
        <v>14.6844</v>
      </c>
      <c r="D63" s="18">
        <v>51.640500000000003</v>
      </c>
      <c r="E63" s="18">
        <v>2.0352000000000001</v>
      </c>
      <c r="F63" s="18">
        <v>1.0999999999999999E-2</v>
      </c>
      <c r="G63" s="18">
        <v>20.8827</v>
      </c>
      <c r="H63" s="18">
        <v>0.56040000000000001</v>
      </c>
      <c r="I63" s="18">
        <v>0.60419999999999996</v>
      </c>
      <c r="J63" s="18">
        <v>9.1414000000000009</v>
      </c>
      <c r="K63" s="18">
        <v>99.974999999999994</v>
      </c>
    </row>
    <row r="64" spans="1:11" x14ac:dyDescent="0.25">
      <c r="A64" s="18" t="s">
        <v>569</v>
      </c>
      <c r="B64" s="18">
        <v>0.31730000000000003</v>
      </c>
      <c r="C64" s="18">
        <v>14.8232</v>
      </c>
      <c r="D64" s="18">
        <v>52.7089</v>
      </c>
      <c r="E64" s="18">
        <v>0.94989999999999997</v>
      </c>
      <c r="F64" s="18">
        <v>1.9599999999999999E-2</v>
      </c>
      <c r="G64" s="18">
        <v>21.1187</v>
      </c>
      <c r="H64" s="18">
        <v>0.31590000000000001</v>
      </c>
      <c r="I64" s="18">
        <v>0.77900000000000003</v>
      </c>
      <c r="J64" s="18">
        <v>9.4402000000000008</v>
      </c>
      <c r="K64" s="18">
        <v>100.4726</v>
      </c>
    </row>
    <row r="65" spans="1:11" x14ac:dyDescent="0.25">
      <c r="A65" s="18" t="s">
        <v>570</v>
      </c>
      <c r="B65" s="18">
        <v>0.35360000000000003</v>
      </c>
      <c r="C65" s="18">
        <v>14.9198</v>
      </c>
      <c r="D65" s="18">
        <v>52.371200000000002</v>
      </c>
      <c r="E65" s="18">
        <v>1.3343</v>
      </c>
      <c r="F65" s="18">
        <v>2.1600000000000001E-2</v>
      </c>
      <c r="G65" s="18">
        <v>21.158000000000001</v>
      </c>
      <c r="H65" s="18">
        <v>0.36049999999999999</v>
      </c>
      <c r="I65" s="18">
        <v>0.65569999999999995</v>
      </c>
      <c r="J65" s="18">
        <v>8.9684000000000008</v>
      </c>
      <c r="K65" s="18">
        <v>100.1431</v>
      </c>
    </row>
    <row r="66" spans="1:11" x14ac:dyDescent="0.25">
      <c r="A66" s="18" t="s">
        <v>571</v>
      </c>
      <c r="B66" s="18">
        <v>0.375</v>
      </c>
      <c r="C66" s="18">
        <v>14.9778</v>
      </c>
      <c r="D66" s="18">
        <v>52.374200000000002</v>
      </c>
      <c r="E66" s="18">
        <v>1.1462000000000001</v>
      </c>
      <c r="F66" s="18">
        <v>1.04E-2</v>
      </c>
      <c r="G66" s="18">
        <v>20.732800000000001</v>
      </c>
      <c r="H66" s="18">
        <v>0.36980000000000002</v>
      </c>
      <c r="I66" s="18">
        <v>0.73309999999999997</v>
      </c>
      <c r="J66" s="18">
        <v>9.4940999999999995</v>
      </c>
      <c r="K66" s="18">
        <v>100.2133</v>
      </c>
    </row>
    <row r="67" spans="1:11" x14ac:dyDescent="0.25">
      <c r="A67" s="18" t="s">
        <v>572</v>
      </c>
      <c r="B67" s="18">
        <v>1.9400000000000001E-2</v>
      </c>
      <c r="C67" s="18">
        <v>23.565799999999999</v>
      </c>
      <c r="D67" s="18">
        <v>53.102200000000003</v>
      </c>
      <c r="E67" s="18">
        <v>0.73760000000000003</v>
      </c>
      <c r="F67" s="18">
        <v>0.01</v>
      </c>
      <c r="G67" s="18">
        <v>1.286</v>
      </c>
      <c r="H67" s="18">
        <v>0.25940000000000002</v>
      </c>
      <c r="I67" s="18">
        <v>1.3681000000000001</v>
      </c>
      <c r="J67" s="18">
        <v>20.1371</v>
      </c>
      <c r="K67" s="18">
        <v>100.48569999999999</v>
      </c>
    </row>
    <row r="68" spans="1:11" x14ac:dyDescent="0.25">
      <c r="A68" s="18" t="s">
        <v>245</v>
      </c>
      <c r="B68" s="18">
        <v>2.93E-2</v>
      </c>
      <c r="C68" s="18">
        <v>24.146100000000001</v>
      </c>
      <c r="D68" s="18">
        <v>53.5426</v>
      </c>
      <c r="E68" s="18">
        <v>0.50129999999999997</v>
      </c>
      <c r="F68" s="18">
        <v>9.4000000000000004E-3</v>
      </c>
      <c r="G68" s="18">
        <v>1.2365999999999999</v>
      </c>
      <c r="H68" s="18">
        <v>0.1552</v>
      </c>
      <c r="I68" s="18">
        <v>1.3349</v>
      </c>
      <c r="J68" s="18">
        <v>19.299600000000002</v>
      </c>
      <c r="K68" s="18">
        <v>100.255</v>
      </c>
    </row>
    <row r="69" spans="1:11" x14ac:dyDescent="0.25">
      <c r="A69" s="18" t="s">
        <v>246</v>
      </c>
      <c r="B69" s="18">
        <v>2.75E-2</v>
      </c>
      <c r="C69" s="18">
        <v>23.949200000000001</v>
      </c>
      <c r="D69" s="18">
        <v>53.238500000000002</v>
      </c>
      <c r="E69" s="18">
        <v>0.96650000000000003</v>
      </c>
      <c r="F69" s="18">
        <v>6.7000000000000002E-3</v>
      </c>
      <c r="G69" s="18">
        <v>1.4773000000000001</v>
      </c>
      <c r="H69" s="18">
        <v>0.27810000000000001</v>
      </c>
      <c r="I69" s="18">
        <v>0.99760000000000004</v>
      </c>
      <c r="J69" s="18">
        <v>19.763999999999999</v>
      </c>
      <c r="K69" s="18">
        <v>100.7054</v>
      </c>
    </row>
    <row r="70" spans="1:11" x14ac:dyDescent="0.25">
      <c r="A70" s="18" t="s">
        <v>247</v>
      </c>
      <c r="B70" s="18">
        <v>2.7300000000000001E-2</v>
      </c>
      <c r="C70" s="18">
        <v>24.3736</v>
      </c>
      <c r="D70" s="18">
        <v>53.131799999999998</v>
      </c>
      <c r="E70" s="18">
        <v>0.76770000000000005</v>
      </c>
      <c r="F70" s="18">
        <v>2.4400000000000002E-2</v>
      </c>
      <c r="G70" s="18">
        <v>1.3607</v>
      </c>
      <c r="H70" s="18">
        <v>0.2646</v>
      </c>
      <c r="I70" s="18">
        <v>1.1900999999999999</v>
      </c>
      <c r="J70" s="18">
        <v>18.5883</v>
      </c>
      <c r="K70" s="18">
        <v>99.728499999999997</v>
      </c>
    </row>
    <row r="71" spans="1:11" x14ac:dyDescent="0.25">
      <c r="A71" s="18" t="s">
        <v>573</v>
      </c>
      <c r="B71" s="18">
        <v>2.3E-2</v>
      </c>
      <c r="C71" s="18">
        <v>23.3188</v>
      </c>
      <c r="D71" s="18">
        <v>53.470700000000001</v>
      </c>
      <c r="E71" s="18">
        <v>0.66859999999999997</v>
      </c>
      <c r="F71" s="18">
        <v>1.2699999999999999E-2</v>
      </c>
      <c r="G71" s="18">
        <v>1.4014</v>
      </c>
      <c r="H71" s="18">
        <v>0.2283</v>
      </c>
      <c r="I71" s="18">
        <v>1.4937</v>
      </c>
      <c r="J71" s="18">
        <v>19.84</v>
      </c>
      <c r="K71" s="18">
        <v>100.4572</v>
      </c>
    </row>
    <row r="72" spans="1:11" x14ac:dyDescent="0.25">
      <c r="A72" s="18" t="s">
        <v>574</v>
      </c>
      <c r="B72" s="18">
        <v>0.4128</v>
      </c>
      <c r="C72" s="18">
        <v>14.6114</v>
      </c>
      <c r="D72" s="18">
        <v>52.0169</v>
      </c>
      <c r="E72" s="18">
        <v>1.4598</v>
      </c>
      <c r="F72" s="18">
        <v>2.0899999999999998E-2</v>
      </c>
      <c r="G72" s="18">
        <v>20.748100000000001</v>
      </c>
      <c r="H72" s="18">
        <v>0.47020000000000001</v>
      </c>
      <c r="I72" s="18">
        <v>0.70569999999999999</v>
      </c>
      <c r="J72" s="18">
        <v>9.4356000000000009</v>
      </c>
      <c r="K72" s="18">
        <v>99.881399999999999</v>
      </c>
    </row>
    <row r="73" spans="1:11" x14ac:dyDescent="0.25">
      <c r="A73" s="18" t="s">
        <v>575</v>
      </c>
      <c r="B73" s="18">
        <v>4.99E-2</v>
      </c>
      <c r="C73" s="18">
        <v>26.0991</v>
      </c>
      <c r="D73" s="18">
        <v>53.8232</v>
      </c>
      <c r="E73" s="18">
        <v>1.2488999999999999</v>
      </c>
      <c r="F73" s="18">
        <v>-3.8999999999999998E-3</v>
      </c>
      <c r="G73" s="18">
        <v>1.627</v>
      </c>
      <c r="H73" s="18">
        <v>0.31719999999999998</v>
      </c>
      <c r="I73" s="18">
        <v>0.52259999999999995</v>
      </c>
      <c r="J73" s="18">
        <v>17.052800000000001</v>
      </c>
      <c r="K73" s="18">
        <v>100.7407</v>
      </c>
    </row>
    <row r="74" spans="1:11" x14ac:dyDescent="0.25">
      <c r="A74" s="18" t="s">
        <v>576</v>
      </c>
      <c r="B74" s="18">
        <v>3.5499999999999997E-2</v>
      </c>
      <c r="C74" s="18">
        <v>30.930099999999999</v>
      </c>
      <c r="D74" s="18">
        <v>44.339700000000001</v>
      </c>
      <c r="E74" s="18">
        <v>0.50029999999999997</v>
      </c>
      <c r="F74" s="18">
        <v>4.0000000000000002E-4</v>
      </c>
      <c r="G74" s="18">
        <v>0.79730000000000001</v>
      </c>
      <c r="H74" s="18">
        <v>0.1482</v>
      </c>
      <c r="I74" s="18">
        <v>0.46960000000000002</v>
      </c>
      <c r="J74" s="18">
        <v>24.281400000000001</v>
      </c>
      <c r="K74" s="18">
        <v>101.5025</v>
      </c>
    </row>
    <row r="75" spans="1:11" x14ac:dyDescent="0.25">
      <c r="A75" s="18" t="s">
        <v>577</v>
      </c>
      <c r="B75" s="18">
        <v>4.24E-2</v>
      </c>
      <c r="C75" s="18">
        <v>23.351199999999999</v>
      </c>
      <c r="D75" s="18">
        <v>53.490299999999998</v>
      </c>
      <c r="E75" s="18">
        <v>0.39950000000000002</v>
      </c>
      <c r="F75" s="18">
        <v>-2.0000000000000001E-4</v>
      </c>
      <c r="G75" s="18">
        <v>1.2390000000000001</v>
      </c>
      <c r="H75" s="18">
        <v>0.15260000000000001</v>
      </c>
      <c r="I75" s="18">
        <v>1.3974</v>
      </c>
      <c r="J75" s="18">
        <v>19.8384</v>
      </c>
      <c r="K75" s="18">
        <v>99.910799999999995</v>
      </c>
    </row>
    <row r="76" spans="1:11" x14ac:dyDescent="0.25">
      <c r="A76" s="18" t="s">
        <v>578</v>
      </c>
      <c r="B76" s="18">
        <v>0.40500000000000003</v>
      </c>
      <c r="C76" s="18">
        <v>14.800700000000001</v>
      </c>
      <c r="D76" s="18">
        <v>52.023000000000003</v>
      </c>
      <c r="E76" s="18">
        <v>1.4708000000000001</v>
      </c>
      <c r="F76" s="18">
        <v>-5.5999999999999999E-3</v>
      </c>
      <c r="G76" s="18">
        <v>20.768799999999999</v>
      </c>
      <c r="H76" s="18">
        <v>0.47010000000000002</v>
      </c>
      <c r="I76" s="18">
        <v>0.69910000000000005</v>
      </c>
      <c r="J76" s="18">
        <v>9.3554999999999993</v>
      </c>
      <c r="K76" s="18">
        <v>99.992999999999995</v>
      </c>
    </row>
    <row r="77" spans="1:11" x14ac:dyDescent="0.25">
      <c r="A77" s="18" t="s">
        <v>579</v>
      </c>
      <c r="B77" s="18">
        <v>0.35820000000000002</v>
      </c>
      <c r="C77" s="18">
        <v>15.043799999999999</v>
      </c>
      <c r="D77" s="18">
        <v>52.293900000000001</v>
      </c>
      <c r="E77" s="18">
        <v>1.3942000000000001</v>
      </c>
      <c r="F77" s="18">
        <v>6.7000000000000002E-3</v>
      </c>
      <c r="G77" s="18">
        <v>20.965</v>
      </c>
      <c r="H77" s="18">
        <v>0.41089999999999999</v>
      </c>
      <c r="I77" s="18">
        <v>0.67020000000000002</v>
      </c>
      <c r="J77" s="18">
        <v>8.9940999999999995</v>
      </c>
      <c r="K77" s="18">
        <v>100.1369</v>
      </c>
    </row>
    <row r="78" spans="1:11" x14ac:dyDescent="0.25">
      <c r="A78" s="18" t="s">
        <v>263</v>
      </c>
      <c r="B78" s="18">
        <v>0.40610000000000002</v>
      </c>
      <c r="C78" s="18">
        <v>14.2324</v>
      </c>
      <c r="D78" s="18">
        <v>50.449300000000001</v>
      </c>
      <c r="E78" s="18">
        <v>2.1274000000000002</v>
      </c>
      <c r="F78" s="18">
        <v>3.3999999999999998E-3</v>
      </c>
      <c r="G78" s="18">
        <v>20.1874</v>
      </c>
      <c r="H78" s="18">
        <v>0.65259999999999996</v>
      </c>
      <c r="I78" s="18">
        <v>0.73029999999999995</v>
      </c>
      <c r="J78" s="18">
        <v>10.223000000000001</v>
      </c>
      <c r="K78" s="18">
        <v>99.011799999999994</v>
      </c>
    </row>
    <row r="79" spans="1:11" x14ac:dyDescent="0.25">
      <c r="A79" s="18" t="s">
        <v>267</v>
      </c>
      <c r="B79" s="18">
        <v>0.37019999999999997</v>
      </c>
      <c r="C79" s="18">
        <v>14.911199999999999</v>
      </c>
      <c r="D79" s="18">
        <v>52.012</v>
      </c>
      <c r="E79" s="18">
        <v>1.5826</v>
      </c>
      <c r="F79" s="18">
        <v>5.0000000000000001E-3</v>
      </c>
      <c r="G79" s="18">
        <v>21.163699999999999</v>
      </c>
      <c r="H79" s="18">
        <v>0.42959999999999998</v>
      </c>
      <c r="I79" s="18">
        <v>0.61619999999999997</v>
      </c>
      <c r="J79" s="18">
        <v>8.8719000000000001</v>
      </c>
      <c r="K79" s="18">
        <v>99.962400000000002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Contents</vt:lpstr>
      <vt:lpstr>SD1a_SSExpMG</vt:lpstr>
      <vt:lpstr>SD1b_SSExpMG</vt:lpstr>
      <vt:lpstr>SD1c_SSExpMG</vt:lpstr>
      <vt:lpstr>SD2_ExpMG</vt:lpstr>
      <vt:lpstr>SD3_ExpPlg</vt:lpstr>
      <vt:lpstr>SD4_ExpPx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Amber Madden- Nadeau</dc:creator>
  <cp:lastModifiedBy>Amber Madden- Nadeau</cp:lastModifiedBy>
  <dcterms:created xsi:type="dcterms:W3CDTF">2021-08-15T09:04:28Z</dcterms:created>
  <dcterms:modified xsi:type="dcterms:W3CDTF">2021-08-15T10:16:57Z</dcterms:modified>
</cp:coreProperties>
</file>