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C:\Users\amber\OneDrive\Documents\Krakatau 170320_2\Thesis\Supplementary Data\"/>
    </mc:Choice>
  </mc:AlternateContent>
  <xr:revisionPtr revIDLastSave="0" documentId="13_ncr:1_{B16028BA-5419-49FB-8878-DB4AE18D322C}" xr6:coauthVersionLast="47" xr6:coauthVersionMax="47" xr10:uidLastSave="{00000000-0000-0000-0000-000000000000}"/>
  <bookViews>
    <workbookView xWindow="-120" yWindow="-120" windowWidth="20730" windowHeight="11160" firstSheet="1" activeTab="4" xr2:uid="{00000000-000D-0000-FFFF-FFFF00000000}"/>
  </bookViews>
  <sheets>
    <sheet name="Contents" sheetId="2" r:id="rId1"/>
    <sheet name="SD1a_MGSStandards" sheetId="19" r:id="rId2"/>
    <sheet name="SD1b_MGSStandards" sheetId="20" r:id="rId3"/>
    <sheet name="SD1c_MGSStandards" sheetId="22" r:id="rId4"/>
    <sheet name="SD1d_MGSStandards" sheetId="21" r:id="rId5"/>
    <sheet name="SD2a_U22.2_Plg1" sheetId="1" r:id="rId6"/>
    <sheet name="SD2b_U22.2_Plg2" sheetId="3" r:id="rId7"/>
    <sheet name="SD2c_U22.2_Plg3" sheetId="4" r:id="rId8"/>
    <sheet name="SD2d_U22.2_Plg4" sheetId="6" r:id="rId9"/>
    <sheet name="SD2e_U22.2_Plg6" sheetId="7" r:id="rId10"/>
    <sheet name="SD2f_U22.2_Plg10" sheetId="8" r:id="rId11"/>
    <sheet name="SD2g_U22.2_Plg12" sheetId="9" r:id="rId12"/>
    <sheet name="SD2h_U22.2_Plg14" sheetId="10" r:id="rId13"/>
    <sheet name="SD2j_U22.2_Plg15" sheetId="11" r:id="rId14"/>
    <sheet name="SD2k_U22.2_Plg16" sheetId="12" r:id="rId15"/>
    <sheet name="SD2m_U22.3_Plg1" sheetId="13" r:id="rId16"/>
    <sheet name="SD2n_U22.3_Plg2" sheetId="14" r:id="rId17"/>
    <sheet name="SD2p_U22.3_Plg3" sheetId="15" r:id="rId18"/>
    <sheet name="SD2q_U22.3_Plg4" sheetId="16" r:id="rId19"/>
    <sheet name="SD3_MG_U23" sheetId="17" r:id="rId2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Q44" i="16" l="1"/>
  <c r="EQ43" i="16"/>
  <c r="EQ46" i="16"/>
  <c r="EQ45" i="16"/>
  <c r="EQ19" i="15"/>
  <c r="EQ21" i="15"/>
  <c r="EQ20" i="15"/>
  <c r="EQ10" i="14"/>
  <c r="EQ9" i="14"/>
  <c r="EQ12" i="14"/>
  <c r="EQ11" i="14"/>
  <c r="EQ23" i="13"/>
  <c r="EQ24" i="13"/>
  <c r="EQ26" i="13"/>
  <c r="EQ25" i="13"/>
  <c r="EQ10" i="12"/>
  <c r="EQ9" i="12"/>
  <c r="EQ12" i="12"/>
  <c r="EQ11" i="12"/>
  <c r="ER3" i="11"/>
  <c r="ER4" i="11"/>
  <c r="ER5" i="11"/>
  <c r="ER6" i="11"/>
  <c r="ER7" i="11"/>
  <c r="ER8" i="11"/>
  <c r="EQ8" i="11"/>
  <c r="EQ7" i="11"/>
  <c r="EQ6" i="11"/>
  <c r="EQ5" i="11"/>
  <c r="EQ4" i="11"/>
  <c r="EQ3" i="11"/>
  <c r="ER11" i="11"/>
  <c r="EQ10" i="11"/>
  <c r="EQ9" i="11"/>
  <c r="ER3" i="10"/>
  <c r="ER4" i="10"/>
  <c r="ER5" i="10"/>
  <c r="ER6" i="10"/>
  <c r="ER7" i="10"/>
  <c r="ER8" i="10"/>
  <c r="ER9" i="10"/>
  <c r="ER10" i="10"/>
  <c r="ER11" i="10"/>
  <c r="ER12" i="10"/>
  <c r="ER13" i="10"/>
  <c r="ER14" i="10"/>
  <c r="ER15" i="10"/>
  <c r="ER16" i="10"/>
  <c r="ER17" i="10"/>
  <c r="EQ17" i="10"/>
  <c r="EQ16" i="10"/>
  <c r="EQ15" i="10"/>
  <c r="EQ14" i="10"/>
  <c r="EQ13" i="10"/>
  <c r="EQ12" i="10"/>
  <c r="EQ11" i="10"/>
  <c r="EQ10" i="10"/>
  <c r="EQ9" i="10"/>
  <c r="EQ8" i="10"/>
  <c r="EQ7" i="10"/>
  <c r="EQ6" i="10"/>
  <c r="EQ5" i="10"/>
  <c r="EQ4" i="10"/>
  <c r="EQ3" i="10"/>
  <c r="EQ19" i="10"/>
  <c r="EQ18" i="10"/>
  <c r="ER3" i="9"/>
  <c r="ER4" i="9"/>
  <c r="ER5" i="9"/>
  <c r="ER6" i="9"/>
  <c r="ER7" i="9"/>
  <c r="ER8" i="9"/>
  <c r="ER9" i="9"/>
  <c r="ER10" i="9"/>
  <c r="ER11" i="9"/>
  <c r="ER12" i="9"/>
  <c r="ER13" i="9"/>
  <c r="ER14" i="9"/>
  <c r="ER15" i="9"/>
  <c r="ER16" i="9"/>
  <c r="ER17" i="9"/>
  <c r="ER18" i="9"/>
  <c r="ER19" i="9"/>
  <c r="ER20" i="9"/>
  <c r="ER21" i="9"/>
  <c r="ER22" i="9"/>
  <c r="ER23" i="9"/>
  <c r="ER24" i="9"/>
  <c r="ER25" i="9"/>
  <c r="ER26" i="9"/>
  <c r="ER27" i="9"/>
  <c r="ER28" i="9"/>
  <c r="ER29" i="9"/>
  <c r="ER30" i="9"/>
  <c r="ER31" i="9"/>
  <c r="ER32" i="9"/>
  <c r="ER33" i="9"/>
  <c r="ER34" i="9"/>
  <c r="ER35" i="9"/>
  <c r="ER36" i="9"/>
  <c r="ER37" i="9"/>
  <c r="ER38" i="9"/>
  <c r="ER39" i="9"/>
  <c r="ER40" i="9"/>
  <c r="ER41" i="9"/>
  <c r="EQ41" i="9"/>
  <c r="EQ40" i="9"/>
  <c r="EQ39" i="9"/>
  <c r="EQ38" i="9"/>
  <c r="EQ37" i="9"/>
  <c r="EQ36" i="9"/>
  <c r="EQ35" i="9"/>
  <c r="EQ34" i="9"/>
  <c r="EQ33" i="9"/>
  <c r="EQ32" i="9"/>
  <c r="EQ31" i="9"/>
  <c r="EQ30" i="9"/>
  <c r="EQ29" i="9"/>
  <c r="EQ28" i="9"/>
  <c r="EQ27" i="9"/>
  <c r="EQ26" i="9"/>
  <c r="EQ25" i="9"/>
  <c r="EQ24" i="9"/>
  <c r="EQ23" i="9"/>
  <c r="EQ22" i="9"/>
  <c r="EQ21" i="9"/>
  <c r="EQ20" i="9"/>
  <c r="EQ19" i="9"/>
  <c r="EQ18" i="9"/>
  <c r="EQ17" i="9"/>
  <c r="EQ16" i="9"/>
  <c r="EQ15" i="9"/>
  <c r="EQ14" i="9"/>
  <c r="EQ13" i="9"/>
  <c r="EQ12" i="9"/>
  <c r="EQ11" i="9"/>
  <c r="EQ10" i="9"/>
  <c r="EQ9" i="9"/>
  <c r="EQ8" i="9"/>
  <c r="EQ7" i="9"/>
  <c r="EQ6" i="9"/>
  <c r="EQ5" i="9"/>
  <c r="EQ4" i="9"/>
  <c r="EQ3" i="9"/>
  <c r="EQ43" i="9"/>
  <c r="EQ42" i="9"/>
  <c r="ER3" i="8"/>
  <c r="ER4" i="8"/>
  <c r="ER5" i="8"/>
  <c r="ER6" i="8"/>
  <c r="ER7" i="8"/>
  <c r="ER8" i="8"/>
  <c r="ER9" i="8"/>
  <c r="ER10" i="8"/>
  <c r="ER11" i="8"/>
  <c r="ER12" i="8"/>
  <c r="ER13" i="8"/>
  <c r="ER14" i="8"/>
  <c r="ER15" i="8"/>
  <c r="EQ16" i="8"/>
  <c r="EQ17" i="8"/>
  <c r="EQ3" i="8"/>
  <c r="EQ14" i="8"/>
  <c r="EQ13" i="8"/>
  <c r="EQ12" i="8"/>
  <c r="EQ11" i="8"/>
  <c r="EQ10" i="8"/>
  <c r="EQ9" i="8"/>
  <c r="EQ8" i="8"/>
  <c r="EQ7" i="8"/>
  <c r="EQ6" i="8"/>
  <c r="EQ5" i="8"/>
  <c r="EQ4" i="8"/>
  <c r="EQ15" i="8"/>
  <c r="ER3" i="7"/>
  <c r="ER4" i="7"/>
  <c r="ER5" i="7"/>
  <c r="ER6" i="7"/>
  <c r="ER7" i="7"/>
  <c r="ER8" i="7"/>
  <c r="ER9" i="7"/>
  <c r="ER10" i="7"/>
  <c r="ER11" i="7"/>
  <c r="ER12" i="7"/>
  <c r="ER13" i="7"/>
  <c r="ER14" i="7"/>
  <c r="ER15" i="7"/>
  <c r="ER16" i="7"/>
  <c r="ER17" i="7"/>
  <c r="ER18" i="7"/>
  <c r="ER19" i="7"/>
  <c r="ER20" i="7"/>
  <c r="ER21" i="7"/>
  <c r="ER22" i="7"/>
  <c r="ER23" i="7"/>
  <c r="ER24" i="7"/>
  <c r="ER25" i="7"/>
  <c r="ER26" i="7"/>
  <c r="ER27" i="7"/>
  <c r="ER28" i="7"/>
  <c r="ER29" i="7"/>
  <c r="ER30" i="7"/>
  <c r="ER31" i="7"/>
  <c r="ER32" i="7"/>
  <c r="ER33" i="7"/>
  <c r="ER34" i="7"/>
  <c r="ER35" i="7"/>
  <c r="ER36" i="7"/>
  <c r="ER37" i="7"/>
  <c r="ER38" i="7"/>
  <c r="ER39" i="7"/>
  <c r="ER40" i="7"/>
  <c r="ER41" i="7"/>
  <c r="ER42" i="7"/>
  <c r="ER43" i="7"/>
  <c r="ER44" i="7"/>
  <c r="ER45" i="7"/>
  <c r="ER46" i="7"/>
  <c r="ER47" i="7"/>
  <c r="ER49" i="7"/>
  <c r="EQ3" i="7"/>
  <c r="EQ47" i="7"/>
  <c r="EQ46" i="7"/>
  <c r="EQ45" i="7"/>
  <c r="EQ44" i="7"/>
  <c r="EQ43" i="7"/>
  <c r="EQ42" i="7"/>
  <c r="EQ41" i="7"/>
  <c r="EQ40" i="7"/>
  <c r="EQ39" i="7"/>
  <c r="EQ38" i="7"/>
  <c r="EQ37" i="7"/>
  <c r="EQ36" i="7"/>
  <c r="EQ35" i="7"/>
  <c r="EQ34" i="7"/>
  <c r="EQ33" i="7"/>
  <c r="EQ32" i="7"/>
  <c r="EQ31" i="7"/>
  <c r="EQ30" i="7"/>
  <c r="EQ29" i="7"/>
  <c r="EQ28" i="7"/>
  <c r="EQ27" i="7"/>
  <c r="EQ26" i="7"/>
  <c r="EQ25" i="7"/>
  <c r="EQ24" i="7"/>
  <c r="EQ23" i="7"/>
  <c r="EQ22" i="7"/>
  <c r="EQ21" i="7"/>
  <c r="EQ20" i="7"/>
  <c r="EQ19" i="7"/>
  <c r="EQ18" i="7"/>
  <c r="EQ17" i="7"/>
  <c r="EQ16" i="7"/>
  <c r="EQ15" i="7"/>
  <c r="EQ14" i="7"/>
  <c r="EQ13" i="7"/>
  <c r="EQ12" i="7"/>
  <c r="EQ11" i="7"/>
  <c r="EQ10" i="7"/>
  <c r="EQ9" i="7"/>
  <c r="EQ8" i="7"/>
  <c r="EQ7" i="7"/>
  <c r="EQ6" i="7"/>
  <c r="EQ5" i="7"/>
  <c r="EQ4" i="7"/>
  <c r="ER50" i="7"/>
  <c r="EQ49" i="7"/>
  <c r="EQ48" i="7"/>
  <c r="ER48" i="7"/>
  <c r="ER9" i="6"/>
  <c r="ER3" i="6"/>
  <c r="ER4" i="6"/>
  <c r="ER5" i="6"/>
  <c r="EQ4" i="6"/>
  <c r="EQ3" i="6"/>
  <c r="EQ8" i="6"/>
  <c r="EQ7" i="6"/>
  <c r="EQ6" i="6"/>
  <c r="ER3" i="4"/>
  <c r="ER4" i="4"/>
  <c r="ER5" i="4"/>
  <c r="ER6" i="4"/>
  <c r="ER7" i="4"/>
  <c r="EQ4" i="4"/>
  <c r="EQ3" i="4"/>
  <c r="EQ5" i="4"/>
  <c r="EQ6" i="4"/>
  <c r="ER3" i="3"/>
  <c r="ER4" i="3"/>
  <c r="ER5" i="3"/>
  <c r="ER6" i="3"/>
  <c r="ER7" i="3"/>
  <c r="ER8" i="3"/>
  <c r="ER9" i="3"/>
  <c r="ER10" i="3"/>
  <c r="ER11" i="3"/>
  <c r="ER12" i="3"/>
  <c r="ER13" i="3"/>
  <c r="ER14" i="3"/>
  <c r="ER15" i="3"/>
  <c r="EQ12" i="3"/>
  <c r="EQ11" i="3"/>
  <c r="EQ10" i="3"/>
  <c r="EQ9" i="3"/>
  <c r="EQ8" i="3"/>
  <c r="EQ7" i="3"/>
  <c r="EQ6" i="3"/>
  <c r="EQ5" i="3"/>
  <c r="EQ4" i="3"/>
  <c r="EQ3" i="3"/>
  <c r="EQ13" i="3"/>
  <c r="EQ14" i="3"/>
  <c r="S22" i="22"/>
  <c r="R22" i="22"/>
  <c r="Q22" i="22"/>
  <c r="P22" i="22"/>
  <c r="O22" i="22"/>
  <c r="N22" i="22"/>
  <c r="M22" i="22"/>
  <c r="L22" i="22"/>
  <c r="K22" i="22"/>
  <c r="J22" i="22"/>
  <c r="I22" i="22"/>
  <c r="H22" i="22"/>
  <c r="S21" i="22"/>
  <c r="R21" i="22"/>
  <c r="Q21" i="22"/>
  <c r="P21" i="22"/>
  <c r="O21" i="22"/>
  <c r="N21" i="22"/>
  <c r="M21" i="22"/>
  <c r="L21" i="22"/>
  <c r="K21" i="22"/>
  <c r="J21" i="22"/>
  <c r="I21" i="22"/>
  <c r="H21" i="22"/>
  <c r="S14" i="22"/>
  <c r="R14" i="22"/>
  <c r="Q14" i="22"/>
  <c r="P14" i="22"/>
  <c r="O14" i="22"/>
  <c r="N14" i="22"/>
  <c r="M14" i="22"/>
  <c r="L14" i="22"/>
  <c r="K14" i="22"/>
  <c r="J14" i="22"/>
  <c r="I14" i="22"/>
  <c r="H14" i="22"/>
  <c r="S13" i="22"/>
  <c r="R13" i="22"/>
  <c r="Q13" i="22"/>
  <c r="P13" i="22"/>
  <c r="O13" i="22"/>
  <c r="N13" i="22"/>
  <c r="M13" i="22"/>
  <c r="L13" i="22"/>
  <c r="K13" i="22"/>
  <c r="J13" i="22"/>
  <c r="I13" i="22"/>
  <c r="H13" i="22"/>
  <c r="S6" i="22"/>
  <c r="R6" i="22"/>
  <c r="Q6" i="22"/>
  <c r="P6" i="22"/>
  <c r="O6" i="22"/>
  <c r="N6" i="22"/>
  <c r="M6" i="22"/>
  <c r="L6" i="22"/>
  <c r="K6" i="22"/>
  <c r="J6" i="22"/>
  <c r="I6" i="22"/>
  <c r="H6" i="22"/>
  <c r="S5" i="22"/>
  <c r="R5" i="22"/>
  <c r="Q5" i="22"/>
  <c r="P5" i="22"/>
  <c r="O5" i="22"/>
  <c r="N5" i="22"/>
  <c r="M5" i="22"/>
  <c r="L5" i="22"/>
  <c r="K5" i="22"/>
  <c r="J5" i="22"/>
  <c r="I5" i="22"/>
  <c r="H5" i="22"/>
  <c r="EQ42" i="16"/>
  <c r="EQ18" i="15"/>
  <c r="EQ8" i="14"/>
  <c r="EQ22" i="13"/>
  <c r="EQ8" i="12"/>
  <c r="ER9" i="11"/>
  <c r="ER10" i="11"/>
  <c r="ER18" i="10"/>
  <c r="ER20" i="10"/>
  <c r="ER19" i="10"/>
  <c r="ER44" i="9"/>
  <c r="ER42" i="9"/>
  <c r="ER43" i="9"/>
  <c r="ER18" i="8"/>
  <c r="ER16" i="8"/>
  <c r="ER17" i="8"/>
  <c r="ER8" i="6"/>
  <c r="EQ5" i="6"/>
  <c r="ER6" i="6"/>
  <c r="ER7" i="6"/>
  <c r="P23" i="21"/>
  <c r="O23" i="21"/>
  <c r="N23" i="21"/>
  <c r="K23" i="21"/>
  <c r="J23" i="21"/>
  <c r="P22" i="21"/>
  <c r="O22" i="21"/>
  <c r="N22" i="21"/>
  <c r="K22" i="21"/>
  <c r="J22" i="21"/>
  <c r="Q21" i="21"/>
  <c r="Q20" i="21"/>
  <c r="Q19" i="21"/>
  <c r="Q18" i="21"/>
  <c r="Q23" i="21"/>
  <c r="P15" i="21"/>
  <c r="O15" i="21"/>
  <c r="N15" i="21"/>
  <c r="K15" i="21"/>
  <c r="J15" i="21"/>
  <c r="P14" i="21"/>
  <c r="O14" i="21"/>
  <c r="N14" i="21"/>
  <c r="K14" i="21"/>
  <c r="J14" i="21"/>
  <c r="Q13" i="21"/>
  <c r="Q12" i="21"/>
  <c r="Q11" i="21"/>
  <c r="Q10" i="21"/>
  <c r="P7" i="21"/>
  <c r="O7" i="21"/>
  <c r="N7" i="21"/>
  <c r="K7" i="21"/>
  <c r="J7" i="21"/>
  <c r="P6" i="21"/>
  <c r="O6" i="21"/>
  <c r="N6" i="21"/>
  <c r="K6" i="21"/>
  <c r="J6" i="21"/>
  <c r="Q5" i="21"/>
  <c r="Q4" i="21"/>
  <c r="Q3" i="21"/>
  <c r="Q2" i="21"/>
  <c r="Q7" i="21"/>
  <c r="EQ41" i="16"/>
  <c r="EQ17" i="15"/>
  <c r="EQ7" i="14"/>
  <c r="EQ21" i="13"/>
  <c r="EQ7" i="12"/>
  <c r="Q15" i="21"/>
  <c r="Q6" i="21"/>
  <c r="Q14" i="21"/>
  <c r="Q22" i="21"/>
  <c r="EQ40" i="16"/>
  <c r="EQ16" i="15"/>
  <c r="EQ6" i="14"/>
  <c r="EQ20" i="13"/>
  <c r="EQ6" i="12"/>
  <c r="S26" i="20"/>
  <c r="R26" i="20"/>
  <c r="Q26" i="20"/>
  <c r="P26" i="20"/>
  <c r="O26" i="20"/>
  <c r="N26" i="20"/>
  <c r="M26" i="20"/>
  <c r="L26" i="20"/>
  <c r="K26" i="20"/>
  <c r="J26" i="20"/>
  <c r="I26" i="20"/>
  <c r="H26" i="20"/>
  <c r="S25" i="20"/>
  <c r="R25" i="20"/>
  <c r="Q25" i="20"/>
  <c r="P25" i="20"/>
  <c r="O25" i="20"/>
  <c r="N25" i="20"/>
  <c r="M25" i="20"/>
  <c r="L25" i="20"/>
  <c r="K25" i="20"/>
  <c r="J25" i="20"/>
  <c r="I25" i="20"/>
  <c r="H25" i="20"/>
  <c r="S17" i="20"/>
  <c r="R17" i="20"/>
  <c r="Q17" i="20"/>
  <c r="P17" i="20"/>
  <c r="O17" i="20"/>
  <c r="N17" i="20"/>
  <c r="M17" i="20"/>
  <c r="L17" i="20"/>
  <c r="K17" i="20"/>
  <c r="J17" i="20"/>
  <c r="I17" i="20"/>
  <c r="H17" i="20"/>
  <c r="S16" i="20"/>
  <c r="R16" i="20"/>
  <c r="Q16" i="20"/>
  <c r="P16" i="20"/>
  <c r="O16" i="20"/>
  <c r="N16" i="20"/>
  <c r="M16" i="20"/>
  <c r="L16" i="20"/>
  <c r="K16" i="20"/>
  <c r="J16" i="20"/>
  <c r="I16" i="20"/>
  <c r="H16" i="20"/>
  <c r="S8" i="20"/>
  <c r="R8" i="20"/>
  <c r="Q8" i="20"/>
  <c r="P8" i="20"/>
  <c r="O8" i="20"/>
  <c r="N8" i="20"/>
  <c r="M8" i="20"/>
  <c r="L8" i="20"/>
  <c r="K8" i="20"/>
  <c r="J8" i="20"/>
  <c r="I8" i="20"/>
  <c r="H8" i="20"/>
  <c r="S7" i="20"/>
  <c r="R7" i="20"/>
  <c r="Q7" i="20"/>
  <c r="P7" i="20"/>
  <c r="O7" i="20"/>
  <c r="N7" i="20"/>
  <c r="M7" i="20"/>
  <c r="L7" i="20"/>
  <c r="K7" i="20"/>
  <c r="J7" i="20"/>
  <c r="I7" i="20"/>
  <c r="H7" i="20"/>
  <c r="EQ39" i="16"/>
  <c r="EQ15" i="15"/>
  <c r="EQ5" i="14"/>
  <c r="EQ19" i="13"/>
  <c r="EQ5" i="12"/>
  <c r="R23" i="19"/>
  <c r="Q23" i="19"/>
  <c r="P23" i="19"/>
  <c r="N23" i="19"/>
  <c r="M23" i="19"/>
  <c r="L23" i="19"/>
  <c r="J23" i="19"/>
  <c r="I23" i="19"/>
  <c r="R22" i="19"/>
  <c r="Q22" i="19"/>
  <c r="P22" i="19"/>
  <c r="N22" i="19"/>
  <c r="M22" i="19"/>
  <c r="L22" i="19"/>
  <c r="J22" i="19"/>
  <c r="I22" i="19"/>
  <c r="S21" i="19"/>
  <c r="S20" i="19"/>
  <c r="S19" i="19"/>
  <c r="S18" i="19"/>
  <c r="S23" i="19"/>
  <c r="R15" i="19"/>
  <c r="Q15" i="19"/>
  <c r="P15" i="19"/>
  <c r="N15" i="19"/>
  <c r="M15" i="19"/>
  <c r="L15" i="19"/>
  <c r="J15" i="19"/>
  <c r="I15" i="19"/>
  <c r="R14" i="19"/>
  <c r="Q14" i="19"/>
  <c r="P14" i="19"/>
  <c r="N14" i="19"/>
  <c r="M14" i="19"/>
  <c r="L14" i="19"/>
  <c r="J14" i="19"/>
  <c r="I14" i="19"/>
  <c r="S13" i="19"/>
  <c r="S12" i="19"/>
  <c r="S11" i="19"/>
  <c r="S10" i="19"/>
  <c r="S15" i="19"/>
  <c r="R7" i="19"/>
  <c r="Q7" i="19"/>
  <c r="P7" i="19"/>
  <c r="N7" i="19"/>
  <c r="M7" i="19"/>
  <c r="L7" i="19"/>
  <c r="J7" i="19"/>
  <c r="I7" i="19"/>
  <c r="R6" i="19"/>
  <c r="Q6" i="19"/>
  <c r="P6" i="19"/>
  <c r="N6" i="19"/>
  <c r="M6" i="19"/>
  <c r="L6" i="19"/>
  <c r="J6" i="19"/>
  <c r="I6" i="19"/>
  <c r="S5" i="19"/>
  <c r="S4" i="19"/>
  <c r="S3" i="19"/>
  <c r="S2" i="19"/>
  <c r="S7" i="19"/>
  <c r="EQ38" i="16"/>
  <c r="EQ14" i="15"/>
  <c r="EQ4" i="14"/>
  <c r="EQ18" i="13"/>
  <c r="EQ4" i="12"/>
  <c r="S14" i="19"/>
  <c r="S6" i="19"/>
  <c r="S22" i="19"/>
  <c r="EQ37" i="16"/>
  <c r="EQ13" i="15"/>
  <c r="EQ3" i="14"/>
  <c r="ER4" i="14"/>
  <c r="EQ17" i="13"/>
  <c r="EQ3" i="12"/>
  <c r="ER4" i="12"/>
  <c r="DD47" i="16"/>
  <c r="DD46" i="16"/>
  <c r="DD45" i="16"/>
  <c r="DD44" i="16"/>
  <c r="DD43" i="16"/>
  <c r="DD42" i="16"/>
  <c r="DD41" i="16"/>
  <c r="DD40" i="16"/>
  <c r="DD39" i="16"/>
  <c r="DD38" i="16"/>
  <c r="DD37" i="16"/>
  <c r="DD36" i="16"/>
  <c r="DD35" i="16"/>
  <c r="DD34" i="16"/>
  <c r="DD33" i="16"/>
  <c r="DD32" i="16"/>
  <c r="DD31" i="16"/>
  <c r="DD30" i="16"/>
  <c r="DD29" i="16"/>
  <c r="DD28" i="16"/>
  <c r="DD27" i="16"/>
  <c r="DD26" i="16"/>
  <c r="DD25" i="16"/>
  <c r="DD24" i="16"/>
  <c r="DD23" i="16"/>
  <c r="DD22" i="16"/>
  <c r="DD21" i="16"/>
  <c r="DD20" i="16"/>
  <c r="DD19" i="16"/>
  <c r="DD18" i="16"/>
  <c r="DD17" i="16"/>
  <c r="DD16" i="16"/>
  <c r="DD15" i="16"/>
  <c r="DD14" i="16"/>
  <c r="DD13" i="16"/>
  <c r="DD12" i="16"/>
  <c r="DD11" i="16"/>
  <c r="DD10" i="16"/>
  <c r="DD9" i="16"/>
  <c r="DD8" i="16"/>
  <c r="DD7" i="16"/>
  <c r="DD6" i="16"/>
  <c r="DD5" i="16"/>
  <c r="DD4" i="16"/>
  <c r="DD3" i="16"/>
  <c r="DD22" i="15"/>
  <c r="DD21" i="15"/>
  <c r="DD20" i="15"/>
  <c r="DD19" i="15"/>
  <c r="DD18" i="15"/>
  <c r="DD17" i="15"/>
  <c r="DD16" i="15"/>
  <c r="DD15" i="15"/>
  <c r="DD14" i="15"/>
  <c r="DD13" i="15"/>
  <c r="DD12" i="15"/>
  <c r="DD11" i="15"/>
  <c r="DD10" i="15"/>
  <c r="DD9" i="15"/>
  <c r="DD8" i="15"/>
  <c r="DD7" i="15"/>
  <c r="DD6" i="15"/>
  <c r="DD5" i="15"/>
  <c r="DD4" i="15"/>
  <c r="DD3" i="15"/>
  <c r="DD13" i="14"/>
  <c r="DD12" i="14"/>
  <c r="DD11" i="14"/>
  <c r="DD10" i="14"/>
  <c r="DD9" i="14"/>
  <c r="DD8" i="14"/>
  <c r="DD7" i="14"/>
  <c r="DD6" i="14"/>
  <c r="DD5" i="14"/>
  <c r="DD4" i="14"/>
  <c r="DD3" i="14"/>
  <c r="DD27" i="13"/>
  <c r="DD26" i="13"/>
  <c r="DD25" i="13"/>
  <c r="DD24" i="13"/>
  <c r="DD23" i="13"/>
  <c r="DD22" i="13"/>
  <c r="DD21" i="13"/>
  <c r="DD20" i="13"/>
  <c r="DD19" i="13"/>
  <c r="DD18" i="13"/>
  <c r="DD17" i="13"/>
  <c r="DD16" i="13"/>
  <c r="DD15" i="13"/>
  <c r="DD14" i="13"/>
  <c r="DD13" i="13"/>
  <c r="DD12" i="13"/>
  <c r="DD11" i="13"/>
  <c r="DD10" i="13"/>
  <c r="DD9" i="13"/>
  <c r="DD8" i="13"/>
  <c r="DD7" i="13"/>
  <c r="DD6" i="13"/>
  <c r="DD5" i="13"/>
  <c r="DD4" i="13"/>
  <c r="DD3" i="13"/>
  <c r="DD13" i="12"/>
  <c r="DD12" i="12"/>
  <c r="DD11" i="12"/>
  <c r="DD10" i="12"/>
  <c r="DD9" i="12"/>
  <c r="DD8" i="12"/>
  <c r="DD7" i="12"/>
  <c r="DD6" i="12"/>
  <c r="DD5" i="12"/>
  <c r="DD4" i="12"/>
  <c r="DD3" i="12"/>
  <c r="DD11" i="11"/>
  <c r="DD10" i="11"/>
  <c r="DD9" i="11"/>
  <c r="DD8" i="11"/>
  <c r="DD7" i="11"/>
  <c r="DD6" i="11"/>
  <c r="DD5" i="11"/>
  <c r="DD4" i="11"/>
  <c r="DD3" i="11"/>
  <c r="DD20" i="10"/>
  <c r="DD19" i="10"/>
  <c r="DD18" i="10"/>
  <c r="DD17" i="10"/>
  <c r="DD16" i="10"/>
  <c r="DD15" i="10"/>
  <c r="DD14" i="10"/>
  <c r="DD13" i="10"/>
  <c r="DD12" i="10"/>
  <c r="DD11" i="10"/>
  <c r="DD10" i="10"/>
  <c r="DD9" i="10"/>
  <c r="DD8" i="10"/>
  <c r="DD7" i="10"/>
  <c r="DD6" i="10"/>
  <c r="DD5" i="10"/>
  <c r="DD4" i="10"/>
  <c r="DD3" i="10"/>
  <c r="DD44" i="9"/>
  <c r="DD43" i="9"/>
  <c r="DD42" i="9"/>
  <c r="DD41" i="9"/>
  <c r="DD40" i="9"/>
  <c r="DD39" i="9"/>
  <c r="DD38" i="9"/>
  <c r="DD37" i="9"/>
  <c r="DD36" i="9"/>
  <c r="DD35" i="9"/>
  <c r="DD34" i="9"/>
  <c r="DD33" i="9"/>
  <c r="DD32" i="9"/>
  <c r="DD31" i="9"/>
  <c r="DD30" i="9"/>
  <c r="DD29" i="9"/>
  <c r="DD28" i="9"/>
  <c r="DD27" i="9"/>
  <c r="DD26" i="9"/>
  <c r="DD25" i="9"/>
  <c r="DD24" i="9"/>
  <c r="DD23" i="9"/>
  <c r="DD22" i="9"/>
  <c r="DD21" i="9"/>
  <c r="DD20" i="9"/>
  <c r="DD19" i="9"/>
  <c r="DD18" i="9"/>
  <c r="DD17" i="9"/>
  <c r="DD16" i="9"/>
  <c r="DD15" i="9"/>
  <c r="DD14" i="9"/>
  <c r="DD13" i="9"/>
  <c r="DD12" i="9"/>
  <c r="DD11" i="9"/>
  <c r="DD10" i="9"/>
  <c r="DD9" i="9"/>
  <c r="DD8" i="9"/>
  <c r="DD7" i="9"/>
  <c r="DD6" i="9"/>
  <c r="DD5" i="9"/>
  <c r="DD4" i="9"/>
  <c r="DD3" i="9"/>
  <c r="DD18" i="8"/>
  <c r="DD17" i="8"/>
  <c r="DD16" i="8"/>
  <c r="DD15" i="8"/>
  <c r="DD14" i="8"/>
  <c r="DD13" i="8"/>
  <c r="DD12" i="8"/>
  <c r="DD11" i="8"/>
  <c r="DD10" i="8"/>
  <c r="DD9" i="8"/>
  <c r="DD8" i="8"/>
  <c r="DD7" i="8"/>
  <c r="DD6" i="8"/>
  <c r="DD5" i="8"/>
  <c r="DD4" i="8"/>
  <c r="DD3" i="8"/>
  <c r="DD50" i="7"/>
  <c r="DD49" i="7"/>
  <c r="DD48" i="7"/>
  <c r="DD47" i="7"/>
  <c r="DD46" i="7"/>
  <c r="DD45" i="7"/>
  <c r="DD44" i="7"/>
  <c r="DD43" i="7"/>
  <c r="DD42" i="7"/>
  <c r="DD41" i="7"/>
  <c r="DD40" i="7"/>
  <c r="DD39" i="7"/>
  <c r="DD38" i="7"/>
  <c r="DD37" i="7"/>
  <c r="DD36" i="7"/>
  <c r="DD35" i="7"/>
  <c r="DD34" i="7"/>
  <c r="DD33" i="7"/>
  <c r="DD32" i="7"/>
  <c r="DD31" i="7"/>
  <c r="DD30" i="7"/>
  <c r="DD29" i="7"/>
  <c r="DD28" i="7"/>
  <c r="DD27" i="7"/>
  <c r="DD26" i="7"/>
  <c r="DD25" i="7"/>
  <c r="DD24" i="7"/>
  <c r="DD23" i="7"/>
  <c r="DD22" i="7"/>
  <c r="DD21" i="7"/>
  <c r="DD20" i="7"/>
  <c r="DD19" i="7"/>
  <c r="DD18" i="7"/>
  <c r="DD17" i="7"/>
  <c r="DD16" i="7"/>
  <c r="DD15" i="7"/>
  <c r="DD14" i="7"/>
  <c r="DD13" i="7"/>
  <c r="DD12" i="7"/>
  <c r="DD11" i="7"/>
  <c r="DD10" i="7"/>
  <c r="DD9" i="7"/>
  <c r="DD8" i="7"/>
  <c r="DD7" i="7"/>
  <c r="DD6" i="7"/>
  <c r="DD5" i="7"/>
  <c r="DD4" i="7"/>
  <c r="DD3" i="7"/>
  <c r="DD9" i="6"/>
  <c r="DD8" i="6"/>
  <c r="DD7" i="6"/>
  <c r="DD6" i="6"/>
  <c r="DD5" i="6"/>
  <c r="DD4" i="6"/>
  <c r="DD3" i="6"/>
  <c r="DD7" i="4"/>
  <c r="DD6" i="4"/>
  <c r="DD5" i="4"/>
  <c r="DD4" i="4"/>
  <c r="DD3" i="4"/>
  <c r="DD15" i="3"/>
  <c r="DD14" i="3"/>
  <c r="DD13" i="3"/>
  <c r="DD12" i="3"/>
  <c r="DD11" i="3"/>
  <c r="DD10" i="3"/>
  <c r="DD9" i="3"/>
  <c r="DD8" i="3"/>
  <c r="DD7" i="3"/>
  <c r="DD6" i="3"/>
  <c r="DD5" i="3"/>
  <c r="DD4" i="3"/>
  <c r="DD3" i="3"/>
  <c r="EQ36" i="16"/>
  <c r="EQ12" i="15"/>
  <c r="ER13" i="14"/>
  <c r="ER3" i="14"/>
  <c r="ER10" i="14"/>
  <c r="ER9" i="14"/>
  <c r="ER11" i="14"/>
  <c r="ER12" i="14"/>
  <c r="ER8" i="14"/>
  <c r="ER7" i="14"/>
  <c r="ER6" i="14"/>
  <c r="ER5" i="14"/>
  <c r="EQ16" i="13"/>
  <c r="ER13" i="12"/>
  <c r="ER3" i="12"/>
  <c r="ER11" i="12"/>
  <c r="ER10" i="12"/>
  <c r="ER9" i="12"/>
  <c r="ER12" i="12"/>
  <c r="ER8" i="12"/>
  <c r="ER7" i="12"/>
  <c r="ER6" i="12"/>
  <c r="ER5" i="12"/>
  <c r="DD3" i="1"/>
  <c r="EQ35" i="16"/>
  <c r="EQ11" i="15"/>
  <c r="EQ15" i="13"/>
  <c r="DD4" i="1"/>
  <c r="DD5" i="1"/>
  <c r="DD6" i="1"/>
  <c r="DD7" i="1"/>
  <c r="DD8" i="1"/>
  <c r="DD9" i="1"/>
  <c r="DD10" i="1"/>
  <c r="DD11" i="1"/>
  <c r="DD12" i="1"/>
  <c r="EQ34" i="16"/>
  <c r="EQ10" i="15"/>
  <c r="EQ14" i="13"/>
  <c r="EQ33" i="16"/>
  <c r="EQ9" i="15"/>
  <c r="EQ13" i="13"/>
  <c r="EQ32" i="16"/>
  <c r="EQ8" i="15"/>
  <c r="EQ12" i="13"/>
  <c r="EQ31" i="16"/>
  <c r="EQ7" i="15"/>
  <c r="EQ11" i="13"/>
  <c r="EQ30" i="16"/>
  <c r="EQ6" i="15"/>
  <c r="EQ10" i="13"/>
  <c r="EQ29" i="16"/>
  <c r="EQ5" i="15"/>
  <c r="EQ9" i="13"/>
  <c r="EQ28" i="16"/>
  <c r="EQ4" i="15"/>
  <c r="EQ8" i="13"/>
  <c r="EQ27" i="16"/>
  <c r="EQ3" i="15"/>
  <c r="ER4" i="15"/>
  <c r="EQ7" i="13"/>
  <c r="EQ26" i="16"/>
  <c r="ER3" i="15"/>
  <c r="ER22" i="15"/>
  <c r="ER20" i="15"/>
  <c r="ER19" i="15"/>
  <c r="ER21" i="15"/>
  <c r="ER18" i="15"/>
  <c r="ER17" i="15"/>
  <c r="ER16" i="15"/>
  <c r="ER15" i="15"/>
  <c r="ER14" i="15"/>
  <c r="ER13" i="15"/>
  <c r="ER12" i="15"/>
  <c r="ER11" i="15"/>
  <c r="ER10" i="15"/>
  <c r="ER9" i="15"/>
  <c r="ER8" i="15"/>
  <c r="ER7" i="15"/>
  <c r="ER6" i="15"/>
  <c r="ER5" i="15"/>
  <c r="EQ6" i="13"/>
  <c r="EQ25" i="16"/>
  <c r="EQ5" i="13"/>
  <c r="EQ24" i="16"/>
  <c r="EQ4" i="13"/>
  <c r="EQ23" i="16"/>
  <c r="EQ3" i="13"/>
  <c r="ER4" i="13"/>
  <c r="EQ22" i="16"/>
  <c r="ER3" i="13"/>
  <c r="ER27" i="13"/>
  <c r="ER25" i="13"/>
  <c r="ER24" i="13"/>
  <c r="ER23" i="13"/>
  <c r="ER26" i="13"/>
  <c r="ER22" i="13"/>
  <c r="ER21" i="13"/>
  <c r="ER20" i="13"/>
  <c r="ER19" i="13"/>
  <c r="ER18" i="13"/>
  <c r="ER17" i="13"/>
  <c r="ER16" i="13"/>
  <c r="ER15" i="13"/>
  <c r="ER14" i="13"/>
  <c r="ER13" i="13"/>
  <c r="ER12" i="13"/>
  <c r="ER11" i="13"/>
  <c r="ER10" i="13"/>
  <c r="ER9" i="13"/>
  <c r="ER8" i="13"/>
  <c r="ER7" i="13"/>
  <c r="ER6" i="13"/>
  <c r="ER5" i="13"/>
  <c r="EQ21" i="16"/>
  <c r="EQ20" i="16"/>
  <c r="EQ19" i="16"/>
  <c r="EQ18" i="16"/>
  <c r="EQ17" i="16"/>
  <c r="EQ16" i="16"/>
  <c r="EQ15" i="16"/>
  <c r="EQ14" i="16"/>
  <c r="EQ13" i="16"/>
  <c r="EQ12" i="16"/>
  <c r="EQ11" i="16"/>
  <c r="EQ10" i="16"/>
  <c r="EQ9" i="16"/>
  <c r="EQ8" i="16"/>
  <c r="EQ7" i="16"/>
  <c r="EQ6" i="16"/>
  <c r="EQ5" i="16"/>
  <c r="EQ4" i="16"/>
  <c r="EQ3" i="16"/>
  <c r="ER4" i="16"/>
  <c r="ER47" i="16"/>
  <c r="ER44" i="16"/>
  <c r="ER3" i="16"/>
  <c r="ER45" i="16"/>
  <c r="ER43" i="16"/>
  <c r="ER46" i="16"/>
  <c r="ER42" i="16"/>
  <c r="ER41" i="16"/>
  <c r="ER40" i="16"/>
  <c r="ER39" i="16"/>
  <c r="ER38" i="16"/>
  <c r="ER37" i="16"/>
  <c r="ER36" i="16"/>
  <c r="ER35" i="16"/>
  <c r="ER34" i="16"/>
  <c r="ER33" i="16"/>
  <c r="ER32" i="16"/>
  <c r="ER31" i="16"/>
  <c r="ER30" i="16"/>
  <c r="ER29" i="16"/>
  <c r="ER28" i="16"/>
  <c r="ER27" i="16"/>
  <c r="ER26" i="16"/>
  <c r="ER25" i="16"/>
  <c r="ER24" i="16"/>
  <c r="ER23" i="16"/>
  <c r="ER22" i="16"/>
  <c r="ER21" i="16"/>
  <c r="ER20" i="16"/>
  <c r="ER19" i="16"/>
  <c r="ER18" i="16"/>
  <c r="ER17" i="16"/>
  <c r="ER16" i="16"/>
  <c r="ER15" i="16"/>
  <c r="ER14" i="16"/>
  <c r="ER13" i="16"/>
  <c r="ER12" i="16"/>
  <c r="ER11" i="16"/>
  <c r="ER10" i="16"/>
  <c r="ER9" i="16"/>
  <c r="ER8" i="16"/>
  <c r="ER7" i="16"/>
  <c r="ER6" i="16"/>
  <c r="ER5" i="16"/>
</calcChain>
</file>

<file path=xl/sharedStrings.xml><?xml version="1.0" encoding="utf-8"?>
<sst xmlns="http://schemas.openxmlformats.org/spreadsheetml/2006/main" count="4260" uniqueCount="755">
  <si>
    <t>Beam curr (nA)</t>
  </si>
  <si>
    <t>Peak cnt (cps)</t>
  </si>
  <si>
    <t>Peak Time (s)</t>
  </si>
  <si>
    <t>Peak (cts)</t>
  </si>
  <si>
    <t>Bg cnt (cps)</t>
  </si>
  <si>
    <t>Bg1 cnt (cps)</t>
  </si>
  <si>
    <t>Bg2 cnt (cps)</t>
  </si>
  <si>
    <t>Weight%</t>
  </si>
  <si>
    <t>Norm Weight%</t>
  </si>
  <si>
    <t>Atomic%</t>
  </si>
  <si>
    <t>Oxide</t>
  </si>
  <si>
    <t>Det.Lim ppm(A)</t>
  </si>
  <si>
    <t>StdDev wt%</t>
  </si>
  <si>
    <t>Na</t>
  </si>
  <si>
    <t>Mg</t>
  </si>
  <si>
    <t>Si</t>
  </si>
  <si>
    <t>Al</t>
  </si>
  <si>
    <t xml:space="preserve">K </t>
  </si>
  <si>
    <t>Ca</t>
  </si>
  <si>
    <t>Ti</t>
  </si>
  <si>
    <t>Mn</t>
  </si>
  <si>
    <t>Fe</t>
  </si>
  <si>
    <t xml:space="preserve">O </t>
  </si>
  <si>
    <t>Total</t>
  </si>
  <si>
    <t>Na2O</t>
  </si>
  <si>
    <t>MgO</t>
  </si>
  <si>
    <t>SiO2</t>
  </si>
  <si>
    <t>Al2O3</t>
  </si>
  <si>
    <t>K2O</t>
  </si>
  <si>
    <t>CaO</t>
  </si>
  <si>
    <t>TiO2</t>
  </si>
  <si>
    <t>MnO</t>
  </si>
  <si>
    <t>FeO</t>
  </si>
  <si>
    <t xml:space="preserve"> X </t>
  </si>
  <si>
    <t xml:space="preserve"> Y </t>
  </si>
  <si>
    <t xml:space="preserve"> Z </t>
  </si>
  <si>
    <t xml:space="preserve"> Beam X </t>
  </si>
  <si>
    <t xml:space="preserve"> Beam Y </t>
  </si>
  <si>
    <t>Comment</t>
  </si>
  <si>
    <t>Distance (µ)</t>
  </si>
  <si>
    <t>Mean Z</t>
  </si>
  <si>
    <t>Point#</t>
  </si>
  <si>
    <t>Date</t>
  </si>
  <si>
    <t xml:space="preserve">1 / 1 . </t>
  </si>
  <si>
    <t>Infinity</t>
  </si>
  <si>
    <t xml:space="preserve"> </t>
  </si>
  <si>
    <t>U22.2_Plg1</t>
  </si>
  <si>
    <t>Wednesday, September 16, 2020 12:05:29 PM</t>
  </si>
  <si>
    <t xml:space="preserve">1 / 2 . </t>
  </si>
  <si>
    <t>Wednesday, September 16, 2020 12:08:21 PM</t>
  </si>
  <si>
    <t xml:space="preserve">1 / 3 . </t>
  </si>
  <si>
    <t>Wednesday, September 16, 2020 12:11:16 PM</t>
  </si>
  <si>
    <t xml:space="preserve">1 / 4 . </t>
  </si>
  <si>
    <t>Wednesday, September 16, 2020 12:14:09 PM</t>
  </si>
  <si>
    <t xml:space="preserve">1 / 5 . </t>
  </si>
  <si>
    <t>Wednesday, September 16, 2020 12:17:03 PM</t>
  </si>
  <si>
    <t xml:space="preserve">1 / 6 . </t>
  </si>
  <si>
    <t>Wednesday, September 16, 2020 12:19:55 PM</t>
  </si>
  <si>
    <t xml:space="preserve">1 / 7 . </t>
  </si>
  <si>
    <t>Wednesday, September 16, 2020 12:22:48 PM</t>
  </si>
  <si>
    <t xml:space="preserve">1 / 8 . </t>
  </si>
  <si>
    <t>Wednesday, September 16, 2020 12:25:43 PM</t>
  </si>
  <si>
    <t xml:space="preserve">1 / 9 . </t>
  </si>
  <si>
    <t>Wednesday, September 16, 2020 12:28:36 PM</t>
  </si>
  <si>
    <t xml:space="preserve">1 / 10 . </t>
  </si>
  <si>
    <t>Wednesday, September 16, 2020 12:31:30 PM</t>
  </si>
  <si>
    <t xml:space="preserve">2 / 1 . </t>
  </si>
  <si>
    <t>U22.2_Plg2</t>
  </si>
  <si>
    <t>Wednesday, September 16, 2020 12:34:31 PM</t>
  </si>
  <si>
    <t xml:space="preserve">2 / 2 . </t>
  </si>
  <si>
    <t>Wednesday, September 16, 2020 12:37:28 PM</t>
  </si>
  <si>
    <t xml:space="preserve">2 / 3 . </t>
  </si>
  <si>
    <t>Wednesday, September 16, 2020 12:40:22 PM</t>
  </si>
  <si>
    <t xml:space="preserve">2 / 4 . </t>
  </si>
  <si>
    <t>Wednesday, September 16, 2020 12:43:18 PM</t>
  </si>
  <si>
    <t xml:space="preserve">2 / 5 . </t>
  </si>
  <si>
    <t>Wednesday, September 16, 2020 12:46:11 PM</t>
  </si>
  <si>
    <t xml:space="preserve">2 / 6 . </t>
  </si>
  <si>
    <t>Wednesday, September 16, 2020 12:49:06 PM</t>
  </si>
  <si>
    <t xml:space="preserve">2 / 7 . </t>
  </si>
  <si>
    <t>Wednesday, September 16, 2020 12:51:59 PM</t>
  </si>
  <si>
    <t xml:space="preserve">2 / 8 . </t>
  </si>
  <si>
    <t>Wednesday, September 16, 2020 12:54:55 PM</t>
  </si>
  <si>
    <t xml:space="preserve">2 / 9 . </t>
  </si>
  <si>
    <t>Wednesday, September 16, 2020 12:57:48 PM</t>
  </si>
  <si>
    <t xml:space="preserve">2 / 10 . </t>
  </si>
  <si>
    <t>Wednesday, September 16, 2020 1:00:43 PM</t>
  </si>
  <si>
    <t xml:space="preserve">2 / 11 . </t>
  </si>
  <si>
    <t>Wednesday, September 16, 2020 1:03:35 PM</t>
  </si>
  <si>
    <t xml:space="preserve">2 / 12 . </t>
  </si>
  <si>
    <t>Wednesday, September 16, 2020 1:06:30 PM</t>
  </si>
  <si>
    <t xml:space="preserve">2 / 13 . </t>
  </si>
  <si>
    <t>Wednesday, September 16, 2020 1:09:25 PM</t>
  </si>
  <si>
    <t xml:space="preserve">3 / 1 . </t>
  </si>
  <si>
    <t>U22.2_Plg3</t>
  </si>
  <si>
    <t>Wednesday, September 16, 2020 1:12:25 PM</t>
  </si>
  <si>
    <t xml:space="preserve">3 / 2 . </t>
  </si>
  <si>
    <t>Wednesday, September 16, 2020 1:15:22 PM</t>
  </si>
  <si>
    <t xml:space="preserve">3 / 3 . </t>
  </si>
  <si>
    <t>Wednesday, September 16, 2020 1:18:14 PM</t>
  </si>
  <si>
    <t xml:space="preserve">3 / 4 . </t>
  </si>
  <si>
    <t>Wednesday, September 16, 2020 1:21:08 PM</t>
  </si>
  <si>
    <t xml:space="preserve">3 / 5 . </t>
  </si>
  <si>
    <t>Wednesday, September 16, 2020 1:24:01 PM</t>
  </si>
  <si>
    <t>plg4</t>
  </si>
  <si>
    <t>Wednesday, September 16, 2020 5:44:41 PM</t>
  </si>
  <si>
    <t>Wednesday, September 16, 2020 5:47:27 PM</t>
  </si>
  <si>
    <t>Wednesday, September 16, 2020 5:50:14 PM</t>
  </si>
  <si>
    <t>Wednesday, September 16, 2020 5:53:01 PM</t>
  </si>
  <si>
    <t>Wednesday, September 16, 2020 5:55:47 PM</t>
  </si>
  <si>
    <t>Wednesday, September 16, 2020 5:58:31 PM</t>
  </si>
  <si>
    <t>Wednesday, September 16, 2020 6:01:20 PM</t>
  </si>
  <si>
    <t>plg6</t>
  </si>
  <si>
    <t>Wednesday, September 16, 2020 6:04:11 PM</t>
  </si>
  <si>
    <t>Wednesday, September 16, 2020 6:06:59 PM</t>
  </si>
  <si>
    <t>Wednesday, September 16, 2020 6:09:47 PM</t>
  </si>
  <si>
    <t>Wednesday, September 16, 2020 6:12:31 PM</t>
  </si>
  <si>
    <t>Wednesday, September 16, 2020 6:15:19 PM</t>
  </si>
  <si>
    <t>Wednesday, September 16, 2020 6:18:07 PM</t>
  </si>
  <si>
    <t>Wednesday, September 16, 2020 6:20:55 PM</t>
  </si>
  <si>
    <t>Wednesday, September 16, 2020 6:23:45 PM</t>
  </si>
  <si>
    <t>Wednesday, September 16, 2020 6:26:32 PM</t>
  </si>
  <si>
    <t>Wednesday, September 16, 2020 6:29:22 PM</t>
  </si>
  <si>
    <t>Wednesday, September 16, 2020 6:32:07 PM</t>
  </si>
  <si>
    <t>Wednesday, September 16, 2020 6:34:52 PM</t>
  </si>
  <si>
    <t>Wednesday, September 16, 2020 6:37:40 PM</t>
  </si>
  <si>
    <t xml:space="preserve">2 / 14 . </t>
  </si>
  <si>
    <t>Wednesday, September 16, 2020 6:40:28 PM</t>
  </si>
  <si>
    <t xml:space="preserve">2 / 15 . </t>
  </si>
  <si>
    <t>Wednesday, September 16, 2020 6:43:13 PM</t>
  </si>
  <si>
    <t xml:space="preserve">2 / 16 . </t>
  </si>
  <si>
    <t>Wednesday, September 16, 2020 6:46:01 PM</t>
  </si>
  <si>
    <t xml:space="preserve">2 / 17 . </t>
  </si>
  <si>
    <t>Wednesday, September 16, 2020 6:48:46 PM</t>
  </si>
  <si>
    <t xml:space="preserve">2 / 18 . </t>
  </si>
  <si>
    <t>Wednesday, September 16, 2020 6:51:33 PM</t>
  </si>
  <si>
    <t xml:space="preserve">2 / 20 . </t>
  </si>
  <si>
    <t>Wednesday, September 16, 2020 6:57:08 PM</t>
  </si>
  <si>
    <t xml:space="preserve">2 / 21 . </t>
  </si>
  <si>
    <t>Wednesday, September 16, 2020 6:59:54 PM</t>
  </si>
  <si>
    <t xml:space="preserve">2 / 22 . </t>
  </si>
  <si>
    <t>Wednesday, September 16, 2020 7:02:39 PM</t>
  </si>
  <si>
    <t xml:space="preserve">2 / 23 . </t>
  </si>
  <si>
    <t>Wednesday, September 16, 2020 7:05:28 PM</t>
  </si>
  <si>
    <t xml:space="preserve">2 / 24 . </t>
  </si>
  <si>
    <t>Wednesday, September 16, 2020 7:08:15 PM</t>
  </si>
  <si>
    <t xml:space="preserve">2 / 25 . </t>
  </si>
  <si>
    <t>Wednesday, September 16, 2020 7:11:01 PM</t>
  </si>
  <si>
    <t xml:space="preserve">2 / 26 . </t>
  </si>
  <si>
    <t>Wednesday, September 16, 2020 7:13:47 PM</t>
  </si>
  <si>
    <t xml:space="preserve">2 / 27 . </t>
  </si>
  <si>
    <t>Wednesday, September 16, 2020 7:16:34 PM</t>
  </si>
  <si>
    <t xml:space="preserve">2 / 28 . </t>
  </si>
  <si>
    <t>Wednesday, September 16, 2020 7:19:23 PM</t>
  </si>
  <si>
    <t xml:space="preserve">2 / 29 . </t>
  </si>
  <si>
    <t>Wednesday, September 16, 2020 7:22:09 PM</t>
  </si>
  <si>
    <t xml:space="preserve">2 / 30 . </t>
  </si>
  <si>
    <t>Wednesday, September 16, 2020 7:24:58 PM</t>
  </si>
  <si>
    <t xml:space="preserve">2 / 31 . </t>
  </si>
  <si>
    <t>Wednesday, September 16, 2020 7:27:46 PM</t>
  </si>
  <si>
    <t xml:space="preserve">2 / 32 . </t>
  </si>
  <si>
    <t>Wednesday, September 16, 2020 7:30:34 PM</t>
  </si>
  <si>
    <t xml:space="preserve">2 / 33 . </t>
  </si>
  <si>
    <t>Wednesday, September 16, 2020 7:33:22 PM</t>
  </si>
  <si>
    <t xml:space="preserve">2 / 34 . </t>
  </si>
  <si>
    <t>Wednesday, September 16, 2020 7:36:10 PM</t>
  </si>
  <si>
    <t xml:space="preserve">2 / 35 . </t>
  </si>
  <si>
    <t>Wednesday, September 16, 2020 7:38:57 PM</t>
  </si>
  <si>
    <t xml:space="preserve">2 / 36 . </t>
  </si>
  <si>
    <t>Wednesday, September 16, 2020 7:41:44 PM</t>
  </si>
  <si>
    <t xml:space="preserve">2 / 37 . </t>
  </si>
  <si>
    <t>Wednesday, September 16, 2020 7:44:31 PM</t>
  </si>
  <si>
    <t xml:space="preserve">2 / 38 . </t>
  </si>
  <si>
    <t>Wednesday, September 16, 2020 7:47:19 PM</t>
  </si>
  <si>
    <t xml:space="preserve">2 / 39 . </t>
  </si>
  <si>
    <t>Wednesday, September 16, 2020 7:50:05 PM</t>
  </si>
  <si>
    <t xml:space="preserve">2 / 40 . </t>
  </si>
  <si>
    <t>Wednesday, September 16, 2020 7:52:52 PM</t>
  </si>
  <si>
    <t xml:space="preserve">2 / 41 . </t>
  </si>
  <si>
    <t>Wednesday, September 16, 2020 7:55:39 PM</t>
  </si>
  <si>
    <t xml:space="preserve">2 / 42 . </t>
  </si>
  <si>
    <t>Wednesday, September 16, 2020 7:58:26 PM</t>
  </si>
  <si>
    <t xml:space="preserve">2 / 43 . </t>
  </si>
  <si>
    <t>Wednesday, September 16, 2020 8:01:12 PM</t>
  </si>
  <si>
    <t xml:space="preserve">2 / 44 . </t>
  </si>
  <si>
    <t>Wednesday, September 16, 2020 8:04:00 PM</t>
  </si>
  <si>
    <t xml:space="preserve">2 / 45 . </t>
  </si>
  <si>
    <t>Wednesday, September 16, 2020 8:06:49 PM</t>
  </si>
  <si>
    <t xml:space="preserve">2 / 46 . </t>
  </si>
  <si>
    <t>Wednesday, September 16, 2020 8:09:34 PM</t>
  </si>
  <si>
    <t xml:space="preserve">2 / 47 . </t>
  </si>
  <si>
    <t>Wednesday, September 16, 2020 8:12:21 PM</t>
  </si>
  <si>
    <t xml:space="preserve">2 / 49 . </t>
  </si>
  <si>
    <t>Wednesday, September 16, 2020 8:17:54 PM</t>
  </si>
  <si>
    <t xml:space="preserve">2 / 50 . </t>
  </si>
  <si>
    <t>Wednesday, September 16, 2020 8:20:42 PM</t>
  </si>
  <si>
    <t>plg10</t>
  </si>
  <si>
    <t xml:space="preserve">4 / 2 . </t>
  </si>
  <si>
    <t>Wednesday, September 16, 2020 9:16:27 PM</t>
  </si>
  <si>
    <t xml:space="preserve">4 / 3 . </t>
  </si>
  <si>
    <t>Wednesday, September 16, 2020 9:19:12 PM</t>
  </si>
  <si>
    <t xml:space="preserve">4 / 4 . </t>
  </si>
  <si>
    <t>Wednesday, September 16, 2020 9:22:02 PM</t>
  </si>
  <si>
    <t xml:space="preserve">4 / 5 . </t>
  </si>
  <si>
    <t>Wednesday, September 16, 2020 9:24:48 PM</t>
  </si>
  <si>
    <t xml:space="preserve">4 / 6 . </t>
  </si>
  <si>
    <t>Wednesday, September 16, 2020 9:27:37 PM</t>
  </si>
  <si>
    <t xml:space="preserve">4 / 7 . </t>
  </si>
  <si>
    <t>Wednesday, September 16, 2020 9:30:22 PM</t>
  </si>
  <si>
    <t xml:space="preserve">4 / 8 . </t>
  </si>
  <si>
    <t>Wednesday, September 16, 2020 9:33:09 PM</t>
  </si>
  <si>
    <t xml:space="preserve">4 / 9 . </t>
  </si>
  <si>
    <t>Wednesday, September 16, 2020 9:35:58 PM</t>
  </si>
  <si>
    <t xml:space="preserve">4 / 10 . </t>
  </si>
  <si>
    <t>Wednesday, September 16, 2020 9:38:47 PM</t>
  </si>
  <si>
    <t xml:space="preserve">4 / 11 . </t>
  </si>
  <si>
    <t>Wednesday, September 16, 2020 9:41:34 PM</t>
  </si>
  <si>
    <t xml:space="preserve">4 / 12 . </t>
  </si>
  <si>
    <t>Wednesday, September 16, 2020 9:44:20 PM</t>
  </si>
  <si>
    <t xml:space="preserve">4 / 13 . </t>
  </si>
  <si>
    <t>Wednesday, September 16, 2020 9:47:08 PM</t>
  </si>
  <si>
    <t xml:space="preserve">4 / 14 . </t>
  </si>
  <si>
    <t>Wednesday, September 16, 2020 9:49:56 PM</t>
  </si>
  <si>
    <t xml:space="preserve">4 / 16 . </t>
  </si>
  <si>
    <t>Wednesday, September 16, 2020 9:55:28 PM</t>
  </si>
  <si>
    <t xml:space="preserve">4 / 17 . </t>
  </si>
  <si>
    <t>Wednesday, September 16, 2020 9:58:15 PM</t>
  </si>
  <si>
    <t xml:space="preserve">4 / 18 . </t>
  </si>
  <si>
    <t>Wednesday, September 16, 2020 10:01:02 PM</t>
  </si>
  <si>
    <t xml:space="preserve">5 / 1 . </t>
  </si>
  <si>
    <t>plg12</t>
  </si>
  <si>
    <t>Wednesday, September 16, 2020 10:03:50 PM</t>
  </si>
  <si>
    <t xml:space="preserve">5 / 2 . </t>
  </si>
  <si>
    <t>Wednesday, September 16, 2020 10:06:37 PM</t>
  </si>
  <si>
    <t xml:space="preserve">5 / 3 . </t>
  </si>
  <si>
    <t>Wednesday, September 16, 2020 10:09:26 PM</t>
  </si>
  <si>
    <t xml:space="preserve">5 / 4 . </t>
  </si>
  <si>
    <t>Wednesday, September 16, 2020 10:12:14 PM</t>
  </si>
  <si>
    <t xml:space="preserve">5 / 5 . </t>
  </si>
  <si>
    <t>Wednesday, September 16, 2020 10:15:01 PM</t>
  </si>
  <si>
    <t xml:space="preserve">5 / 6 . </t>
  </si>
  <si>
    <t>Wednesday, September 16, 2020 10:17:47 PM</t>
  </si>
  <si>
    <t xml:space="preserve">5 / 7 . </t>
  </si>
  <si>
    <t>Wednesday, September 16, 2020 10:20:32 PM</t>
  </si>
  <si>
    <t xml:space="preserve">5 / 8 . </t>
  </si>
  <si>
    <t>Wednesday, September 16, 2020 10:23:19 PM</t>
  </si>
  <si>
    <t xml:space="preserve">5 / 9 . </t>
  </si>
  <si>
    <t>Wednesday, September 16, 2020 10:26:07 PM</t>
  </si>
  <si>
    <t xml:space="preserve">5 / 10 . </t>
  </si>
  <si>
    <t>Wednesday, September 16, 2020 10:28:54 PM</t>
  </si>
  <si>
    <t xml:space="preserve">5 / 11 . </t>
  </si>
  <si>
    <t>Wednesday, September 16, 2020 10:31:41 PM</t>
  </si>
  <si>
    <t xml:space="preserve">5 / 12 . </t>
  </si>
  <si>
    <t>Wednesday, September 16, 2020 10:34:28 PM</t>
  </si>
  <si>
    <t xml:space="preserve">5 / 13 . </t>
  </si>
  <si>
    <t>Wednesday, September 16, 2020 10:37:14 PM</t>
  </si>
  <si>
    <t xml:space="preserve">5 / 14 . </t>
  </si>
  <si>
    <t>Wednesday, September 16, 2020 10:40:00 PM</t>
  </si>
  <si>
    <t xml:space="preserve">5 / 15 . </t>
  </si>
  <si>
    <t>Wednesday, September 16, 2020 10:42:45 PM</t>
  </si>
  <si>
    <t xml:space="preserve">5 / 16 . </t>
  </si>
  <si>
    <t>Wednesday, September 16, 2020 10:45:30 PM</t>
  </si>
  <si>
    <t xml:space="preserve">5 / 17 . </t>
  </si>
  <si>
    <t>Wednesday, September 16, 2020 10:48:17 PM</t>
  </si>
  <si>
    <t xml:space="preserve">5 / 18 . </t>
  </si>
  <si>
    <t>Wednesday, September 16, 2020 10:51:04 PM</t>
  </si>
  <si>
    <t xml:space="preserve">5 / 19 . </t>
  </si>
  <si>
    <t>Wednesday, September 16, 2020 10:53:51 PM</t>
  </si>
  <si>
    <t xml:space="preserve">5 / 20 . </t>
  </si>
  <si>
    <t>Wednesday, September 16, 2020 10:56:38 PM</t>
  </si>
  <si>
    <t xml:space="preserve">5 / 21 . </t>
  </si>
  <si>
    <t>Wednesday, September 16, 2020 10:59:27 PM</t>
  </si>
  <si>
    <t xml:space="preserve">5 / 22 . </t>
  </si>
  <si>
    <t>Wednesday, September 16, 2020 11:02:16 PM</t>
  </si>
  <si>
    <t xml:space="preserve">5 / 23 . </t>
  </si>
  <si>
    <t>Wednesday, September 16, 2020 11:05:04 PM</t>
  </si>
  <si>
    <t xml:space="preserve">5 / 24 . </t>
  </si>
  <si>
    <t>Wednesday, September 16, 2020 11:07:54 PM</t>
  </si>
  <si>
    <t xml:space="preserve">5 / 25 . </t>
  </si>
  <si>
    <t>Wednesday, September 16, 2020 11:10:41 PM</t>
  </si>
  <si>
    <t xml:space="preserve">5 / 26 . </t>
  </si>
  <si>
    <t>Wednesday, September 16, 2020 11:13:27 PM</t>
  </si>
  <si>
    <t xml:space="preserve">5 / 27 . </t>
  </si>
  <si>
    <t>Wednesday, September 16, 2020 11:16:15 PM</t>
  </si>
  <si>
    <t xml:space="preserve">5 / 28 . </t>
  </si>
  <si>
    <t>Wednesday, September 16, 2020 11:19:02 PM</t>
  </si>
  <si>
    <t xml:space="preserve">5 / 29 . </t>
  </si>
  <si>
    <t>Wednesday, September 16, 2020 11:21:50 PM</t>
  </si>
  <si>
    <t xml:space="preserve">5 / 30 . </t>
  </si>
  <si>
    <t>Wednesday, September 16, 2020 11:24:36 PM</t>
  </si>
  <si>
    <t xml:space="preserve">5 / 31 . </t>
  </si>
  <si>
    <t>Wednesday, September 16, 2020 11:27:23 PM</t>
  </si>
  <si>
    <t xml:space="preserve">5 / 32 . </t>
  </si>
  <si>
    <t>Wednesday, September 16, 2020 11:30:12 PM</t>
  </si>
  <si>
    <t xml:space="preserve">5 / 33 . </t>
  </si>
  <si>
    <t>Wednesday, September 16, 2020 11:33:01 PM</t>
  </si>
  <si>
    <t xml:space="preserve">5 / 34 . </t>
  </si>
  <si>
    <t>Wednesday, September 16, 2020 11:35:47 PM</t>
  </si>
  <si>
    <t xml:space="preserve">5 / 35 . </t>
  </si>
  <si>
    <t>Wednesday, September 16, 2020 11:38:34 PM</t>
  </si>
  <si>
    <t xml:space="preserve">5 / 36 . </t>
  </si>
  <si>
    <t>Wednesday, September 16, 2020 11:41:20 PM</t>
  </si>
  <si>
    <t xml:space="preserve">5 / 37 . </t>
  </si>
  <si>
    <t>Wednesday, September 16, 2020 11:44:07 PM</t>
  </si>
  <si>
    <t xml:space="preserve">5 / 38 . </t>
  </si>
  <si>
    <t>Wednesday, September 16, 2020 11:46:51 PM</t>
  </si>
  <si>
    <t xml:space="preserve">5 / 39 . </t>
  </si>
  <si>
    <t>Wednesday, September 16, 2020 11:49:37 PM</t>
  </si>
  <si>
    <t xml:space="preserve">5 / 40 . </t>
  </si>
  <si>
    <t>Wednesday, September 16, 2020 11:52:26 PM</t>
  </si>
  <si>
    <t xml:space="preserve">5 / 41 . </t>
  </si>
  <si>
    <t>Wednesday, September 16, 2020 11:55:13 PM</t>
  </si>
  <si>
    <t xml:space="preserve">5 / 42 . </t>
  </si>
  <si>
    <t>Wednesday, September 16, 2020 11:57:59 PM</t>
  </si>
  <si>
    <t xml:space="preserve">6 / 1 . </t>
  </si>
  <si>
    <t>plg14</t>
  </si>
  <si>
    <t>Thursday, September 17, 2020 12:00:46 AM</t>
  </si>
  <si>
    <t xml:space="preserve">6 / 2 . </t>
  </si>
  <si>
    <t>Thursday, September 17, 2020 12:03:35 AM</t>
  </si>
  <si>
    <t xml:space="preserve">6 / 3 . </t>
  </si>
  <si>
    <t>Thursday, September 17, 2020 12:06:20 AM</t>
  </si>
  <si>
    <t xml:space="preserve">6 / 4 . </t>
  </si>
  <si>
    <t>Thursday, September 17, 2020 12:09:06 AM</t>
  </si>
  <si>
    <t xml:space="preserve">6 / 5 . </t>
  </si>
  <si>
    <t>Thursday, September 17, 2020 12:11:53 AM</t>
  </si>
  <si>
    <t xml:space="preserve">6 / 6 . </t>
  </si>
  <si>
    <t>Thursday, September 17, 2020 12:14:41 AM</t>
  </si>
  <si>
    <t xml:space="preserve">6 / 7 . </t>
  </si>
  <si>
    <t>Thursday, September 17, 2020 12:17:30 AM</t>
  </si>
  <si>
    <t xml:space="preserve">6 / 8 . </t>
  </si>
  <si>
    <t>Thursday, September 17, 2020 12:20:19 AM</t>
  </si>
  <si>
    <t xml:space="preserve">6 / 9 . </t>
  </si>
  <si>
    <t>Thursday, September 17, 2020 12:23:05 AM</t>
  </si>
  <si>
    <t xml:space="preserve">6 / 10 . </t>
  </si>
  <si>
    <t>Thursday, September 17, 2020 12:25:53 AM</t>
  </si>
  <si>
    <t xml:space="preserve">6 / 11 . </t>
  </si>
  <si>
    <t>Thursday, September 17, 2020 12:28:38 AM</t>
  </si>
  <si>
    <t xml:space="preserve">6 / 12 . </t>
  </si>
  <si>
    <t>Thursday, September 17, 2020 12:31:27 AM</t>
  </si>
  <si>
    <t xml:space="preserve">6 / 13 . </t>
  </si>
  <si>
    <t>Thursday, September 17, 2020 12:34:13 AM</t>
  </si>
  <si>
    <t xml:space="preserve">6 / 14 . </t>
  </si>
  <si>
    <t>Thursday, September 17, 2020 12:37:01 AM</t>
  </si>
  <si>
    <t xml:space="preserve">6 / 15 . </t>
  </si>
  <si>
    <t>Thursday, September 17, 2020 12:39:45 AM</t>
  </si>
  <si>
    <t xml:space="preserve">6 / 16 . </t>
  </si>
  <si>
    <t>Thursday, September 17, 2020 12:42:32 AM</t>
  </si>
  <si>
    <t xml:space="preserve">6 / 18 . </t>
  </si>
  <si>
    <t>Thursday, September 17, 2020 12:48:08 AM</t>
  </si>
  <si>
    <t xml:space="preserve">6 / 19 . </t>
  </si>
  <si>
    <t>Thursday, September 17, 2020 12:50:55 AM</t>
  </si>
  <si>
    <t xml:space="preserve">7 / 1 . </t>
  </si>
  <si>
    <t>plg15</t>
  </si>
  <si>
    <t>Thursday, September 17, 2020 12:56:31 AM</t>
  </si>
  <si>
    <t xml:space="preserve">7 / 2 . </t>
  </si>
  <si>
    <t>Thursday, September 17, 2020 12:59:19 AM</t>
  </si>
  <si>
    <t xml:space="preserve">7 / 3 . </t>
  </si>
  <si>
    <t>Thursday, September 17, 2020 1:02:05 AM</t>
  </si>
  <si>
    <t xml:space="preserve">7 / 4 . </t>
  </si>
  <si>
    <t>Thursday, September 17, 2020 1:04:52 AM</t>
  </si>
  <si>
    <t xml:space="preserve">7 / 5 . </t>
  </si>
  <si>
    <t>Thursday, September 17, 2020 1:07:37 AM</t>
  </si>
  <si>
    <t xml:space="preserve">7 / 6 . </t>
  </si>
  <si>
    <t>Thursday, September 17, 2020 1:10:26 AM</t>
  </si>
  <si>
    <t xml:space="preserve">7 / 7 . </t>
  </si>
  <si>
    <t>Thursday, September 17, 2020 1:13:15 AM</t>
  </si>
  <si>
    <t xml:space="preserve">7 / 8 . </t>
  </si>
  <si>
    <t>Thursday, September 17, 2020 1:16:04 AM</t>
  </si>
  <si>
    <t xml:space="preserve">7 / 9 . </t>
  </si>
  <si>
    <t>Thursday, September 17, 2020 1:18:52 AM</t>
  </si>
  <si>
    <t xml:space="preserve">8 / 1 . </t>
  </si>
  <si>
    <t>plg16</t>
  </si>
  <si>
    <t>Thursday, September 17, 2020 1:21:43 AM</t>
  </si>
  <si>
    <t xml:space="preserve">8 / 2 . </t>
  </si>
  <si>
    <t>Thursday, September 17, 2020 1:24:29 AM</t>
  </si>
  <si>
    <t xml:space="preserve">8 / 3 . </t>
  </si>
  <si>
    <t>Thursday, September 17, 2020 1:27:16 AM</t>
  </si>
  <si>
    <t xml:space="preserve">8 / 4 . </t>
  </si>
  <si>
    <t>Thursday, September 17, 2020 1:30:06 AM</t>
  </si>
  <si>
    <t xml:space="preserve">8 / 5 . </t>
  </si>
  <si>
    <t>Thursday, September 17, 2020 1:32:52 AM</t>
  </si>
  <si>
    <t xml:space="preserve">8 / 6 . </t>
  </si>
  <si>
    <t>Thursday, September 17, 2020 1:35:38 AM</t>
  </si>
  <si>
    <t xml:space="preserve">8 / 7 . </t>
  </si>
  <si>
    <t>Thursday, September 17, 2020 1:38:24 AM</t>
  </si>
  <si>
    <t xml:space="preserve">8 / 8 . </t>
  </si>
  <si>
    <t>Thursday, September 17, 2020 1:41:11 AM</t>
  </si>
  <si>
    <t xml:space="preserve">8 / 9 . </t>
  </si>
  <si>
    <t>Thursday, September 17, 2020 1:44:00 AM</t>
  </si>
  <si>
    <t xml:space="preserve">8 / 12 . </t>
  </si>
  <si>
    <t>Thursday, September 17, 2020 1:52:23 AM</t>
  </si>
  <si>
    <t xml:space="preserve">8 / 13 . </t>
  </si>
  <si>
    <t>Thursday, September 17, 2020 1:55:07 AM</t>
  </si>
  <si>
    <t xml:space="preserve">95 / 1 . </t>
  </si>
  <si>
    <t>U22.3_plg1</t>
  </si>
  <si>
    <t>Thursday, September 17, 2020 6:03:27 AM</t>
  </si>
  <si>
    <t xml:space="preserve">95 / 2 . </t>
  </si>
  <si>
    <t>Thursday, September 17, 2020 6:06:17 AM</t>
  </si>
  <si>
    <t xml:space="preserve">95 / 3 . </t>
  </si>
  <si>
    <t>Thursday, September 17, 2020 6:09:07 AM</t>
  </si>
  <si>
    <t xml:space="preserve">95 / 4 . </t>
  </si>
  <si>
    <t>Thursday, September 17, 2020 6:11:59 AM</t>
  </si>
  <si>
    <t xml:space="preserve">95 / 5 . </t>
  </si>
  <si>
    <t>Thursday, September 17, 2020 6:14:49 AM</t>
  </si>
  <si>
    <t xml:space="preserve">95 / 6 . </t>
  </si>
  <si>
    <t>Thursday, September 17, 2020 6:17:38 AM</t>
  </si>
  <si>
    <t xml:space="preserve">95 / 7 . </t>
  </si>
  <si>
    <t>Thursday, September 17, 2020 6:20:27 AM</t>
  </si>
  <si>
    <t xml:space="preserve">95 / 8 . </t>
  </si>
  <si>
    <t>Thursday, September 17, 2020 6:23:19 AM</t>
  </si>
  <si>
    <t xml:space="preserve">95 / 9 . </t>
  </si>
  <si>
    <t>Thursday, September 17, 2020 6:26:08 AM</t>
  </si>
  <si>
    <t xml:space="preserve">95 / 10 . </t>
  </si>
  <si>
    <t>Thursday, September 17, 2020 6:28:58 AM</t>
  </si>
  <si>
    <t xml:space="preserve">95 / 11 . </t>
  </si>
  <si>
    <t>Thursday, September 17, 2020 6:31:46 AM</t>
  </si>
  <si>
    <t xml:space="preserve">95 / 12 . </t>
  </si>
  <si>
    <t>Thursday, September 17, 2020 6:34:37 AM</t>
  </si>
  <si>
    <t xml:space="preserve">95 / 13 . </t>
  </si>
  <si>
    <t>Thursday, September 17, 2020 6:37:24 AM</t>
  </si>
  <si>
    <t xml:space="preserve">95 / 14 . </t>
  </si>
  <si>
    <t>Thursday, September 17, 2020 6:40:12 AM</t>
  </si>
  <si>
    <t xml:space="preserve">95 / 15 . </t>
  </si>
  <si>
    <t>Thursday, September 17, 2020 6:43:01 AM</t>
  </si>
  <si>
    <t xml:space="preserve">95 / 16 . </t>
  </si>
  <si>
    <t>Thursday, September 17, 2020 6:45:53 AM</t>
  </si>
  <si>
    <t xml:space="preserve">95 / 17 . </t>
  </si>
  <si>
    <t>Thursday, September 17, 2020 6:48:43 AM</t>
  </si>
  <si>
    <t xml:space="preserve">95 / 18 . </t>
  </si>
  <si>
    <t>Thursday, September 17, 2020 6:51:32 AM</t>
  </si>
  <si>
    <t xml:space="preserve">95 / 19 . </t>
  </si>
  <si>
    <t>Thursday, September 17, 2020 6:54:22 AM</t>
  </si>
  <si>
    <t xml:space="preserve">95 / 20 . </t>
  </si>
  <si>
    <t>Thursday, September 17, 2020 6:57:10 AM</t>
  </si>
  <si>
    <t xml:space="preserve">95 / 21 . </t>
  </si>
  <si>
    <t>Thursday, September 17, 2020 6:59:58 AM</t>
  </si>
  <si>
    <t xml:space="preserve">95 / 22 . </t>
  </si>
  <si>
    <t>Thursday, September 17, 2020 7:02:46 AM</t>
  </si>
  <si>
    <t xml:space="preserve">95 / 23 . </t>
  </si>
  <si>
    <t>Thursday, September 17, 2020 7:05:36 AM</t>
  </si>
  <si>
    <t xml:space="preserve">95 / 24 . </t>
  </si>
  <si>
    <t>Thursday, September 17, 2020 7:08:24 AM</t>
  </si>
  <si>
    <t xml:space="preserve">95 / 25 . </t>
  </si>
  <si>
    <t>Thursday, September 17, 2020 7:11:16 AM</t>
  </si>
  <si>
    <t xml:space="preserve">96 / 1 . </t>
  </si>
  <si>
    <t>U22.3_plg2</t>
  </si>
  <si>
    <t>Thursday, September 17, 2020 7:14:10 AM</t>
  </si>
  <si>
    <t xml:space="preserve">96 / 2 . </t>
  </si>
  <si>
    <t>Thursday, September 17, 2020 7:16:59 AM</t>
  </si>
  <si>
    <t xml:space="preserve">96 / 3 . </t>
  </si>
  <si>
    <t>Thursday, September 17, 2020 7:19:50 AM</t>
  </si>
  <si>
    <t xml:space="preserve">96 / 4 . </t>
  </si>
  <si>
    <t>Thursday, September 17, 2020 7:22:38 AM</t>
  </si>
  <si>
    <t xml:space="preserve">96 / 5 . </t>
  </si>
  <si>
    <t>Thursday, September 17, 2020 7:25:29 AM</t>
  </si>
  <si>
    <t xml:space="preserve">96 / 6 . </t>
  </si>
  <si>
    <t>Thursday, September 17, 2020 7:28:20 AM</t>
  </si>
  <si>
    <t xml:space="preserve">96 / 7 . </t>
  </si>
  <si>
    <t>Thursday, September 17, 2020 7:31:09 AM</t>
  </si>
  <si>
    <t xml:space="preserve">96 / 8 . </t>
  </si>
  <si>
    <t>Thursday, September 17, 2020 7:33:56 AM</t>
  </si>
  <si>
    <t xml:space="preserve">96 / 9 . </t>
  </si>
  <si>
    <t>Thursday, September 17, 2020 7:36:47 AM</t>
  </si>
  <si>
    <t xml:space="preserve">96 / 11 . </t>
  </si>
  <si>
    <t>Thursday, September 17, 2020 7:42:27 AM</t>
  </si>
  <si>
    <t xml:space="preserve">96 / 12 . </t>
  </si>
  <si>
    <t>Thursday, September 17, 2020 7:45:16 AM</t>
  </si>
  <si>
    <t xml:space="preserve">97 / 1 . </t>
  </si>
  <si>
    <t>U22.3_plg3</t>
  </si>
  <si>
    <t>Thursday, September 17, 2020 7:48:10 AM</t>
  </si>
  <si>
    <t xml:space="preserve">97 / 2 . </t>
  </si>
  <si>
    <t>Thursday, September 17, 2020 7:51:03 AM</t>
  </si>
  <si>
    <t xml:space="preserve">97 / 3 . </t>
  </si>
  <si>
    <t>Thursday, September 17, 2020 7:53:55 AM</t>
  </si>
  <si>
    <t xml:space="preserve">97 / 4 . </t>
  </si>
  <si>
    <t>Thursday, September 17, 2020 7:56:44 AM</t>
  </si>
  <si>
    <t xml:space="preserve">97 / 5 . </t>
  </si>
  <si>
    <t>Thursday, September 17, 2020 7:59:31 AM</t>
  </si>
  <si>
    <t xml:space="preserve">97 / 6 . </t>
  </si>
  <si>
    <t>Thursday, September 17, 2020 8:02:20 AM</t>
  </si>
  <si>
    <t xml:space="preserve">97 / 7 . </t>
  </si>
  <si>
    <t>Thursday, September 17, 2020 8:05:11 AM</t>
  </si>
  <si>
    <t xml:space="preserve">97 / 8 . </t>
  </si>
  <si>
    <t>Thursday, September 17, 2020 8:08:02 AM</t>
  </si>
  <si>
    <t xml:space="preserve">97 / 10 . </t>
  </si>
  <si>
    <t>Thursday, September 17, 2020 8:13:41 AM</t>
  </si>
  <si>
    <t xml:space="preserve">97 / 11 . </t>
  </si>
  <si>
    <t>Thursday, September 17, 2020 8:16:32 AM</t>
  </si>
  <si>
    <t xml:space="preserve">97 / 13 . </t>
  </si>
  <si>
    <t>Thursday, September 17, 2020 8:22:11 AM</t>
  </si>
  <si>
    <t xml:space="preserve">97 / 15 . </t>
  </si>
  <si>
    <t>Thursday, September 17, 2020 8:27:48 AM</t>
  </si>
  <si>
    <t xml:space="preserve">97 / 16 . </t>
  </si>
  <si>
    <t>Thursday, September 17, 2020 8:30:38 AM</t>
  </si>
  <si>
    <t xml:space="preserve">97 / 17 . </t>
  </si>
  <si>
    <t>Thursday, September 17, 2020 8:33:26 AM</t>
  </si>
  <si>
    <t xml:space="preserve">97 / 18 . </t>
  </si>
  <si>
    <t>Thursday, September 17, 2020 8:36:17 AM</t>
  </si>
  <si>
    <t xml:space="preserve">97 / 19 . </t>
  </si>
  <si>
    <t>Thursday, September 17, 2020 8:39:06 AM</t>
  </si>
  <si>
    <t xml:space="preserve">97 / 20 . </t>
  </si>
  <si>
    <t>Thursday, September 17, 2020 8:41:56 AM</t>
  </si>
  <si>
    <t xml:space="preserve">97 / 21 . </t>
  </si>
  <si>
    <t>Thursday, September 17, 2020 8:44:48 AM</t>
  </si>
  <si>
    <t xml:space="preserve">97 / 22 . </t>
  </si>
  <si>
    <t>Thursday, September 17, 2020 8:47:37 AM</t>
  </si>
  <si>
    <t xml:space="preserve">97 / 23 . </t>
  </si>
  <si>
    <t>Thursday, September 17, 2020 8:50:28 AM</t>
  </si>
  <si>
    <t>U22.3_plg4</t>
  </si>
  <si>
    <t xml:space="preserve">98 / 2 . </t>
  </si>
  <si>
    <t>Thursday, September 17, 2020 8:56:11 AM</t>
  </si>
  <si>
    <t xml:space="preserve">98 / 3 . </t>
  </si>
  <si>
    <t>Thursday, September 17, 2020 8:59:02 AM</t>
  </si>
  <si>
    <t xml:space="preserve">98 / 4 . </t>
  </si>
  <si>
    <t>Thursday, September 17, 2020 9:01:52 AM</t>
  </si>
  <si>
    <t xml:space="preserve">98 / 5 . </t>
  </si>
  <si>
    <t>Thursday, September 17, 2020 9:04:41 AM</t>
  </si>
  <si>
    <t xml:space="preserve">98 / 6 . </t>
  </si>
  <si>
    <t>Thursday, September 17, 2020 9:07:32 AM</t>
  </si>
  <si>
    <t xml:space="preserve">98 / 7 . </t>
  </si>
  <si>
    <t>Thursday, September 17, 2020 9:10:22 AM</t>
  </si>
  <si>
    <t xml:space="preserve">98 / 8 . </t>
  </si>
  <si>
    <t>Thursday, September 17, 2020 9:13:12 AM</t>
  </si>
  <si>
    <t xml:space="preserve">98 / 9 . </t>
  </si>
  <si>
    <t>Thursday, September 17, 2020 9:16:03 AM</t>
  </si>
  <si>
    <t xml:space="preserve">98 / 10 . </t>
  </si>
  <si>
    <t>Thursday, September 17, 2020 9:18:54 AM</t>
  </si>
  <si>
    <t xml:space="preserve">98 / 11 . </t>
  </si>
  <si>
    <t>Thursday, September 17, 2020 9:21:40 AM</t>
  </si>
  <si>
    <t xml:space="preserve">98 / 12 . </t>
  </si>
  <si>
    <t>Thursday, September 17, 2020 9:24:29 AM</t>
  </si>
  <si>
    <t xml:space="preserve">98 / 13 . </t>
  </si>
  <si>
    <t>Thursday, September 17, 2020 9:27:20 AM</t>
  </si>
  <si>
    <t xml:space="preserve">98 / 14 . </t>
  </si>
  <si>
    <t>Thursday, September 17, 2020 9:30:11 AM</t>
  </si>
  <si>
    <t xml:space="preserve">98 / 15 . </t>
  </si>
  <si>
    <t>Thursday, September 17, 2020 9:33:00 AM</t>
  </si>
  <si>
    <t xml:space="preserve">98 / 16 . </t>
  </si>
  <si>
    <t>Thursday, September 17, 2020 9:35:50 AM</t>
  </si>
  <si>
    <t xml:space="preserve">98 / 17 . </t>
  </si>
  <si>
    <t>Thursday, September 17, 2020 9:38:39 AM</t>
  </si>
  <si>
    <t xml:space="preserve">98 / 18 . </t>
  </si>
  <si>
    <t>Thursday, September 17, 2020 9:41:31 AM</t>
  </si>
  <si>
    <t xml:space="preserve">98 / 19 . </t>
  </si>
  <si>
    <t>Thursday, September 17, 2020 9:44:20 AM</t>
  </si>
  <si>
    <t xml:space="preserve">98 / 20 . </t>
  </si>
  <si>
    <t>Thursday, September 17, 2020 9:47:09 AM</t>
  </si>
  <si>
    <t xml:space="preserve">98 / 21 . </t>
  </si>
  <si>
    <t>Thursday, September 17, 2020 9:50:02 AM</t>
  </si>
  <si>
    <t xml:space="preserve">98 / 22 . </t>
  </si>
  <si>
    <t>Thursday, September 17, 2020 9:52:51 AM</t>
  </si>
  <si>
    <t xml:space="preserve">98 / 23 . </t>
  </si>
  <si>
    <t>Thursday, September 17, 2020 9:55:40 AM</t>
  </si>
  <si>
    <t xml:space="preserve">98 / 24 . </t>
  </si>
  <si>
    <t>Thursday, September 17, 2020 9:58:31 AM</t>
  </si>
  <si>
    <t xml:space="preserve">98 / 25 . </t>
  </si>
  <si>
    <t>Thursday, September 17, 2020 10:01:23 AM</t>
  </si>
  <si>
    <t xml:space="preserve">98 / 26 . </t>
  </si>
  <si>
    <t>Thursday, September 17, 2020 10:04:12 AM</t>
  </si>
  <si>
    <t xml:space="preserve">98 / 27 . </t>
  </si>
  <si>
    <t>Thursday, September 17, 2020 10:07:03 AM</t>
  </si>
  <si>
    <t xml:space="preserve">98 / 28 . </t>
  </si>
  <si>
    <t>Thursday, September 17, 2020 10:09:52 AM</t>
  </si>
  <si>
    <t xml:space="preserve">98 / 29 . </t>
  </si>
  <si>
    <t>Thursday, September 17, 2020 10:12:39 AM</t>
  </si>
  <si>
    <t xml:space="preserve">98 / 30 . </t>
  </si>
  <si>
    <t>Thursday, September 17, 2020 10:15:30 AM</t>
  </si>
  <si>
    <t xml:space="preserve">98 / 31 . </t>
  </si>
  <si>
    <t>Thursday, September 17, 2020 10:18:20 AM</t>
  </si>
  <si>
    <t xml:space="preserve">98 / 32 . </t>
  </si>
  <si>
    <t>Thursday, September 17, 2020 10:21:11 AM</t>
  </si>
  <si>
    <t xml:space="preserve">98 / 33 . </t>
  </si>
  <si>
    <t>Thursday, September 17, 2020 10:24:01 AM</t>
  </si>
  <si>
    <t xml:space="preserve">98 / 34 . </t>
  </si>
  <si>
    <t>Thursday, September 17, 2020 10:26:55 AM</t>
  </si>
  <si>
    <t xml:space="preserve">98 / 35 . </t>
  </si>
  <si>
    <t>Thursday, September 17, 2020 10:29:42 AM</t>
  </si>
  <si>
    <t xml:space="preserve">98 / 36 . </t>
  </si>
  <si>
    <t>Thursday, September 17, 2020 10:32:32 AM</t>
  </si>
  <si>
    <t xml:space="preserve">98 / 37 . </t>
  </si>
  <si>
    <t>Thursday, September 17, 2020 10:35:22 AM</t>
  </si>
  <si>
    <t xml:space="preserve">98 / 38 . </t>
  </si>
  <si>
    <t>Thursday, September 17, 2020 10:38:12 AM</t>
  </si>
  <si>
    <t xml:space="preserve">98 / 39 . </t>
  </si>
  <si>
    <t>Thursday, September 17, 2020 10:41:03 AM</t>
  </si>
  <si>
    <t xml:space="preserve">98 / 40 . </t>
  </si>
  <si>
    <t>Thursday, September 17, 2020 10:43:54 AM</t>
  </si>
  <si>
    <t xml:space="preserve">98 / 41 . </t>
  </si>
  <si>
    <t>Thursday, September 17, 2020 10:46:43 AM</t>
  </si>
  <si>
    <t xml:space="preserve">98 / 42 . </t>
  </si>
  <si>
    <t>Thursday, September 17, 2020 10:49:36 AM</t>
  </si>
  <si>
    <t xml:space="preserve">98 / 43 . </t>
  </si>
  <si>
    <t>Thursday, September 17, 2020 10:52:28 AM</t>
  </si>
  <si>
    <t xml:space="preserve">98 / 44 . </t>
  </si>
  <si>
    <t>Thursday, September 17, 2020 10:55:17 AM</t>
  </si>
  <si>
    <t xml:space="preserve">98 / 45 . </t>
  </si>
  <si>
    <t>Thursday, September 17, 2020 10:58:07 AM</t>
  </si>
  <si>
    <t xml:space="preserve">98 / 46 . </t>
  </si>
  <si>
    <t>Thursday, September 17, 2020 11:00:58 AM</t>
  </si>
  <si>
    <t>An</t>
  </si>
  <si>
    <t>U23.7_57</t>
  </si>
  <si>
    <t>U23.7_61</t>
  </si>
  <si>
    <t>U23.11__4</t>
  </si>
  <si>
    <t>U23.11__10</t>
  </si>
  <si>
    <t>U23.11__11</t>
  </si>
  <si>
    <t>U23.11__16</t>
  </si>
  <si>
    <t>U23.11__23</t>
  </si>
  <si>
    <t>U23.11__32</t>
  </si>
  <si>
    <t>U23.11__34</t>
  </si>
  <si>
    <t>U23.11__35</t>
  </si>
  <si>
    <t>U23.11__43</t>
  </si>
  <si>
    <t>U23.11__44</t>
  </si>
  <si>
    <t>U23.11__47</t>
  </si>
  <si>
    <t>U23.11__52</t>
  </si>
  <si>
    <t>U23.11__53</t>
  </si>
  <si>
    <t>U23.11__57</t>
  </si>
  <si>
    <t>U23.11__75</t>
  </si>
  <si>
    <t>U23.8_2</t>
  </si>
  <si>
    <t>U23.8_4</t>
  </si>
  <si>
    <t>U23.8_14</t>
  </si>
  <si>
    <t>U23.8_23</t>
  </si>
  <si>
    <t>U23.8_24</t>
  </si>
  <si>
    <t>U23.8_29</t>
  </si>
  <si>
    <t>U23.8_32</t>
  </si>
  <si>
    <t>U23.8_35</t>
  </si>
  <si>
    <t>U23.8_37</t>
  </si>
  <si>
    <t>U23.8_38</t>
  </si>
  <si>
    <t>U23.8_51</t>
  </si>
  <si>
    <t>U23.8_53</t>
  </si>
  <si>
    <t>U23.8_56</t>
  </si>
  <si>
    <t>U23.8_58</t>
  </si>
  <si>
    <t>U23.8_59</t>
  </si>
  <si>
    <t>U23.8_60</t>
  </si>
  <si>
    <t>U23.8_66</t>
  </si>
  <si>
    <t>U23.8_67</t>
  </si>
  <si>
    <t>U23.8_69</t>
  </si>
  <si>
    <t>U23.8_70</t>
  </si>
  <si>
    <t>U23.8_72</t>
  </si>
  <si>
    <t>U23.8_76</t>
  </si>
  <si>
    <t>U23.8_83</t>
  </si>
  <si>
    <t>U23.8_85</t>
  </si>
  <si>
    <t>U23.8_86</t>
  </si>
  <si>
    <t>U23.8_89</t>
  </si>
  <si>
    <t>U23.8_91</t>
  </si>
  <si>
    <t>U23.5_15</t>
  </si>
  <si>
    <t>U23.5_69</t>
  </si>
  <si>
    <t>U23.5_77</t>
  </si>
  <si>
    <t>Sample</t>
  </si>
  <si>
    <t>Large lava block, dull grey, more crystals</t>
  </si>
  <si>
    <t>Large  block, glassy, vitreous, black</t>
  </si>
  <si>
    <t>Cm-scale obsidian clast</t>
  </si>
  <si>
    <t>Current</t>
  </si>
  <si>
    <t>Description</t>
  </si>
  <si>
    <t>Label</t>
  </si>
  <si>
    <t>Number</t>
  </si>
  <si>
    <t>X</t>
  </si>
  <si>
    <t>Y</t>
  </si>
  <si>
    <t>Z</t>
  </si>
  <si>
    <t>Cl</t>
  </si>
  <si>
    <t>P2O5</t>
  </si>
  <si>
    <t>StH_1</t>
  </si>
  <si>
    <t>Feb 21 19:20 2020</t>
  </si>
  <si>
    <t>StH_2</t>
  </si>
  <si>
    <t>Feb 21 19:24 2020</t>
  </si>
  <si>
    <t>StH_3</t>
  </si>
  <si>
    <t>Feb 21 19:28 2020</t>
  </si>
  <si>
    <t>StH_4</t>
  </si>
  <si>
    <t>Feb 21 19:32 2020</t>
  </si>
  <si>
    <t>ATHO_1</t>
  </si>
  <si>
    <t>Feb 21 19:51 2020</t>
  </si>
  <si>
    <t>ATHO_2</t>
  </si>
  <si>
    <t>Feb 21 19:55 2020</t>
  </si>
  <si>
    <t>ATHO_3</t>
  </si>
  <si>
    <t>Feb 21 19:59 2020</t>
  </si>
  <si>
    <t>ATHO_4</t>
  </si>
  <si>
    <t>Feb 21 20:03 2020</t>
  </si>
  <si>
    <t>GOR_1</t>
  </si>
  <si>
    <t>Feb 21 19:36 2020</t>
  </si>
  <si>
    <t>GOR_2</t>
  </si>
  <si>
    <t>Feb 21 19:40 2020</t>
  </si>
  <si>
    <t>GOR_3</t>
  </si>
  <si>
    <t>Feb 21 19:43 2020</t>
  </si>
  <si>
    <t>GOR_4</t>
  </si>
  <si>
    <t>Feb 21 19:47 2020</t>
  </si>
  <si>
    <t>StHs6/8-G_1</t>
  </si>
  <si>
    <t>Feb 17 19:52 2020</t>
  </si>
  <si>
    <t>StHs6/8-G_2</t>
  </si>
  <si>
    <t>Feb 17 19:56 2020</t>
  </si>
  <si>
    <t>StHs6/8-G_3</t>
  </si>
  <si>
    <t>Feb 17 19:59 2020</t>
  </si>
  <si>
    <t>StHs6/8-G_4</t>
  </si>
  <si>
    <t>Feb 17 20:03 2020</t>
  </si>
  <si>
    <t>StHs6/8-G_5</t>
  </si>
  <si>
    <t>Feb 17 20:07 2020</t>
  </si>
  <si>
    <t>ATHO-G_1</t>
  </si>
  <si>
    <t>Feb 17 20:31 2020</t>
  </si>
  <si>
    <t>ATHO-G_2</t>
  </si>
  <si>
    <t>Feb 17 20:35 2020</t>
  </si>
  <si>
    <t>ATHO-G_3</t>
  </si>
  <si>
    <t>Feb 17 20:39 2020</t>
  </si>
  <si>
    <t>ATHO-G_4</t>
  </si>
  <si>
    <t>Feb 17 20:43 2020</t>
  </si>
  <si>
    <t>ATHO-G_5</t>
  </si>
  <si>
    <t>Feb 17 20:47 2020</t>
  </si>
  <si>
    <t>GOR132-G-1</t>
  </si>
  <si>
    <t>Feb 17 20:11 2020</t>
  </si>
  <si>
    <t>GOR132-G-2</t>
  </si>
  <si>
    <t>Feb 17 20:15 2020</t>
  </si>
  <si>
    <t>GOR132-G-3</t>
  </si>
  <si>
    <t>Feb 17 20:19 2020</t>
  </si>
  <si>
    <t>GOR132-G-4</t>
  </si>
  <si>
    <t>Feb 17 20:23 2020</t>
  </si>
  <si>
    <t>GOR132-G-5</t>
  </si>
  <si>
    <t>Feb 17 20:27 2020</t>
  </si>
  <si>
    <t>StH-1</t>
  </si>
  <si>
    <t>Sep 29 11:39 2020</t>
  </si>
  <si>
    <t>StH-2</t>
  </si>
  <si>
    <t>Sep 29 11:43 2020</t>
  </si>
  <si>
    <t>StH-3</t>
  </si>
  <si>
    <t>Sep 29 11:47 2020</t>
  </si>
  <si>
    <t>StH-4</t>
  </si>
  <si>
    <t>Sep 29 11:50 2020</t>
  </si>
  <si>
    <t>ATH-1</t>
  </si>
  <si>
    <t>Sep 29 12:08 2020</t>
  </si>
  <si>
    <t>ATH-2</t>
  </si>
  <si>
    <t>Sep 29 12:12 2020</t>
  </si>
  <si>
    <t>ATH-3</t>
  </si>
  <si>
    <t>Sep 29 12:15 2020</t>
  </si>
  <si>
    <t>ATH-4</t>
  </si>
  <si>
    <t>Sep 29 12:19 2020</t>
  </si>
  <si>
    <t>GOR-132-1</t>
  </si>
  <si>
    <t>Sep 29 11:54 2020</t>
  </si>
  <si>
    <t>GOR-132-2</t>
  </si>
  <si>
    <t>Sep 29 11:57 2020</t>
  </si>
  <si>
    <t>GOR-132-3</t>
  </si>
  <si>
    <t>Sep 29 12:01 2020</t>
  </si>
  <si>
    <t>GOR-132-4</t>
  </si>
  <si>
    <t>Sep 29 12:05 2020</t>
  </si>
  <si>
    <t>Feb 18 18:43 2020</t>
  </si>
  <si>
    <t>Feb 18 18:47 2020</t>
  </si>
  <si>
    <t>Feb 18 18:51 2020</t>
  </si>
  <si>
    <t>Preferred values</t>
  </si>
  <si>
    <t>Feb 18 19:11 2020</t>
  </si>
  <si>
    <t>Feb 18 19:15 2020</t>
  </si>
  <si>
    <t>Feb 18 19:19 2020</t>
  </si>
  <si>
    <t>Feb 18 19:23 2020</t>
  </si>
  <si>
    <t>Feb 18 18:55 2020</t>
  </si>
  <si>
    <t>Feb 18 18:59 2020</t>
  </si>
  <si>
    <t>Feb 18 19:03 2020</t>
  </si>
  <si>
    <t>Feb 18 19:07 2020</t>
  </si>
  <si>
    <r>
      <t xml:space="preserve">Supplementary Data 1: </t>
    </r>
    <r>
      <rPr>
        <sz val="11"/>
        <color theme="1"/>
        <rFont val="Calibri"/>
        <family val="2"/>
        <scheme val="minor"/>
      </rPr>
      <t>Major element chemical analyses of matrix glass of known secondary standard obtained via EPMA,  before (sometimes also during and after; dependant on length of the run) runs of analyses for matrix glass of 1883 samples. Known values provided for comparison with our analyses of secondary standards, to ascertain the accuracy of analysis of 1883 matrix glass analyses. (a) includes secondary standards for the analyses of U22.2, U22.16 D1S1.1 &amp; 2, and D2S2.1, (b) U22.3 &amp; 9, (c) U22.6 &amp; 12</t>
    </r>
    <r>
      <rPr>
        <b/>
        <sz val="11"/>
        <color theme="1"/>
        <rFont val="Calibri"/>
        <family val="2"/>
        <scheme val="minor"/>
      </rPr>
      <t xml:space="preserve"> </t>
    </r>
    <r>
      <rPr>
        <sz val="11"/>
        <color theme="1"/>
        <rFont val="Calibri"/>
        <family val="2"/>
        <scheme val="minor"/>
      </rPr>
      <t>and (d) U23.5, 7, 8 &amp; 11.</t>
    </r>
  </si>
  <si>
    <r>
      <t xml:space="preserve">Supplementary Data 2: </t>
    </r>
    <r>
      <rPr>
        <sz val="11"/>
        <color theme="1"/>
        <rFont val="Calibri"/>
        <family val="2"/>
        <scheme val="minor"/>
      </rPr>
      <t>Major element chemical transects across plagioclase phenocrysts picked from sample U22.2 (Unit A; a - k) and U22.3 (Unit B; l - q) obtained via EPMA, with accompanying BSE images.</t>
    </r>
  </si>
  <si>
    <r>
      <t xml:space="preserve">Supplementary Data 3: </t>
    </r>
    <r>
      <rPr>
        <sz val="11"/>
        <color theme="1"/>
        <rFont val="Calibri"/>
        <family val="2"/>
        <scheme val="minor"/>
      </rPr>
      <t xml:space="preserve">Major element chemical data matrix glass of three large glassy blocks and obsidian clast found at U23/D2S2.2 (Unit D) on South Sertung obtained via EPMA. </t>
    </r>
  </si>
  <si>
    <t>Average</t>
  </si>
  <si>
    <t>Standard deviation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</si>
</sst>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color rgb="FFFF0000"/>
      <name val="Calibri"/>
      <family val="2"/>
      <scheme val="minor"/>
    </font>
    <font>
      <b/>
      <sz val="1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0" fillId="0" borderId="0" xfId="0" applyFill="1"/>
    <xf numFmtId="0" fontId="1" fillId="0" borderId="0" xfId="0" applyFont="1" applyAlignment="1">
      <alignment horizontal="justify" vertical="center"/>
    </xf>
    <xf numFmtId="0" fontId="1" fillId="0" borderId="0" xfId="0" applyFont="1"/>
    <xf numFmtId="2" fontId="0" fillId="0" borderId="0" xfId="0" applyNumberFormat="1" applyFill="1"/>
    <xf numFmtId="0" fontId="1" fillId="0" borderId="0" xfId="0" applyFont="1" applyFill="1"/>
    <xf numFmtId="2" fontId="0" fillId="0" borderId="0" xfId="0" applyNumberFormat="1"/>
    <xf numFmtId="2" fontId="1" fillId="0" borderId="0" xfId="0" applyNumberFormat="1" applyFont="1"/>
    <xf numFmtId="2" fontId="3" fillId="0" borderId="0" xfId="0" applyNumberFormat="1" applyFont="1"/>
    <xf numFmtId="2" fontId="2"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523876</xdr:colOff>
      <xdr:row>12</xdr:row>
      <xdr:rowOff>142875</xdr:rowOff>
    </xdr:from>
    <xdr:to>
      <xdr:col>6</xdr:col>
      <xdr:colOff>484556</xdr:colOff>
      <xdr:row>26</xdr:row>
      <xdr:rowOff>189585</xdr:rowOff>
    </xdr:to>
    <xdr:pic>
      <xdr:nvPicPr>
        <xdr:cNvPr id="13" name="Picture 12">
          <a:extLst>
            <a:ext uri="{FF2B5EF4-FFF2-40B4-BE49-F238E27FC236}">
              <a16:creationId xmlns:a16="http://schemas.microsoft.com/office/drawing/2014/main" id="{AEDD57FD-C990-439E-96B8-004ECCD52ABE}"/>
            </a:ext>
          </a:extLst>
        </xdr:cNvPr>
        <xdr:cNvPicPr>
          <a:picLocks noChangeAspect="1"/>
        </xdr:cNvPicPr>
      </xdr:nvPicPr>
      <xdr:blipFill>
        <a:blip xmlns:r="http://schemas.openxmlformats.org/officeDocument/2006/relationships" r:embed="rId1"/>
        <a:stretch>
          <a:fillRect/>
        </a:stretch>
      </xdr:blipFill>
      <xdr:spPr>
        <a:xfrm>
          <a:off x="523876" y="2428875"/>
          <a:ext cx="3618280" cy="27137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155</xdr:col>
      <xdr:colOff>9525</xdr:colOff>
      <xdr:row>1</xdr:row>
      <xdr:rowOff>12945</xdr:rowOff>
    </xdr:from>
    <xdr:to>
      <xdr:col>165</xdr:col>
      <xdr:colOff>102271</xdr:colOff>
      <xdr:row>25</xdr:row>
      <xdr:rowOff>55283</xdr:rowOff>
    </xdr:to>
    <xdr:pic>
      <xdr:nvPicPr>
        <xdr:cNvPr id="2" name="Picture 1">
          <a:extLst>
            <a:ext uri="{FF2B5EF4-FFF2-40B4-BE49-F238E27FC236}">
              <a16:creationId xmlns:a16="http://schemas.microsoft.com/office/drawing/2014/main" id="{27511448-2216-4FF5-A86C-E912FADB5201}"/>
            </a:ext>
          </a:extLst>
        </xdr:cNvPr>
        <xdr:cNvPicPr>
          <a:picLocks noChangeAspect="1"/>
        </xdr:cNvPicPr>
      </xdr:nvPicPr>
      <xdr:blipFill>
        <a:blip xmlns:r="http://schemas.openxmlformats.org/officeDocument/2006/relationships" r:embed="rId1"/>
        <a:stretch>
          <a:fillRect/>
        </a:stretch>
      </xdr:blipFill>
      <xdr:spPr>
        <a:xfrm>
          <a:off x="93278325" y="203445"/>
          <a:ext cx="6188746" cy="46143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262284</xdr:colOff>
      <xdr:row>14</xdr:row>
      <xdr:rowOff>114300</xdr:rowOff>
    </xdr:from>
    <xdr:to>
      <xdr:col>11</xdr:col>
      <xdr:colOff>84149</xdr:colOff>
      <xdr:row>32</xdr:row>
      <xdr:rowOff>188632</xdr:rowOff>
    </xdr:to>
    <xdr:pic>
      <xdr:nvPicPr>
        <xdr:cNvPr id="2" name="Picture 1">
          <a:extLst>
            <a:ext uri="{FF2B5EF4-FFF2-40B4-BE49-F238E27FC236}">
              <a16:creationId xmlns:a16="http://schemas.microsoft.com/office/drawing/2014/main" id="{FDE4E124-C173-43F6-83CD-51169EC42557}"/>
            </a:ext>
          </a:extLst>
        </xdr:cNvPr>
        <xdr:cNvPicPr>
          <a:picLocks noChangeAspect="1"/>
        </xdr:cNvPicPr>
      </xdr:nvPicPr>
      <xdr:blipFill>
        <a:blip xmlns:r="http://schemas.openxmlformats.org/officeDocument/2006/relationships" r:embed="rId1"/>
        <a:stretch>
          <a:fillRect/>
        </a:stretch>
      </xdr:blipFill>
      <xdr:spPr>
        <a:xfrm>
          <a:off x="2091084" y="2781300"/>
          <a:ext cx="4698665" cy="35033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208195</xdr:colOff>
      <xdr:row>9</xdr:row>
      <xdr:rowOff>171450</xdr:rowOff>
    </xdr:from>
    <xdr:to>
      <xdr:col>6</xdr:col>
      <xdr:colOff>265592</xdr:colOff>
      <xdr:row>24</xdr:row>
      <xdr:rowOff>83857</xdr:rowOff>
    </xdr:to>
    <xdr:pic>
      <xdr:nvPicPr>
        <xdr:cNvPr id="2" name="Picture 1">
          <a:extLst>
            <a:ext uri="{FF2B5EF4-FFF2-40B4-BE49-F238E27FC236}">
              <a16:creationId xmlns:a16="http://schemas.microsoft.com/office/drawing/2014/main" id="{0C7F5A4F-7E04-4CC1-8302-439FB7F44003}"/>
            </a:ext>
          </a:extLst>
        </xdr:cNvPr>
        <xdr:cNvPicPr>
          <a:picLocks noChangeAspect="1"/>
        </xdr:cNvPicPr>
      </xdr:nvPicPr>
      <xdr:blipFill>
        <a:blip xmlns:r="http://schemas.openxmlformats.org/officeDocument/2006/relationships" r:embed="rId1"/>
        <a:stretch>
          <a:fillRect/>
        </a:stretch>
      </xdr:blipFill>
      <xdr:spPr>
        <a:xfrm>
          <a:off x="208195" y="1885950"/>
          <a:ext cx="3714997" cy="276990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155</xdr:col>
      <xdr:colOff>209549</xdr:colOff>
      <xdr:row>2</xdr:row>
      <xdr:rowOff>9810</xdr:rowOff>
    </xdr:from>
    <xdr:to>
      <xdr:col>163</xdr:col>
      <xdr:colOff>557308</xdr:colOff>
      <xdr:row>22</xdr:row>
      <xdr:rowOff>95249</xdr:rowOff>
    </xdr:to>
    <xdr:pic>
      <xdr:nvPicPr>
        <xdr:cNvPr id="2" name="Picture 1">
          <a:extLst>
            <a:ext uri="{FF2B5EF4-FFF2-40B4-BE49-F238E27FC236}">
              <a16:creationId xmlns:a16="http://schemas.microsoft.com/office/drawing/2014/main" id="{0A28D93E-E7D3-47A2-8058-49FBF87F37D2}"/>
            </a:ext>
          </a:extLst>
        </xdr:cNvPr>
        <xdr:cNvPicPr>
          <a:picLocks noChangeAspect="1"/>
        </xdr:cNvPicPr>
      </xdr:nvPicPr>
      <xdr:blipFill>
        <a:blip xmlns:r="http://schemas.openxmlformats.org/officeDocument/2006/relationships" r:embed="rId1"/>
        <a:stretch>
          <a:fillRect/>
        </a:stretch>
      </xdr:blipFill>
      <xdr:spPr>
        <a:xfrm>
          <a:off x="93478349" y="390810"/>
          <a:ext cx="5224559" cy="389543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155</xdr:col>
      <xdr:colOff>228599</xdr:colOff>
      <xdr:row>1</xdr:row>
      <xdr:rowOff>15018</xdr:rowOff>
    </xdr:from>
    <xdr:to>
      <xdr:col>163</xdr:col>
      <xdr:colOff>388020</xdr:colOff>
      <xdr:row>20</xdr:row>
      <xdr:rowOff>150532</xdr:rowOff>
    </xdr:to>
    <xdr:pic>
      <xdr:nvPicPr>
        <xdr:cNvPr id="2" name="Picture 1">
          <a:extLst>
            <a:ext uri="{FF2B5EF4-FFF2-40B4-BE49-F238E27FC236}">
              <a16:creationId xmlns:a16="http://schemas.microsoft.com/office/drawing/2014/main" id="{A6B11415-61BC-48C6-BE68-7689B32D836C}"/>
            </a:ext>
          </a:extLst>
        </xdr:cNvPr>
        <xdr:cNvPicPr>
          <a:picLocks noChangeAspect="1"/>
        </xdr:cNvPicPr>
      </xdr:nvPicPr>
      <xdr:blipFill>
        <a:blip xmlns:r="http://schemas.openxmlformats.org/officeDocument/2006/relationships" r:embed="rId1"/>
        <a:stretch>
          <a:fillRect/>
        </a:stretch>
      </xdr:blipFill>
      <xdr:spPr>
        <a:xfrm>
          <a:off x="93497399" y="205518"/>
          <a:ext cx="5036221" cy="37550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155</xdr:col>
      <xdr:colOff>17731</xdr:colOff>
      <xdr:row>1</xdr:row>
      <xdr:rowOff>161925</xdr:rowOff>
    </xdr:from>
    <xdr:to>
      <xdr:col>163</xdr:col>
      <xdr:colOff>235620</xdr:colOff>
      <xdr:row>21</xdr:row>
      <xdr:rowOff>150533</xdr:rowOff>
    </xdr:to>
    <xdr:pic>
      <xdr:nvPicPr>
        <xdr:cNvPr id="2" name="Picture 1">
          <a:extLst>
            <a:ext uri="{FF2B5EF4-FFF2-40B4-BE49-F238E27FC236}">
              <a16:creationId xmlns:a16="http://schemas.microsoft.com/office/drawing/2014/main" id="{74471D36-C0B4-4D8F-9EB0-AAFA2E3C3709}"/>
            </a:ext>
          </a:extLst>
        </xdr:cNvPr>
        <xdr:cNvPicPr>
          <a:picLocks noChangeAspect="1"/>
        </xdr:cNvPicPr>
      </xdr:nvPicPr>
      <xdr:blipFill>
        <a:blip xmlns:r="http://schemas.openxmlformats.org/officeDocument/2006/relationships" r:embed="rId1"/>
        <a:stretch>
          <a:fillRect/>
        </a:stretch>
      </xdr:blipFill>
      <xdr:spPr>
        <a:xfrm>
          <a:off x="93286531" y="352425"/>
          <a:ext cx="5094689" cy="37986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155</xdr:col>
      <xdr:colOff>28398</xdr:colOff>
      <xdr:row>2</xdr:row>
      <xdr:rowOff>0</xdr:rowOff>
    </xdr:from>
    <xdr:to>
      <xdr:col>162</xdr:col>
      <xdr:colOff>590550</xdr:colOff>
      <xdr:row>20</xdr:row>
      <xdr:rowOff>171772</xdr:rowOff>
    </xdr:to>
    <xdr:pic>
      <xdr:nvPicPr>
        <xdr:cNvPr id="2" name="Picture 1">
          <a:extLst>
            <a:ext uri="{FF2B5EF4-FFF2-40B4-BE49-F238E27FC236}">
              <a16:creationId xmlns:a16="http://schemas.microsoft.com/office/drawing/2014/main" id="{ED6033F9-DE07-4419-A258-EC0A310FB501}"/>
            </a:ext>
          </a:extLst>
        </xdr:cNvPr>
        <xdr:cNvPicPr>
          <a:picLocks noChangeAspect="1"/>
        </xdr:cNvPicPr>
      </xdr:nvPicPr>
      <xdr:blipFill>
        <a:blip xmlns:r="http://schemas.openxmlformats.org/officeDocument/2006/relationships" r:embed="rId1"/>
        <a:stretch>
          <a:fillRect/>
        </a:stretch>
      </xdr:blipFill>
      <xdr:spPr>
        <a:xfrm>
          <a:off x="93297198" y="381000"/>
          <a:ext cx="4829352" cy="360077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123825</xdr:colOff>
      <xdr:row>12</xdr:row>
      <xdr:rowOff>53684</xdr:rowOff>
    </xdr:from>
    <xdr:to>
      <xdr:col>7</xdr:col>
      <xdr:colOff>7021</xdr:colOff>
      <xdr:row>26</xdr:row>
      <xdr:rowOff>26707</xdr:rowOff>
    </xdr:to>
    <xdr:pic>
      <xdr:nvPicPr>
        <xdr:cNvPr id="2" name="Picture 1">
          <a:extLst>
            <a:ext uri="{FF2B5EF4-FFF2-40B4-BE49-F238E27FC236}">
              <a16:creationId xmlns:a16="http://schemas.microsoft.com/office/drawing/2014/main" id="{EB81EA85-1917-4165-89AB-F15600360D7D}"/>
            </a:ext>
          </a:extLst>
        </xdr:cNvPr>
        <xdr:cNvPicPr>
          <a:picLocks noChangeAspect="1"/>
        </xdr:cNvPicPr>
      </xdr:nvPicPr>
      <xdr:blipFill>
        <a:blip xmlns:r="http://schemas.openxmlformats.org/officeDocument/2006/relationships" r:embed="rId1"/>
        <a:stretch>
          <a:fillRect/>
        </a:stretch>
      </xdr:blipFill>
      <xdr:spPr>
        <a:xfrm>
          <a:off x="733425" y="2339684"/>
          <a:ext cx="3540796" cy="264002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409575</xdr:colOff>
      <xdr:row>14</xdr:row>
      <xdr:rowOff>127035</xdr:rowOff>
    </xdr:from>
    <xdr:to>
      <xdr:col>5</xdr:col>
      <xdr:colOff>254671</xdr:colOff>
      <xdr:row>25</xdr:row>
      <xdr:rowOff>188632</xdr:rowOff>
    </xdr:to>
    <xdr:pic>
      <xdr:nvPicPr>
        <xdr:cNvPr id="2" name="Picture 1">
          <a:extLst>
            <a:ext uri="{FF2B5EF4-FFF2-40B4-BE49-F238E27FC236}">
              <a16:creationId xmlns:a16="http://schemas.microsoft.com/office/drawing/2014/main" id="{A4E7269A-D653-4890-B2B7-D23E37B87A3F}"/>
            </a:ext>
          </a:extLst>
        </xdr:cNvPr>
        <xdr:cNvPicPr>
          <a:picLocks noChangeAspect="1"/>
        </xdr:cNvPicPr>
      </xdr:nvPicPr>
      <xdr:blipFill>
        <a:blip xmlns:r="http://schemas.openxmlformats.org/officeDocument/2006/relationships" r:embed="rId1"/>
        <a:stretch>
          <a:fillRect/>
        </a:stretch>
      </xdr:blipFill>
      <xdr:spPr>
        <a:xfrm>
          <a:off x="409575" y="2794035"/>
          <a:ext cx="2893096" cy="215709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155</xdr:col>
      <xdr:colOff>2158</xdr:colOff>
      <xdr:row>2</xdr:row>
      <xdr:rowOff>9525</xdr:rowOff>
    </xdr:from>
    <xdr:to>
      <xdr:col>163</xdr:col>
      <xdr:colOff>168946</xdr:colOff>
      <xdr:row>21</xdr:row>
      <xdr:rowOff>150532</xdr:rowOff>
    </xdr:to>
    <xdr:pic>
      <xdr:nvPicPr>
        <xdr:cNvPr id="2" name="Picture 1">
          <a:extLst>
            <a:ext uri="{FF2B5EF4-FFF2-40B4-BE49-F238E27FC236}">
              <a16:creationId xmlns:a16="http://schemas.microsoft.com/office/drawing/2014/main" id="{0BFC980C-7CBF-4EA3-A4EB-C8ADA23F0A2A}"/>
            </a:ext>
          </a:extLst>
        </xdr:cNvPr>
        <xdr:cNvPicPr>
          <a:picLocks noChangeAspect="1"/>
        </xdr:cNvPicPr>
      </xdr:nvPicPr>
      <xdr:blipFill>
        <a:blip xmlns:r="http://schemas.openxmlformats.org/officeDocument/2006/relationships" r:embed="rId1"/>
        <a:stretch>
          <a:fillRect/>
        </a:stretch>
      </xdr:blipFill>
      <xdr:spPr>
        <a:xfrm>
          <a:off x="93270958" y="390525"/>
          <a:ext cx="5043588" cy="376050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275270</xdr:colOff>
      <xdr:row>13</xdr:row>
      <xdr:rowOff>104775</xdr:rowOff>
    </xdr:from>
    <xdr:to>
      <xdr:col>6</xdr:col>
      <xdr:colOff>26070</xdr:colOff>
      <xdr:row>26</xdr:row>
      <xdr:rowOff>169583</xdr:rowOff>
    </xdr:to>
    <xdr:pic>
      <xdr:nvPicPr>
        <xdr:cNvPr id="2" name="Picture 1">
          <a:extLst>
            <a:ext uri="{FF2B5EF4-FFF2-40B4-BE49-F238E27FC236}">
              <a16:creationId xmlns:a16="http://schemas.microsoft.com/office/drawing/2014/main" id="{2A1006C8-A8CC-4466-93C5-48D23E2FCC74}"/>
            </a:ext>
          </a:extLst>
        </xdr:cNvPr>
        <xdr:cNvPicPr>
          <a:picLocks noChangeAspect="1"/>
        </xdr:cNvPicPr>
      </xdr:nvPicPr>
      <xdr:blipFill>
        <a:blip xmlns:r="http://schemas.openxmlformats.org/officeDocument/2006/relationships" r:embed="rId1"/>
        <a:stretch>
          <a:fillRect/>
        </a:stretch>
      </xdr:blipFill>
      <xdr:spPr>
        <a:xfrm>
          <a:off x="275270" y="2581275"/>
          <a:ext cx="3408400" cy="254130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155</xdr:col>
      <xdr:colOff>605361</xdr:colOff>
      <xdr:row>1</xdr:row>
      <xdr:rowOff>152400</xdr:rowOff>
    </xdr:from>
    <xdr:to>
      <xdr:col>165</xdr:col>
      <xdr:colOff>102271</xdr:colOff>
      <xdr:row>23</xdr:row>
      <xdr:rowOff>131482</xdr:rowOff>
    </xdr:to>
    <xdr:pic>
      <xdr:nvPicPr>
        <xdr:cNvPr id="2" name="Picture 1">
          <a:extLst>
            <a:ext uri="{FF2B5EF4-FFF2-40B4-BE49-F238E27FC236}">
              <a16:creationId xmlns:a16="http://schemas.microsoft.com/office/drawing/2014/main" id="{0B278910-6440-4449-A3BB-02BB5F44FF80}"/>
            </a:ext>
          </a:extLst>
        </xdr:cNvPr>
        <xdr:cNvPicPr>
          <a:picLocks noChangeAspect="1"/>
        </xdr:cNvPicPr>
      </xdr:nvPicPr>
      <xdr:blipFill>
        <a:blip xmlns:r="http://schemas.openxmlformats.org/officeDocument/2006/relationships" r:embed="rId1"/>
        <a:stretch>
          <a:fillRect/>
        </a:stretch>
      </xdr:blipFill>
      <xdr:spPr>
        <a:xfrm>
          <a:off x="93874161" y="342900"/>
          <a:ext cx="5592910" cy="417008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154</xdr:col>
      <xdr:colOff>580710</xdr:colOff>
      <xdr:row>2</xdr:row>
      <xdr:rowOff>133350</xdr:rowOff>
    </xdr:from>
    <xdr:to>
      <xdr:col>163</xdr:col>
      <xdr:colOff>559470</xdr:colOff>
      <xdr:row>24</xdr:row>
      <xdr:rowOff>17182</xdr:rowOff>
    </xdr:to>
    <xdr:pic>
      <xdr:nvPicPr>
        <xdr:cNvPr id="2" name="Picture 1">
          <a:extLst>
            <a:ext uri="{FF2B5EF4-FFF2-40B4-BE49-F238E27FC236}">
              <a16:creationId xmlns:a16="http://schemas.microsoft.com/office/drawing/2014/main" id="{277FBF61-738E-4F5C-894F-F8DD9F4DD3DC}"/>
            </a:ext>
          </a:extLst>
        </xdr:cNvPr>
        <xdr:cNvPicPr>
          <a:picLocks noChangeAspect="1"/>
        </xdr:cNvPicPr>
      </xdr:nvPicPr>
      <xdr:blipFill>
        <a:blip xmlns:r="http://schemas.openxmlformats.org/officeDocument/2006/relationships" r:embed="rId1"/>
        <a:stretch>
          <a:fillRect/>
        </a:stretch>
      </xdr:blipFill>
      <xdr:spPr>
        <a:xfrm>
          <a:off x="93239910" y="514350"/>
          <a:ext cx="5465160" cy="40748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06D6F-F197-40C9-92CE-A691AC2FA118}">
  <dimension ref="B3:B7"/>
  <sheetViews>
    <sheetView topLeftCell="A2" workbookViewId="0">
      <selection activeCell="B3" sqref="B3"/>
    </sheetView>
  </sheetViews>
  <sheetFormatPr defaultRowHeight="15" x14ac:dyDescent="0.25"/>
  <cols>
    <col min="2" max="2" width="105.5703125" customWidth="1"/>
  </cols>
  <sheetData>
    <row r="3" spans="2:2" ht="75" x14ac:dyDescent="0.25">
      <c r="B3" s="2" t="s">
        <v>750</v>
      </c>
    </row>
    <row r="5" spans="2:2" ht="30" x14ac:dyDescent="0.25">
      <c r="B5" s="2" t="s">
        <v>751</v>
      </c>
    </row>
    <row r="7" spans="2:2" ht="30" x14ac:dyDescent="0.25">
      <c r="B7" s="2" t="s">
        <v>752</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2A4AE-692A-4970-BBEC-30BABB5C31D2}">
  <dimension ref="A1:U24"/>
  <sheetViews>
    <sheetView workbookViewId="0">
      <selection activeCell="A6" sqref="A6:A8"/>
    </sheetView>
  </sheetViews>
  <sheetFormatPr defaultRowHeight="15" x14ac:dyDescent="0.25"/>
  <cols>
    <col min="1" max="1" width="18.85546875" customWidth="1"/>
    <col min="3" max="3" width="17.28515625" customWidth="1"/>
  </cols>
  <sheetData>
    <row r="1" spans="1:20" x14ac:dyDescent="0.25">
      <c r="A1" s="3" t="s">
        <v>653</v>
      </c>
      <c r="B1" s="3" t="s">
        <v>654</v>
      </c>
      <c r="C1" s="3" t="s">
        <v>42</v>
      </c>
      <c r="D1" s="3" t="s">
        <v>655</v>
      </c>
      <c r="E1" s="3" t="s">
        <v>656</v>
      </c>
      <c r="F1" s="3" t="s">
        <v>657</v>
      </c>
      <c r="G1" s="3" t="s">
        <v>651</v>
      </c>
      <c r="H1" s="3" t="s">
        <v>26</v>
      </c>
      <c r="I1" s="3" t="s">
        <v>24</v>
      </c>
      <c r="J1" s="3" t="s">
        <v>658</v>
      </c>
      <c r="K1" s="3" t="s">
        <v>28</v>
      </c>
      <c r="L1" s="3" t="s">
        <v>32</v>
      </c>
      <c r="M1" s="3" t="s">
        <v>27</v>
      </c>
      <c r="N1" s="3" t="s">
        <v>25</v>
      </c>
      <c r="O1" s="3" t="s">
        <v>659</v>
      </c>
      <c r="P1" s="3" t="s">
        <v>29</v>
      </c>
      <c r="Q1" s="3" t="s">
        <v>31</v>
      </c>
      <c r="R1" s="3" t="s">
        <v>30</v>
      </c>
      <c r="S1" s="3" t="s">
        <v>23</v>
      </c>
      <c r="T1" s="3" t="s">
        <v>653</v>
      </c>
    </row>
    <row r="2" spans="1:20" x14ac:dyDescent="0.25">
      <c r="A2" t="s">
        <v>660</v>
      </c>
      <c r="B2">
        <v>1</v>
      </c>
      <c r="C2" t="s">
        <v>661</v>
      </c>
      <c r="D2">
        <v>38.5214</v>
      </c>
      <c r="E2">
        <v>7.8061999999999996</v>
      </c>
      <c r="F2">
        <v>11.370799999999999</v>
      </c>
      <c r="G2">
        <v>5.0030000000000002E-9</v>
      </c>
      <c r="H2">
        <v>64.303572556920699</v>
      </c>
      <c r="I2">
        <v>4.68</v>
      </c>
      <c r="J2">
        <v>1.3899999999999999E-2</v>
      </c>
      <c r="K2">
        <v>1.3069724821515214</v>
      </c>
      <c r="L2">
        <v>4.2699999999999996</v>
      </c>
      <c r="M2">
        <v>17.760000000000002</v>
      </c>
      <c r="N2">
        <v>1.95</v>
      </c>
      <c r="O2">
        <v>0.20479461931540721</v>
      </c>
      <c r="P2">
        <v>5.14</v>
      </c>
      <c r="Q2">
        <v>5.4399999999999997E-2</v>
      </c>
      <c r="R2">
        <v>0.7863</v>
      </c>
      <c r="S2" s="6">
        <f t="shared" ref="S2:S5" si="0">SUM(H2:R2)</f>
        <v>100.46993965838764</v>
      </c>
      <c r="T2" t="s">
        <v>660</v>
      </c>
    </row>
    <row r="3" spans="1:20" x14ac:dyDescent="0.25">
      <c r="A3" t="s">
        <v>662</v>
      </c>
      <c r="B3">
        <v>2</v>
      </c>
      <c r="C3" t="s">
        <v>663</v>
      </c>
      <c r="D3">
        <v>38.780200000000001</v>
      </c>
      <c r="E3">
        <v>7.5500999999999996</v>
      </c>
      <c r="F3">
        <v>11.364000000000001</v>
      </c>
      <c r="G3">
        <v>4.9980000000000003E-9</v>
      </c>
      <c r="H3">
        <v>63.878506666075502</v>
      </c>
      <c r="I3">
        <v>4.76</v>
      </c>
      <c r="J3">
        <v>0</v>
      </c>
      <c r="K3">
        <v>1.2739267022480998</v>
      </c>
      <c r="L3">
        <v>4.4000000000000004</v>
      </c>
      <c r="M3">
        <v>17.79</v>
      </c>
      <c r="N3">
        <v>1.93</v>
      </c>
      <c r="O3">
        <v>0.12836176218580594</v>
      </c>
      <c r="P3">
        <v>5.21</v>
      </c>
      <c r="Q3">
        <v>5.5100000000000003E-2</v>
      </c>
      <c r="R3">
        <v>0.73209999999999997</v>
      </c>
      <c r="S3" s="6">
        <f t="shared" si="0"/>
        <v>100.15799513050941</v>
      </c>
      <c r="T3" t="s">
        <v>662</v>
      </c>
    </row>
    <row r="4" spans="1:20" x14ac:dyDescent="0.25">
      <c r="A4" t="s">
        <v>664</v>
      </c>
      <c r="B4">
        <v>3</v>
      </c>
      <c r="C4" t="s">
        <v>665</v>
      </c>
      <c r="D4">
        <v>38.922499999999999</v>
      </c>
      <c r="E4">
        <v>7.5107999999999997</v>
      </c>
      <c r="F4">
        <v>11.3635</v>
      </c>
      <c r="G4">
        <v>4.9959999999999997E-9</v>
      </c>
      <c r="H4">
        <v>63.532522801434155</v>
      </c>
      <c r="I4">
        <v>4.7300000000000004</v>
      </c>
      <c r="J4">
        <v>0</v>
      </c>
      <c r="K4">
        <v>1.2647737344331231</v>
      </c>
      <c r="L4">
        <v>4.2699999999999996</v>
      </c>
      <c r="M4">
        <v>17.600000000000001</v>
      </c>
      <c r="N4">
        <v>1.96</v>
      </c>
      <c r="O4">
        <v>0.11846281465946691</v>
      </c>
      <c r="P4">
        <v>5.29</v>
      </c>
      <c r="Q4">
        <v>5.5300000000000002E-2</v>
      </c>
      <c r="R4">
        <v>0.6885</v>
      </c>
      <c r="S4" s="6">
        <f t="shared" si="0"/>
        <v>99.509559350526743</v>
      </c>
      <c r="T4" t="s">
        <v>664</v>
      </c>
    </row>
    <row r="5" spans="1:20" x14ac:dyDescent="0.25">
      <c r="A5" t="s">
        <v>666</v>
      </c>
      <c r="B5">
        <v>4</v>
      </c>
      <c r="C5" t="s">
        <v>667</v>
      </c>
      <c r="D5">
        <v>39.127899999999997</v>
      </c>
      <c r="E5">
        <v>7.4089999999999998</v>
      </c>
      <c r="F5">
        <v>11.360300000000001</v>
      </c>
      <c r="G5">
        <v>4.9939999999999999E-9</v>
      </c>
      <c r="H5">
        <v>63.997129705381155</v>
      </c>
      <c r="I5">
        <v>4.47</v>
      </c>
      <c r="J5">
        <v>6.1000000000000004E-3</v>
      </c>
      <c r="K5">
        <v>1.2991270811672559</v>
      </c>
      <c r="L5">
        <v>4.41</v>
      </c>
      <c r="M5">
        <v>18.09</v>
      </c>
      <c r="N5">
        <v>1.99</v>
      </c>
      <c r="O5">
        <v>0.15708493779501914</v>
      </c>
      <c r="P5">
        <v>5.19</v>
      </c>
      <c r="Q5">
        <v>7.5600000000000001E-2</v>
      </c>
      <c r="R5">
        <v>0.74860000000000004</v>
      </c>
      <c r="S5" s="6">
        <f t="shared" si="0"/>
        <v>100.43364172434342</v>
      </c>
      <c r="T5" t="s">
        <v>666</v>
      </c>
    </row>
    <row r="6" spans="1:20" x14ac:dyDescent="0.25">
      <c r="A6" t="s">
        <v>753</v>
      </c>
      <c r="H6" s="7">
        <v>63.927932932452876</v>
      </c>
      <c r="I6" s="7">
        <f t="shared" ref="I6:S6" si="1">AVERAGE(I2:I5)</f>
        <v>4.66</v>
      </c>
      <c r="J6" s="7">
        <f t="shared" si="1"/>
        <v>5.0000000000000001E-3</v>
      </c>
      <c r="K6" s="7">
        <v>1.2862</v>
      </c>
      <c r="L6" s="7">
        <f t="shared" si="1"/>
        <v>4.3375000000000004</v>
      </c>
      <c r="M6" s="7">
        <f t="shared" si="1"/>
        <v>17.809999999999999</v>
      </c>
      <c r="N6" s="7">
        <f t="shared" si="1"/>
        <v>1.9575</v>
      </c>
      <c r="O6" s="7">
        <v>0.15217603348892481</v>
      </c>
      <c r="P6" s="7">
        <f t="shared" si="1"/>
        <v>5.2075000000000005</v>
      </c>
      <c r="Q6" s="7">
        <f t="shared" si="1"/>
        <v>6.0100000000000001E-2</v>
      </c>
      <c r="R6" s="7">
        <f t="shared" si="1"/>
        <v>0.73887500000000006</v>
      </c>
      <c r="S6" s="7">
        <f t="shared" si="1"/>
        <v>100.1427839659418</v>
      </c>
    </row>
    <row r="7" spans="1:20" x14ac:dyDescent="0.25">
      <c r="A7" t="s">
        <v>754</v>
      </c>
      <c r="H7" s="7">
        <v>0.31868764664596938</v>
      </c>
      <c r="I7" s="7">
        <f t="shared" ref="I7:S7" si="2">STDEV(I2:I5)</f>
        <v>0.1308943594404792</v>
      </c>
      <c r="J7" s="7">
        <f t="shared" si="2"/>
        <v>6.5934310744356255E-3</v>
      </c>
      <c r="K7" s="7">
        <v>2.0069247918886837E-2</v>
      </c>
      <c r="L7" s="7">
        <f t="shared" si="2"/>
        <v>7.8049129826454358E-2</v>
      </c>
      <c r="M7" s="7">
        <f t="shared" si="2"/>
        <v>0.20445048300260807</v>
      </c>
      <c r="N7" s="7">
        <f t="shared" si="2"/>
        <v>2.5000000000000022E-2</v>
      </c>
      <c r="O7" s="7">
        <v>3.8714827294835212E-2</v>
      </c>
      <c r="P7" s="7">
        <f t="shared" si="2"/>
        <v>6.2383224240709766E-2</v>
      </c>
      <c r="Q7" s="7">
        <f t="shared" si="2"/>
        <v>1.0340535124773087E-2</v>
      </c>
      <c r="R7" s="7">
        <f t="shared" si="2"/>
        <v>4.052672986231845E-2</v>
      </c>
      <c r="S7" s="7">
        <f t="shared" si="2"/>
        <v>0.44453491644533516</v>
      </c>
    </row>
    <row r="8" spans="1:20" x14ac:dyDescent="0.25">
      <c r="A8" t="s">
        <v>741</v>
      </c>
      <c r="H8" s="8">
        <v>63.7</v>
      </c>
      <c r="I8" s="8">
        <v>4.4400000000000004</v>
      </c>
      <c r="J8" s="8">
        <v>2.3099999999999999E-2</v>
      </c>
      <c r="K8" s="8">
        <v>1.29</v>
      </c>
      <c r="L8" s="8">
        <v>4.37</v>
      </c>
      <c r="M8" s="8">
        <v>17.8</v>
      </c>
      <c r="N8" s="8">
        <v>1.97</v>
      </c>
      <c r="O8" s="8">
        <v>0.16400000000000001</v>
      </c>
      <c r="P8" s="8">
        <v>5.28</v>
      </c>
      <c r="Q8" s="8">
        <v>7.5999999999999998E-2</v>
      </c>
      <c r="R8" s="8">
        <v>0.70299999999999996</v>
      </c>
      <c r="T8" t="s">
        <v>741</v>
      </c>
    </row>
    <row r="9" spans="1:20" x14ac:dyDescent="0.25">
      <c r="H9" s="6"/>
      <c r="I9" s="6"/>
      <c r="J9" s="6"/>
      <c r="K9" s="6"/>
      <c r="L9" s="6"/>
      <c r="M9" s="6"/>
      <c r="N9" s="6"/>
      <c r="O9" s="6"/>
      <c r="P9" s="6"/>
      <c r="Q9" s="6"/>
      <c r="R9" s="6"/>
      <c r="S9" s="6"/>
    </row>
    <row r="10" spans="1:20" x14ac:dyDescent="0.25">
      <c r="A10" t="s">
        <v>668</v>
      </c>
      <c r="B10">
        <v>9</v>
      </c>
      <c r="C10" t="s">
        <v>669</v>
      </c>
      <c r="D10">
        <v>43.520400000000002</v>
      </c>
      <c r="E10">
        <v>19.807400000000001</v>
      </c>
      <c r="F10">
        <v>11.414999999999999</v>
      </c>
      <c r="G10">
        <v>4.997E-9</v>
      </c>
      <c r="H10" s="6">
        <v>75.691384330260036</v>
      </c>
      <c r="I10" s="6">
        <v>4.1399999999999997</v>
      </c>
      <c r="J10" s="6">
        <v>3.2500000000000001E-2</v>
      </c>
      <c r="K10" s="6">
        <v>2.6626815461749964</v>
      </c>
      <c r="L10" s="6">
        <v>3</v>
      </c>
      <c r="M10" s="6">
        <v>12.33</v>
      </c>
      <c r="N10" s="6">
        <v>0.14330000000000001</v>
      </c>
      <c r="O10" s="6">
        <v>2.1096117679083148E-2</v>
      </c>
      <c r="P10" s="6">
        <v>1.7</v>
      </c>
      <c r="Q10" s="6">
        <v>0.11210000000000001</v>
      </c>
      <c r="R10" s="6">
        <v>0.2175</v>
      </c>
      <c r="S10" s="6">
        <f t="shared" ref="S10:S12" si="3">SUM(H10:R10)</f>
        <v>100.0505619941141</v>
      </c>
      <c r="T10" t="s">
        <v>668</v>
      </c>
    </row>
    <row r="11" spans="1:20" x14ac:dyDescent="0.25">
      <c r="A11" t="s">
        <v>670</v>
      </c>
      <c r="B11">
        <v>10</v>
      </c>
      <c r="C11" t="s">
        <v>671</v>
      </c>
      <c r="D11">
        <v>43.662100000000002</v>
      </c>
      <c r="E11">
        <v>19.748200000000001</v>
      </c>
      <c r="F11">
        <v>11.414999999999999</v>
      </c>
      <c r="G11">
        <v>4.9980000000000003E-9</v>
      </c>
      <c r="H11" s="6">
        <v>75.256433186139446</v>
      </c>
      <c r="I11" s="6">
        <v>4.13</v>
      </c>
      <c r="J11" s="6">
        <v>2.5499999999999998E-2</v>
      </c>
      <c r="K11" s="6">
        <v>2.6270206326101522</v>
      </c>
      <c r="L11" s="6">
        <v>3.21</v>
      </c>
      <c r="M11" s="6">
        <v>12.35</v>
      </c>
      <c r="N11" s="6">
        <v>0.12809999999999999</v>
      </c>
      <c r="O11" s="6">
        <v>3.2617843488428562E-2</v>
      </c>
      <c r="P11" s="6">
        <v>1.68</v>
      </c>
      <c r="Q11" s="6">
        <v>9.3299999999999994E-2</v>
      </c>
      <c r="R11" s="6">
        <v>0.25580000000000003</v>
      </c>
      <c r="S11" s="6">
        <f t="shared" si="3"/>
        <v>99.788771662238005</v>
      </c>
      <c r="T11" t="s">
        <v>670</v>
      </c>
    </row>
    <row r="12" spans="1:20" x14ac:dyDescent="0.25">
      <c r="A12" t="s">
        <v>672</v>
      </c>
      <c r="B12">
        <v>11</v>
      </c>
      <c r="C12" t="s">
        <v>673</v>
      </c>
      <c r="D12">
        <v>43.725099999999998</v>
      </c>
      <c r="E12">
        <v>19.764099999999999</v>
      </c>
      <c r="F12">
        <v>11.414999999999999</v>
      </c>
      <c r="G12">
        <v>4.9980000000000003E-9</v>
      </c>
      <c r="H12" s="6">
        <v>75.335515212343182</v>
      </c>
      <c r="I12" s="6">
        <v>4.09</v>
      </c>
      <c r="J12" s="6">
        <v>4.48E-2</v>
      </c>
      <c r="K12" s="6">
        <v>2.6626815461749964</v>
      </c>
      <c r="L12" s="6">
        <v>3.07</v>
      </c>
      <c r="M12" s="6">
        <v>12.2</v>
      </c>
      <c r="N12" s="6">
        <v>9.06E-2</v>
      </c>
      <c r="O12" s="6">
        <v>2.9696842579017051E-2</v>
      </c>
      <c r="P12" s="6">
        <v>1.65</v>
      </c>
      <c r="Q12" s="6">
        <v>0.13100000000000001</v>
      </c>
      <c r="R12" s="6">
        <v>0.2394</v>
      </c>
      <c r="S12" s="6">
        <f t="shared" si="3"/>
        <v>99.543693601097189</v>
      </c>
      <c r="T12" t="s">
        <v>672</v>
      </c>
    </row>
    <row r="13" spans="1:20" x14ac:dyDescent="0.25">
      <c r="A13" t="s">
        <v>674</v>
      </c>
      <c r="B13">
        <v>12</v>
      </c>
      <c r="C13" t="s">
        <v>675</v>
      </c>
      <c r="D13">
        <v>43.7988</v>
      </c>
      <c r="E13">
        <v>19.645700000000001</v>
      </c>
      <c r="F13">
        <v>11.412800000000001</v>
      </c>
      <c r="G13">
        <v>4.997E-9</v>
      </c>
      <c r="H13" s="6">
        <v>74.851137801845255</v>
      </c>
      <c r="I13" s="9">
        <v>4.8600000000000003</v>
      </c>
      <c r="J13" s="6">
        <v>1.3100000000000001E-2</v>
      </c>
      <c r="K13" s="6">
        <v>2.638907603798434</v>
      </c>
      <c r="L13" s="6">
        <v>3.17</v>
      </c>
      <c r="M13" s="6">
        <v>12.21</v>
      </c>
      <c r="N13" s="6">
        <v>0.1303</v>
      </c>
      <c r="O13" s="6">
        <v>7.7081968442803822E-2</v>
      </c>
      <c r="P13" s="6">
        <v>1.71</v>
      </c>
      <c r="Q13" s="6">
        <v>0.11700000000000001</v>
      </c>
      <c r="R13" s="6">
        <v>0.2616</v>
      </c>
      <c r="S13" s="6">
        <f>SUM(H13:R13)</f>
        <v>100.03912737408648</v>
      </c>
      <c r="T13" t="s">
        <v>674</v>
      </c>
    </row>
    <row r="14" spans="1:20" x14ac:dyDescent="0.25">
      <c r="A14" t="s">
        <v>753</v>
      </c>
      <c r="H14" s="7">
        <v>75.28361763264698</v>
      </c>
      <c r="I14" s="7">
        <f t="shared" ref="I14:S14" si="4">AVERAGE(I10:I13)</f>
        <v>4.3049999999999997</v>
      </c>
      <c r="J14" s="7">
        <f t="shared" si="4"/>
        <v>2.8975000000000001E-2</v>
      </c>
      <c r="K14" s="7">
        <v>2.6478228321896449</v>
      </c>
      <c r="L14" s="7">
        <f t="shared" si="4"/>
        <v>3.1124999999999998</v>
      </c>
      <c r="M14" s="7">
        <f t="shared" si="4"/>
        <v>12.272499999999999</v>
      </c>
      <c r="N14" s="7">
        <f t="shared" si="4"/>
        <v>0.12307499999999999</v>
      </c>
      <c r="O14" s="7">
        <v>4.0123193047333146E-2</v>
      </c>
      <c r="P14" s="7">
        <f t="shared" si="4"/>
        <v>1.6849999999999998</v>
      </c>
      <c r="Q14" s="7">
        <f t="shared" si="4"/>
        <v>0.11335000000000001</v>
      </c>
      <c r="R14" s="7">
        <f t="shared" si="4"/>
        <v>0.24357500000000004</v>
      </c>
      <c r="S14" s="7">
        <f t="shared" si="4"/>
        <v>99.85553865788394</v>
      </c>
    </row>
    <row r="15" spans="1:20" x14ac:dyDescent="0.25">
      <c r="A15" t="s">
        <v>754</v>
      </c>
      <c r="H15" s="7">
        <v>0.34484046390700279</v>
      </c>
      <c r="I15" s="7">
        <f t="shared" ref="I15:S15" si="5">STDEV(I10:I13)</f>
        <v>0.37063009411901088</v>
      </c>
      <c r="J15" s="7">
        <f t="shared" si="5"/>
        <v>1.3253270036736845E-2</v>
      </c>
      <c r="K15" s="7">
        <v>1.7830456782422049E-2</v>
      </c>
      <c r="L15" s="7">
        <f t="shared" si="5"/>
        <v>9.535023160258535E-2</v>
      </c>
      <c r="M15" s="7">
        <f t="shared" si="5"/>
        <v>7.8475049113290243E-2</v>
      </c>
      <c r="N15" s="7">
        <f t="shared" si="5"/>
        <v>2.2665153135742813E-2</v>
      </c>
      <c r="O15" s="7">
        <v>2.5119844292852203E-2</v>
      </c>
      <c r="P15" s="7">
        <f t="shared" si="5"/>
        <v>2.6457513110645932E-2</v>
      </c>
      <c r="Q15" s="7">
        <f t="shared" si="5"/>
        <v>1.5582147905001188E-2</v>
      </c>
      <c r="R15" s="7">
        <f t="shared" si="5"/>
        <v>1.9762654173971678E-2</v>
      </c>
      <c r="S15" s="7">
        <f t="shared" si="5"/>
        <v>0.24044686837993645</v>
      </c>
    </row>
    <row r="16" spans="1:20" x14ac:dyDescent="0.25">
      <c r="A16" t="s">
        <v>741</v>
      </c>
      <c r="H16" s="8">
        <v>75.599999999999994</v>
      </c>
      <c r="I16" s="8">
        <v>3.75</v>
      </c>
      <c r="J16" s="8">
        <v>4.2999999999999997E-2</v>
      </c>
      <c r="K16" s="8">
        <v>2.64</v>
      </c>
      <c r="L16" s="8">
        <v>3.27</v>
      </c>
      <c r="M16" s="8">
        <v>12.2</v>
      </c>
      <c r="N16" s="8">
        <v>0.10299999999999999</v>
      </c>
      <c r="O16" s="8">
        <v>2.5000000000000001E-2</v>
      </c>
      <c r="P16" s="8">
        <v>1.7</v>
      </c>
      <c r="Q16" s="8">
        <v>0.106</v>
      </c>
      <c r="R16" s="8">
        <v>0.255</v>
      </c>
      <c r="S16" s="3"/>
      <c r="T16" t="s">
        <v>741</v>
      </c>
    </row>
    <row r="17" spans="1:21" x14ac:dyDescent="0.25">
      <c r="H17" s="6"/>
      <c r="I17" s="6"/>
      <c r="J17" s="6"/>
      <c r="K17" s="6"/>
      <c r="L17" s="6"/>
      <c r="M17" s="6"/>
      <c r="N17" s="6"/>
      <c r="O17" s="6"/>
      <c r="P17" s="6"/>
      <c r="Q17" s="6"/>
      <c r="R17" s="6"/>
      <c r="S17" s="6"/>
    </row>
    <row r="18" spans="1:21" x14ac:dyDescent="0.25">
      <c r="A18" t="s">
        <v>676</v>
      </c>
      <c r="B18">
        <v>5</v>
      </c>
      <c r="C18" t="s">
        <v>677</v>
      </c>
      <c r="D18">
        <v>34.819499999999998</v>
      </c>
      <c r="E18">
        <v>16.381399999999999</v>
      </c>
      <c r="F18">
        <v>11.4293</v>
      </c>
      <c r="G18">
        <v>4.9980000000000003E-9</v>
      </c>
      <c r="H18" s="6">
        <v>45.867575198172474</v>
      </c>
      <c r="I18" s="6">
        <v>0.85250000000000004</v>
      </c>
      <c r="J18" s="6">
        <v>1.7999999999999999E-2</v>
      </c>
      <c r="K18" s="6">
        <v>8.7963586793281118E-3</v>
      </c>
      <c r="L18" s="6">
        <v>10.16</v>
      </c>
      <c r="M18" s="6">
        <v>11.2</v>
      </c>
      <c r="N18" s="6">
        <v>22.55</v>
      </c>
      <c r="O18" s="6">
        <v>1.8499672426272918E-2</v>
      </c>
      <c r="P18" s="6">
        <v>8.43</v>
      </c>
      <c r="Q18" s="6">
        <v>0.12720000000000001</v>
      </c>
      <c r="R18" s="6">
        <v>0.29360000000000003</v>
      </c>
      <c r="S18" s="6">
        <f t="shared" ref="S18:S21" si="6">SUM(H18:R18)</f>
        <v>99.526171229278063</v>
      </c>
      <c r="T18" t="s">
        <v>676</v>
      </c>
    </row>
    <row r="19" spans="1:21" x14ac:dyDescent="0.25">
      <c r="A19" t="s">
        <v>678</v>
      </c>
      <c r="B19">
        <v>6</v>
      </c>
      <c r="C19" t="s">
        <v>679</v>
      </c>
      <c r="D19">
        <v>34.863900000000001</v>
      </c>
      <c r="E19">
        <v>16.305800000000001</v>
      </c>
      <c r="F19">
        <v>11.4293</v>
      </c>
      <c r="G19">
        <v>5.0019999999999999E-9</v>
      </c>
      <c r="H19" s="6">
        <v>45.185492722165165</v>
      </c>
      <c r="I19" s="6">
        <v>0.87</v>
      </c>
      <c r="J19" s="6">
        <v>0</v>
      </c>
      <c r="K19" s="6">
        <v>2.5200378919156212E-2</v>
      </c>
      <c r="L19" s="6">
        <v>9.93</v>
      </c>
      <c r="M19" s="6">
        <v>11.05</v>
      </c>
      <c r="N19" s="6">
        <v>22.63</v>
      </c>
      <c r="O19" s="6">
        <v>1.8986505911174834E-2</v>
      </c>
      <c r="P19" s="6">
        <v>8.4700000000000006</v>
      </c>
      <c r="Q19" s="6">
        <v>0.1804</v>
      </c>
      <c r="R19" s="6">
        <v>0.31719999999999998</v>
      </c>
      <c r="S19" s="6">
        <f t="shared" si="6"/>
        <v>98.677279606995498</v>
      </c>
      <c r="T19" t="s">
        <v>678</v>
      </c>
    </row>
    <row r="20" spans="1:21" x14ac:dyDescent="0.25">
      <c r="A20" t="s">
        <v>680</v>
      </c>
      <c r="B20">
        <v>7</v>
      </c>
      <c r="C20" t="s">
        <v>681</v>
      </c>
      <c r="D20">
        <v>34.982199999999999</v>
      </c>
      <c r="E20">
        <v>16.326499999999999</v>
      </c>
      <c r="F20">
        <v>11.4293</v>
      </c>
      <c r="G20">
        <v>5.0010000000000004E-9</v>
      </c>
      <c r="H20" s="6">
        <v>45.066869682859554</v>
      </c>
      <c r="I20" s="6">
        <v>0.82189999999999996</v>
      </c>
      <c r="J20" s="6">
        <v>0</v>
      </c>
      <c r="K20" s="6">
        <v>4.1604399158984319E-2</v>
      </c>
      <c r="L20" s="6">
        <v>9.9700000000000006</v>
      </c>
      <c r="M20" s="6">
        <v>11.13</v>
      </c>
      <c r="N20" s="6">
        <v>22.43</v>
      </c>
      <c r="O20" s="6">
        <v>2.2881173790390185E-2</v>
      </c>
      <c r="P20" s="6">
        <v>8.41</v>
      </c>
      <c r="Q20" s="6">
        <v>0.151</v>
      </c>
      <c r="R20" s="6">
        <v>0.30030000000000001</v>
      </c>
      <c r="S20" s="6">
        <f t="shared" si="6"/>
        <v>98.344555255808928</v>
      </c>
      <c r="T20" t="s">
        <v>680</v>
      </c>
    </row>
    <row r="21" spans="1:21" x14ac:dyDescent="0.25">
      <c r="A21" t="s">
        <v>682</v>
      </c>
      <c r="B21">
        <v>8</v>
      </c>
      <c r="C21" t="s">
        <v>683</v>
      </c>
      <c r="D21">
        <v>34.975999999999999</v>
      </c>
      <c r="E21">
        <v>16.6617</v>
      </c>
      <c r="F21">
        <v>11.4293</v>
      </c>
      <c r="G21">
        <v>4.997E-9</v>
      </c>
      <c r="H21" s="6">
        <v>45.996083490753563</v>
      </c>
      <c r="I21" s="6">
        <v>0.83320000000000005</v>
      </c>
      <c r="J21" s="6">
        <v>0</v>
      </c>
      <c r="K21" s="6">
        <v>1.7711587070539037E-2</v>
      </c>
      <c r="L21" s="6">
        <v>10.19</v>
      </c>
      <c r="M21" s="6">
        <v>11.16</v>
      </c>
      <c r="N21" s="6">
        <v>22.61</v>
      </c>
      <c r="O21" s="6">
        <v>5.0468404601498922E-2</v>
      </c>
      <c r="P21" s="6">
        <v>8.4499999999999993</v>
      </c>
      <c r="Q21" s="6">
        <v>0.14099999999999999</v>
      </c>
      <c r="R21" s="6">
        <v>0.33960000000000001</v>
      </c>
      <c r="S21" s="6">
        <f t="shared" si="6"/>
        <v>99.788063482425613</v>
      </c>
      <c r="T21" t="s">
        <v>682</v>
      </c>
    </row>
    <row r="22" spans="1:21" x14ac:dyDescent="0.25">
      <c r="A22" t="s">
        <v>753</v>
      </c>
      <c r="H22" s="7">
        <v>45.529005273487691</v>
      </c>
      <c r="I22" s="7">
        <f t="shared" ref="I22:J22" si="7">AVERAGE(I18:I21)</f>
        <v>0.84440000000000004</v>
      </c>
      <c r="J22" s="7">
        <f t="shared" si="7"/>
        <v>4.4999999999999997E-3</v>
      </c>
      <c r="K22" s="7">
        <v>2.3328180957001919E-2</v>
      </c>
      <c r="L22" s="7">
        <f t="shared" ref="L22:N22" si="8">AVERAGE(L18:L21)</f>
        <v>10.0625</v>
      </c>
      <c r="M22" s="7">
        <f t="shared" si="8"/>
        <v>11.135000000000002</v>
      </c>
      <c r="N22" s="7">
        <f t="shared" si="8"/>
        <v>22.555</v>
      </c>
      <c r="O22" s="7">
        <v>2.7708939182334212E-2</v>
      </c>
      <c r="P22" s="7">
        <f t="shared" ref="P22:S22" si="9">AVERAGE(P18:P21)</f>
        <v>8.44</v>
      </c>
      <c r="Q22" s="7">
        <f t="shared" si="9"/>
        <v>0.14990000000000001</v>
      </c>
      <c r="R22" s="7">
        <f t="shared" si="9"/>
        <v>0.31267500000000004</v>
      </c>
      <c r="S22" s="7">
        <f t="shared" si="9"/>
        <v>99.084017393627022</v>
      </c>
    </row>
    <row r="23" spans="1:21" x14ac:dyDescent="0.25">
      <c r="A23" t="s">
        <v>754</v>
      </c>
      <c r="H23" s="7">
        <v>0.47058893314181416</v>
      </c>
      <c r="I23" s="7">
        <f t="shared" ref="I23:S23" si="10">STDEV(I18:I21)</f>
        <v>2.1234092084821212E-2</v>
      </c>
      <c r="J23" s="7">
        <f t="shared" si="10"/>
        <v>8.9999999999999993E-3</v>
      </c>
      <c r="K23" s="7">
        <v>1.3907375292404107E-2</v>
      </c>
      <c r="L23" s="7">
        <f t="shared" si="10"/>
        <v>0.13149778198382897</v>
      </c>
      <c r="M23" s="7">
        <f t="shared" si="10"/>
        <v>6.3508529610858275E-2</v>
      </c>
      <c r="N23" s="7">
        <f t="shared" si="10"/>
        <v>8.9999999999999733E-2</v>
      </c>
      <c r="O23" s="7">
        <v>1.5299150534152008E-2</v>
      </c>
      <c r="P23" s="7">
        <f t="shared" si="10"/>
        <v>2.5819888974716251E-2</v>
      </c>
      <c r="Q23" s="7">
        <f t="shared" si="10"/>
        <v>2.2553344171836933E-2</v>
      </c>
      <c r="R23" s="7">
        <f t="shared" si="10"/>
        <v>2.0513633677792593E-2</v>
      </c>
      <c r="S23" s="7">
        <f t="shared" si="10"/>
        <v>0.68396412914565918</v>
      </c>
      <c r="U23" s="7"/>
    </row>
    <row r="24" spans="1:21" x14ac:dyDescent="0.25">
      <c r="A24" t="s">
        <v>741</v>
      </c>
      <c r="H24" s="8">
        <v>45.5</v>
      </c>
      <c r="I24" s="8">
        <v>0.83</v>
      </c>
      <c r="J24" s="8">
        <v>6.2E-4</v>
      </c>
      <c r="K24" s="8">
        <v>3.0800000000000001E-2</v>
      </c>
      <c r="L24" s="8">
        <v>10.1</v>
      </c>
      <c r="M24" s="8">
        <v>11</v>
      </c>
      <c r="N24" s="8">
        <v>22.4</v>
      </c>
      <c r="O24" s="8">
        <v>3.5999999999999997E-2</v>
      </c>
      <c r="P24" s="8">
        <v>8.4499999999999993</v>
      </c>
      <c r="Q24" s="8">
        <v>0.154</v>
      </c>
      <c r="R24" s="8">
        <v>0.30599999999999999</v>
      </c>
      <c r="T24" t="s">
        <v>741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14B44-3DA0-4037-AC8C-F0E68ED9AE4D}">
  <dimension ref="A1:T27"/>
  <sheetViews>
    <sheetView topLeftCell="A10" workbookViewId="0">
      <selection activeCell="A25" sqref="A25:A27"/>
    </sheetView>
  </sheetViews>
  <sheetFormatPr defaultRowHeight="15" x14ac:dyDescent="0.25"/>
  <sheetData>
    <row r="1" spans="1:20" x14ac:dyDescent="0.25">
      <c r="A1" s="3" t="s">
        <v>653</v>
      </c>
      <c r="B1" s="3" t="s">
        <v>654</v>
      </c>
      <c r="C1" s="3" t="s">
        <v>42</v>
      </c>
      <c r="D1" s="3" t="s">
        <v>655</v>
      </c>
      <c r="E1" s="3" t="s">
        <v>656</v>
      </c>
      <c r="F1" s="3" t="s">
        <v>657</v>
      </c>
      <c r="G1" s="3" t="s">
        <v>651</v>
      </c>
      <c r="H1" s="3" t="s">
        <v>26</v>
      </c>
      <c r="I1" s="3" t="s">
        <v>24</v>
      </c>
      <c r="J1" s="3" t="s">
        <v>658</v>
      </c>
      <c r="K1" s="3" t="s">
        <v>28</v>
      </c>
      <c r="L1" s="3" t="s">
        <v>32</v>
      </c>
      <c r="M1" s="3" t="s">
        <v>27</v>
      </c>
      <c r="N1" s="3" t="s">
        <v>25</v>
      </c>
      <c r="O1" s="3" t="s">
        <v>659</v>
      </c>
      <c r="P1" s="3" t="s">
        <v>29</v>
      </c>
      <c r="Q1" s="3" t="s">
        <v>31</v>
      </c>
      <c r="R1" s="3" t="s">
        <v>30</v>
      </c>
      <c r="S1" s="3" t="s">
        <v>23</v>
      </c>
      <c r="T1" s="3" t="s">
        <v>653</v>
      </c>
    </row>
    <row r="2" spans="1:20" x14ac:dyDescent="0.25">
      <c r="A2" t="s">
        <v>684</v>
      </c>
      <c r="B2">
        <v>1</v>
      </c>
      <c r="C2" t="s">
        <v>685</v>
      </c>
      <c r="D2">
        <v>37.911700000000003</v>
      </c>
      <c r="E2">
        <v>7.6745999999999999</v>
      </c>
      <c r="F2">
        <v>11.385999999999999</v>
      </c>
      <c r="G2">
        <v>5.0060000000000003E-9</v>
      </c>
      <c r="H2" s="6">
        <v>63.46</v>
      </c>
      <c r="I2" s="6">
        <v>4.6399999999999997</v>
      </c>
      <c r="J2" s="6">
        <v>0</v>
      </c>
      <c r="K2" s="6">
        <v>1.32</v>
      </c>
      <c r="L2" s="6">
        <v>4.43</v>
      </c>
      <c r="M2" s="6">
        <v>17.68</v>
      </c>
      <c r="N2" s="6">
        <v>1.92</v>
      </c>
      <c r="O2" s="6">
        <v>6.8500000000000005E-2</v>
      </c>
      <c r="P2" s="6">
        <v>5.16</v>
      </c>
      <c r="Q2" s="6">
        <v>7.4700000000000003E-2</v>
      </c>
      <c r="R2" s="6">
        <v>0.6966</v>
      </c>
      <c r="S2" s="6">
        <v>99.46</v>
      </c>
      <c r="T2" t="s">
        <v>684</v>
      </c>
    </row>
    <row r="3" spans="1:20" x14ac:dyDescent="0.25">
      <c r="A3" t="s">
        <v>686</v>
      </c>
      <c r="B3">
        <v>2</v>
      </c>
      <c r="C3" t="s">
        <v>687</v>
      </c>
      <c r="D3">
        <v>37.911700000000003</v>
      </c>
      <c r="E3">
        <v>7.5746000000000002</v>
      </c>
      <c r="F3">
        <v>11.383800000000001</v>
      </c>
      <c r="G3">
        <v>5.0060000000000003E-9</v>
      </c>
      <c r="H3" s="6">
        <v>63.77</v>
      </c>
      <c r="I3" s="6">
        <v>4.55</v>
      </c>
      <c r="J3" s="6">
        <v>0</v>
      </c>
      <c r="K3" s="6">
        <v>1.32</v>
      </c>
      <c r="L3" s="6">
        <v>4.29</v>
      </c>
      <c r="M3" s="6">
        <v>17.48</v>
      </c>
      <c r="N3" s="6">
        <v>1.87</v>
      </c>
      <c r="O3" s="6">
        <v>0</v>
      </c>
      <c r="P3" s="6">
        <v>5.28</v>
      </c>
      <c r="Q3" s="6">
        <v>0.06</v>
      </c>
      <c r="R3" s="6">
        <v>0.72970000000000002</v>
      </c>
      <c r="S3" s="6">
        <v>99.35</v>
      </c>
      <c r="T3" t="s">
        <v>686</v>
      </c>
    </row>
    <row r="4" spans="1:20" x14ac:dyDescent="0.25">
      <c r="A4" t="s">
        <v>688</v>
      </c>
      <c r="B4">
        <v>3</v>
      </c>
      <c r="C4" t="s">
        <v>689</v>
      </c>
      <c r="D4">
        <v>37.951700000000002</v>
      </c>
      <c r="E4">
        <v>7.5746000000000002</v>
      </c>
      <c r="F4">
        <v>11.383800000000001</v>
      </c>
      <c r="G4">
        <v>5.0069999999999998E-9</v>
      </c>
      <c r="H4" s="6">
        <v>63.42</v>
      </c>
      <c r="I4" s="6">
        <v>4.93</v>
      </c>
      <c r="J4" s="6">
        <v>0</v>
      </c>
      <c r="K4" s="6">
        <v>1.32</v>
      </c>
      <c r="L4" s="6">
        <v>4.3</v>
      </c>
      <c r="M4" s="6">
        <v>17.579999999999998</v>
      </c>
      <c r="N4" s="6">
        <v>1.99</v>
      </c>
      <c r="O4" s="6">
        <v>0</v>
      </c>
      <c r="P4" s="6">
        <v>5.25</v>
      </c>
      <c r="Q4" s="6">
        <v>6.7799999999999999E-2</v>
      </c>
      <c r="R4" s="6">
        <v>0.68959999999999999</v>
      </c>
      <c r="S4" s="6">
        <v>99.55</v>
      </c>
      <c r="T4" t="s">
        <v>688</v>
      </c>
    </row>
    <row r="5" spans="1:20" x14ac:dyDescent="0.25">
      <c r="A5" t="s">
        <v>690</v>
      </c>
      <c r="B5">
        <v>4</v>
      </c>
      <c r="C5" t="s">
        <v>691</v>
      </c>
      <c r="D5">
        <v>37.991700000000002</v>
      </c>
      <c r="E5">
        <v>7.5346000000000002</v>
      </c>
      <c r="F5">
        <v>11.383800000000001</v>
      </c>
      <c r="G5">
        <v>5.0090000000000004E-9</v>
      </c>
      <c r="H5" s="6">
        <v>63.7</v>
      </c>
      <c r="I5" s="6">
        <v>4.63</v>
      </c>
      <c r="J5" s="6">
        <v>1.4800000000000001E-2</v>
      </c>
      <c r="K5" s="6">
        <v>1.3</v>
      </c>
      <c r="L5" s="6">
        <v>4.29</v>
      </c>
      <c r="M5" s="6">
        <v>17.36</v>
      </c>
      <c r="N5" s="6">
        <v>1.95</v>
      </c>
      <c r="O5" s="6">
        <v>0</v>
      </c>
      <c r="P5" s="6">
        <v>5.15</v>
      </c>
      <c r="Q5" s="6">
        <v>8.5199999999999998E-2</v>
      </c>
      <c r="R5" s="6">
        <v>0.75390000000000001</v>
      </c>
      <c r="S5" s="6">
        <v>99.23</v>
      </c>
      <c r="T5" t="s">
        <v>690</v>
      </c>
    </row>
    <row r="6" spans="1:20" x14ac:dyDescent="0.25">
      <c r="A6" t="s">
        <v>692</v>
      </c>
      <c r="B6">
        <v>5</v>
      </c>
      <c r="C6" t="s">
        <v>693</v>
      </c>
      <c r="D6">
        <v>38.031700000000001</v>
      </c>
      <c r="E6">
        <v>7.4946000000000002</v>
      </c>
      <c r="F6">
        <v>11.383800000000001</v>
      </c>
      <c r="G6">
        <v>5.0119999999999996E-9</v>
      </c>
      <c r="H6" s="6">
        <v>63.32</v>
      </c>
      <c r="I6" s="6">
        <v>4.83</v>
      </c>
      <c r="J6" s="6">
        <v>2.4299999999999999E-2</v>
      </c>
      <c r="K6" s="6">
        <v>1.39</v>
      </c>
      <c r="L6" s="6">
        <v>4.34</v>
      </c>
      <c r="M6" s="6">
        <v>17.84</v>
      </c>
      <c r="N6" s="6">
        <v>1.88</v>
      </c>
      <c r="O6" s="6">
        <v>2.9600000000000001E-2</v>
      </c>
      <c r="P6" s="6">
        <v>5.31</v>
      </c>
      <c r="Q6" s="6">
        <v>3.7699999999999997E-2</v>
      </c>
      <c r="R6" s="6">
        <v>0.67979999999999996</v>
      </c>
      <c r="S6" s="6">
        <v>99.69</v>
      </c>
      <c r="T6" t="s">
        <v>692</v>
      </c>
    </row>
    <row r="7" spans="1:20" x14ac:dyDescent="0.25">
      <c r="A7" t="s">
        <v>753</v>
      </c>
      <c r="H7" s="7">
        <f t="shared" ref="H7:S7" si="0">AVERAGE(H2:H6)</f>
        <v>63.534000000000006</v>
      </c>
      <c r="I7" s="7">
        <f t="shared" si="0"/>
        <v>4.7159999999999993</v>
      </c>
      <c r="J7" s="7">
        <f t="shared" si="0"/>
        <v>7.8199999999999988E-3</v>
      </c>
      <c r="K7" s="7">
        <f t="shared" si="0"/>
        <v>1.3299999999999998</v>
      </c>
      <c r="L7" s="7">
        <f t="shared" si="0"/>
        <v>4.33</v>
      </c>
      <c r="M7" s="7">
        <f t="shared" si="0"/>
        <v>17.588000000000001</v>
      </c>
      <c r="N7" s="7">
        <f t="shared" si="0"/>
        <v>1.9219999999999999</v>
      </c>
      <c r="O7" s="7">
        <f t="shared" si="0"/>
        <v>1.9620000000000002E-2</v>
      </c>
      <c r="P7" s="7">
        <f t="shared" si="0"/>
        <v>5.23</v>
      </c>
      <c r="Q7" s="7">
        <f t="shared" si="0"/>
        <v>6.5079999999999999E-2</v>
      </c>
      <c r="R7" s="7">
        <f t="shared" si="0"/>
        <v>0.70992</v>
      </c>
      <c r="S7" s="7">
        <f t="shared" si="0"/>
        <v>99.456000000000003</v>
      </c>
    </row>
    <row r="8" spans="1:20" x14ac:dyDescent="0.25">
      <c r="A8" t="s">
        <v>754</v>
      </c>
      <c r="H8" s="7">
        <f t="shared" ref="H8:S8" si="1">STDEV(H2:H6)</f>
        <v>0.19204166214652602</v>
      </c>
      <c r="I8" s="7">
        <f t="shared" si="1"/>
        <v>0.15773395322504286</v>
      </c>
      <c r="J8" s="7">
        <f t="shared" si="1"/>
        <v>1.1222388337604434E-2</v>
      </c>
      <c r="K8" s="7">
        <f t="shared" si="1"/>
        <v>3.4641016151377477E-2</v>
      </c>
      <c r="L8" s="7">
        <f t="shared" si="1"/>
        <v>5.9581876439064811E-2</v>
      </c>
      <c r="M8" s="7">
        <f t="shared" si="1"/>
        <v>0.18417383093154147</v>
      </c>
      <c r="N8" s="7">
        <f t="shared" si="1"/>
        <v>4.9699094559156692E-2</v>
      </c>
      <c r="O8" s="7">
        <f t="shared" si="1"/>
        <v>3.0181484390268153E-2</v>
      </c>
      <c r="P8" s="7">
        <f t="shared" si="1"/>
        <v>7.1763500472036418E-2</v>
      </c>
      <c r="Q8" s="7">
        <f t="shared" si="1"/>
        <v>1.789013694749152E-2</v>
      </c>
      <c r="R8" s="7">
        <f t="shared" si="1"/>
        <v>3.0915319826907844E-2</v>
      </c>
      <c r="S8" s="7">
        <f t="shared" si="1"/>
        <v>0.17742604092973341</v>
      </c>
    </row>
    <row r="9" spans="1:20" x14ac:dyDescent="0.25">
      <c r="A9" t="s">
        <v>741</v>
      </c>
      <c r="H9" s="8">
        <v>63.7</v>
      </c>
      <c r="I9" s="8">
        <v>4.4400000000000004</v>
      </c>
      <c r="J9" s="8">
        <v>2.3099999999999999E-2</v>
      </c>
      <c r="K9" s="8">
        <v>1.29</v>
      </c>
      <c r="L9" s="8">
        <v>4.37</v>
      </c>
      <c r="M9" s="8">
        <v>17.8</v>
      </c>
      <c r="N9" s="8">
        <v>1.97</v>
      </c>
      <c r="O9" s="8">
        <v>0.16400000000000001</v>
      </c>
      <c r="P9" s="8">
        <v>5.28</v>
      </c>
      <c r="Q9" s="8">
        <v>7.5999999999999998E-2</v>
      </c>
      <c r="R9" s="8">
        <v>0.70299999999999996</v>
      </c>
      <c r="T9" t="s">
        <v>741</v>
      </c>
    </row>
    <row r="10" spans="1:20" x14ac:dyDescent="0.25">
      <c r="H10" s="6"/>
      <c r="I10" s="6"/>
      <c r="J10" s="6"/>
      <c r="K10" s="6"/>
      <c r="L10" s="6"/>
      <c r="M10" s="6"/>
      <c r="N10" s="6"/>
      <c r="O10" s="6"/>
      <c r="P10" s="6"/>
      <c r="Q10" s="6"/>
      <c r="R10" s="6"/>
      <c r="S10" s="6"/>
    </row>
    <row r="11" spans="1:20" x14ac:dyDescent="0.25">
      <c r="A11" t="s">
        <v>694</v>
      </c>
      <c r="B11">
        <v>11</v>
      </c>
      <c r="C11" t="s">
        <v>695</v>
      </c>
      <c r="D11">
        <v>43.570799999999998</v>
      </c>
      <c r="E11">
        <v>19.994299999999999</v>
      </c>
      <c r="F11">
        <v>11.4833</v>
      </c>
      <c r="G11">
        <v>5.016E-9</v>
      </c>
      <c r="H11" s="6">
        <v>76.23</v>
      </c>
      <c r="I11" s="6">
        <v>4</v>
      </c>
      <c r="J11" s="6">
        <v>2.7099999999999999E-2</v>
      </c>
      <c r="K11" s="6">
        <v>2.78</v>
      </c>
      <c r="L11" s="6">
        <v>3.21</v>
      </c>
      <c r="M11" s="6">
        <v>12.34</v>
      </c>
      <c r="N11" s="6">
        <v>8.3400000000000002E-2</v>
      </c>
      <c r="O11" s="6">
        <v>0</v>
      </c>
      <c r="P11" s="6">
        <v>1.65</v>
      </c>
      <c r="Q11" s="6">
        <v>0.1323</v>
      </c>
      <c r="R11" s="6">
        <v>0.2228</v>
      </c>
      <c r="S11" s="6">
        <v>100.67</v>
      </c>
      <c r="T11" t="s">
        <v>694</v>
      </c>
    </row>
    <row r="12" spans="1:20" x14ac:dyDescent="0.25">
      <c r="A12" t="s">
        <v>696</v>
      </c>
      <c r="B12">
        <v>12</v>
      </c>
      <c r="C12" t="s">
        <v>697</v>
      </c>
      <c r="D12">
        <v>43.610799999999998</v>
      </c>
      <c r="E12">
        <v>19.994299999999999</v>
      </c>
      <c r="F12">
        <v>11.4833</v>
      </c>
      <c r="G12">
        <v>5.016E-9</v>
      </c>
      <c r="H12" s="6">
        <v>75.98</v>
      </c>
      <c r="I12" s="6">
        <v>4.1500000000000004</v>
      </c>
      <c r="J12" s="6">
        <v>2.5399999999999999E-2</v>
      </c>
      <c r="K12" s="6">
        <v>2.74</v>
      </c>
      <c r="L12" s="6">
        <v>3.15</v>
      </c>
      <c r="M12" s="6">
        <v>12.26</v>
      </c>
      <c r="N12" s="6">
        <v>8.09E-2</v>
      </c>
      <c r="O12" s="6">
        <v>5.96E-2</v>
      </c>
      <c r="P12" s="6">
        <v>1.71</v>
      </c>
      <c r="Q12" s="6">
        <v>0.1011</v>
      </c>
      <c r="R12" s="6">
        <v>0.23119999999999999</v>
      </c>
      <c r="S12" s="6">
        <v>100.49</v>
      </c>
      <c r="T12" t="s">
        <v>696</v>
      </c>
    </row>
    <row r="13" spans="1:20" x14ac:dyDescent="0.25">
      <c r="A13" t="s">
        <v>698</v>
      </c>
      <c r="B13">
        <v>13</v>
      </c>
      <c r="C13" t="s">
        <v>699</v>
      </c>
      <c r="D13">
        <v>43.650799999999997</v>
      </c>
      <c r="E13">
        <v>19.994299999999999</v>
      </c>
      <c r="F13">
        <v>11.4833</v>
      </c>
      <c r="G13">
        <v>5.0140000000000003E-9</v>
      </c>
      <c r="H13" s="6">
        <v>75.81</v>
      </c>
      <c r="I13" s="6">
        <v>3.98</v>
      </c>
      <c r="J13" s="6">
        <v>2.63E-2</v>
      </c>
      <c r="K13" s="6">
        <v>2.8</v>
      </c>
      <c r="L13" s="6">
        <v>3.14</v>
      </c>
      <c r="M13" s="6">
        <v>12.2</v>
      </c>
      <c r="N13" s="6">
        <v>8.77E-2</v>
      </c>
      <c r="O13" s="6">
        <v>4.4299999999999999E-2</v>
      </c>
      <c r="P13" s="6">
        <v>1.69</v>
      </c>
      <c r="Q13" s="6">
        <v>8.77E-2</v>
      </c>
      <c r="R13" s="6">
        <v>0.26229999999999998</v>
      </c>
      <c r="S13" s="6">
        <v>100.12</v>
      </c>
      <c r="T13" t="s">
        <v>698</v>
      </c>
    </row>
    <row r="14" spans="1:20" x14ac:dyDescent="0.25">
      <c r="A14" t="s">
        <v>700</v>
      </c>
      <c r="B14">
        <v>14</v>
      </c>
      <c r="C14" t="s">
        <v>701</v>
      </c>
      <c r="D14">
        <v>43.650799999999997</v>
      </c>
      <c r="E14">
        <v>19.9343</v>
      </c>
      <c r="F14">
        <v>11.4833</v>
      </c>
      <c r="G14">
        <v>5.0119999999999996E-9</v>
      </c>
      <c r="H14" s="6">
        <v>75.900000000000006</v>
      </c>
      <c r="I14" s="6">
        <v>3.98</v>
      </c>
      <c r="J14" s="6">
        <v>3.9399999999999998E-2</v>
      </c>
      <c r="K14" s="6">
        <v>2.76</v>
      </c>
      <c r="L14" s="6">
        <v>3.15</v>
      </c>
      <c r="M14" s="6">
        <v>12.45</v>
      </c>
      <c r="N14" s="6">
        <v>7.0800000000000002E-2</v>
      </c>
      <c r="O14" s="6">
        <v>0</v>
      </c>
      <c r="P14" s="6">
        <v>1.74</v>
      </c>
      <c r="Q14" s="6">
        <v>9.8599999999999993E-2</v>
      </c>
      <c r="R14" s="6">
        <v>0.24740000000000001</v>
      </c>
      <c r="S14" s="6">
        <v>100.44</v>
      </c>
      <c r="T14" t="s">
        <v>700</v>
      </c>
    </row>
    <row r="15" spans="1:20" x14ac:dyDescent="0.25">
      <c r="A15" t="s">
        <v>702</v>
      </c>
      <c r="B15">
        <v>15</v>
      </c>
      <c r="C15" t="s">
        <v>703</v>
      </c>
      <c r="D15">
        <v>43.630800000000001</v>
      </c>
      <c r="E15">
        <v>19.894300000000001</v>
      </c>
      <c r="F15">
        <v>11.4833</v>
      </c>
      <c r="G15">
        <v>5.0080000000000001E-9</v>
      </c>
      <c r="H15" s="6">
        <v>76.41</v>
      </c>
      <c r="I15" s="6">
        <v>3.94</v>
      </c>
      <c r="J15" s="6">
        <v>3.85E-2</v>
      </c>
      <c r="K15" s="6">
        <v>2.74</v>
      </c>
      <c r="L15" s="6">
        <v>3.17</v>
      </c>
      <c r="M15" s="6">
        <v>12.29</v>
      </c>
      <c r="N15" s="6">
        <v>0.1162</v>
      </c>
      <c r="O15" s="6">
        <v>0</v>
      </c>
      <c r="P15" s="6">
        <v>1.7</v>
      </c>
      <c r="Q15" s="6">
        <v>6.3500000000000001E-2</v>
      </c>
      <c r="R15" s="6">
        <v>0.25840000000000002</v>
      </c>
      <c r="S15" s="6">
        <v>100.73</v>
      </c>
      <c r="T15" t="s">
        <v>702</v>
      </c>
    </row>
    <row r="16" spans="1:20" x14ac:dyDescent="0.25">
      <c r="A16" t="s">
        <v>753</v>
      </c>
      <c r="H16" s="7">
        <f t="shared" ref="H16:S16" si="2">AVERAGE(H11:H15)</f>
        <v>76.066000000000003</v>
      </c>
      <c r="I16" s="7">
        <f t="shared" si="2"/>
        <v>4.01</v>
      </c>
      <c r="J16" s="7">
        <f t="shared" si="2"/>
        <v>3.134E-2</v>
      </c>
      <c r="K16" s="7">
        <f t="shared" si="2"/>
        <v>2.7640000000000002</v>
      </c>
      <c r="L16" s="7">
        <f t="shared" si="2"/>
        <v>3.1640000000000001</v>
      </c>
      <c r="M16" s="7">
        <f t="shared" si="2"/>
        <v>12.308</v>
      </c>
      <c r="N16" s="7">
        <f t="shared" si="2"/>
        <v>8.7799999999999989E-2</v>
      </c>
      <c r="O16" s="7">
        <f t="shared" si="2"/>
        <v>2.078E-2</v>
      </c>
      <c r="P16" s="7">
        <f t="shared" si="2"/>
        <v>1.698</v>
      </c>
      <c r="Q16" s="7">
        <f t="shared" si="2"/>
        <v>9.663999999999999E-2</v>
      </c>
      <c r="R16" s="7">
        <f t="shared" si="2"/>
        <v>0.24442</v>
      </c>
      <c r="S16" s="7">
        <f t="shared" si="2"/>
        <v>100.49</v>
      </c>
    </row>
    <row r="17" spans="1:20" x14ac:dyDescent="0.25">
      <c r="A17" t="s">
        <v>754</v>
      </c>
      <c r="H17" s="7">
        <f t="shared" ref="H17:S17" si="3">STDEV(H11:H15)</f>
        <v>0.2478507615481518</v>
      </c>
      <c r="I17" s="7">
        <f t="shared" si="3"/>
        <v>8.1240384046359762E-2</v>
      </c>
      <c r="J17" s="7">
        <f t="shared" si="3"/>
        <v>6.9801862439336001E-3</v>
      </c>
      <c r="K17" s="7">
        <f t="shared" si="3"/>
        <v>2.6076809620810413E-2</v>
      </c>
      <c r="L17" s="7">
        <f t="shared" si="3"/>
        <v>2.7928480087537857E-2</v>
      </c>
      <c r="M17" s="7">
        <f t="shared" si="3"/>
        <v>9.4180677423768816E-2</v>
      </c>
      <c r="N17" s="7">
        <f t="shared" si="3"/>
        <v>1.7048020412939523E-2</v>
      </c>
      <c r="O17" s="7">
        <f t="shared" si="3"/>
        <v>2.8963804998653059E-2</v>
      </c>
      <c r="P17" s="7">
        <f t="shared" si="3"/>
        <v>3.2710854467592282E-2</v>
      </c>
      <c r="Q17" s="7">
        <f t="shared" si="3"/>
        <v>2.4867408389295506E-2</v>
      </c>
      <c r="R17" s="7">
        <f t="shared" si="3"/>
        <v>1.7074893850328912E-2</v>
      </c>
      <c r="S17" s="7">
        <f t="shared" si="3"/>
        <v>0.23947860029656065</v>
      </c>
    </row>
    <row r="18" spans="1:20" x14ac:dyDescent="0.25">
      <c r="A18" t="s">
        <v>741</v>
      </c>
      <c r="H18" s="8">
        <v>75.599999999999994</v>
      </c>
      <c r="I18" s="8">
        <v>3.75</v>
      </c>
      <c r="J18" s="8">
        <v>4.2999999999999997E-2</v>
      </c>
      <c r="K18" s="8">
        <v>2.64</v>
      </c>
      <c r="L18" s="8">
        <v>3.27</v>
      </c>
      <c r="M18" s="8">
        <v>12.2</v>
      </c>
      <c r="N18" s="8">
        <v>0.10299999999999999</v>
      </c>
      <c r="O18" s="8">
        <v>2.5000000000000001E-2</v>
      </c>
      <c r="P18" s="8">
        <v>1.7</v>
      </c>
      <c r="Q18" s="8">
        <v>0.106</v>
      </c>
      <c r="R18" s="8">
        <v>0.255</v>
      </c>
      <c r="S18" s="3"/>
      <c r="T18" t="s">
        <v>741</v>
      </c>
    </row>
    <row r="19" spans="1:20" x14ac:dyDescent="0.25">
      <c r="H19" s="6"/>
      <c r="I19" s="6"/>
      <c r="J19" s="6"/>
      <c r="K19" s="6"/>
      <c r="L19" s="6"/>
      <c r="M19" s="6"/>
      <c r="N19" s="6"/>
      <c r="O19" s="6"/>
      <c r="P19" s="6"/>
      <c r="Q19" s="6"/>
      <c r="R19" s="6"/>
      <c r="S19" s="6"/>
    </row>
    <row r="20" spans="1:20" x14ac:dyDescent="0.25">
      <c r="A20" t="s">
        <v>704</v>
      </c>
      <c r="B20">
        <v>6</v>
      </c>
      <c r="C20" t="s">
        <v>705</v>
      </c>
      <c r="D20">
        <v>34.7136</v>
      </c>
      <c r="E20">
        <v>16.5672</v>
      </c>
      <c r="F20">
        <v>11.48</v>
      </c>
      <c r="G20">
        <v>5.0190000000000001E-9</v>
      </c>
      <c r="H20" s="6">
        <v>45.62</v>
      </c>
      <c r="I20" s="6">
        <v>0.82050000000000001</v>
      </c>
      <c r="J20" s="6">
        <v>2.5000000000000001E-3</v>
      </c>
      <c r="K20" s="6">
        <v>1.46E-2</v>
      </c>
      <c r="L20" s="6">
        <v>10.02</v>
      </c>
      <c r="M20" s="6">
        <v>10.95</v>
      </c>
      <c r="N20" s="6">
        <v>21.54</v>
      </c>
      <c r="O20" s="6">
        <v>6.9699999999999998E-2</v>
      </c>
      <c r="P20" s="6">
        <v>8.39</v>
      </c>
      <c r="Q20" s="6">
        <v>0.1244</v>
      </c>
      <c r="R20" s="6">
        <v>0.2707</v>
      </c>
      <c r="S20" s="6">
        <v>97.83</v>
      </c>
      <c r="T20" t="s">
        <v>704</v>
      </c>
    </row>
    <row r="21" spans="1:20" x14ac:dyDescent="0.25">
      <c r="A21" t="s">
        <v>706</v>
      </c>
      <c r="B21">
        <v>7</v>
      </c>
      <c r="C21" t="s">
        <v>707</v>
      </c>
      <c r="D21">
        <v>34.7136</v>
      </c>
      <c r="E21">
        <v>16.527200000000001</v>
      </c>
      <c r="F21">
        <v>11.48</v>
      </c>
      <c r="G21">
        <v>5.016E-9</v>
      </c>
      <c r="H21" s="6">
        <v>45.56</v>
      </c>
      <c r="I21" s="6">
        <v>0.7782</v>
      </c>
      <c r="J21" s="6">
        <v>6.7999999999999996E-3</v>
      </c>
      <c r="K21" s="6">
        <v>3.6200000000000003E-2</v>
      </c>
      <c r="L21" s="6">
        <v>9.92</v>
      </c>
      <c r="M21" s="6">
        <v>11.08</v>
      </c>
      <c r="N21" s="6">
        <v>22.12</v>
      </c>
      <c r="O21" s="6">
        <v>4.5999999999999999E-2</v>
      </c>
      <c r="P21" s="6">
        <v>8.5299999999999994</v>
      </c>
      <c r="Q21" s="6">
        <v>0.1658</v>
      </c>
      <c r="R21" s="6">
        <v>0.31159999999999999</v>
      </c>
      <c r="S21" s="6">
        <v>98.56</v>
      </c>
      <c r="T21" t="s">
        <v>706</v>
      </c>
    </row>
    <row r="22" spans="1:20" x14ac:dyDescent="0.25">
      <c r="A22" t="s">
        <v>708</v>
      </c>
      <c r="B22">
        <v>8</v>
      </c>
      <c r="C22" t="s">
        <v>709</v>
      </c>
      <c r="D22">
        <v>34.773600000000002</v>
      </c>
      <c r="E22">
        <v>16.527200000000001</v>
      </c>
      <c r="F22">
        <v>11.48</v>
      </c>
      <c r="G22">
        <v>5.0110000000000002E-9</v>
      </c>
      <c r="H22" s="6">
        <v>45.69</v>
      </c>
      <c r="I22" s="6">
        <v>1.0029999999999999</v>
      </c>
      <c r="J22" s="6">
        <v>0</v>
      </c>
      <c r="K22" s="6">
        <v>4.99E-2</v>
      </c>
      <c r="L22" s="6">
        <v>10.130000000000001</v>
      </c>
      <c r="M22" s="6">
        <v>11.08</v>
      </c>
      <c r="N22" s="6">
        <v>22.31</v>
      </c>
      <c r="O22" s="6">
        <v>0</v>
      </c>
      <c r="P22" s="6">
        <v>8.42</v>
      </c>
      <c r="Q22" s="6">
        <v>0.15709999999999999</v>
      </c>
      <c r="R22" s="6">
        <v>0.31540000000000001</v>
      </c>
      <c r="S22" s="6">
        <v>99.16</v>
      </c>
      <c r="T22" t="s">
        <v>708</v>
      </c>
    </row>
    <row r="23" spans="1:20" x14ac:dyDescent="0.25">
      <c r="A23" t="s">
        <v>710</v>
      </c>
      <c r="B23">
        <v>9</v>
      </c>
      <c r="C23" t="s">
        <v>711</v>
      </c>
      <c r="D23">
        <v>34.813600000000001</v>
      </c>
      <c r="E23">
        <v>16.527200000000001</v>
      </c>
      <c r="F23">
        <v>11.48</v>
      </c>
      <c r="G23">
        <v>5.0119999999999996E-9</v>
      </c>
      <c r="H23" s="6">
        <v>45.31</v>
      </c>
      <c r="I23" s="6">
        <v>0.94069999999999998</v>
      </c>
      <c r="J23" s="6">
        <v>0</v>
      </c>
      <c r="K23" s="6">
        <v>5.8999999999999997E-2</v>
      </c>
      <c r="L23" s="6">
        <v>10.029999999999999</v>
      </c>
      <c r="M23" s="6">
        <v>11.26</v>
      </c>
      <c r="N23" s="6">
        <v>22.1</v>
      </c>
      <c r="O23" s="6">
        <v>4.4900000000000002E-2</v>
      </c>
      <c r="P23" s="6">
        <v>8.57</v>
      </c>
      <c r="Q23" s="6">
        <v>0.16569999999999999</v>
      </c>
      <c r="R23" s="6">
        <v>0.34410000000000002</v>
      </c>
      <c r="S23" s="6">
        <v>98.82</v>
      </c>
      <c r="T23" t="s">
        <v>710</v>
      </c>
    </row>
    <row r="24" spans="1:20" x14ac:dyDescent="0.25">
      <c r="A24" t="s">
        <v>712</v>
      </c>
      <c r="B24">
        <v>10</v>
      </c>
      <c r="C24" t="s">
        <v>713</v>
      </c>
      <c r="D24">
        <v>34.8536</v>
      </c>
      <c r="E24">
        <v>16.527200000000001</v>
      </c>
      <c r="F24">
        <v>11.48</v>
      </c>
      <c r="G24">
        <v>5.0080000000000001E-9</v>
      </c>
      <c r="H24" s="6">
        <v>45.51</v>
      </c>
      <c r="I24" s="6">
        <v>0.85750000000000004</v>
      </c>
      <c r="J24" s="6">
        <v>0</v>
      </c>
      <c r="K24" s="6">
        <v>5.1299999999999998E-2</v>
      </c>
      <c r="L24" s="6">
        <v>9.98</v>
      </c>
      <c r="M24" s="6">
        <v>11.08</v>
      </c>
      <c r="N24" s="6">
        <v>22.44</v>
      </c>
      <c r="O24" s="6">
        <v>1.2800000000000001E-2</v>
      </c>
      <c r="P24" s="6">
        <v>8.5500000000000007</v>
      </c>
      <c r="Q24" s="6">
        <v>0.15459999999999999</v>
      </c>
      <c r="R24" s="6">
        <v>0.34179999999999999</v>
      </c>
      <c r="S24" s="6">
        <v>98.97</v>
      </c>
      <c r="T24" t="s">
        <v>712</v>
      </c>
    </row>
    <row r="25" spans="1:20" x14ac:dyDescent="0.25">
      <c r="A25" t="s">
        <v>753</v>
      </c>
      <c r="H25" s="7">
        <f t="shared" ref="H25:S25" si="4">AVERAGE(H20:H24)</f>
        <v>45.537999999999997</v>
      </c>
      <c r="I25" s="7">
        <f t="shared" si="4"/>
        <v>0.8799800000000001</v>
      </c>
      <c r="J25" s="7">
        <f t="shared" si="4"/>
        <v>1.8599999999999999E-3</v>
      </c>
      <c r="K25" s="7">
        <f t="shared" si="4"/>
        <v>4.2200000000000001E-2</v>
      </c>
      <c r="L25" s="7">
        <f t="shared" si="4"/>
        <v>10.016</v>
      </c>
      <c r="M25" s="7">
        <f t="shared" si="4"/>
        <v>11.09</v>
      </c>
      <c r="N25" s="7">
        <f t="shared" si="4"/>
        <v>22.101999999999997</v>
      </c>
      <c r="O25" s="7">
        <f t="shared" si="4"/>
        <v>3.4680000000000002E-2</v>
      </c>
      <c r="P25" s="7">
        <f t="shared" si="4"/>
        <v>8.4920000000000009</v>
      </c>
      <c r="Q25" s="7">
        <f t="shared" si="4"/>
        <v>0.15351999999999999</v>
      </c>
      <c r="R25" s="7">
        <f t="shared" si="4"/>
        <v>0.31672</v>
      </c>
      <c r="S25" s="7">
        <f t="shared" si="4"/>
        <v>98.667999999999978</v>
      </c>
    </row>
    <row r="26" spans="1:20" x14ac:dyDescent="0.25">
      <c r="A26" t="s">
        <v>754</v>
      </c>
      <c r="H26" s="7">
        <f t="shared" ref="H26:S26" si="5">STDEV(H20:H24)</f>
        <v>0.14411800720242948</v>
      </c>
      <c r="I26" s="7">
        <f t="shared" si="5"/>
        <v>9.1136200271900697E-2</v>
      </c>
      <c r="J26" s="7">
        <f t="shared" si="5"/>
        <v>2.9661422757514518E-3</v>
      </c>
      <c r="K26" s="7">
        <f t="shared" si="5"/>
        <v>1.7479273440277752E-2</v>
      </c>
      <c r="L26" s="7">
        <f t="shared" si="5"/>
        <v>7.7006493232714052E-2</v>
      </c>
      <c r="M26" s="7">
        <f t="shared" si="5"/>
        <v>0.11045361017187275</v>
      </c>
      <c r="N26" s="7">
        <f t="shared" si="5"/>
        <v>0.34412207136421857</v>
      </c>
      <c r="O26" s="7">
        <f t="shared" si="5"/>
        <v>2.8019760884061808E-2</v>
      </c>
      <c r="P26" s="7">
        <f t="shared" si="5"/>
        <v>8.1363382427231928E-2</v>
      </c>
      <c r="Q26" s="7">
        <f t="shared" si="5"/>
        <v>1.7037517424789331E-2</v>
      </c>
      <c r="R26" s="7">
        <f t="shared" si="5"/>
        <v>2.9683615008957387E-2</v>
      </c>
      <c r="S26" s="7">
        <f t="shared" si="5"/>
        <v>0.51727168876713048</v>
      </c>
    </row>
    <row r="27" spans="1:20" x14ac:dyDescent="0.25">
      <c r="A27" t="s">
        <v>741</v>
      </c>
      <c r="H27" s="8">
        <v>45.5</v>
      </c>
      <c r="I27" s="8">
        <v>0.83</v>
      </c>
      <c r="J27" s="8">
        <v>6.2E-4</v>
      </c>
      <c r="K27" s="8">
        <v>3.0800000000000001E-2</v>
      </c>
      <c r="L27" s="8">
        <v>10.1</v>
      </c>
      <c r="M27" s="8">
        <v>11</v>
      </c>
      <c r="N27" s="8">
        <v>22.4</v>
      </c>
      <c r="O27" s="8">
        <v>3.5999999999999997E-2</v>
      </c>
      <c r="P27" s="8">
        <v>8.4499999999999993</v>
      </c>
      <c r="Q27" s="8">
        <v>0.154</v>
      </c>
      <c r="R27" s="8">
        <v>0.30599999999999999</v>
      </c>
      <c r="T27" t="s">
        <v>741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00B45-942B-488C-8B62-50A19C8D864D}">
  <dimension ref="A1:T23"/>
  <sheetViews>
    <sheetView topLeftCell="A3" workbookViewId="0">
      <selection activeCell="A21" sqref="A21:A23"/>
    </sheetView>
  </sheetViews>
  <sheetFormatPr defaultRowHeight="15" x14ac:dyDescent="0.25"/>
  <sheetData>
    <row r="1" spans="1:20" x14ac:dyDescent="0.25">
      <c r="A1" s="3" t="s">
        <v>653</v>
      </c>
      <c r="B1" s="3" t="s">
        <v>654</v>
      </c>
      <c r="C1" s="3" t="s">
        <v>42</v>
      </c>
      <c r="D1" s="3" t="s">
        <v>655</v>
      </c>
      <c r="E1" s="3" t="s">
        <v>656</v>
      </c>
      <c r="F1" s="3" t="s">
        <v>657</v>
      </c>
      <c r="G1" s="3" t="s">
        <v>651</v>
      </c>
      <c r="H1" s="3" t="s">
        <v>26</v>
      </c>
      <c r="I1" s="3" t="s">
        <v>24</v>
      </c>
      <c r="J1" s="3" t="s">
        <v>658</v>
      </c>
      <c r="K1" s="3" t="s">
        <v>28</v>
      </c>
      <c r="L1" s="3" t="s">
        <v>32</v>
      </c>
      <c r="M1" s="3" t="s">
        <v>27</v>
      </c>
      <c r="N1" s="3" t="s">
        <v>25</v>
      </c>
      <c r="O1" s="3" t="s">
        <v>659</v>
      </c>
      <c r="P1" s="3" t="s">
        <v>29</v>
      </c>
      <c r="Q1" s="3" t="s">
        <v>31</v>
      </c>
      <c r="R1" s="3" t="s">
        <v>30</v>
      </c>
      <c r="S1" s="3" t="s">
        <v>23</v>
      </c>
      <c r="T1" s="3" t="s">
        <v>653</v>
      </c>
    </row>
    <row r="2" spans="1:20" x14ac:dyDescent="0.25">
      <c r="A2" t="s">
        <v>662</v>
      </c>
      <c r="B2">
        <v>2</v>
      </c>
      <c r="C2" t="s">
        <v>738</v>
      </c>
      <c r="D2">
        <v>39.140300000000003</v>
      </c>
      <c r="E2">
        <v>8.3818000000000001</v>
      </c>
      <c r="F2">
        <v>11.3955</v>
      </c>
      <c r="G2">
        <v>5.0010000000000004E-9</v>
      </c>
      <c r="H2" s="6">
        <v>63.53</v>
      </c>
      <c r="I2" s="6">
        <v>4.54</v>
      </c>
      <c r="J2" s="6">
        <v>1.04E-2</v>
      </c>
      <c r="K2" s="6">
        <v>1.29</v>
      </c>
      <c r="L2" s="6">
        <v>4.29</v>
      </c>
      <c r="M2" s="6">
        <v>17.8</v>
      </c>
      <c r="N2" s="6">
        <v>1.9</v>
      </c>
      <c r="O2" s="6">
        <v>0.12959999999999999</v>
      </c>
      <c r="P2" s="6">
        <v>5.29</v>
      </c>
      <c r="Q2" s="6">
        <v>5.4800000000000001E-2</v>
      </c>
      <c r="R2" s="6">
        <v>0.68989999999999996</v>
      </c>
      <c r="S2">
        <v>99.53</v>
      </c>
      <c r="T2" t="s">
        <v>662</v>
      </c>
    </row>
    <row r="3" spans="1:20" x14ac:dyDescent="0.25">
      <c r="A3" t="s">
        <v>664</v>
      </c>
      <c r="B3">
        <v>3</v>
      </c>
      <c r="C3" t="s">
        <v>739</v>
      </c>
      <c r="D3">
        <v>39.285299999999999</v>
      </c>
      <c r="E3">
        <v>7.8901000000000003</v>
      </c>
      <c r="F3">
        <v>11.388999999999999</v>
      </c>
      <c r="G3">
        <v>5.0000000000000001E-9</v>
      </c>
      <c r="H3" s="6">
        <v>64.11</v>
      </c>
      <c r="I3" s="6">
        <v>4.59</v>
      </c>
      <c r="J3" s="6">
        <v>1.9099999999999999E-2</v>
      </c>
      <c r="K3" s="6">
        <v>1.26</v>
      </c>
      <c r="L3" s="6">
        <v>4.41</v>
      </c>
      <c r="M3" s="6">
        <v>17.899999999999999</v>
      </c>
      <c r="N3" s="6">
        <v>1.94</v>
      </c>
      <c r="O3" s="6">
        <v>0.12609999999999999</v>
      </c>
      <c r="P3" s="6">
        <v>5.31</v>
      </c>
      <c r="Q3" s="6">
        <v>6.5500000000000003E-2</v>
      </c>
      <c r="R3" s="6">
        <v>0.74219999999999997</v>
      </c>
      <c r="S3">
        <v>100.48</v>
      </c>
      <c r="T3" t="s">
        <v>664</v>
      </c>
    </row>
    <row r="4" spans="1:20" x14ac:dyDescent="0.25">
      <c r="A4" t="s">
        <v>666</v>
      </c>
      <c r="B4">
        <v>4</v>
      </c>
      <c r="C4" t="s">
        <v>740</v>
      </c>
      <c r="D4">
        <v>39.372399999999999</v>
      </c>
      <c r="E4">
        <v>7.5800999999999998</v>
      </c>
      <c r="F4">
        <v>11.385300000000001</v>
      </c>
      <c r="G4">
        <v>4.9959999999999997E-9</v>
      </c>
      <c r="H4" s="6">
        <v>64.33</v>
      </c>
      <c r="I4" s="6">
        <v>4.6100000000000003</v>
      </c>
      <c r="J4" s="6">
        <v>2.0899999999999998E-2</v>
      </c>
      <c r="K4" s="6">
        <v>1.3</v>
      </c>
      <c r="L4" s="6">
        <v>4.34</v>
      </c>
      <c r="M4" s="6">
        <v>18.04</v>
      </c>
      <c r="N4" s="6">
        <v>1.98</v>
      </c>
      <c r="O4" s="6">
        <v>0.13250000000000001</v>
      </c>
      <c r="P4" s="6">
        <v>5.34</v>
      </c>
      <c r="Q4" s="6">
        <v>6.2700000000000006E-2</v>
      </c>
      <c r="R4" s="6">
        <v>0.68740000000000001</v>
      </c>
      <c r="S4">
        <v>100.85</v>
      </c>
      <c r="T4" t="s">
        <v>666</v>
      </c>
    </row>
    <row r="5" spans="1:20" x14ac:dyDescent="0.25">
      <c r="A5" t="s">
        <v>753</v>
      </c>
      <c r="H5" s="7">
        <f>AVERAGE(H2:H4)</f>
        <v>63.99</v>
      </c>
      <c r="I5" s="7">
        <f t="shared" ref="I5:S5" si="0">AVERAGE(I2:I4)</f>
        <v>4.5799999999999992</v>
      </c>
      <c r="J5" s="7">
        <f t="shared" si="0"/>
        <v>1.6799999999999999E-2</v>
      </c>
      <c r="K5" s="7">
        <f t="shared" si="0"/>
        <v>1.2833333333333332</v>
      </c>
      <c r="L5" s="7">
        <f t="shared" si="0"/>
        <v>4.3466666666666667</v>
      </c>
      <c r="M5" s="7">
        <f t="shared" si="0"/>
        <v>17.913333333333334</v>
      </c>
      <c r="N5" s="7">
        <f t="shared" si="0"/>
        <v>1.9400000000000002</v>
      </c>
      <c r="O5" s="7">
        <f t="shared" si="0"/>
        <v>0.12939999999999999</v>
      </c>
      <c r="P5" s="7">
        <f t="shared" si="0"/>
        <v>5.3133333333333335</v>
      </c>
      <c r="Q5" s="7">
        <f t="shared" si="0"/>
        <v>6.0999999999999999E-2</v>
      </c>
      <c r="R5" s="7">
        <f t="shared" si="0"/>
        <v>0.70650000000000002</v>
      </c>
      <c r="S5" s="3">
        <f t="shared" si="0"/>
        <v>100.28666666666668</v>
      </c>
    </row>
    <row r="6" spans="1:20" x14ac:dyDescent="0.25">
      <c r="A6" t="s">
        <v>754</v>
      </c>
      <c r="H6" s="7">
        <f t="shared" ref="H6:S6" si="1">STDEV(H2:H4)</f>
        <v>0.41327956639543512</v>
      </c>
      <c r="I6" s="7">
        <f t="shared" si="1"/>
        <v>3.6055512754639987E-2</v>
      </c>
      <c r="J6" s="7">
        <f t="shared" si="1"/>
        <v>5.6151580565465776E-3</v>
      </c>
      <c r="K6" s="7">
        <f t="shared" si="1"/>
        <v>2.0816659994661344E-2</v>
      </c>
      <c r="L6" s="7">
        <f t="shared" si="1"/>
        <v>6.0277137733417148E-2</v>
      </c>
      <c r="M6" s="7">
        <f t="shared" si="1"/>
        <v>0.12055427546683346</v>
      </c>
      <c r="N6" s="7">
        <f t="shared" si="1"/>
        <v>4.0000000000000036E-2</v>
      </c>
      <c r="O6" s="7">
        <f t="shared" si="1"/>
        <v>3.2046840717924211E-3</v>
      </c>
      <c r="P6" s="7">
        <f t="shared" si="1"/>
        <v>2.5166114784235766E-2</v>
      </c>
      <c r="Q6" s="7">
        <f t="shared" si="1"/>
        <v>5.5488737596020334E-3</v>
      </c>
      <c r="R6" s="7">
        <f t="shared" si="1"/>
        <v>3.0942365778976879E-2</v>
      </c>
      <c r="S6" s="3">
        <f t="shared" si="1"/>
        <v>0.68090625884429201</v>
      </c>
    </row>
    <row r="7" spans="1:20" x14ac:dyDescent="0.25">
      <c r="A7" t="s">
        <v>741</v>
      </c>
      <c r="H7" s="8">
        <v>63.7</v>
      </c>
      <c r="I7" s="8">
        <v>4.4400000000000004</v>
      </c>
      <c r="J7" s="8">
        <v>2.3099999999999999E-2</v>
      </c>
      <c r="K7" s="8">
        <v>1.29</v>
      </c>
      <c r="L7" s="8">
        <v>4.37</v>
      </c>
      <c r="M7" s="8">
        <v>17.8</v>
      </c>
      <c r="N7" s="8">
        <v>1.97</v>
      </c>
      <c r="O7" s="8">
        <v>0.16400000000000001</v>
      </c>
      <c r="P7" s="8">
        <v>5.28</v>
      </c>
      <c r="Q7" s="8">
        <v>7.5999999999999998E-2</v>
      </c>
      <c r="R7" s="8">
        <v>0.70299999999999996</v>
      </c>
      <c r="T7" t="s">
        <v>741</v>
      </c>
    </row>
    <row r="8" spans="1:20" x14ac:dyDescent="0.25">
      <c r="H8" s="6"/>
      <c r="I8" s="6"/>
      <c r="J8" s="6"/>
      <c r="K8" s="6"/>
      <c r="L8" s="6"/>
      <c r="M8" s="6"/>
      <c r="N8" s="6"/>
      <c r="O8" s="6"/>
      <c r="P8" s="6"/>
      <c r="Q8" s="6"/>
      <c r="R8" s="6"/>
    </row>
    <row r="9" spans="1:20" x14ac:dyDescent="0.25">
      <c r="A9" t="s">
        <v>668</v>
      </c>
      <c r="B9">
        <v>9</v>
      </c>
      <c r="C9" t="s">
        <v>742</v>
      </c>
      <c r="D9">
        <v>44.358899999999998</v>
      </c>
      <c r="E9">
        <v>19.984400000000001</v>
      </c>
      <c r="F9">
        <v>11.481</v>
      </c>
      <c r="G9">
        <v>4.9959999999999997E-9</v>
      </c>
      <c r="H9" s="6">
        <v>76.319999999999993</v>
      </c>
      <c r="I9" s="6">
        <v>3.97</v>
      </c>
      <c r="J9" s="6">
        <v>4.0399999999999998E-2</v>
      </c>
      <c r="K9" s="6">
        <v>2.8</v>
      </c>
      <c r="L9" s="6">
        <v>3.02</v>
      </c>
      <c r="M9" s="6">
        <v>12.29</v>
      </c>
      <c r="N9" s="6">
        <v>0.1293</v>
      </c>
      <c r="O9" s="6">
        <v>0</v>
      </c>
      <c r="P9" s="6">
        <v>1.65</v>
      </c>
      <c r="Q9" s="6">
        <v>9.7100000000000006E-2</v>
      </c>
      <c r="R9" s="6">
        <v>0.2369</v>
      </c>
      <c r="S9">
        <v>100.55</v>
      </c>
      <c r="T9" t="s">
        <v>668</v>
      </c>
    </row>
    <row r="10" spans="1:20" x14ac:dyDescent="0.25">
      <c r="A10" t="s">
        <v>670</v>
      </c>
      <c r="B10">
        <v>10</v>
      </c>
      <c r="C10" t="s">
        <v>743</v>
      </c>
      <c r="D10">
        <v>44.625300000000003</v>
      </c>
      <c r="E10">
        <v>19.987200000000001</v>
      </c>
      <c r="F10">
        <v>11.481</v>
      </c>
      <c r="G10">
        <v>5.005E-9</v>
      </c>
      <c r="H10" s="6">
        <v>76.13</v>
      </c>
      <c r="I10" s="6">
        <v>4.03</v>
      </c>
      <c r="J10" s="6">
        <v>4.4699999999999997E-2</v>
      </c>
      <c r="K10" s="6">
        <v>2.75</v>
      </c>
      <c r="L10" s="6">
        <v>3.07</v>
      </c>
      <c r="M10" s="6">
        <v>12.39</v>
      </c>
      <c r="N10" s="6">
        <v>0.1011</v>
      </c>
      <c r="O10" s="6">
        <v>0</v>
      </c>
      <c r="P10" s="6">
        <v>1.65</v>
      </c>
      <c r="Q10" s="6">
        <v>0.1164</v>
      </c>
      <c r="R10" s="6">
        <v>0.26250000000000001</v>
      </c>
      <c r="S10">
        <v>100.55</v>
      </c>
      <c r="T10" t="s">
        <v>670</v>
      </c>
    </row>
    <row r="11" spans="1:20" x14ac:dyDescent="0.25">
      <c r="A11" t="s">
        <v>672</v>
      </c>
      <c r="B11">
        <v>11</v>
      </c>
      <c r="C11" t="s">
        <v>744</v>
      </c>
      <c r="D11">
        <v>44.859099999999998</v>
      </c>
      <c r="E11">
        <v>19.757100000000001</v>
      </c>
      <c r="F11">
        <v>11.4778</v>
      </c>
      <c r="G11">
        <v>5.0019999999999999E-9</v>
      </c>
      <c r="H11" s="6">
        <v>76.459999999999994</v>
      </c>
      <c r="I11" s="6">
        <v>4.05</v>
      </c>
      <c r="J11" s="6">
        <v>2.7199999999999998E-2</v>
      </c>
      <c r="K11" s="6">
        <v>2.75</v>
      </c>
      <c r="L11" s="6">
        <v>3.09</v>
      </c>
      <c r="M11" s="6">
        <v>12.37</v>
      </c>
      <c r="N11" s="6">
        <v>8.6199999999999999E-2</v>
      </c>
      <c r="O11" s="6">
        <v>5.62E-2</v>
      </c>
      <c r="P11" s="6">
        <v>1.68</v>
      </c>
      <c r="Q11" s="6">
        <v>0.11849999999999999</v>
      </c>
      <c r="R11" s="6">
        <v>0.26800000000000002</v>
      </c>
      <c r="S11">
        <v>100.95</v>
      </c>
      <c r="T11" t="s">
        <v>672</v>
      </c>
    </row>
    <row r="12" spans="1:20" x14ac:dyDescent="0.25">
      <c r="A12" t="s">
        <v>674</v>
      </c>
      <c r="B12">
        <v>12</v>
      </c>
      <c r="C12" t="s">
        <v>745</v>
      </c>
      <c r="D12">
        <v>44.890099999999997</v>
      </c>
      <c r="E12">
        <v>19.0457</v>
      </c>
      <c r="F12">
        <v>11.470800000000001</v>
      </c>
      <c r="G12">
        <v>4.9980000000000003E-9</v>
      </c>
      <c r="H12" s="6">
        <v>76.66</v>
      </c>
      <c r="I12" s="6">
        <v>4</v>
      </c>
      <c r="J12" s="6">
        <v>3.6900000000000002E-2</v>
      </c>
      <c r="K12" s="6">
        <v>2.74</v>
      </c>
      <c r="L12" s="6">
        <v>3.09</v>
      </c>
      <c r="M12" s="6">
        <v>12.42</v>
      </c>
      <c r="N12" s="6">
        <v>0.1263</v>
      </c>
      <c r="O12" s="6">
        <v>2.6499999999999999E-2</v>
      </c>
      <c r="P12" s="6">
        <v>1.71</v>
      </c>
      <c r="Q12" s="6">
        <v>0.1055</v>
      </c>
      <c r="R12" s="6">
        <v>0.2036</v>
      </c>
      <c r="S12">
        <v>101.12</v>
      </c>
      <c r="T12" t="s">
        <v>674</v>
      </c>
    </row>
    <row r="13" spans="1:20" x14ac:dyDescent="0.25">
      <c r="A13" t="s">
        <v>753</v>
      </c>
      <c r="H13" s="7">
        <f t="shared" ref="H13:S13" si="2">AVERAGE(H9:H12)</f>
        <v>76.392499999999984</v>
      </c>
      <c r="I13" s="7">
        <f t="shared" si="2"/>
        <v>4.0125000000000002</v>
      </c>
      <c r="J13" s="7">
        <f t="shared" si="2"/>
        <v>3.73E-2</v>
      </c>
      <c r="K13" s="7">
        <f t="shared" si="2"/>
        <v>2.7600000000000002</v>
      </c>
      <c r="L13" s="7">
        <f t="shared" si="2"/>
        <v>3.0674999999999999</v>
      </c>
      <c r="M13" s="7">
        <f t="shared" si="2"/>
        <v>12.3675</v>
      </c>
      <c r="N13" s="7">
        <f t="shared" si="2"/>
        <v>0.11072499999999999</v>
      </c>
      <c r="O13" s="7">
        <f t="shared" si="2"/>
        <v>2.0674999999999999E-2</v>
      </c>
      <c r="P13" s="7">
        <f t="shared" si="2"/>
        <v>1.6724999999999999</v>
      </c>
      <c r="Q13" s="7">
        <f t="shared" si="2"/>
        <v>0.109375</v>
      </c>
      <c r="R13" s="7">
        <f t="shared" si="2"/>
        <v>0.24275000000000002</v>
      </c>
      <c r="S13" s="3">
        <f t="shared" si="2"/>
        <v>100.7925</v>
      </c>
    </row>
    <row r="14" spans="1:20" x14ac:dyDescent="0.25">
      <c r="A14" t="s">
        <v>754</v>
      </c>
      <c r="H14" s="7">
        <f t="shared" ref="H14:S14" si="3">STDEV(H9:H12)</f>
        <v>0.22381167678802397</v>
      </c>
      <c r="I14" s="7">
        <f t="shared" si="3"/>
        <v>3.4999999999999899E-2</v>
      </c>
      <c r="J14" s="7">
        <f t="shared" si="3"/>
        <v>7.4507270338761934E-3</v>
      </c>
      <c r="K14" s="7">
        <f t="shared" si="3"/>
        <v>2.7080128015453061E-2</v>
      </c>
      <c r="L14" s="7">
        <f t="shared" si="3"/>
        <v>3.3040379335998273E-2</v>
      </c>
      <c r="M14" s="7">
        <f t="shared" si="3"/>
        <v>5.5602757725374694E-2</v>
      </c>
      <c r="N14" s="7">
        <f t="shared" si="3"/>
        <v>2.066984518568054E-2</v>
      </c>
      <c r="O14" s="7">
        <f t="shared" si="3"/>
        <v>2.6776030948094852E-2</v>
      </c>
      <c r="P14" s="7">
        <f t="shared" si="3"/>
        <v>2.8722813232690169E-2</v>
      </c>
      <c r="Q14" s="7">
        <f t="shared" si="3"/>
        <v>9.9717517685376268E-3</v>
      </c>
      <c r="R14" s="7">
        <f t="shared" si="3"/>
        <v>2.9408445498983013E-2</v>
      </c>
      <c r="S14" s="3">
        <f t="shared" si="3"/>
        <v>0.28848743473503696</v>
      </c>
    </row>
    <row r="15" spans="1:20" x14ac:dyDescent="0.25">
      <c r="A15" t="s">
        <v>741</v>
      </c>
      <c r="H15" s="8">
        <v>75.599999999999994</v>
      </c>
      <c r="I15" s="8">
        <v>3.75</v>
      </c>
      <c r="J15" s="8">
        <v>4.2999999999999997E-2</v>
      </c>
      <c r="K15" s="8">
        <v>2.64</v>
      </c>
      <c r="L15" s="8">
        <v>3.27</v>
      </c>
      <c r="M15" s="8">
        <v>12.2</v>
      </c>
      <c r="N15" s="8">
        <v>0.10299999999999999</v>
      </c>
      <c r="O15" s="8">
        <v>2.5000000000000001E-2</v>
      </c>
      <c r="P15" s="8">
        <v>1.7</v>
      </c>
      <c r="Q15" s="8">
        <v>0.106</v>
      </c>
      <c r="R15" s="8">
        <v>0.255</v>
      </c>
      <c r="S15" s="3"/>
      <c r="T15" t="s">
        <v>741</v>
      </c>
    </row>
    <row r="16" spans="1:20" x14ac:dyDescent="0.25">
      <c r="H16" s="6"/>
      <c r="I16" s="6"/>
      <c r="J16" s="6"/>
      <c r="K16" s="6"/>
      <c r="L16" s="6"/>
      <c r="M16" s="6"/>
      <c r="N16" s="6"/>
      <c r="O16" s="6"/>
      <c r="P16" s="6"/>
      <c r="Q16" s="6"/>
      <c r="R16" s="6"/>
    </row>
    <row r="17" spans="1:20" x14ac:dyDescent="0.25">
      <c r="A17" t="s">
        <v>676</v>
      </c>
      <c r="B17">
        <v>5</v>
      </c>
      <c r="C17" t="s">
        <v>746</v>
      </c>
      <c r="D17">
        <v>34.7136</v>
      </c>
      <c r="E17">
        <v>16.5672</v>
      </c>
      <c r="F17">
        <v>11.4793</v>
      </c>
      <c r="G17">
        <v>4.9959999999999997E-9</v>
      </c>
      <c r="H17" s="6">
        <v>45.92</v>
      </c>
      <c r="I17" s="6">
        <v>0.82250000000000001</v>
      </c>
      <c r="J17" s="6">
        <v>3.4299999999999997E-2</v>
      </c>
      <c r="K17" s="6">
        <v>3.8899999999999997E-2</v>
      </c>
      <c r="L17" s="6">
        <v>10.07</v>
      </c>
      <c r="M17" s="6">
        <v>11.03</v>
      </c>
      <c r="N17" s="6">
        <v>22.43</v>
      </c>
      <c r="O17" s="6">
        <v>5.7200000000000001E-2</v>
      </c>
      <c r="P17" s="6">
        <v>8.4600000000000009</v>
      </c>
      <c r="Q17" s="6">
        <v>0.14949999999999999</v>
      </c>
      <c r="R17" s="6">
        <v>0.31340000000000001</v>
      </c>
      <c r="S17">
        <v>99.32</v>
      </c>
      <c r="T17" t="s">
        <v>676</v>
      </c>
    </row>
    <row r="18" spans="1:20" x14ac:dyDescent="0.25">
      <c r="A18" t="s">
        <v>678</v>
      </c>
      <c r="B18">
        <v>6</v>
      </c>
      <c r="C18" t="s">
        <v>747</v>
      </c>
      <c r="D18">
        <v>35.058700000000002</v>
      </c>
      <c r="E18">
        <v>16.486699999999999</v>
      </c>
      <c r="F18">
        <v>11.4793</v>
      </c>
      <c r="G18">
        <v>5.0000000000000001E-9</v>
      </c>
      <c r="H18" s="6">
        <v>45.75</v>
      </c>
      <c r="I18" s="6">
        <v>0.8407</v>
      </c>
      <c r="J18" s="6">
        <v>0</v>
      </c>
      <c r="K18" s="6">
        <v>1.7299999999999999E-2</v>
      </c>
      <c r="L18" s="6">
        <v>10.220000000000001</v>
      </c>
      <c r="M18" s="6">
        <v>10.93</v>
      </c>
      <c r="N18" s="6">
        <v>22.39</v>
      </c>
      <c r="O18" s="6">
        <v>4.5999999999999999E-3</v>
      </c>
      <c r="P18" s="6">
        <v>8.43</v>
      </c>
      <c r="Q18" s="6">
        <v>0.16850000000000001</v>
      </c>
      <c r="R18" s="6">
        <v>0.28960000000000002</v>
      </c>
      <c r="S18">
        <v>99.03</v>
      </c>
      <c r="T18" t="s">
        <v>678</v>
      </c>
    </row>
    <row r="19" spans="1:20" x14ac:dyDescent="0.25">
      <c r="A19" t="s">
        <v>680</v>
      </c>
      <c r="B19">
        <v>7</v>
      </c>
      <c r="C19" t="s">
        <v>748</v>
      </c>
      <c r="D19">
        <v>34.520200000000003</v>
      </c>
      <c r="E19">
        <v>16.668399999999998</v>
      </c>
      <c r="F19">
        <v>11.4833</v>
      </c>
      <c r="G19">
        <v>4.9959999999999997E-9</v>
      </c>
      <c r="H19" s="6">
        <v>45.65</v>
      </c>
      <c r="I19" s="6">
        <v>0.69830000000000003</v>
      </c>
      <c r="J19" s="6">
        <v>0</v>
      </c>
      <c r="K19" s="6">
        <v>2.7699999999999999E-2</v>
      </c>
      <c r="L19" s="6">
        <v>10.02</v>
      </c>
      <c r="M19" s="6">
        <v>11.17</v>
      </c>
      <c r="N19" s="6">
        <v>22.23</v>
      </c>
      <c r="O19" s="6">
        <v>3.4599999999999999E-2</v>
      </c>
      <c r="P19" s="6">
        <v>8.48</v>
      </c>
      <c r="Q19" s="6">
        <v>0.10780000000000001</v>
      </c>
      <c r="R19" s="6">
        <v>0.31319999999999998</v>
      </c>
      <c r="S19">
        <v>98.73</v>
      </c>
      <c r="T19" t="s">
        <v>680</v>
      </c>
    </row>
    <row r="20" spans="1:20" x14ac:dyDescent="0.25">
      <c r="A20" t="s">
        <v>682</v>
      </c>
      <c r="B20">
        <v>8</v>
      </c>
      <c r="C20" t="s">
        <v>749</v>
      </c>
      <c r="D20">
        <v>34.856200000000001</v>
      </c>
      <c r="E20">
        <v>17.053100000000001</v>
      </c>
      <c r="F20">
        <v>11.4833</v>
      </c>
      <c r="G20">
        <v>4.9989999999999998E-9</v>
      </c>
      <c r="H20" s="6">
        <v>45.67</v>
      </c>
      <c r="I20" s="6">
        <v>0.76570000000000005</v>
      </c>
      <c r="J20" s="6">
        <v>0</v>
      </c>
      <c r="K20" s="6">
        <v>1.5800000000000002E-2</v>
      </c>
      <c r="L20" s="6">
        <v>10.08</v>
      </c>
      <c r="M20" s="6">
        <v>11.11</v>
      </c>
      <c r="N20" s="6">
        <v>22.37</v>
      </c>
      <c r="O20" s="6">
        <v>3.04E-2</v>
      </c>
      <c r="P20" s="6">
        <v>8.4499999999999993</v>
      </c>
      <c r="Q20" s="6">
        <v>0.18490000000000001</v>
      </c>
      <c r="R20" s="6">
        <v>0.33960000000000001</v>
      </c>
      <c r="S20">
        <v>99.01</v>
      </c>
      <c r="T20" t="s">
        <v>682</v>
      </c>
    </row>
    <row r="21" spans="1:20" x14ac:dyDescent="0.25">
      <c r="A21" t="s">
        <v>753</v>
      </c>
      <c r="H21" s="7">
        <f t="shared" ref="H21:S21" si="4">AVERAGE(H17:H20)</f>
        <v>45.747500000000002</v>
      </c>
      <c r="I21" s="7">
        <f t="shared" si="4"/>
        <v>0.78180000000000005</v>
      </c>
      <c r="J21" s="7">
        <f t="shared" si="4"/>
        <v>8.5749999999999993E-3</v>
      </c>
      <c r="K21" s="7">
        <f t="shared" si="4"/>
        <v>2.4925000000000003E-2</v>
      </c>
      <c r="L21" s="7">
        <f t="shared" si="4"/>
        <v>10.0975</v>
      </c>
      <c r="M21" s="7">
        <f t="shared" si="4"/>
        <v>11.06</v>
      </c>
      <c r="N21" s="7">
        <f t="shared" si="4"/>
        <v>22.355</v>
      </c>
      <c r="O21" s="7">
        <f t="shared" si="4"/>
        <v>3.1699999999999999E-2</v>
      </c>
      <c r="P21" s="7">
        <f t="shared" si="4"/>
        <v>8.4550000000000001</v>
      </c>
      <c r="Q21" s="7">
        <f t="shared" si="4"/>
        <v>0.15267500000000001</v>
      </c>
      <c r="R21" s="7">
        <f t="shared" si="4"/>
        <v>0.31394999999999995</v>
      </c>
      <c r="S21" s="3">
        <f t="shared" si="4"/>
        <v>99.022499999999994</v>
      </c>
    </row>
    <row r="22" spans="1:20" x14ac:dyDescent="0.25">
      <c r="A22" t="s">
        <v>754</v>
      </c>
      <c r="H22" s="7">
        <f t="shared" ref="H22:S22" si="5">STDEV(H17:H20)</f>
        <v>0.12284814474247002</v>
      </c>
      <c r="I22" s="7">
        <f t="shared" si="5"/>
        <v>6.417985145926508E-2</v>
      </c>
      <c r="J22" s="7">
        <f t="shared" si="5"/>
        <v>1.7149999999999999E-2</v>
      </c>
      <c r="K22" s="7">
        <f t="shared" si="5"/>
        <v>1.0714592852740594E-2</v>
      </c>
      <c r="L22" s="7">
        <f t="shared" si="5"/>
        <v>8.5780728216385535E-2</v>
      </c>
      <c r="M22" s="7">
        <f t="shared" si="5"/>
        <v>0.10392304845413269</v>
      </c>
      <c r="N22" s="7">
        <f t="shared" si="5"/>
        <v>8.6986589004665771E-2</v>
      </c>
      <c r="O22" s="7">
        <f t="shared" si="5"/>
        <v>2.1562003617474883E-2</v>
      </c>
      <c r="P22" s="7">
        <f t="shared" si="5"/>
        <v>2.081665999466174E-2</v>
      </c>
      <c r="Q22" s="7">
        <f t="shared" si="5"/>
        <v>3.32301444474742E-2</v>
      </c>
      <c r="R22" s="7">
        <f t="shared" si="5"/>
        <v>2.0426371842955038E-2</v>
      </c>
      <c r="S22" s="3">
        <f t="shared" si="5"/>
        <v>0.24102212899786712</v>
      </c>
    </row>
    <row r="23" spans="1:20" x14ac:dyDescent="0.25">
      <c r="A23" t="s">
        <v>741</v>
      </c>
      <c r="H23" s="8">
        <v>45.5</v>
      </c>
      <c r="I23" s="8">
        <v>0.83</v>
      </c>
      <c r="J23" s="8">
        <v>6.2E-4</v>
      </c>
      <c r="K23" s="8">
        <v>3.0800000000000001E-2</v>
      </c>
      <c r="L23" s="8">
        <v>10.1</v>
      </c>
      <c r="M23" s="8">
        <v>11</v>
      </c>
      <c r="N23" s="8">
        <v>22.4</v>
      </c>
      <c r="O23" s="8">
        <v>3.5999999999999997E-2</v>
      </c>
      <c r="P23" s="8">
        <v>8.4499999999999993</v>
      </c>
      <c r="Q23" s="8">
        <v>0.154</v>
      </c>
      <c r="R23" s="8">
        <v>0.30599999999999999</v>
      </c>
      <c r="T23" t="s">
        <v>741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20048-665D-4A90-875C-45B92F8A9F2B}">
  <dimension ref="A1:T24"/>
  <sheetViews>
    <sheetView tabSelected="1" topLeftCell="A7" workbookViewId="0">
      <selection activeCell="H24" sqref="H24"/>
    </sheetView>
  </sheetViews>
  <sheetFormatPr defaultRowHeight="15" x14ac:dyDescent="0.25"/>
  <sheetData>
    <row r="1" spans="1:20" x14ac:dyDescent="0.25">
      <c r="A1" s="3" t="s">
        <v>653</v>
      </c>
      <c r="B1" s="3" t="s">
        <v>654</v>
      </c>
      <c r="C1" s="3" t="s">
        <v>42</v>
      </c>
      <c r="D1" s="3" t="s">
        <v>655</v>
      </c>
      <c r="E1" s="3" t="s">
        <v>656</v>
      </c>
      <c r="F1" s="3" t="s">
        <v>657</v>
      </c>
      <c r="G1" s="3" t="s">
        <v>651</v>
      </c>
      <c r="H1" s="3" t="s">
        <v>26</v>
      </c>
      <c r="I1" s="3" t="s">
        <v>24</v>
      </c>
      <c r="J1" s="3" t="s">
        <v>30</v>
      </c>
      <c r="K1" s="3" t="s">
        <v>28</v>
      </c>
      <c r="L1" s="3" t="s">
        <v>32</v>
      </c>
      <c r="M1" s="3" t="s">
        <v>27</v>
      </c>
      <c r="N1" s="3" t="s">
        <v>25</v>
      </c>
      <c r="O1" s="3" t="s">
        <v>29</v>
      </c>
      <c r="P1" s="3" t="s">
        <v>31</v>
      </c>
      <c r="Q1" s="3" t="s">
        <v>23</v>
      </c>
      <c r="R1" s="3"/>
    </row>
    <row r="2" spans="1:20" x14ac:dyDescent="0.25">
      <c r="A2" t="s">
        <v>714</v>
      </c>
      <c r="B2">
        <v>1</v>
      </c>
      <c r="C2" t="s">
        <v>715</v>
      </c>
      <c r="D2">
        <v>41.728700000000003</v>
      </c>
      <c r="E2">
        <v>8.9360999999999997</v>
      </c>
      <c r="F2">
        <v>11.4618</v>
      </c>
      <c r="G2">
        <v>6.065E-9</v>
      </c>
      <c r="H2" s="6">
        <v>63.378860448952267</v>
      </c>
      <c r="I2" s="6">
        <v>4.7190762759096581</v>
      </c>
      <c r="J2" s="6">
        <v>0.71109999999999995</v>
      </c>
      <c r="K2" s="6">
        <v>1.28</v>
      </c>
      <c r="L2" s="6">
        <v>4.1988449735017319</v>
      </c>
      <c r="M2" s="6">
        <v>17.637493921136699</v>
      </c>
      <c r="N2" s="6">
        <v>1.92</v>
      </c>
      <c r="O2" s="6">
        <v>5.17</v>
      </c>
      <c r="P2" s="6">
        <v>9.1999999999999998E-2</v>
      </c>
      <c r="Q2" s="6">
        <f>SUM(H2:P2)</f>
        <v>99.10737561950036</v>
      </c>
      <c r="R2" s="6"/>
    </row>
    <row r="3" spans="1:20" x14ac:dyDescent="0.25">
      <c r="A3" t="s">
        <v>716</v>
      </c>
      <c r="B3">
        <v>2</v>
      </c>
      <c r="C3" t="s">
        <v>717</v>
      </c>
      <c r="D3">
        <v>41.738700000000001</v>
      </c>
      <c r="E3">
        <v>8.9085000000000001</v>
      </c>
      <c r="F3">
        <v>11.4618</v>
      </c>
      <c r="G3">
        <v>6.065E-9</v>
      </c>
      <c r="H3" s="6">
        <v>63.732142837185002</v>
      </c>
      <c r="I3" s="6">
        <v>4.3912246609517238</v>
      </c>
      <c r="J3" s="6">
        <v>0.73170000000000002</v>
      </c>
      <c r="K3" s="6">
        <v>1.25</v>
      </c>
      <c r="L3" s="6">
        <v>4.3716787859703263</v>
      </c>
      <c r="M3" s="6">
        <v>17.83108859733635</v>
      </c>
      <c r="N3" s="6">
        <v>1.95</v>
      </c>
      <c r="O3" s="6">
        <v>5.23</v>
      </c>
      <c r="P3" s="6">
        <v>0.1179</v>
      </c>
      <c r="Q3" s="6">
        <f t="shared" ref="Q3:Q5" si="0">SUM(H3:P3)</f>
        <v>99.605734881443425</v>
      </c>
      <c r="R3" s="6"/>
    </row>
    <row r="4" spans="1:20" x14ac:dyDescent="0.25">
      <c r="A4" t="s">
        <v>718</v>
      </c>
      <c r="B4">
        <v>3</v>
      </c>
      <c r="C4" t="s">
        <v>719</v>
      </c>
      <c r="D4">
        <v>41.722999999999999</v>
      </c>
      <c r="E4">
        <v>8.8376000000000001</v>
      </c>
      <c r="F4">
        <v>11.4618</v>
      </c>
      <c r="G4">
        <v>6.062E-9</v>
      </c>
      <c r="H4" s="6">
        <v>63.257735058701051</v>
      </c>
      <c r="I4" s="6">
        <v>4.5899226094110777</v>
      </c>
      <c r="J4" s="6">
        <v>0.69599999999999995</v>
      </c>
      <c r="K4" s="6">
        <v>1.24</v>
      </c>
      <c r="L4" s="6">
        <v>4.3208453117148578</v>
      </c>
      <c r="M4" s="6">
        <v>17.484656018873817</v>
      </c>
      <c r="N4" s="6">
        <v>1.92</v>
      </c>
      <c r="O4" s="6">
        <v>5.21</v>
      </c>
      <c r="P4" s="6">
        <v>9.8799999999999999E-2</v>
      </c>
      <c r="Q4" s="6">
        <f t="shared" si="0"/>
        <v>98.817958998700803</v>
      </c>
      <c r="R4" s="6"/>
    </row>
    <row r="5" spans="1:20" x14ac:dyDescent="0.25">
      <c r="A5" t="s">
        <v>720</v>
      </c>
      <c r="B5">
        <v>4</v>
      </c>
      <c r="C5" t="s">
        <v>721</v>
      </c>
      <c r="D5">
        <v>41.674300000000002</v>
      </c>
      <c r="E5">
        <v>8.8287999999999993</v>
      </c>
      <c r="F5">
        <v>11.4618</v>
      </c>
      <c r="G5">
        <v>6.0550000000000003E-9</v>
      </c>
      <c r="H5" s="6">
        <v>63.570642316850034</v>
      </c>
      <c r="I5" s="6">
        <v>4.5601179171421746</v>
      </c>
      <c r="J5" s="6">
        <v>0.62739999999999996</v>
      </c>
      <c r="K5" s="6">
        <v>1.25</v>
      </c>
      <c r="L5" s="6">
        <v>4.2903452271615761</v>
      </c>
      <c r="M5" s="6">
        <v>17.820899403852156</v>
      </c>
      <c r="N5" s="6">
        <v>1.94</v>
      </c>
      <c r="O5" s="6">
        <v>5.2</v>
      </c>
      <c r="P5" s="6">
        <v>7.1599999999999997E-2</v>
      </c>
      <c r="Q5" s="6">
        <f t="shared" si="0"/>
        <v>99.331004865005937</v>
      </c>
      <c r="R5" s="6"/>
    </row>
    <row r="6" spans="1:20" x14ac:dyDescent="0.25">
      <c r="A6" t="s">
        <v>753</v>
      </c>
      <c r="H6" s="7">
        <v>63.484845165422094</v>
      </c>
      <c r="I6" s="7">
        <v>4.5650853658536583</v>
      </c>
      <c r="J6" s="7">
        <f t="shared" ref="J6:Q6" si="1">AVERAGE(J2:J5)</f>
        <v>0.69154999999999989</v>
      </c>
      <c r="K6" s="7">
        <f t="shared" si="1"/>
        <v>1.2550000000000001</v>
      </c>
      <c r="L6" s="7">
        <v>4.295428574587123</v>
      </c>
      <c r="M6" s="7">
        <v>17.693534485299754</v>
      </c>
      <c r="N6" s="7">
        <f t="shared" si="1"/>
        <v>1.9325000000000001</v>
      </c>
      <c r="O6" s="7">
        <f t="shared" si="1"/>
        <v>5.2024999999999997</v>
      </c>
      <c r="P6" s="7">
        <f t="shared" si="1"/>
        <v>9.5074999999999993E-2</v>
      </c>
      <c r="Q6" s="7">
        <f t="shared" si="1"/>
        <v>99.215518591162635</v>
      </c>
      <c r="R6" s="7"/>
    </row>
    <row r="7" spans="1:20" x14ac:dyDescent="0.25">
      <c r="A7" t="s">
        <v>754</v>
      </c>
      <c r="H7" s="7">
        <v>0.20922798598063366</v>
      </c>
      <c r="I7" s="7">
        <v>0.13488551850007763</v>
      </c>
      <c r="J7" s="7">
        <f t="shared" ref="J7:Q7" si="2">STDEV(J2:J5)</f>
        <v>4.5200479348490703E-2</v>
      </c>
      <c r="K7" s="7">
        <f t="shared" si="2"/>
        <v>1.7320508075688787E-2</v>
      </c>
      <c r="L7" s="7">
        <v>7.2604723633921439E-2</v>
      </c>
      <c r="M7" s="7">
        <v>0.16524095011447293</v>
      </c>
      <c r="N7" s="7">
        <f t="shared" si="2"/>
        <v>1.5000000000000013E-2</v>
      </c>
      <c r="O7" s="7">
        <f t="shared" si="2"/>
        <v>2.5000000000000178E-2</v>
      </c>
      <c r="P7" s="7">
        <f t="shared" si="2"/>
        <v>1.9108353321693309E-2</v>
      </c>
      <c r="Q7" s="7">
        <f t="shared" si="2"/>
        <v>0.33434232184248802</v>
      </c>
      <c r="R7" s="7"/>
    </row>
    <row r="8" spans="1:20" x14ac:dyDescent="0.25">
      <c r="A8" t="s">
        <v>741</v>
      </c>
      <c r="H8" s="8">
        <v>63.7</v>
      </c>
      <c r="I8" s="8">
        <v>4.4400000000000004</v>
      </c>
      <c r="J8" s="8">
        <v>0.70299999999999996</v>
      </c>
      <c r="K8" s="8">
        <v>1.29</v>
      </c>
      <c r="L8" s="8">
        <v>4.37</v>
      </c>
      <c r="M8" s="8">
        <v>17.8</v>
      </c>
      <c r="N8" s="8">
        <v>1.97</v>
      </c>
      <c r="O8" s="8">
        <v>5.28</v>
      </c>
      <c r="P8" s="8">
        <v>7.5999999999999998E-2</v>
      </c>
      <c r="T8" t="s">
        <v>741</v>
      </c>
    </row>
    <row r="9" spans="1:20" x14ac:dyDescent="0.25">
      <c r="H9" s="6"/>
      <c r="I9" s="6"/>
      <c r="J9" s="6"/>
      <c r="K9" s="6"/>
      <c r="L9" s="6"/>
      <c r="M9" s="6"/>
      <c r="N9" s="6"/>
      <c r="O9" s="6"/>
      <c r="P9" s="6"/>
      <c r="Q9" s="6"/>
      <c r="R9" s="6"/>
    </row>
    <row r="10" spans="1:20" x14ac:dyDescent="0.25">
      <c r="A10" t="s">
        <v>722</v>
      </c>
      <c r="B10">
        <v>9</v>
      </c>
      <c r="C10" t="s">
        <v>723</v>
      </c>
      <c r="D10">
        <v>41.356699999999996</v>
      </c>
      <c r="E10">
        <v>21.566500000000001</v>
      </c>
      <c r="F10">
        <v>11.417</v>
      </c>
      <c r="G10">
        <v>6.0559999999999998E-9</v>
      </c>
      <c r="H10" s="6">
        <v>75.551962169200138</v>
      </c>
      <c r="I10" s="6">
        <v>4.1627220202234669</v>
      </c>
      <c r="J10" s="6">
        <v>0.30719999999999997</v>
      </c>
      <c r="K10" s="6">
        <v>2.61</v>
      </c>
      <c r="L10" s="6">
        <v>3.1313420141368851</v>
      </c>
      <c r="M10" s="6">
        <v>12.430816050714483</v>
      </c>
      <c r="N10" s="6">
        <v>5.9400000000000001E-2</v>
      </c>
      <c r="O10" s="6">
        <v>1.66</v>
      </c>
      <c r="P10" s="6">
        <v>0.12920000000000001</v>
      </c>
      <c r="Q10" s="6">
        <f t="shared" ref="Q10:Q13" si="3">SUM(H10:P10)</f>
        <v>100.04264225427497</v>
      </c>
      <c r="R10" s="6"/>
    </row>
    <row r="11" spans="1:20" x14ac:dyDescent="0.25">
      <c r="A11" t="s">
        <v>724</v>
      </c>
      <c r="B11">
        <v>10</v>
      </c>
      <c r="C11" t="s">
        <v>725</v>
      </c>
      <c r="D11">
        <v>41.462800000000001</v>
      </c>
      <c r="E11">
        <v>21.5014</v>
      </c>
      <c r="F11">
        <v>11.417</v>
      </c>
      <c r="G11">
        <v>6.0580000000000004E-9</v>
      </c>
      <c r="H11" s="6">
        <v>75.259242476093036</v>
      </c>
      <c r="I11" s="6">
        <v>4.1130475331086283</v>
      </c>
      <c r="J11" s="6">
        <v>0.26</v>
      </c>
      <c r="K11" s="6">
        <v>2.63</v>
      </c>
      <c r="L11" s="6">
        <v>3.192342183243448</v>
      </c>
      <c r="M11" s="6">
        <v>12.216842987546448</v>
      </c>
      <c r="N11" s="6">
        <v>6.0900000000000003E-2</v>
      </c>
      <c r="O11" s="6">
        <v>1.68</v>
      </c>
      <c r="P11" s="6">
        <v>6.3399999999999998E-2</v>
      </c>
      <c r="Q11" s="6">
        <f t="shared" si="3"/>
        <v>99.475775179991572</v>
      </c>
      <c r="R11" s="6"/>
    </row>
    <row r="12" spans="1:20" x14ac:dyDescent="0.25">
      <c r="A12" t="s">
        <v>726</v>
      </c>
      <c r="B12">
        <v>11</v>
      </c>
      <c r="C12" t="s">
        <v>727</v>
      </c>
      <c r="D12">
        <v>41.588299999999997</v>
      </c>
      <c r="E12">
        <v>21.548999999999999</v>
      </c>
      <c r="F12">
        <v>11.4155</v>
      </c>
      <c r="G12">
        <v>6.0589999999999999E-9</v>
      </c>
      <c r="H12" s="6">
        <v>76.006182382642237</v>
      </c>
      <c r="I12" s="6">
        <v>4.0435032511478548</v>
      </c>
      <c r="J12" s="6">
        <v>0.25290000000000001</v>
      </c>
      <c r="K12" s="6">
        <v>2.59</v>
      </c>
      <c r="L12" s="6">
        <v>3.1618420986901663</v>
      </c>
      <c r="M12" s="6">
        <v>12.053815891799374</v>
      </c>
      <c r="N12" s="6">
        <v>8.8499999999999995E-2</v>
      </c>
      <c r="O12" s="6">
        <v>1.67</v>
      </c>
      <c r="P12" s="6">
        <v>0.11799999999999999</v>
      </c>
      <c r="Q12" s="6">
        <f t="shared" si="3"/>
        <v>99.984743624279631</v>
      </c>
      <c r="R12" s="6"/>
    </row>
    <row r="13" spans="1:20" x14ac:dyDescent="0.25">
      <c r="A13" t="s">
        <v>728</v>
      </c>
      <c r="B13">
        <v>12</v>
      </c>
      <c r="C13" t="s">
        <v>729</v>
      </c>
      <c r="D13">
        <v>41.6477</v>
      </c>
      <c r="E13">
        <v>21.750299999999999</v>
      </c>
      <c r="F13">
        <v>11.4138</v>
      </c>
      <c r="G13">
        <v>6.0570000000000001E-9</v>
      </c>
      <c r="H13" s="6">
        <v>75.652899994409509</v>
      </c>
      <c r="I13" s="6">
        <v>3.9739589691870805</v>
      </c>
      <c r="J13" s="6">
        <v>0.2235</v>
      </c>
      <c r="K13" s="6">
        <v>2.63</v>
      </c>
      <c r="L13" s="6">
        <v>3.0500084553281348</v>
      </c>
      <c r="M13" s="6">
        <v>12.328924115872562</v>
      </c>
      <c r="N13" s="6">
        <v>7.7600000000000002E-2</v>
      </c>
      <c r="O13" s="6">
        <v>1.69</v>
      </c>
      <c r="P13" s="6">
        <v>7.8299999999999995E-2</v>
      </c>
      <c r="Q13" s="6">
        <f t="shared" si="3"/>
        <v>99.705191534797294</v>
      </c>
      <c r="R13" s="6"/>
    </row>
    <row r="14" spans="1:20" x14ac:dyDescent="0.25">
      <c r="A14" t="s">
        <v>753</v>
      </c>
      <c r="H14" s="7">
        <v>75.617571755586226</v>
      </c>
      <c r="I14" s="7">
        <v>4.0733079434167578</v>
      </c>
      <c r="J14" s="7">
        <f t="shared" ref="J14:Q14" si="4">AVERAGE(J10:J13)</f>
        <v>0.26089999999999997</v>
      </c>
      <c r="K14" s="7">
        <f t="shared" si="4"/>
        <v>2.6150000000000002</v>
      </c>
      <c r="L14" s="7">
        <v>3.1338836878496585</v>
      </c>
      <c r="M14" s="7">
        <v>12.257599761483217</v>
      </c>
      <c r="N14" s="7">
        <f t="shared" si="4"/>
        <v>7.1599999999999997E-2</v>
      </c>
      <c r="O14" s="7">
        <f t="shared" si="4"/>
        <v>1.6749999999999998</v>
      </c>
      <c r="P14" s="7">
        <f t="shared" si="4"/>
        <v>9.7224999999999992E-2</v>
      </c>
      <c r="Q14" s="7">
        <f t="shared" si="4"/>
        <v>99.802088148335869</v>
      </c>
      <c r="R14" s="7"/>
    </row>
    <row r="15" spans="1:20" x14ac:dyDescent="0.25">
      <c r="A15" t="s">
        <v>754</v>
      </c>
      <c r="H15" s="7">
        <v>0.30820490710298742</v>
      </c>
      <c r="I15" s="7">
        <v>8.2325877830743258E-2</v>
      </c>
      <c r="J15" s="7">
        <f t="shared" ref="J15:Q15" si="5">STDEV(J10:J13)</f>
        <v>3.4675928250012825E-2</v>
      </c>
      <c r="K15" s="7">
        <f t="shared" si="5"/>
        <v>1.9148542155126781E-2</v>
      </c>
      <c r="L15" s="7">
        <v>6.1211608801583273E-2</v>
      </c>
      <c r="M15" s="7">
        <v>0.16153433747365809</v>
      </c>
      <c r="N15" s="7">
        <f t="shared" si="5"/>
        <v>1.396352391053207E-2</v>
      </c>
      <c r="O15" s="7">
        <f t="shared" si="5"/>
        <v>1.2909944487358068E-2</v>
      </c>
      <c r="P15" s="7">
        <f t="shared" si="5"/>
        <v>3.1391546101883376E-2</v>
      </c>
      <c r="Q15" s="7">
        <f t="shared" si="5"/>
        <v>0.26274094199503206</v>
      </c>
      <c r="R15" s="7"/>
    </row>
    <row r="16" spans="1:20" x14ac:dyDescent="0.25">
      <c r="A16" t="s">
        <v>741</v>
      </c>
      <c r="H16" s="8">
        <v>75.599999999999994</v>
      </c>
      <c r="I16" s="8">
        <v>3.75</v>
      </c>
      <c r="J16" s="8">
        <v>0.255</v>
      </c>
      <c r="K16" s="8">
        <v>2.64</v>
      </c>
      <c r="L16" s="8">
        <v>3.27</v>
      </c>
      <c r="M16" s="8">
        <v>12.2</v>
      </c>
      <c r="N16" s="8">
        <v>0.10299999999999999</v>
      </c>
      <c r="O16" s="8">
        <v>1.7</v>
      </c>
      <c r="P16" s="8">
        <v>0.106</v>
      </c>
      <c r="S16" s="3"/>
      <c r="T16" t="s">
        <v>741</v>
      </c>
    </row>
    <row r="17" spans="1:20" x14ac:dyDescent="0.25">
      <c r="H17" s="6"/>
      <c r="I17" s="6"/>
      <c r="J17" s="6"/>
      <c r="K17" s="6"/>
      <c r="L17" s="6"/>
      <c r="M17" s="6"/>
      <c r="N17" s="6"/>
      <c r="O17" s="6"/>
      <c r="P17" s="6"/>
      <c r="Q17" s="6"/>
      <c r="R17" s="6"/>
    </row>
    <row r="18" spans="1:20" x14ac:dyDescent="0.25">
      <c r="A18" t="s">
        <v>730</v>
      </c>
      <c r="B18">
        <v>5</v>
      </c>
      <c r="C18" t="s">
        <v>731</v>
      </c>
      <c r="D18">
        <v>34.098799999999997</v>
      </c>
      <c r="E18">
        <v>14.4521</v>
      </c>
      <c r="F18">
        <v>11.4445</v>
      </c>
      <c r="G18">
        <v>6.0509999999999999E-9</v>
      </c>
      <c r="H18" s="6">
        <v>45.916616687734333</v>
      </c>
      <c r="I18" s="6">
        <v>0.87546316091191378</v>
      </c>
      <c r="J18" s="6">
        <v>0.2989</v>
      </c>
      <c r="K18" s="6">
        <v>1.84E-2</v>
      </c>
      <c r="L18" s="6">
        <v>10.166694851093784</v>
      </c>
      <c r="M18" s="6">
        <v>10.994139769443384</v>
      </c>
      <c r="N18" s="6">
        <v>22.41</v>
      </c>
      <c r="O18" s="6">
        <v>8.4499999999999993</v>
      </c>
      <c r="P18" s="6">
        <v>0.16300000000000001</v>
      </c>
      <c r="Q18" s="6">
        <f t="shared" ref="Q18:Q21" si="6">SUM(H18:P18)</f>
        <v>99.293214469183411</v>
      </c>
      <c r="R18" s="6"/>
    </row>
    <row r="19" spans="1:20" x14ac:dyDescent="0.25">
      <c r="A19" t="s">
        <v>732</v>
      </c>
      <c r="B19">
        <v>6</v>
      </c>
      <c r="C19" t="s">
        <v>733</v>
      </c>
      <c r="D19">
        <v>34.103700000000003</v>
      </c>
      <c r="E19">
        <v>14.422499999999999</v>
      </c>
      <c r="F19">
        <v>11.4445</v>
      </c>
      <c r="G19">
        <v>6.0490000000000001E-9</v>
      </c>
      <c r="H19" s="6">
        <v>45.290802171436347</v>
      </c>
      <c r="I19" s="6">
        <v>0.81644987021948567</v>
      </c>
      <c r="J19" s="6">
        <v>0.29320000000000002</v>
      </c>
      <c r="K19" s="6">
        <v>5.1400000000000001E-2</v>
      </c>
      <c r="L19" s="6">
        <v>10.146361461391596</v>
      </c>
      <c r="M19" s="6">
        <v>10.912626221569848</v>
      </c>
      <c r="N19" s="6">
        <v>22.62</v>
      </c>
      <c r="O19" s="6">
        <v>8.4600000000000009</v>
      </c>
      <c r="P19" s="6">
        <v>0.14610000000000001</v>
      </c>
      <c r="Q19" s="6">
        <f t="shared" si="6"/>
        <v>98.736939724617301</v>
      </c>
      <c r="R19" s="6"/>
    </row>
    <row r="20" spans="1:20" x14ac:dyDescent="0.25">
      <c r="A20" t="s">
        <v>734</v>
      </c>
      <c r="B20">
        <v>7</v>
      </c>
      <c r="C20" t="s">
        <v>735</v>
      </c>
      <c r="D20">
        <v>34.046799999999998</v>
      </c>
      <c r="E20">
        <v>14.4091</v>
      </c>
      <c r="F20">
        <v>11.4445</v>
      </c>
      <c r="G20">
        <v>6.0529999999999997E-9</v>
      </c>
      <c r="H20" s="6">
        <v>45.593615647064411</v>
      </c>
      <c r="I20" s="6">
        <v>0.76965650335730784</v>
      </c>
      <c r="J20" s="6">
        <v>0.318</v>
      </c>
      <c r="K20" s="6">
        <v>2.93E-2</v>
      </c>
      <c r="L20" s="6">
        <v>10.31919527386019</v>
      </c>
      <c r="M20" s="6">
        <v>11.07565331731692</v>
      </c>
      <c r="N20" s="6">
        <v>22.53</v>
      </c>
      <c r="O20" s="6">
        <v>8.42</v>
      </c>
      <c r="P20" s="6">
        <v>0.18490000000000001</v>
      </c>
      <c r="Q20" s="6">
        <f t="shared" si="6"/>
        <v>99.240320741598836</v>
      </c>
      <c r="R20" s="6"/>
    </row>
    <row r="21" spans="1:20" x14ac:dyDescent="0.25">
      <c r="A21" t="s">
        <v>736</v>
      </c>
      <c r="B21">
        <v>8</v>
      </c>
      <c r="C21" t="s">
        <v>737</v>
      </c>
      <c r="D21">
        <v>34.006</v>
      </c>
      <c r="E21">
        <v>14.400600000000001</v>
      </c>
      <c r="F21">
        <v>11.4445</v>
      </c>
      <c r="G21">
        <v>6.0559999999999998E-9</v>
      </c>
      <c r="H21" s="6">
        <v>45.775303732441245</v>
      </c>
      <c r="I21" s="6">
        <v>0.90993725496961175</v>
      </c>
      <c r="J21" s="6">
        <v>0.26879999999999998</v>
      </c>
      <c r="K21" s="6">
        <v>2.7099999999999999E-2</v>
      </c>
      <c r="L21" s="6">
        <v>10.390362137817846</v>
      </c>
      <c r="M21" s="6">
        <v>11.07565331731692</v>
      </c>
      <c r="N21" s="6">
        <v>22.45</v>
      </c>
      <c r="O21" s="6">
        <v>8.49</v>
      </c>
      <c r="P21" s="6">
        <v>0.17710000000000001</v>
      </c>
      <c r="Q21" s="6">
        <f t="shared" si="6"/>
        <v>99.564256442545613</v>
      </c>
      <c r="R21" s="6"/>
    </row>
    <row r="22" spans="1:20" x14ac:dyDescent="0.25">
      <c r="A22" t="s">
        <v>753</v>
      </c>
      <c r="H22" s="7">
        <v>45.644084559669082</v>
      </c>
      <c r="I22" s="7">
        <v>0.84287669736457982</v>
      </c>
      <c r="J22" s="7">
        <f t="shared" ref="J22:Q22" si="7">AVERAGE(J18:J21)</f>
        <v>0.29472500000000001</v>
      </c>
      <c r="K22" s="7">
        <f t="shared" si="7"/>
        <v>3.1549999999999995E-2</v>
      </c>
      <c r="L22" s="7">
        <v>10.255653431040853</v>
      </c>
      <c r="M22" s="7">
        <v>11.014518156411768</v>
      </c>
      <c r="N22" s="7">
        <f t="shared" si="7"/>
        <v>22.502500000000001</v>
      </c>
      <c r="O22" s="7">
        <f t="shared" si="7"/>
        <v>8.4550000000000001</v>
      </c>
      <c r="P22" s="7">
        <f t="shared" si="7"/>
        <v>0.16777500000000001</v>
      </c>
      <c r="Q22" s="7">
        <f t="shared" si="7"/>
        <v>99.20868284448629</v>
      </c>
      <c r="R22" s="7"/>
    </row>
    <row r="23" spans="1:20" x14ac:dyDescent="0.25">
      <c r="A23" t="s">
        <v>754</v>
      </c>
      <c r="H23" s="7">
        <v>0.27009121243616185</v>
      </c>
      <c r="I23" s="7">
        <v>6.2232279931020699E-2</v>
      </c>
      <c r="J23" s="7">
        <f t="shared" ref="J23:Q23" si="8">STDEV(J18:J21)</f>
        <v>2.027796423049744E-2</v>
      </c>
      <c r="K23" s="7">
        <f t="shared" si="8"/>
        <v>1.4045283905994943E-2</v>
      </c>
      <c r="L23" s="7">
        <v>0.11838125561988329</v>
      </c>
      <c r="M23" s="7">
        <v>7.8043280383517419E-2</v>
      </c>
      <c r="N23" s="7">
        <f t="shared" si="8"/>
        <v>9.2870878105034166E-2</v>
      </c>
      <c r="O23" s="7">
        <f t="shared" si="8"/>
        <v>2.8867513459481495E-2</v>
      </c>
      <c r="P23" s="7">
        <f t="shared" si="8"/>
        <v>1.7057036671121979E-2</v>
      </c>
      <c r="Q23" s="7">
        <f t="shared" si="8"/>
        <v>0.34502207991577361</v>
      </c>
      <c r="R23" s="7"/>
    </row>
    <row r="24" spans="1:20" x14ac:dyDescent="0.25">
      <c r="A24" t="s">
        <v>741</v>
      </c>
      <c r="H24" s="8">
        <v>45.5</v>
      </c>
      <c r="I24" s="8">
        <v>0.83</v>
      </c>
      <c r="J24" s="8">
        <v>0.30599999999999999</v>
      </c>
      <c r="K24" s="8">
        <v>3.0800000000000001E-2</v>
      </c>
      <c r="L24" s="8">
        <v>10.1</v>
      </c>
      <c r="M24" s="8">
        <v>11</v>
      </c>
      <c r="N24" s="8">
        <v>22.4</v>
      </c>
      <c r="O24" s="8">
        <v>8.4499999999999993</v>
      </c>
      <c r="P24" s="8">
        <v>0.154</v>
      </c>
      <c r="T24" t="s">
        <v>741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S90"/>
  <sheetViews>
    <sheetView workbookViewId="0">
      <pane ySplit="2" topLeftCell="A3" activePane="bottomLeft" state="frozen"/>
      <selection activeCell="CZ1" sqref="CZ1"/>
      <selection pane="bottomLeft" activeCell="L15" sqref="L15"/>
    </sheetView>
  </sheetViews>
  <sheetFormatPr defaultRowHeight="15" x14ac:dyDescent="0.25"/>
  <cols>
    <col min="145" max="145" width="13.7109375" customWidth="1"/>
  </cols>
  <sheetData>
    <row r="1" spans="1:149" x14ac:dyDescent="0.25">
      <c r="B1" t="s">
        <v>0</v>
      </c>
      <c r="L1" t="s">
        <v>1</v>
      </c>
      <c r="V1" t="s">
        <v>2</v>
      </c>
      <c r="AF1" t="s">
        <v>3</v>
      </c>
      <c r="AP1" t="s">
        <v>4</v>
      </c>
      <c r="AZ1" t="s">
        <v>5</v>
      </c>
      <c r="BJ1" t="s">
        <v>6</v>
      </c>
      <c r="BT1" t="s">
        <v>7</v>
      </c>
      <c r="CE1" t="s">
        <v>8</v>
      </c>
      <c r="CP1" t="s">
        <v>9</v>
      </c>
      <c r="DD1" t="s">
        <v>599</v>
      </c>
      <c r="DF1" t="s">
        <v>10</v>
      </c>
      <c r="DP1" t="s">
        <v>11</v>
      </c>
      <c r="DZ1" t="s">
        <v>12</v>
      </c>
    </row>
    <row r="2" spans="1:149"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Q2" t="s">
        <v>40</v>
      </c>
      <c r="ER2" t="s">
        <v>41</v>
      </c>
      <c r="ES2" t="s">
        <v>42</v>
      </c>
    </row>
    <row r="3" spans="1:149" x14ac:dyDescent="0.25">
      <c r="A3" t="s">
        <v>43</v>
      </c>
      <c r="B3">
        <v>19.8461</v>
      </c>
      <c r="C3">
        <v>19.8461</v>
      </c>
      <c r="D3">
        <v>19.8461</v>
      </c>
      <c r="E3">
        <v>19.8461</v>
      </c>
      <c r="F3">
        <v>19.8461</v>
      </c>
      <c r="G3">
        <v>19.8461</v>
      </c>
      <c r="H3">
        <v>19.8461</v>
      </c>
      <c r="I3">
        <v>19.8461</v>
      </c>
      <c r="J3">
        <v>19.8461</v>
      </c>
      <c r="L3">
        <v>398.62369999999999</v>
      </c>
      <c r="M3">
        <v>14.450699999999999</v>
      </c>
      <c r="N3">
        <v>6454.982</v>
      </c>
      <c r="O3">
        <v>3176.0770000000002</v>
      </c>
      <c r="P3">
        <v>75.518799999999999</v>
      </c>
      <c r="Q3">
        <v>748.14250000000004</v>
      </c>
      <c r="R3">
        <v>16.1675</v>
      </c>
      <c r="S3">
        <v>11.0337</v>
      </c>
      <c r="T3">
        <v>48.941200000000002</v>
      </c>
      <c r="V3">
        <v>20</v>
      </c>
      <c r="W3">
        <v>20</v>
      </c>
      <c r="X3">
        <v>20</v>
      </c>
      <c r="Y3">
        <v>30</v>
      </c>
      <c r="Z3">
        <v>20</v>
      </c>
      <c r="AA3">
        <v>30</v>
      </c>
      <c r="AB3">
        <v>30</v>
      </c>
      <c r="AC3">
        <v>30</v>
      </c>
      <c r="AD3">
        <v>30</v>
      </c>
      <c r="AF3">
        <v>7962</v>
      </c>
      <c r="AG3">
        <v>289</v>
      </c>
      <c r="AH3">
        <v>126407</v>
      </c>
      <c r="AI3">
        <v>94294</v>
      </c>
      <c r="AJ3">
        <v>1510</v>
      </c>
      <c r="AK3">
        <v>22389</v>
      </c>
      <c r="AL3">
        <v>485</v>
      </c>
      <c r="AM3">
        <v>331</v>
      </c>
      <c r="AN3">
        <v>1468</v>
      </c>
      <c r="AP3">
        <v>10.150399999999999</v>
      </c>
      <c r="AQ3">
        <v>11.6449</v>
      </c>
      <c r="AR3">
        <v>41.880099999999999</v>
      </c>
      <c r="AS3">
        <v>30.2699</v>
      </c>
      <c r="AT3">
        <v>21.151499999999999</v>
      </c>
      <c r="AU3">
        <v>10.9648</v>
      </c>
      <c r="AV3">
        <v>16.215699999999998</v>
      </c>
      <c r="AW3">
        <v>11.0337</v>
      </c>
      <c r="AX3">
        <v>14.7341</v>
      </c>
      <c r="AZ3">
        <v>12.900600000000001</v>
      </c>
      <c r="BA3">
        <v>14.700699999999999</v>
      </c>
      <c r="BB3">
        <v>48.607799999999997</v>
      </c>
      <c r="BC3">
        <v>38.805</v>
      </c>
      <c r="BD3">
        <v>21.401499999999999</v>
      </c>
      <c r="BE3">
        <v>10.467000000000001</v>
      </c>
      <c r="BF3">
        <v>16.4009</v>
      </c>
      <c r="BG3">
        <v>10.8004</v>
      </c>
      <c r="BH3">
        <v>14.6007</v>
      </c>
      <c r="BJ3">
        <v>7.4001999999999999</v>
      </c>
      <c r="BK3">
        <v>9.2003000000000004</v>
      </c>
      <c r="BL3">
        <v>34.704000000000001</v>
      </c>
      <c r="BM3">
        <v>21.7349</v>
      </c>
      <c r="BN3">
        <v>20.901399999999999</v>
      </c>
      <c r="BO3">
        <v>11.400399999999999</v>
      </c>
      <c r="BP3">
        <v>16.067499999999999</v>
      </c>
      <c r="BQ3">
        <v>11.267099999999999</v>
      </c>
      <c r="BR3">
        <v>14.8674</v>
      </c>
      <c r="BT3">
        <v>4.5232999999999999</v>
      </c>
      <c r="BU3">
        <v>1.6400000000000001E-2</v>
      </c>
      <c r="BV3">
        <v>27.2715</v>
      </c>
      <c r="BW3">
        <v>14.0441</v>
      </c>
      <c r="BX3">
        <v>0.16919999999999999</v>
      </c>
      <c r="BY3">
        <v>6.3890000000000002</v>
      </c>
      <c r="BZ3">
        <v>-5.0000000000000001E-4</v>
      </c>
      <c r="CA3">
        <v>0</v>
      </c>
      <c r="CB3">
        <v>0.36680000000000001</v>
      </c>
      <c r="CC3">
        <v>47.839300000000001</v>
      </c>
      <c r="CD3">
        <v>100.6191</v>
      </c>
      <c r="CE3">
        <v>4.4954999999999998</v>
      </c>
      <c r="CF3">
        <v>1.6299999999999999E-2</v>
      </c>
      <c r="CG3">
        <v>27.1037</v>
      </c>
      <c r="CH3">
        <v>13.957700000000001</v>
      </c>
      <c r="CI3">
        <v>0.1681</v>
      </c>
      <c r="CJ3">
        <v>6.3497000000000003</v>
      </c>
      <c r="CK3">
        <v>-5.0000000000000001E-4</v>
      </c>
      <c r="CL3">
        <v>0</v>
      </c>
      <c r="CM3">
        <v>0.36449999999999999</v>
      </c>
      <c r="CN3">
        <v>47.544899999999998</v>
      </c>
      <c r="CO3">
        <v>100</v>
      </c>
      <c r="CP3">
        <v>4.0574000000000003</v>
      </c>
      <c r="CQ3">
        <v>1.3899999999999999E-2</v>
      </c>
      <c r="CR3">
        <v>20.0242</v>
      </c>
      <c r="CS3">
        <v>10.7339</v>
      </c>
      <c r="CT3">
        <v>8.9200000000000002E-2</v>
      </c>
      <c r="CU3">
        <v>3.2873000000000001</v>
      </c>
      <c r="CV3">
        <v>-2.0000000000000001E-4</v>
      </c>
      <c r="CW3">
        <v>0</v>
      </c>
      <c r="CX3">
        <v>0.13539999999999999</v>
      </c>
      <c r="CY3">
        <v>61.658799999999999</v>
      </c>
      <c r="CZ3">
        <v>100</v>
      </c>
      <c r="DB3" t="s">
        <v>46</v>
      </c>
      <c r="DD3">
        <f t="shared" ref="DD3:DD12" si="0">(CU3)/(CU3+CP3+CT3)</f>
        <v>0.4422039575458373</v>
      </c>
      <c r="DF3">
        <v>6.0972999999999997</v>
      </c>
      <c r="DG3">
        <v>2.7199999999999998E-2</v>
      </c>
      <c r="DH3">
        <v>58.343899999999998</v>
      </c>
      <c r="DI3">
        <v>26.536300000000001</v>
      </c>
      <c r="DJ3">
        <v>0.20380000000000001</v>
      </c>
      <c r="DK3">
        <v>8.9395000000000007</v>
      </c>
      <c r="DL3">
        <v>-8.0000000000000004E-4</v>
      </c>
      <c r="DM3">
        <v>0</v>
      </c>
      <c r="DN3">
        <v>0.4718</v>
      </c>
      <c r="DO3">
        <v>100.6199</v>
      </c>
      <c r="DP3">
        <v>425</v>
      </c>
      <c r="DQ3">
        <v>228</v>
      </c>
      <c r="DR3">
        <v>314</v>
      </c>
      <c r="DS3">
        <v>229</v>
      </c>
      <c r="DT3">
        <v>163</v>
      </c>
      <c r="DU3">
        <v>268</v>
      </c>
      <c r="DV3">
        <v>354</v>
      </c>
      <c r="DW3" t="s">
        <v>44</v>
      </c>
      <c r="DX3">
        <v>384</v>
      </c>
      <c r="DZ3">
        <v>0.21379999999999999</v>
      </c>
      <c r="EA3">
        <v>0.02</v>
      </c>
      <c r="EB3">
        <v>0.28289999999999998</v>
      </c>
      <c r="EC3">
        <v>0.20519999999999999</v>
      </c>
      <c r="ED3">
        <v>2.1100000000000001E-2</v>
      </c>
      <c r="EE3">
        <v>0.1406</v>
      </c>
      <c r="EF3">
        <v>2.9399999999999999E-2</v>
      </c>
      <c r="EG3">
        <v>0</v>
      </c>
      <c r="EH3">
        <v>4.7199999999999999E-2</v>
      </c>
      <c r="EJ3">
        <v>7485</v>
      </c>
      <c r="EK3">
        <v>54</v>
      </c>
      <c r="EL3">
        <v>213</v>
      </c>
      <c r="EM3" t="s">
        <v>45</v>
      </c>
      <c r="EN3" t="s">
        <v>45</v>
      </c>
      <c r="EO3" t="s">
        <v>46</v>
      </c>
      <c r="EP3">
        <v>0</v>
      </c>
      <c r="EQ3">
        <v>11.3756</v>
      </c>
      <c r="ER3">
        <v>1</v>
      </c>
      <c r="ES3" t="s">
        <v>47</v>
      </c>
    </row>
    <row r="4" spans="1:149" x14ac:dyDescent="0.25">
      <c r="A4" t="s">
        <v>48</v>
      </c>
      <c r="B4">
        <v>19.8477</v>
      </c>
      <c r="C4">
        <v>19.8477</v>
      </c>
      <c r="D4">
        <v>19.8477</v>
      </c>
      <c r="E4">
        <v>19.8477</v>
      </c>
      <c r="F4">
        <v>19.8477</v>
      </c>
      <c r="G4">
        <v>19.8477</v>
      </c>
      <c r="H4">
        <v>19.8477</v>
      </c>
      <c r="I4">
        <v>19.8477</v>
      </c>
      <c r="J4">
        <v>19.8477</v>
      </c>
      <c r="L4">
        <v>407.2466</v>
      </c>
      <c r="M4">
        <v>16.100899999999999</v>
      </c>
      <c r="N4">
        <v>6411.4409999999998</v>
      </c>
      <c r="O4">
        <v>3156.78</v>
      </c>
      <c r="P4">
        <v>75.368700000000004</v>
      </c>
      <c r="Q4">
        <v>751.25789999999995</v>
      </c>
      <c r="R4">
        <v>18.867799999999999</v>
      </c>
      <c r="S4">
        <v>12.000500000000001</v>
      </c>
      <c r="T4">
        <v>50.341700000000003</v>
      </c>
      <c r="V4">
        <v>20</v>
      </c>
      <c r="W4">
        <v>20</v>
      </c>
      <c r="X4">
        <v>20</v>
      </c>
      <c r="Y4">
        <v>30</v>
      </c>
      <c r="Z4">
        <v>20</v>
      </c>
      <c r="AA4">
        <v>30</v>
      </c>
      <c r="AB4">
        <v>30</v>
      </c>
      <c r="AC4">
        <v>30</v>
      </c>
      <c r="AD4">
        <v>30</v>
      </c>
      <c r="AF4">
        <v>8134</v>
      </c>
      <c r="AG4">
        <v>322</v>
      </c>
      <c r="AH4">
        <v>125572</v>
      </c>
      <c r="AI4">
        <v>93727</v>
      </c>
      <c r="AJ4">
        <v>1507</v>
      </c>
      <c r="AK4">
        <v>22482</v>
      </c>
      <c r="AL4">
        <v>566</v>
      </c>
      <c r="AM4">
        <v>360</v>
      </c>
      <c r="AN4">
        <v>1510</v>
      </c>
      <c r="AP4">
        <v>8.9002999999999997</v>
      </c>
      <c r="AQ4">
        <v>10.922599999999999</v>
      </c>
      <c r="AR4">
        <v>44.271099999999997</v>
      </c>
      <c r="AS4">
        <v>29.703199999999999</v>
      </c>
      <c r="AT4">
        <v>22.851700000000001</v>
      </c>
      <c r="AU4">
        <v>11.7605</v>
      </c>
      <c r="AV4">
        <v>14.7859</v>
      </c>
      <c r="AW4">
        <v>10.400399999999999</v>
      </c>
      <c r="AX4">
        <v>14.7674</v>
      </c>
      <c r="AZ4">
        <v>12.400499999999999</v>
      </c>
      <c r="BA4">
        <v>13.7006</v>
      </c>
      <c r="BB4">
        <v>50.708500000000001</v>
      </c>
      <c r="BC4">
        <v>38.404899999999998</v>
      </c>
      <c r="BD4">
        <v>23.8019</v>
      </c>
      <c r="BE4">
        <v>11.3338</v>
      </c>
      <c r="BF4">
        <v>14.6007</v>
      </c>
      <c r="BG4">
        <v>11.0671</v>
      </c>
      <c r="BH4">
        <v>15.7342</v>
      </c>
      <c r="BJ4">
        <v>5.4001000000000001</v>
      </c>
      <c r="BK4">
        <v>8.7003000000000004</v>
      </c>
      <c r="BL4">
        <v>37.404600000000002</v>
      </c>
      <c r="BM4">
        <v>21.0015</v>
      </c>
      <c r="BN4">
        <v>21.901599999999998</v>
      </c>
      <c r="BO4">
        <v>12.133800000000001</v>
      </c>
      <c r="BP4">
        <v>14.934100000000001</v>
      </c>
      <c r="BQ4">
        <v>9.7335999999999991</v>
      </c>
      <c r="BR4">
        <v>13.800599999999999</v>
      </c>
      <c r="BT4">
        <v>4.6391</v>
      </c>
      <c r="BU4">
        <v>3.0300000000000001E-2</v>
      </c>
      <c r="BV4">
        <v>27.092199999999998</v>
      </c>
      <c r="BW4">
        <v>13.979100000000001</v>
      </c>
      <c r="BX4">
        <v>0.1633</v>
      </c>
      <c r="BY4">
        <v>6.4066000000000001</v>
      </c>
      <c r="BZ4">
        <v>3.85E-2</v>
      </c>
      <c r="CA4">
        <v>1.84E-2</v>
      </c>
      <c r="CB4">
        <v>0.38129999999999997</v>
      </c>
      <c r="CC4">
        <v>47.667900000000003</v>
      </c>
      <c r="CD4">
        <v>100.4166</v>
      </c>
      <c r="CE4">
        <v>4.6197999999999997</v>
      </c>
      <c r="CF4">
        <v>3.0200000000000001E-2</v>
      </c>
      <c r="CG4">
        <v>26.979800000000001</v>
      </c>
      <c r="CH4">
        <v>13.921099999999999</v>
      </c>
      <c r="CI4">
        <v>0.16270000000000001</v>
      </c>
      <c r="CJ4">
        <v>6.38</v>
      </c>
      <c r="CK4">
        <v>3.8300000000000001E-2</v>
      </c>
      <c r="CL4">
        <v>1.83E-2</v>
      </c>
      <c r="CM4">
        <v>0.37969999999999998</v>
      </c>
      <c r="CN4">
        <v>47.470100000000002</v>
      </c>
      <c r="CO4">
        <v>100</v>
      </c>
      <c r="CP4">
        <v>4.1717000000000004</v>
      </c>
      <c r="CQ4">
        <v>2.58E-2</v>
      </c>
      <c r="CR4">
        <v>19.942799999999998</v>
      </c>
      <c r="CS4">
        <v>10.7111</v>
      </c>
      <c r="CT4">
        <v>8.6400000000000005E-2</v>
      </c>
      <c r="CU4">
        <v>3.3046000000000002</v>
      </c>
      <c r="CV4">
        <v>1.66E-2</v>
      </c>
      <c r="CW4">
        <v>6.8999999999999999E-3</v>
      </c>
      <c r="CX4">
        <v>0.14119999999999999</v>
      </c>
      <c r="CY4">
        <v>61.5929</v>
      </c>
      <c r="CZ4">
        <v>100</v>
      </c>
      <c r="DB4" t="s">
        <v>46</v>
      </c>
      <c r="DD4">
        <f t="shared" si="0"/>
        <v>0.4369603448503841</v>
      </c>
      <c r="DF4">
        <v>6.2534000000000001</v>
      </c>
      <c r="DG4">
        <v>5.0200000000000002E-2</v>
      </c>
      <c r="DH4">
        <v>57.960299999999997</v>
      </c>
      <c r="DI4">
        <v>26.4133</v>
      </c>
      <c r="DJ4">
        <v>0.1968</v>
      </c>
      <c r="DK4">
        <v>8.9641000000000002</v>
      </c>
      <c r="DL4">
        <v>6.4199999999999993E-2</v>
      </c>
      <c r="DM4">
        <v>2.3800000000000002E-2</v>
      </c>
      <c r="DN4">
        <v>0.49059999999999998</v>
      </c>
      <c r="DO4">
        <v>100.4166</v>
      </c>
      <c r="DP4">
        <v>398</v>
      </c>
      <c r="DQ4">
        <v>221</v>
      </c>
      <c r="DR4">
        <v>323</v>
      </c>
      <c r="DS4">
        <v>227</v>
      </c>
      <c r="DT4">
        <v>170</v>
      </c>
      <c r="DU4">
        <v>277</v>
      </c>
      <c r="DV4">
        <v>338</v>
      </c>
      <c r="DW4">
        <v>347</v>
      </c>
      <c r="DX4">
        <v>384</v>
      </c>
      <c r="DZ4">
        <v>0.21729999999999999</v>
      </c>
      <c r="EA4">
        <v>2.0400000000000001E-2</v>
      </c>
      <c r="EB4">
        <v>0.28179999999999999</v>
      </c>
      <c r="EC4">
        <v>0.20449999999999999</v>
      </c>
      <c r="ED4">
        <v>2.12E-2</v>
      </c>
      <c r="EE4">
        <v>0.1409</v>
      </c>
      <c r="EF4">
        <v>3.0200000000000001E-2</v>
      </c>
      <c r="EG4">
        <v>2.98E-2</v>
      </c>
      <c r="EH4">
        <v>4.7800000000000002E-2</v>
      </c>
      <c r="EJ4">
        <v>7495.1</v>
      </c>
      <c r="EK4">
        <v>54.1</v>
      </c>
      <c r="EL4">
        <v>214</v>
      </c>
      <c r="EM4" t="s">
        <v>45</v>
      </c>
      <c r="EN4" t="s">
        <v>45</v>
      </c>
      <c r="EO4" t="s">
        <v>46</v>
      </c>
      <c r="EP4">
        <v>10.16</v>
      </c>
      <c r="EQ4">
        <v>11.3621</v>
      </c>
      <c r="ER4">
        <v>2</v>
      </c>
      <c r="ES4" t="s">
        <v>49</v>
      </c>
    </row>
    <row r="5" spans="1:149" x14ac:dyDescent="0.25">
      <c r="A5" t="s">
        <v>50</v>
      </c>
      <c r="B5">
        <v>19.8385</v>
      </c>
      <c r="C5">
        <v>19.8385</v>
      </c>
      <c r="D5">
        <v>19.8385</v>
      </c>
      <c r="E5">
        <v>19.8385</v>
      </c>
      <c r="F5">
        <v>19.8385</v>
      </c>
      <c r="G5">
        <v>19.8385</v>
      </c>
      <c r="H5">
        <v>19.8385</v>
      </c>
      <c r="I5">
        <v>19.8385</v>
      </c>
      <c r="J5">
        <v>19.8385</v>
      </c>
      <c r="L5">
        <v>413.1626</v>
      </c>
      <c r="M5">
        <v>15.1508</v>
      </c>
      <c r="N5">
        <v>6383.55</v>
      </c>
      <c r="O5">
        <v>3154.3969999999999</v>
      </c>
      <c r="P5">
        <v>80.671499999999995</v>
      </c>
      <c r="Q5">
        <v>749.24800000000005</v>
      </c>
      <c r="R5">
        <v>17.067599999999999</v>
      </c>
      <c r="S5">
        <v>12.3672</v>
      </c>
      <c r="T5">
        <v>51.142000000000003</v>
      </c>
      <c r="V5">
        <v>20</v>
      </c>
      <c r="W5">
        <v>20</v>
      </c>
      <c r="X5">
        <v>20</v>
      </c>
      <c r="Y5">
        <v>30</v>
      </c>
      <c r="Z5">
        <v>20</v>
      </c>
      <c r="AA5">
        <v>30</v>
      </c>
      <c r="AB5">
        <v>30</v>
      </c>
      <c r="AC5">
        <v>30</v>
      </c>
      <c r="AD5">
        <v>30</v>
      </c>
      <c r="AF5">
        <v>8252</v>
      </c>
      <c r="AG5">
        <v>303</v>
      </c>
      <c r="AH5">
        <v>125037</v>
      </c>
      <c r="AI5">
        <v>93657</v>
      </c>
      <c r="AJ5">
        <v>1613</v>
      </c>
      <c r="AK5">
        <v>22422</v>
      </c>
      <c r="AL5">
        <v>512</v>
      </c>
      <c r="AM5">
        <v>371</v>
      </c>
      <c r="AN5">
        <v>1534</v>
      </c>
      <c r="AP5">
        <v>10.9504</v>
      </c>
      <c r="AQ5">
        <v>10.655900000000001</v>
      </c>
      <c r="AR5">
        <v>41.7286</v>
      </c>
      <c r="AS5">
        <v>28.102799999999998</v>
      </c>
      <c r="AT5">
        <v>24.151900000000001</v>
      </c>
      <c r="AU5">
        <v>11.004799999999999</v>
      </c>
      <c r="AV5">
        <v>15.045199999999999</v>
      </c>
      <c r="AW5">
        <v>11.3004</v>
      </c>
      <c r="AX5">
        <v>14.267300000000001</v>
      </c>
      <c r="AZ5">
        <v>13.5006</v>
      </c>
      <c r="BA5">
        <v>12.6005</v>
      </c>
      <c r="BB5">
        <v>49.908200000000001</v>
      </c>
      <c r="BC5">
        <v>36.337699999999998</v>
      </c>
      <c r="BD5">
        <v>26.002199999999998</v>
      </c>
      <c r="BE5">
        <v>10.9337</v>
      </c>
      <c r="BF5">
        <v>17.267700000000001</v>
      </c>
      <c r="BG5">
        <v>12.4672</v>
      </c>
      <c r="BH5">
        <v>13.667299999999999</v>
      </c>
      <c r="BJ5">
        <v>8.4001999999999999</v>
      </c>
      <c r="BK5">
        <v>9.1003000000000007</v>
      </c>
      <c r="BL5">
        <v>33.003599999999999</v>
      </c>
      <c r="BM5">
        <v>19.867999999999999</v>
      </c>
      <c r="BN5">
        <v>22.301600000000001</v>
      </c>
      <c r="BO5">
        <v>11.0671</v>
      </c>
      <c r="BP5">
        <v>13.267300000000001</v>
      </c>
      <c r="BQ5">
        <v>10.133699999999999</v>
      </c>
      <c r="BR5">
        <v>14.8674</v>
      </c>
      <c r="BT5">
        <v>4.6852999999999998</v>
      </c>
      <c r="BU5">
        <v>2.63E-2</v>
      </c>
      <c r="BV5">
        <v>27.010400000000001</v>
      </c>
      <c r="BW5">
        <v>13.987</v>
      </c>
      <c r="BX5">
        <v>0.1759</v>
      </c>
      <c r="BY5">
        <v>6.3989000000000003</v>
      </c>
      <c r="BZ5">
        <v>1.9099999999999999E-2</v>
      </c>
      <c r="CA5">
        <v>1.23E-2</v>
      </c>
      <c r="CB5">
        <v>0.39539999999999997</v>
      </c>
      <c r="CC5">
        <v>47.584000000000003</v>
      </c>
      <c r="CD5">
        <v>100.2946</v>
      </c>
      <c r="CE5">
        <v>4.6715</v>
      </c>
      <c r="CF5">
        <v>2.6200000000000001E-2</v>
      </c>
      <c r="CG5">
        <v>26.931100000000001</v>
      </c>
      <c r="CH5">
        <v>13.946</v>
      </c>
      <c r="CI5">
        <v>0.1754</v>
      </c>
      <c r="CJ5">
        <v>6.3800999999999997</v>
      </c>
      <c r="CK5">
        <v>1.9E-2</v>
      </c>
      <c r="CL5">
        <v>1.23E-2</v>
      </c>
      <c r="CM5">
        <v>0.39429999999999998</v>
      </c>
      <c r="CN5">
        <v>47.444299999999998</v>
      </c>
      <c r="CO5">
        <v>100</v>
      </c>
      <c r="CP5">
        <v>4.2187000000000001</v>
      </c>
      <c r="CQ5">
        <v>2.24E-2</v>
      </c>
      <c r="CR5">
        <v>19.907900000000001</v>
      </c>
      <c r="CS5">
        <v>10.7309</v>
      </c>
      <c r="CT5">
        <v>9.3100000000000002E-2</v>
      </c>
      <c r="CU5">
        <v>3.3048000000000002</v>
      </c>
      <c r="CV5">
        <v>8.2000000000000007E-3</v>
      </c>
      <c r="CW5">
        <v>4.5999999999999999E-3</v>
      </c>
      <c r="CX5">
        <v>0.14660000000000001</v>
      </c>
      <c r="CY5">
        <v>61.562800000000003</v>
      </c>
      <c r="CZ5">
        <v>100</v>
      </c>
      <c r="DB5" t="s">
        <v>46</v>
      </c>
      <c r="DD5">
        <f t="shared" si="0"/>
        <v>0.43389438857232887</v>
      </c>
      <c r="DF5">
        <v>6.3155999999999999</v>
      </c>
      <c r="DG5">
        <v>4.36E-2</v>
      </c>
      <c r="DH5">
        <v>57.785299999999999</v>
      </c>
      <c r="DI5">
        <v>26.4284</v>
      </c>
      <c r="DJ5">
        <v>0.21190000000000001</v>
      </c>
      <c r="DK5">
        <v>8.9533000000000005</v>
      </c>
      <c r="DL5">
        <v>3.1800000000000002E-2</v>
      </c>
      <c r="DM5">
        <v>1.5900000000000001E-2</v>
      </c>
      <c r="DN5">
        <v>0.50870000000000004</v>
      </c>
      <c r="DO5">
        <v>100.2946</v>
      </c>
      <c r="DP5">
        <v>441</v>
      </c>
      <c r="DQ5">
        <v>219</v>
      </c>
      <c r="DR5">
        <v>314</v>
      </c>
      <c r="DS5">
        <v>221</v>
      </c>
      <c r="DT5">
        <v>175</v>
      </c>
      <c r="DU5">
        <v>268</v>
      </c>
      <c r="DV5">
        <v>341</v>
      </c>
      <c r="DW5">
        <v>361</v>
      </c>
      <c r="DX5">
        <v>378</v>
      </c>
      <c r="DZ5">
        <v>0.2195</v>
      </c>
      <c r="EA5">
        <v>1.9900000000000001E-2</v>
      </c>
      <c r="EB5">
        <v>0.28120000000000001</v>
      </c>
      <c r="EC5">
        <v>0.2046</v>
      </c>
      <c r="ED5">
        <v>2.1899999999999999E-2</v>
      </c>
      <c r="EE5">
        <v>0.14069999999999999</v>
      </c>
      <c r="EF5">
        <v>2.93E-2</v>
      </c>
      <c r="EG5">
        <v>3.0700000000000002E-2</v>
      </c>
      <c r="EH5">
        <v>4.7899999999999998E-2</v>
      </c>
      <c r="EJ5">
        <v>7505.2</v>
      </c>
      <c r="EK5">
        <v>54.2</v>
      </c>
      <c r="EL5">
        <v>216</v>
      </c>
      <c r="EM5" t="s">
        <v>45</v>
      </c>
      <c r="EN5" t="s">
        <v>45</v>
      </c>
      <c r="EO5" t="s">
        <v>46</v>
      </c>
      <c r="EP5">
        <v>20.440000000000001</v>
      </c>
      <c r="EQ5">
        <v>11.3483</v>
      </c>
      <c r="ER5">
        <v>3</v>
      </c>
      <c r="ES5" t="s">
        <v>51</v>
      </c>
    </row>
    <row r="6" spans="1:149" x14ac:dyDescent="0.25">
      <c r="A6" t="s">
        <v>52</v>
      </c>
      <c r="B6">
        <v>19.8446</v>
      </c>
      <c r="C6">
        <v>19.8446</v>
      </c>
      <c r="D6">
        <v>19.8446</v>
      </c>
      <c r="E6">
        <v>19.8446</v>
      </c>
      <c r="F6">
        <v>19.8446</v>
      </c>
      <c r="G6">
        <v>19.8446</v>
      </c>
      <c r="H6">
        <v>19.8446</v>
      </c>
      <c r="I6">
        <v>19.8446</v>
      </c>
      <c r="J6">
        <v>19.8446</v>
      </c>
      <c r="L6">
        <v>418.7278</v>
      </c>
      <c r="M6">
        <v>13.550599999999999</v>
      </c>
      <c r="N6">
        <v>6441.6840000000002</v>
      </c>
      <c r="O6">
        <v>3120.404</v>
      </c>
      <c r="P6">
        <v>80.871600000000001</v>
      </c>
      <c r="Q6">
        <v>715.51890000000003</v>
      </c>
      <c r="R6">
        <v>18.234400000000001</v>
      </c>
      <c r="S6">
        <v>11.0337</v>
      </c>
      <c r="T6">
        <v>49.274700000000003</v>
      </c>
      <c r="V6">
        <v>20</v>
      </c>
      <c r="W6">
        <v>20</v>
      </c>
      <c r="X6">
        <v>20</v>
      </c>
      <c r="Y6">
        <v>30</v>
      </c>
      <c r="Z6">
        <v>20</v>
      </c>
      <c r="AA6">
        <v>30</v>
      </c>
      <c r="AB6">
        <v>30</v>
      </c>
      <c r="AC6">
        <v>30</v>
      </c>
      <c r="AD6">
        <v>30</v>
      </c>
      <c r="AF6">
        <v>8363</v>
      </c>
      <c r="AG6">
        <v>271</v>
      </c>
      <c r="AH6">
        <v>126152</v>
      </c>
      <c r="AI6">
        <v>92658</v>
      </c>
      <c r="AJ6">
        <v>1617</v>
      </c>
      <c r="AK6">
        <v>21415</v>
      </c>
      <c r="AL6">
        <v>547</v>
      </c>
      <c r="AM6">
        <v>331</v>
      </c>
      <c r="AN6">
        <v>1478</v>
      </c>
      <c r="AP6">
        <v>9.6004000000000005</v>
      </c>
      <c r="AQ6">
        <v>11.156000000000001</v>
      </c>
      <c r="AR6">
        <v>42.386800000000001</v>
      </c>
      <c r="AS6">
        <v>28.169499999999999</v>
      </c>
      <c r="AT6">
        <v>24.202000000000002</v>
      </c>
      <c r="AU6">
        <v>10.0626</v>
      </c>
      <c r="AV6">
        <v>15.6008</v>
      </c>
      <c r="AW6">
        <v>9.8670000000000009</v>
      </c>
      <c r="AX6">
        <v>13.800599999999999</v>
      </c>
      <c r="AZ6">
        <v>14.1007</v>
      </c>
      <c r="BA6">
        <v>13.1006</v>
      </c>
      <c r="BB6">
        <v>49.308</v>
      </c>
      <c r="BC6">
        <v>35.604199999999999</v>
      </c>
      <c r="BD6">
        <v>26.302299999999999</v>
      </c>
      <c r="BE6">
        <v>9.6003000000000007</v>
      </c>
      <c r="BF6">
        <v>17.267700000000001</v>
      </c>
      <c r="BG6">
        <v>10.266999999999999</v>
      </c>
      <c r="BH6">
        <v>15.1341</v>
      </c>
      <c r="BJ6">
        <v>5.1001000000000003</v>
      </c>
      <c r="BK6">
        <v>9.6003000000000007</v>
      </c>
      <c r="BL6">
        <v>35.003999999999998</v>
      </c>
      <c r="BM6">
        <v>20.7348</v>
      </c>
      <c r="BN6">
        <v>22.101600000000001</v>
      </c>
      <c r="BO6">
        <v>10.467000000000001</v>
      </c>
      <c r="BP6">
        <v>14.267300000000001</v>
      </c>
      <c r="BQ6">
        <v>9.4670000000000005</v>
      </c>
      <c r="BR6">
        <v>12.4672</v>
      </c>
      <c r="BT6">
        <v>4.7588999999999997</v>
      </c>
      <c r="BU6">
        <v>1.4E-2</v>
      </c>
      <c r="BV6">
        <v>27.226299999999998</v>
      </c>
      <c r="BW6">
        <v>13.8314</v>
      </c>
      <c r="BX6">
        <v>0.17649999999999999</v>
      </c>
      <c r="BY6">
        <v>6.1158000000000001</v>
      </c>
      <c r="BZ6">
        <v>2.4799999999999999E-2</v>
      </c>
      <c r="CA6">
        <v>1.34E-2</v>
      </c>
      <c r="CB6">
        <v>0.38040000000000002</v>
      </c>
      <c r="CC6">
        <v>47.5961</v>
      </c>
      <c r="CD6">
        <v>100.1375</v>
      </c>
      <c r="CE6">
        <v>4.7523999999999997</v>
      </c>
      <c r="CF6">
        <v>1.4E-2</v>
      </c>
      <c r="CG6">
        <v>27.1889</v>
      </c>
      <c r="CH6">
        <v>13.8124</v>
      </c>
      <c r="CI6">
        <v>0.1762</v>
      </c>
      <c r="CJ6">
        <v>6.1074000000000002</v>
      </c>
      <c r="CK6">
        <v>2.4799999999999999E-2</v>
      </c>
      <c r="CL6">
        <v>1.34E-2</v>
      </c>
      <c r="CM6">
        <v>0.37980000000000003</v>
      </c>
      <c r="CN6">
        <v>47.530700000000003</v>
      </c>
      <c r="CO6">
        <v>100</v>
      </c>
      <c r="CP6">
        <v>4.2866</v>
      </c>
      <c r="CQ6">
        <v>1.1900000000000001E-2</v>
      </c>
      <c r="CR6">
        <v>20.0745</v>
      </c>
      <c r="CS6">
        <v>10.615399999999999</v>
      </c>
      <c r="CT6">
        <v>9.35E-2</v>
      </c>
      <c r="CU6">
        <v>3.1598000000000002</v>
      </c>
      <c r="CV6">
        <v>1.0699999999999999E-2</v>
      </c>
      <c r="CW6">
        <v>5.1000000000000004E-3</v>
      </c>
      <c r="CX6">
        <v>0.14099999999999999</v>
      </c>
      <c r="CY6">
        <v>61.601500000000001</v>
      </c>
      <c r="CZ6">
        <v>100</v>
      </c>
      <c r="DB6" t="s">
        <v>46</v>
      </c>
      <c r="DD6">
        <f t="shared" si="0"/>
        <v>0.41907717608986855</v>
      </c>
      <c r="DF6">
        <v>6.4149000000000003</v>
      </c>
      <c r="DG6">
        <v>2.3199999999999998E-2</v>
      </c>
      <c r="DH6">
        <v>58.247300000000003</v>
      </c>
      <c r="DI6">
        <v>26.1342</v>
      </c>
      <c r="DJ6">
        <v>0.21260000000000001</v>
      </c>
      <c r="DK6">
        <v>8.5571999999999999</v>
      </c>
      <c r="DL6">
        <v>4.1399999999999999E-2</v>
      </c>
      <c r="DM6">
        <v>1.7299999999999999E-2</v>
      </c>
      <c r="DN6">
        <v>0.48930000000000001</v>
      </c>
      <c r="DO6">
        <v>100.1375</v>
      </c>
      <c r="DP6">
        <v>413</v>
      </c>
      <c r="DQ6">
        <v>224</v>
      </c>
      <c r="DR6">
        <v>316</v>
      </c>
      <c r="DS6">
        <v>221</v>
      </c>
      <c r="DT6">
        <v>175</v>
      </c>
      <c r="DU6">
        <v>257</v>
      </c>
      <c r="DV6">
        <v>347</v>
      </c>
      <c r="DW6">
        <v>338</v>
      </c>
      <c r="DX6">
        <v>372</v>
      </c>
      <c r="DZ6">
        <v>0.2215</v>
      </c>
      <c r="EA6">
        <v>1.95E-2</v>
      </c>
      <c r="EB6">
        <v>0.28270000000000001</v>
      </c>
      <c r="EC6">
        <v>0.20280000000000001</v>
      </c>
      <c r="ED6">
        <v>2.1999999999999999E-2</v>
      </c>
      <c r="EE6">
        <v>0.1371</v>
      </c>
      <c r="EF6">
        <v>3.0099999999999998E-2</v>
      </c>
      <c r="EG6">
        <v>2.8799999999999999E-2</v>
      </c>
      <c r="EH6">
        <v>4.7E-2</v>
      </c>
      <c r="EJ6">
        <v>7515.3</v>
      </c>
      <c r="EK6">
        <v>54.3</v>
      </c>
      <c r="EL6">
        <v>215</v>
      </c>
      <c r="EM6" t="s">
        <v>45</v>
      </c>
      <c r="EN6" t="s">
        <v>45</v>
      </c>
      <c r="EO6" t="s">
        <v>46</v>
      </c>
      <c r="EP6">
        <v>30.4</v>
      </c>
      <c r="EQ6">
        <v>11.307</v>
      </c>
      <c r="ER6">
        <v>4</v>
      </c>
      <c r="ES6" t="s">
        <v>53</v>
      </c>
    </row>
    <row r="7" spans="1:149" x14ac:dyDescent="0.25">
      <c r="A7" t="s">
        <v>54</v>
      </c>
      <c r="B7">
        <v>19.8187</v>
      </c>
      <c r="C7">
        <v>19.8187</v>
      </c>
      <c r="D7">
        <v>19.8187</v>
      </c>
      <c r="E7">
        <v>19.8187</v>
      </c>
      <c r="F7">
        <v>19.8187</v>
      </c>
      <c r="G7">
        <v>19.8187</v>
      </c>
      <c r="H7">
        <v>19.8187</v>
      </c>
      <c r="I7">
        <v>19.8187</v>
      </c>
      <c r="J7">
        <v>19.8187</v>
      </c>
      <c r="L7">
        <v>425.1456</v>
      </c>
      <c r="M7">
        <v>14.2507</v>
      </c>
      <c r="N7">
        <v>6431.2030000000004</v>
      </c>
      <c r="O7">
        <v>3125.848</v>
      </c>
      <c r="P7">
        <v>77.669899999999998</v>
      </c>
      <c r="Q7">
        <v>736.48559999999998</v>
      </c>
      <c r="R7">
        <v>17.967700000000001</v>
      </c>
      <c r="S7">
        <v>10.567</v>
      </c>
      <c r="T7">
        <v>50.541800000000002</v>
      </c>
      <c r="V7">
        <v>20</v>
      </c>
      <c r="W7">
        <v>20</v>
      </c>
      <c r="X7">
        <v>20</v>
      </c>
      <c r="Y7">
        <v>30</v>
      </c>
      <c r="Z7">
        <v>20</v>
      </c>
      <c r="AA7">
        <v>30</v>
      </c>
      <c r="AB7">
        <v>30</v>
      </c>
      <c r="AC7">
        <v>30</v>
      </c>
      <c r="AD7">
        <v>30</v>
      </c>
      <c r="AF7">
        <v>8491</v>
      </c>
      <c r="AG7">
        <v>285</v>
      </c>
      <c r="AH7">
        <v>125951</v>
      </c>
      <c r="AI7">
        <v>92818</v>
      </c>
      <c r="AJ7">
        <v>1553</v>
      </c>
      <c r="AK7">
        <v>22041</v>
      </c>
      <c r="AL7">
        <v>539</v>
      </c>
      <c r="AM7">
        <v>317</v>
      </c>
      <c r="AN7">
        <v>1516</v>
      </c>
      <c r="AP7">
        <v>9.9504000000000001</v>
      </c>
      <c r="AQ7">
        <v>11.0893</v>
      </c>
      <c r="AR7">
        <v>42.664299999999997</v>
      </c>
      <c r="AS7">
        <v>30.736699999999999</v>
      </c>
      <c r="AT7">
        <v>23.451799999999999</v>
      </c>
      <c r="AU7">
        <v>10.524800000000001</v>
      </c>
      <c r="AV7">
        <v>16.1935</v>
      </c>
      <c r="AW7">
        <v>10.8337</v>
      </c>
      <c r="AX7">
        <v>15.0008</v>
      </c>
      <c r="AZ7">
        <v>13.900600000000001</v>
      </c>
      <c r="BA7">
        <v>14.200699999999999</v>
      </c>
      <c r="BB7">
        <v>50.4084</v>
      </c>
      <c r="BC7">
        <v>40.005299999999998</v>
      </c>
      <c r="BD7">
        <v>25.302099999999999</v>
      </c>
      <c r="BE7">
        <v>10.667</v>
      </c>
      <c r="BF7">
        <v>17.600999999999999</v>
      </c>
      <c r="BG7">
        <v>11.3338</v>
      </c>
      <c r="BH7">
        <v>16.534199999999998</v>
      </c>
      <c r="BJ7">
        <v>6.0000999999999998</v>
      </c>
      <c r="BK7">
        <v>8.6001999999999992</v>
      </c>
      <c r="BL7">
        <v>34.4039</v>
      </c>
      <c r="BM7">
        <v>21.4682</v>
      </c>
      <c r="BN7">
        <v>21.601500000000001</v>
      </c>
      <c r="BO7">
        <v>10.400399999999999</v>
      </c>
      <c r="BP7">
        <v>15.067399999999999</v>
      </c>
      <c r="BQ7">
        <v>10.3337</v>
      </c>
      <c r="BR7">
        <v>13.4673</v>
      </c>
      <c r="BT7">
        <v>4.8361999999999998</v>
      </c>
      <c r="BU7">
        <v>1.8499999999999999E-2</v>
      </c>
      <c r="BV7">
        <v>27.2121</v>
      </c>
      <c r="BW7">
        <v>13.869</v>
      </c>
      <c r="BX7">
        <v>0.16900000000000001</v>
      </c>
      <c r="BY7">
        <v>6.3</v>
      </c>
      <c r="BZ7">
        <v>1.6799999999999999E-2</v>
      </c>
      <c r="CA7">
        <v>-3.0999999999999999E-3</v>
      </c>
      <c r="CB7">
        <v>0.38150000000000001</v>
      </c>
      <c r="CC7">
        <v>47.705300000000001</v>
      </c>
      <c r="CD7">
        <v>100.5052</v>
      </c>
      <c r="CE7">
        <v>4.8118999999999996</v>
      </c>
      <c r="CF7">
        <v>1.84E-2</v>
      </c>
      <c r="CG7">
        <v>27.075299999999999</v>
      </c>
      <c r="CH7">
        <v>13.799200000000001</v>
      </c>
      <c r="CI7">
        <v>0.1681</v>
      </c>
      <c r="CJ7">
        <v>6.2683</v>
      </c>
      <c r="CK7">
        <v>1.67E-2</v>
      </c>
      <c r="CL7">
        <v>-3.0999999999999999E-3</v>
      </c>
      <c r="CM7">
        <v>0.37959999999999999</v>
      </c>
      <c r="CN7">
        <v>47.465499999999999</v>
      </c>
      <c r="CO7">
        <v>100</v>
      </c>
      <c r="CP7">
        <v>4.3425000000000002</v>
      </c>
      <c r="CQ7">
        <v>1.5699999999999999E-2</v>
      </c>
      <c r="CR7">
        <v>20.001000000000001</v>
      </c>
      <c r="CS7">
        <v>10.610799999999999</v>
      </c>
      <c r="CT7">
        <v>8.9200000000000002E-2</v>
      </c>
      <c r="CU7">
        <v>3.2448000000000001</v>
      </c>
      <c r="CV7">
        <v>7.1999999999999998E-3</v>
      </c>
      <c r="CW7">
        <v>-1.1999999999999999E-3</v>
      </c>
      <c r="CX7">
        <v>0.14099999999999999</v>
      </c>
      <c r="CY7">
        <v>61.548900000000003</v>
      </c>
      <c r="CZ7">
        <v>100</v>
      </c>
      <c r="DB7" t="s">
        <v>46</v>
      </c>
      <c r="DD7">
        <f t="shared" si="0"/>
        <v>0.42269263336155799</v>
      </c>
      <c r="DF7">
        <v>6.5190999999999999</v>
      </c>
      <c r="DG7">
        <v>3.0700000000000002E-2</v>
      </c>
      <c r="DH7">
        <v>58.216700000000003</v>
      </c>
      <c r="DI7">
        <v>26.205300000000001</v>
      </c>
      <c r="DJ7">
        <v>0.20349999999999999</v>
      </c>
      <c r="DK7">
        <v>8.8148999999999997</v>
      </c>
      <c r="DL7">
        <v>2.7900000000000001E-2</v>
      </c>
      <c r="DM7">
        <v>-4.0000000000000001E-3</v>
      </c>
      <c r="DN7">
        <v>0.4909</v>
      </c>
      <c r="DO7">
        <v>100.50920000000001</v>
      </c>
      <c r="DP7">
        <v>421</v>
      </c>
      <c r="DQ7">
        <v>223</v>
      </c>
      <c r="DR7">
        <v>318</v>
      </c>
      <c r="DS7">
        <v>231</v>
      </c>
      <c r="DT7">
        <v>172</v>
      </c>
      <c r="DU7">
        <v>263</v>
      </c>
      <c r="DV7">
        <v>354</v>
      </c>
      <c r="DW7">
        <v>354</v>
      </c>
      <c r="DX7">
        <v>388</v>
      </c>
      <c r="DZ7">
        <v>0.2243</v>
      </c>
      <c r="EA7">
        <v>1.9800000000000002E-2</v>
      </c>
      <c r="EB7">
        <v>0.28270000000000001</v>
      </c>
      <c r="EC7">
        <v>0.2034</v>
      </c>
      <c r="ED7">
        <v>2.1499999999999998E-2</v>
      </c>
      <c r="EE7">
        <v>0.13950000000000001</v>
      </c>
      <c r="EF7">
        <v>3.0300000000000001E-2</v>
      </c>
      <c r="EG7">
        <v>2.92E-2</v>
      </c>
      <c r="EH7">
        <v>4.8000000000000001E-2</v>
      </c>
      <c r="EJ7">
        <v>7525.4</v>
      </c>
      <c r="EK7">
        <v>54.4</v>
      </c>
      <c r="EL7">
        <v>216</v>
      </c>
      <c r="EM7" t="s">
        <v>45</v>
      </c>
      <c r="EN7" t="s">
        <v>45</v>
      </c>
      <c r="EO7" t="s">
        <v>46</v>
      </c>
      <c r="EP7">
        <v>40.56</v>
      </c>
      <c r="EQ7">
        <v>11.3575</v>
      </c>
      <c r="ER7">
        <v>5</v>
      </c>
      <c r="ES7" t="s">
        <v>55</v>
      </c>
    </row>
    <row r="8" spans="1:149" x14ac:dyDescent="0.25">
      <c r="A8" t="s">
        <v>56</v>
      </c>
      <c r="B8">
        <v>19.8309</v>
      </c>
      <c r="C8">
        <v>19.8309</v>
      </c>
      <c r="D8">
        <v>19.8309</v>
      </c>
      <c r="E8">
        <v>19.8309</v>
      </c>
      <c r="F8">
        <v>19.8309</v>
      </c>
      <c r="G8">
        <v>19.8309</v>
      </c>
      <c r="H8">
        <v>19.8309</v>
      </c>
      <c r="I8">
        <v>19.8309</v>
      </c>
      <c r="J8">
        <v>19.8309</v>
      </c>
      <c r="L8">
        <v>428.20420000000001</v>
      </c>
      <c r="M8">
        <v>13.7006</v>
      </c>
      <c r="N8">
        <v>6433.1319999999996</v>
      </c>
      <c r="O8">
        <v>3082.7449999999999</v>
      </c>
      <c r="P8">
        <v>81.221800000000002</v>
      </c>
      <c r="Q8">
        <v>721.74829999999997</v>
      </c>
      <c r="R8">
        <v>17.534400000000002</v>
      </c>
      <c r="S8">
        <v>12.000500000000001</v>
      </c>
      <c r="T8">
        <v>48.774500000000003</v>
      </c>
      <c r="V8">
        <v>20</v>
      </c>
      <c r="W8">
        <v>20</v>
      </c>
      <c r="X8">
        <v>20</v>
      </c>
      <c r="Y8">
        <v>30</v>
      </c>
      <c r="Z8">
        <v>20</v>
      </c>
      <c r="AA8">
        <v>30</v>
      </c>
      <c r="AB8">
        <v>30</v>
      </c>
      <c r="AC8">
        <v>30</v>
      </c>
      <c r="AD8">
        <v>30</v>
      </c>
      <c r="AF8">
        <v>8552</v>
      </c>
      <c r="AG8">
        <v>274</v>
      </c>
      <c r="AH8">
        <v>125988</v>
      </c>
      <c r="AI8">
        <v>91551</v>
      </c>
      <c r="AJ8">
        <v>1624</v>
      </c>
      <c r="AK8">
        <v>21601</v>
      </c>
      <c r="AL8">
        <v>526</v>
      </c>
      <c r="AM8">
        <v>360</v>
      </c>
      <c r="AN8">
        <v>1463</v>
      </c>
      <c r="AP8">
        <v>8.7003000000000004</v>
      </c>
      <c r="AQ8">
        <v>10.611499999999999</v>
      </c>
      <c r="AR8">
        <v>41.686700000000002</v>
      </c>
      <c r="AS8">
        <v>30.736699999999999</v>
      </c>
      <c r="AT8">
        <v>23.601800000000001</v>
      </c>
      <c r="AU8">
        <v>11.2849</v>
      </c>
      <c r="AV8">
        <v>16.126799999999999</v>
      </c>
      <c r="AW8">
        <v>11.3338</v>
      </c>
      <c r="AX8">
        <v>16.500900000000001</v>
      </c>
      <c r="AZ8">
        <v>11.400399999999999</v>
      </c>
      <c r="BA8">
        <v>13.5006</v>
      </c>
      <c r="BB8">
        <v>51.608800000000002</v>
      </c>
      <c r="BC8">
        <v>39.605200000000004</v>
      </c>
      <c r="BD8">
        <v>25.202100000000002</v>
      </c>
      <c r="BE8">
        <v>11.533799999999999</v>
      </c>
      <c r="BF8">
        <v>17.201000000000001</v>
      </c>
      <c r="BG8">
        <v>11.4671</v>
      </c>
      <c r="BH8">
        <v>17.467700000000001</v>
      </c>
      <c r="BJ8">
        <v>6.0000999999999998</v>
      </c>
      <c r="BK8">
        <v>8.3002000000000002</v>
      </c>
      <c r="BL8">
        <v>31.103200000000001</v>
      </c>
      <c r="BM8">
        <v>21.868200000000002</v>
      </c>
      <c r="BN8">
        <v>22.0016</v>
      </c>
      <c r="BO8">
        <v>11.0671</v>
      </c>
      <c r="BP8">
        <v>15.2674</v>
      </c>
      <c r="BQ8">
        <v>11.2004</v>
      </c>
      <c r="BR8">
        <v>15.5341</v>
      </c>
      <c r="BT8">
        <v>4.8800999999999997</v>
      </c>
      <c r="BU8">
        <v>1.8100000000000002E-2</v>
      </c>
      <c r="BV8">
        <v>27.201699999999999</v>
      </c>
      <c r="BW8">
        <v>13.6732</v>
      </c>
      <c r="BX8">
        <v>0.17949999999999999</v>
      </c>
      <c r="BY8">
        <v>6.1635999999999997</v>
      </c>
      <c r="BZ8">
        <v>1.3299999999999999E-2</v>
      </c>
      <c r="CA8">
        <v>7.7000000000000002E-3</v>
      </c>
      <c r="CB8">
        <v>0.3463</v>
      </c>
      <c r="CC8">
        <v>47.472799999999999</v>
      </c>
      <c r="CD8">
        <v>99.956199999999995</v>
      </c>
      <c r="CE8">
        <v>4.8822000000000001</v>
      </c>
      <c r="CF8">
        <v>1.8100000000000002E-2</v>
      </c>
      <c r="CG8">
        <v>27.2136</v>
      </c>
      <c r="CH8">
        <v>13.6792</v>
      </c>
      <c r="CI8">
        <v>0.17960000000000001</v>
      </c>
      <c r="CJ8">
        <v>6.1662999999999997</v>
      </c>
      <c r="CK8">
        <v>1.3299999999999999E-2</v>
      </c>
      <c r="CL8">
        <v>7.7000000000000002E-3</v>
      </c>
      <c r="CM8">
        <v>0.34639999999999999</v>
      </c>
      <c r="CN8">
        <v>47.493600000000001</v>
      </c>
      <c r="CO8">
        <v>100</v>
      </c>
      <c r="CP8">
        <v>4.4036</v>
      </c>
      <c r="CQ8">
        <v>1.55E-2</v>
      </c>
      <c r="CR8">
        <v>20.092500000000001</v>
      </c>
      <c r="CS8">
        <v>10.5129</v>
      </c>
      <c r="CT8">
        <v>9.5200000000000007E-2</v>
      </c>
      <c r="CU8">
        <v>3.1903000000000001</v>
      </c>
      <c r="CV8">
        <v>5.7999999999999996E-3</v>
      </c>
      <c r="CW8">
        <v>2.8999999999999998E-3</v>
      </c>
      <c r="CX8">
        <v>0.12859999999999999</v>
      </c>
      <c r="CY8">
        <v>61.552599999999998</v>
      </c>
      <c r="CZ8">
        <v>100</v>
      </c>
      <c r="DB8" t="s">
        <v>46</v>
      </c>
      <c r="DD8">
        <f t="shared" si="0"/>
        <v>0.41491201831163599</v>
      </c>
      <c r="DF8">
        <v>6.5781999999999998</v>
      </c>
      <c r="DG8">
        <v>0.03</v>
      </c>
      <c r="DH8">
        <v>58.194600000000001</v>
      </c>
      <c r="DI8">
        <v>25.8354</v>
      </c>
      <c r="DJ8">
        <v>0.2162</v>
      </c>
      <c r="DK8">
        <v>8.6241000000000003</v>
      </c>
      <c r="DL8">
        <v>2.2200000000000001E-2</v>
      </c>
      <c r="DM8">
        <v>9.9000000000000008E-3</v>
      </c>
      <c r="DN8">
        <v>0.44550000000000001</v>
      </c>
      <c r="DO8">
        <v>99.956199999999995</v>
      </c>
      <c r="DP8">
        <v>393</v>
      </c>
      <c r="DQ8">
        <v>219</v>
      </c>
      <c r="DR8">
        <v>314</v>
      </c>
      <c r="DS8">
        <v>231</v>
      </c>
      <c r="DT8">
        <v>173</v>
      </c>
      <c r="DU8">
        <v>272</v>
      </c>
      <c r="DV8">
        <v>353</v>
      </c>
      <c r="DW8">
        <v>362</v>
      </c>
      <c r="DX8">
        <v>406</v>
      </c>
      <c r="DZ8">
        <v>0.2253</v>
      </c>
      <c r="EA8">
        <v>1.9400000000000001E-2</v>
      </c>
      <c r="EB8">
        <v>0.28249999999999997</v>
      </c>
      <c r="EC8">
        <v>0.20119999999999999</v>
      </c>
      <c r="ED8">
        <v>2.1999999999999999E-2</v>
      </c>
      <c r="EE8">
        <v>0.13789999999999999</v>
      </c>
      <c r="EF8">
        <v>0.03</v>
      </c>
      <c r="EG8">
        <v>3.0499999999999999E-2</v>
      </c>
      <c r="EH8">
        <v>4.7800000000000002E-2</v>
      </c>
      <c r="EJ8">
        <v>7535.6</v>
      </c>
      <c r="EK8">
        <v>54.6</v>
      </c>
      <c r="EL8">
        <v>216</v>
      </c>
      <c r="EM8" t="s">
        <v>45</v>
      </c>
      <c r="EN8" t="s">
        <v>45</v>
      </c>
      <c r="EO8" t="s">
        <v>46</v>
      </c>
      <c r="EP8">
        <v>50.65</v>
      </c>
      <c r="EQ8">
        <v>11.2843</v>
      </c>
      <c r="ER8">
        <v>6</v>
      </c>
      <c r="ES8" t="s">
        <v>57</v>
      </c>
    </row>
    <row r="9" spans="1:149" x14ac:dyDescent="0.25">
      <c r="A9" t="s">
        <v>58</v>
      </c>
      <c r="B9">
        <v>19.8202</v>
      </c>
      <c r="C9">
        <v>19.8202</v>
      </c>
      <c r="D9">
        <v>19.8202</v>
      </c>
      <c r="E9">
        <v>19.8202</v>
      </c>
      <c r="F9">
        <v>19.8202</v>
      </c>
      <c r="G9">
        <v>19.8202</v>
      </c>
      <c r="H9">
        <v>19.8202</v>
      </c>
      <c r="I9">
        <v>19.8202</v>
      </c>
      <c r="J9">
        <v>19.8202</v>
      </c>
      <c r="L9">
        <v>446.70760000000001</v>
      </c>
      <c r="M9">
        <v>14.8507</v>
      </c>
      <c r="N9">
        <v>6509.44</v>
      </c>
      <c r="O9">
        <v>3044.7890000000002</v>
      </c>
      <c r="P9">
        <v>84.473500000000001</v>
      </c>
      <c r="Q9">
        <v>673.96230000000003</v>
      </c>
      <c r="R9">
        <v>17.467700000000001</v>
      </c>
      <c r="S9">
        <v>11.867100000000001</v>
      </c>
      <c r="T9">
        <v>49.274700000000003</v>
      </c>
      <c r="V9">
        <v>20</v>
      </c>
      <c r="W9">
        <v>20</v>
      </c>
      <c r="X9">
        <v>20</v>
      </c>
      <c r="Y9">
        <v>30</v>
      </c>
      <c r="Z9">
        <v>20</v>
      </c>
      <c r="AA9">
        <v>30</v>
      </c>
      <c r="AB9">
        <v>30</v>
      </c>
      <c r="AC9">
        <v>30</v>
      </c>
      <c r="AD9">
        <v>30</v>
      </c>
      <c r="AF9">
        <v>8921</v>
      </c>
      <c r="AG9">
        <v>297</v>
      </c>
      <c r="AH9">
        <v>127451</v>
      </c>
      <c r="AI9">
        <v>90435</v>
      </c>
      <c r="AJ9">
        <v>1689</v>
      </c>
      <c r="AK9">
        <v>20174</v>
      </c>
      <c r="AL9">
        <v>524</v>
      </c>
      <c r="AM9">
        <v>356</v>
      </c>
      <c r="AN9">
        <v>1478</v>
      </c>
      <c r="AP9">
        <v>10.3004</v>
      </c>
      <c r="AQ9">
        <v>11.4671</v>
      </c>
      <c r="AR9">
        <v>43.516100000000002</v>
      </c>
      <c r="AS9">
        <v>29.403099999999998</v>
      </c>
      <c r="AT9">
        <v>23.101800000000001</v>
      </c>
      <c r="AU9">
        <v>9.5558999999999994</v>
      </c>
      <c r="AV9">
        <v>15.571199999999999</v>
      </c>
      <c r="AW9">
        <v>10.467000000000001</v>
      </c>
      <c r="AX9">
        <v>14.234</v>
      </c>
      <c r="AZ9">
        <v>13.2006</v>
      </c>
      <c r="BA9">
        <v>13.300599999999999</v>
      </c>
      <c r="BB9">
        <v>51.308700000000002</v>
      </c>
      <c r="BC9">
        <v>38.204799999999999</v>
      </c>
      <c r="BD9">
        <v>23.601800000000001</v>
      </c>
      <c r="BE9">
        <v>11.3338</v>
      </c>
      <c r="BF9">
        <v>15.8675</v>
      </c>
      <c r="BG9">
        <v>11.267099999999999</v>
      </c>
      <c r="BH9">
        <v>14.0007</v>
      </c>
      <c r="BJ9">
        <v>7.4001999999999999</v>
      </c>
      <c r="BK9">
        <v>10.000299999999999</v>
      </c>
      <c r="BL9">
        <v>35.204099999999997</v>
      </c>
      <c r="BM9">
        <v>20.601400000000002</v>
      </c>
      <c r="BN9">
        <v>22.601700000000001</v>
      </c>
      <c r="BO9">
        <v>8.0001999999999995</v>
      </c>
      <c r="BP9">
        <v>15.334099999999999</v>
      </c>
      <c r="BQ9">
        <v>9.6669999999999998</v>
      </c>
      <c r="BR9">
        <v>14.4674</v>
      </c>
      <c r="BT9">
        <v>5.0719000000000003</v>
      </c>
      <c r="BU9">
        <v>1.9900000000000001E-2</v>
      </c>
      <c r="BV9">
        <v>27.513400000000001</v>
      </c>
      <c r="BW9">
        <v>13.528</v>
      </c>
      <c r="BX9">
        <v>0.1915</v>
      </c>
      <c r="BY9">
        <v>5.7702</v>
      </c>
      <c r="BZ9">
        <v>1.7899999999999999E-2</v>
      </c>
      <c r="CA9">
        <v>1.61E-2</v>
      </c>
      <c r="CB9">
        <v>0.37619999999999998</v>
      </c>
      <c r="CC9">
        <v>47.626199999999997</v>
      </c>
      <c r="CD9">
        <v>100.1313</v>
      </c>
      <c r="CE9">
        <v>5.0651999999999999</v>
      </c>
      <c r="CF9">
        <v>1.9800000000000002E-2</v>
      </c>
      <c r="CG9">
        <v>27.4773</v>
      </c>
      <c r="CH9">
        <v>13.510300000000001</v>
      </c>
      <c r="CI9">
        <v>0.1913</v>
      </c>
      <c r="CJ9">
        <v>5.7625999999999999</v>
      </c>
      <c r="CK9">
        <v>1.7899999999999999E-2</v>
      </c>
      <c r="CL9">
        <v>1.61E-2</v>
      </c>
      <c r="CM9">
        <v>0.37569999999999998</v>
      </c>
      <c r="CN9">
        <v>47.563699999999997</v>
      </c>
      <c r="CO9">
        <v>100</v>
      </c>
      <c r="CP9">
        <v>4.5625</v>
      </c>
      <c r="CQ9">
        <v>1.6899999999999998E-2</v>
      </c>
      <c r="CR9">
        <v>20.259699999999999</v>
      </c>
      <c r="CS9">
        <v>10.3691</v>
      </c>
      <c r="CT9">
        <v>0.1013</v>
      </c>
      <c r="CU9">
        <v>2.9773999999999998</v>
      </c>
      <c r="CV9">
        <v>7.7000000000000002E-3</v>
      </c>
      <c r="CW9">
        <v>6.1000000000000004E-3</v>
      </c>
      <c r="CX9">
        <v>0.13930000000000001</v>
      </c>
      <c r="CY9">
        <v>61.56</v>
      </c>
      <c r="CZ9">
        <v>100</v>
      </c>
      <c r="DB9" t="s">
        <v>46</v>
      </c>
      <c r="DD9">
        <f t="shared" si="0"/>
        <v>0.38965084018217033</v>
      </c>
      <c r="DF9">
        <v>6.8368000000000002</v>
      </c>
      <c r="DG9">
        <v>3.3000000000000002E-2</v>
      </c>
      <c r="DH9">
        <v>58.861400000000003</v>
      </c>
      <c r="DI9">
        <v>25.561199999999999</v>
      </c>
      <c r="DJ9">
        <v>0.23069999999999999</v>
      </c>
      <c r="DK9">
        <v>8.0736000000000008</v>
      </c>
      <c r="DL9">
        <v>2.9899999999999999E-2</v>
      </c>
      <c r="DM9">
        <v>2.0799999999999999E-2</v>
      </c>
      <c r="DN9">
        <v>0.48399999999999999</v>
      </c>
      <c r="DO9">
        <v>100.1313</v>
      </c>
      <c r="DP9">
        <v>427</v>
      </c>
      <c r="DQ9">
        <v>228</v>
      </c>
      <c r="DR9">
        <v>320</v>
      </c>
      <c r="DS9">
        <v>227</v>
      </c>
      <c r="DT9">
        <v>171</v>
      </c>
      <c r="DU9">
        <v>251</v>
      </c>
      <c r="DV9">
        <v>347</v>
      </c>
      <c r="DW9">
        <v>348</v>
      </c>
      <c r="DX9">
        <v>378</v>
      </c>
      <c r="DZ9">
        <v>0.2321</v>
      </c>
      <c r="EA9">
        <v>2.0199999999999999E-2</v>
      </c>
      <c r="EB9">
        <v>0.28470000000000001</v>
      </c>
      <c r="EC9">
        <v>0.1996</v>
      </c>
      <c r="ED9">
        <v>2.24E-2</v>
      </c>
      <c r="EE9">
        <v>0.1328</v>
      </c>
      <c r="EF9">
        <v>2.98E-2</v>
      </c>
      <c r="EG9">
        <v>2.98E-2</v>
      </c>
      <c r="EH9">
        <v>4.7300000000000002E-2</v>
      </c>
      <c r="EJ9">
        <v>7545.7</v>
      </c>
      <c r="EK9">
        <v>54.7</v>
      </c>
      <c r="EL9">
        <v>216</v>
      </c>
      <c r="EM9" t="s">
        <v>45</v>
      </c>
      <c r="EN9" t="s">
        <v>45</v>
      </c>
      <c r="EO9" t="s">
        <v>46</v>
      </c>
      <c r="EP9">
        <v>60.74</v>
      </c>
      <c r="EQ9">
        <v>11.277100000000001</v>
      </c>
      <c r="ER9">
        <v>7</v>
      </c>
      <c r="ES9" t="s">
        <v>59</v>
      </c>
    </row>
    <row r="10" spans="1:149" x14ac:dyDescent="0.25">
      <c r="A10" t="s">
        <v>60</v>
      </c>
      <c r="B10">
        <v>19.84</v>
      </c>
      <c r="C10">
        <v>19.84</v>
      </c>
      <c r="D10">
        <v>19.84</v>
      </c>
      <c r="E10">
        <v>19.84</v>
      </c>
      <c r="F10">
        <v>19.84</v>
      </c>
      <c r="G10">
        <v>19.84</v>
      </c>
      <c r="H10">
        <v>19.84</v>
      </c>
      <c r="I10">
        <v>19.84</v>
      </c>
      <c r="J10">
        <v>19.84</v>
      </c>
      <c r="L10">
        <v>443.54829999999998</v>
      </c>
      <c r="M10">
        <v>16.050899999999999</v>
      </c>
      <c r="N10">
        <v>6469.1170000000002</v>
      </c>
      <c r="O10">
        <v>3095.944</v>
      </c>
      <c r="P10">
        <v>80.221199999999996</v>
      </c>
      <c r="Q10">
        <v>704.56769999999995</v>
      </c>
      <c r="R10">
        <v>16.067499999999999</v>
      </c>
      <c r="S10">
        <v>10.6004</v>
      </c>
      <c r="T10">
        <v>45.840299999999999</v>
      </c>
      <c r="V10">
        <v>20</v>
      </c>
      <c r="W10">
        <v>20</v>
      </c>
      <c r="X10">
        <v>20</v>
      </c>
      <c r="Y10">
        <v>30</v>
      </c>
      <c r="Z10">
        <v>20</v>
      </c>
      <c r="AA10">
        <v>30</v>
      </c>
      <c r="AB10">
        <v>30</v>
      </c>
      <c r="AC10">
        <v>30</v>
      </c>
      <c r="AD10">
        <v>30</v>
      </c>
      <c r="AF10">
        <v>8858</v>
      </c>
      <c r="AG10">
        <v>321</v>
      </c>
      <c r="AH10">
        <v>126678</v>
      </c>
      <c r="AI10">
        <v>91939</v>
      </c>
      <c r="AJ10">
        <v>1604</v>
      </c>
      <c r="AK10">
        <v>21088</v>
      </c>
      <c r="AL10">
        <v>482</v>
      </c>
      <c r="AM10">
        <v>318</v>
      </c>
      <c r="AN10">
        <v>1375</v>
      </c>
      <c r="AP10">
        <v>9.6003000000000007</v>
      </c>
      <c r="AQ10">
        <v>11.5893</v>
      </c>
      <c r="AR10">
        <v>42.132100000000001</v>
      </c>
      <c r="AS10">
        <v>28.4696</v>
      </c>
      <c r="AT10">
        <v>23.8019</v>
      </c>
      <c r="AU10">
        <v>10.662599999999999</v>
      </c>
      <c r="AV10">
        <v>14.378500000000001</v>
      </c>
      <c r="AW10">
        <v>10.367000000000001</v>
      </c>
      <c r="AX10">
        <v>14.300700000000001</v>
      </c>
      <c r="AZ10">
        <v>13.300599999999999</v>
      </c>
      <c r="BA10">
        <v>13.7006</v>
      </c>
      <c r="BB10">
        <v>53.409399999999998</v>
      </c>
      <c r="BC10">
        <v>36.937800000000003</v>
      </c>
      <c r="BD10">
        <v>24.001899999999999</v>
      </c>
      <c r="BE10">
        <v>10.2003</v>
      </c>
      <c r="BF10">
        <v>15.934200000000001</v>
      </c>
      <c r="BG10">
        <v>10.9337</v>
      </c>
      <c r="BH10">
        <v>15.334099999999999</v>
      </c>
      <c r="BJ10">
        <v>5.9001000000000001</v>
      </c>
      <c r="BK10">
        <v>9.9002999999999997</v>
      </c>
      <c r="BL10">
        <v>30.103000000000002</v>
      </c>
      <c r="BM10">
        <v>20.001300000000001</v>
      </c>
      <c r="BN10">
        <v>23.601800000000001</v>
      </c>
      <c r="BO10">
        <v>11.0671</v>
      </c>
      <c r="BP10">
        <v>13.133900000000001</v>
      </c>
      <c r="BQ10">
        <v>9.8003</v>
      </c>
      <c r="BR10">
        <v>13.267300000000001</v>
      </c>
      <c r="BT10">
        <v>5.0382999999999996</v>
      </c>
      <c r="BU10">
        <v>2.6200000000000001E-2</v>
      </c>
      <c r="BV10">
        <v>27.3447</v>
      </c>
      <c r="BW10">
        <v>13.742699999999999</v>
      </c>
      <c r="BX10">
        <v>0.17580000000000001</v>
      </c>
      <c r="BY10">
        <v>6.0183</v>
      </c>
      <c r="BZ10">
        <v>1.5900000000000001E-2</v>
      </c>
      <c r="CA10">
        <v>2.7000000000000001E-3</v>
      </c>
      <c r="CB10">
        <v>0.33829999999999999</v>
      </c>
      <c r="CC10">
        <v>47.697099999999999</v>
      </c>
      <c r="CD10">
        <v>100.3999</v>
      </c>
      <c r="CE10">
        <v>5.0182000000000002</v>
      </c>
      <c r="CF10">
        <v>2.6100000000000002E-2</v>
      </c>
      <c r="CG10">
        <v>27.235800000000001</v>
      </c>
      <c r="CH10">
        <v>13.688000000000001</v>
      </c>
      <c r="CI10">
        <v>0.17510000000000001</v>
      </c>
      <c r="CJ10">
        <v>5.9943</v>
      </c>
      <c r="CK10">
        <v>1.5900000000000001E-2</v>
      </c>
      <c r="CL10">
        <v>2.7000000000000001E-3</v>
      </c>
      <c r="CM10">
        <v>0.33689999999999998</v>
      </c>
      <c r="CN10">
        <v>47.507100000000001</v>
      </c>
      <c r="CO10">
        <v>100</v>
      </c>
      <c r="CP10">
        <v>4.5229999999999997</v>
      </c>
      <c r="CQ10">
        <v>2.2200000000000001E-2</v>
      </c>
      <c r="CR10">
        <v>20.093900000000001</v>
      </c>
      <c r="CS10">
        <v>10.511900000000001</v>
      </c>
      <c r="CT10">
        <v>9.2799999999999994E-2</v>
      </c>
      <c r="CU10">
        <v>3.0990000000000002</v>
      </c>
      <c r="CV10">
        <v>6.8999999999999999E-3</v>
      </c>
      <c r="CW10">
        <v>1E-3</v>
      </c>
      <c r="CX10">
        <v>0.125</v>
      </c>
      <c r="CY10">
        <v>61.5244</v>
      </c>
      <c r="CZ10">
        <v>100</v>
      </c>
      <c r="DB10" t="s">
        <v>46</v>
      </c>
      <c r="DD10">
        <f t="shared" si="0"/>
        <v>0.40169544252605383</v>
      </c>
      <c r="DF10">
        <v>6.7915000000000001</v>
      </c>
      <c r="DG10">
        <v>4.3400000000000001E-2</v>
      </c>
      <c r="DH10">
        <v>58.500500000000002</v>
      </c>
      <c r="DI10">
        <v>25.966799999999999</v>
      </c>
      <c r="DJ10">
        <v>0.2117</v>
      </c>
      <c r="DK10">
        <v>8.4207000000000001</v>
      </c>
      <c r="DL10">
        <v>2.6599999999999999E-2</v>
      </c>
      <c r="DM10">
        <v>3.5000000000000001E-3</v>
      </c>
      <c r="DN10">
        <v>0.43519999999999998</v>
      </c>
      <c r="DO10">
        <v>100.3999</v>
      </c>
      <c r="DP10">
        <v>412</v>
      </c>
      <c r="DQ10">
        <v>228</v>
      </c>
      <c r="DR10">
        <v>315</v>
      </c>
      <c r="DS10">
        <v>223</v>
      </c>
      <c r="DT10">
        <v>174</v>
      </c>
      <c r="DU10">
        <v>264</v>
      </c>
      <c r="DV10">
        <v>334</v>
      </c>
      <c r="DW10">
        <v>346</v>
      </c>
      <c r="DX10">
        <v>378</v>
      </c>
      <c r="DZ10">
        <v>0.23069999999999999</v>
      </c>
      <c r="EA10">
        <v>2.07E-2</v>
      </c>
      <c r="EB10">
        <v>0.28349999999999997</v>
      </c>
      <c r="EC10">
        <v>0.2019</v>
      </c>
      <c r="ED10">
        <v>2.1899999999999999E-2</v>
      </c>
      <c r="EE10">
        <v>0.13600000000000001</v>
      </c>
      <c r="EF10">
        <v>2.8500000000000001E-2</v>
      </c>
      <c r="EG10">
        <v>2.8899999999999999E-2</v>
      </c>
      <c r="EH10">
        <v>4.5900000000000003E-2</v>
      </c>
      <c r="EJ10">
        <v>7555.8</v>
      </c>
      <c r="EK10">
        <v>54.8</v>
      </c>
      <c r="EL10">
        <v>217</v>
      </c>
      <c r="EM10" t="s">
        <v>45</v>
      </c>
      <c r="EN10" t="s">
        <v>45</v>
      </c>
      <c r="EO10" t="s">
        <v>46</v>
      </c>
      <c r="EP10">
        <v>70.900000000000006</v>
      </c>
      <c r="EQ10">
        <v>11.3171</v>
      </c>
      <c r="ER10">
        <v>8</v>
      </c>
      <c r="ES10" t="s">
        <v>61</v>
      </c>
    </row>
    <row r="11" spans="1:149" x14ac:dyDescent="0.25">
      <c r="A11" t="s">
        <v>62</v>
      </c>
      <c r="B11">
        <v>19.8248</v>
      </c>
      <c r="C11">
        <v>19.8248</v>
      </c>
      <c r="D11">
        <v>19.8248</v>
      </c>
      <c r="E11">
        <v>19.8248</v>
      </c>
      <c r="F11">
        <v>19.8248</v>
      </c>
      <c r="G11">
        <v>19.8248</v>
      </c>
      <c r="H11">
        <v>19.8248</v>
      </c>
      <c r="I11">
        <v>19.8248</v>
      </c>
      <c r="J11">
        <v>19.8248</v>
      </c>
      <c r="L11">
        <v>435.62529999999998</v>
      </c>
      <c r="M11">
        <v>14.450699999999999</v>
      </c>
      <c r="N11">
        <v>6457.4859999999999</v>
      </c>
      <c r="O11">
        <v>3090.0929999999998</v>
      </c>
      <c r="P11">
        <v>80.821600000000004</v>
      </c>
      <c r="Q11">
        <v>719.10239999999999</v>
      </c>
      <c r="R11">
        <v>17.300999999999998</v>
      </c>
      <c r="S11">
        <v>11.0337</v>
      </c>
      <c r="T11">
        <v>47.840899999999998</v>
      </c>
      <c r="V11">
        <v>20</v>
      </c>
      <c r="W11">
        <v>20</v>
      </c>
      <c r="X11">
        <v>20</v>
      </c>
      <c r="Y11">
        <v>30</v>
      </c>
      <c r="Z11">
        <v>20</v>
      </c>
      <c r="AA11">
        <v>30</v>
      </c>
      <c r="AB11">
        <v>30</v>
      </c>
      <c r="AC11">
        <v>30</v>
      </c>
      <c r="AD11">
        <v>30</v>
      </c>
      <c r="AF11">
        <v>8700</v>
      </c>
      <c r="AG11">
        <v>289</v>
      </c>
      <c r="AH11">
        <v>126455</v>
      </c>
      <c r="AI11">
        <v>91767</v>
      </c>
      <c r="AJ11">
        <v>1616</v>
      </c>
      <c r="AK11">
        <v>21522</v>
      </c>
      <c r="AL11">
        <v>519</v>
      </c>
      <c r="AM11">
        <v>331</v>
      </c>
      <c r="AN11">
        <v>1435</v>
      </c>
      <c r="AP11">
        <v>10.000400000000001</v>
      </c>
      <c r="AQ11">
        <v>11.033799999999999</v>
      </c>
      <c r="AR11">
        <v>44.493899999999996</v>
      </c>
      <c r="AS11">
        <v>29.0029</v>
      </c>
      <c r="AT11">
        <v>22.8017</v>
      </c>
      <c r="AU11">
        <v>10.9826</v>
      </c>
      <c r="AV11">
        <v>16.230499999999999</v>
      </c>
      <c r="AW11">
        <v>10.3004</v>
      </c>
      <c r="AX11">
        <v>14.334</v>
      </c>
      <c r="AZ11">
        <v>13.1006</v>
      </c>
      <c r="BA11">
        <v>13.7006</v>
      </c>
      <c r="BB11">
        <v>53.109299999999998</v>
      </c>
      <c r="BC11">
        <v>35.537500000000001</v>
      </c>
      <c r="BD11">
        <v>24.201899999999998</v>
      </c>
      <c r="BE11">
        <v>10.733700000000001</v>
      </c>
      <c r="BF11">
        <v>15.6008</v>
      </c>
      <c r="BG11">
        <v>11.2004</v>
      </c>
      <c r="BH11">
        <v>15.067399999999999</v>
      </c>
      <c r="BJ11">
        <v>6.9001999999999999</v>
      </c>
      <c r="BK11">
        <v>8.9002999999999997</v>
      </c>
      <c r="BL11">
        <v>35.304099999999998</v>
      </c>
      <c r="BM11">
        <v>22.468299999999999</v>
      </c>
      <c r="BN11">
        <v>21.401499999999999</v>
      </c>
      <c r="BO11">
        <v>11.2004</v>
      </c>
      <c r="BP11">
        <v>16.734300000000001</v>
      </c>
      <c r="BQ11">
        <v>9.4002999999999997</v>
      </c>
      <c r="BR11">
        <v>13.6006</v>
      </c>
      <c r="BT11">
        <v>4.9512</v>
      </c>
      <c r="BU11">
        <v>0.02</v>
      </c>
      <c r="BV11">
        <v>27.297599999999999</v>
      </c>
      <c r="BW11">
        <v>13.7211</v>
      </c>
      <c r="BX11">
        <v>0.18079999999999999</v>
      </c>
      <c r="BY11">
        <v>6.1451000000000002</v>
      </c>
      <c r="BZ11">
        <v>1.01E-2</v>
      </c>
      <c r="CA11">
        <v>8.5000000000000006E-3</v>
      </c>
      <c r="CB11">
        <v>0.35959999999999998</v>
      </c>
      <c r="CC11">
        <v>47.645499999999998</v>
      </c>
      <c r="CD11">
        <v>100.3395</v>
      </c>
      <c r="CE11">
        <v>4.9344000000000001</v>
      </c>
      <c r="CF11">
        <v>0.02</v>
      </c>
      <c r="CG11">
        <v>27.205300000000001</v>
      </c>
      <c r="CH11">
        <v>13.6747</v>
      </c>
      <c r="CI11">
        <v>0.1802</v>
      </c>
      <c r="CJ11">
        <v>6.1242999999999999</v>
      </c>
      <c r="CK11">
        <v>1.01E-2</v>
      </c>
      <c r="CL11">
        <v>8.3999999999999995E-3</v>
      </c>
      <c r="CM11">
        <v>0.3584</v>
      </c>
      <c r="CN11">
        <v>47.484299999999998</v>
      </c>
      <c r="CO11">
        <v>100</v>
      </c>
      <c r="CP11">
        <v>4.4503000000000004</v>
      </c>
      <c r="CQ11">
        <v>1.7000000000000001E-2</v>
      </c>
      <c r="CR11">
        <v>20.084599999999998</v>
      </c>
      <c r="CS11">
        <v>10.5085</v>
      </c>
      <c r="CT11">
        <v>9.5600000000000004E-2</v>
      </c>
      <c r="CU11">
        <v>3.1682999999999999</v>
      </c>
      <c r="CV11">
        <v>4.4000000000000003E-3</v>
      </c>
      <c r="CW11">
        <v>3.2000000000000002E-3</v>
      </c>
      <c r="CX11">
        <v>0.1331</v>
      </c>
      <c r="CY11">
        <v>61.5351</v>
      </c>
      <c r="CZ11">
        <v>100</v>
      </c>
      <c r="DB11" t="s">
        <v>46</v>
      </c>
      <c r="DD11">
        <f t="shared" si="0"/>
        <v>0.4107101190013222</v>
      </c>
      <c r="DF11">
        <v>6.6741000000000001</v>
      </c>
      <c r="DG11">
        <v>3.32E-2</v>
      </c>
      <c r="DH11">
        <v>58.399799999999999</v>
      </c>
      <c r="DI11">
        <v>25.925899999999999</v>
      </c>
      <c r="DJ11">
        <v>0.21779999999999999</v>
      </c>
      <c r="DK11">
        <v>8.5982000000000003</v>
      </c>
      <c r="DL11">
        <v>1.6899999999999998E-2</v>
      </c>
      <c r="DM11">
        <v>1.09E-2</v>
      </c>
      <c r="DN11">
        <v>0.4627</v>
      </c>
      <c r="DO11">
        <v>100.3396</v>
      </c>
      <c r="DP11">
        <v>421</v>
      </c>
      <c r="DQ11">
        <v>223</v>
      </c>
      <c r="DR11">
        <v>324</v>
      </c>
      <c r="DS11">
        <v>225</v>
      </c>
      <c r="DT11">
        <v>170</v>
      </c>
      <c r="DU11">
        <v>268</v>
      </c>
      <c r="DV11">
        <v>355</v>
      </c>
      <c r="DW11">
        <v>345</v>
      </c>
      <c r="DX11">
        <v>379</v>
      </c>
      <c r="DZ11">
        <v>0.22800000000000001</v>
      </c>
      <c r="EA11">
        <v>1.9900000000000001E-2</v>
      </c>
      <c r="EB11">
        <v>0.2833</v>
      </c>
      <c r="EC11">
        <v>0.20169999999999999</v>
      </c>
      <c r="ED11">
        <v>2.1899999999999999E-2</v>
      </c>
      <c r="EE11">
        <v>0.1376</v>
      </c>
      <c r="EF11">
        <v>0.03</v>
      </c>
      <c r="EG11">
        <v>2.92E-2</v>
      </c>
      <c r="EH11">
        <v>4.6699999999999998E-2</v>
      </c>
      <c r="EJ11">
        <v>7565.9</v>
      </c>
      <c r="EK11">
        <v>54.9</v>
      </c>
      <c r="EL11">
        <v>216</v>
      </c>
      <c r="EM11" t="s">
        <v>45</v>
      </c>
      <c r="EN11" t="s">
        <v>45</v>
      </c>
      <c r="EO11" t="s">
        <v>46</v>
      </c>
      <c r="EP11">
        <v>80.95</v>
      </c>
      <c r="EQ11">
        <v>11.3253</v>
      </c>
      <c r="ER11">
        <v>9</v>
      </c>
      <c r="ES11" t="s">
        <v>63</v>
      </c>
    </row>
    <row r="12" spans="1:149" x14ac:dyDescent="0.25">
      <c r="A12" t="s">
        <v>64</v>
      </c>
      <c r="B12">
        <v>19.8309</v>
      </c>
      <c r="C12">
        <v>19.8309</v>
      </c>
      <c r="D12">
        <v>19.8309</v>
      </c>
      <c r="E12">
        <v>19.8309</v>
      </c>
      <c r="F12">
        <v>19.8309</v>
      </c>
      <c r="G12">
        <v>19.8309</v>
      </c>
      <c r="H12">
        <v>19.8309</v>
      </c>
      <c r="I12">
        <v>19.8309</v>
      </c>
      <c r="J12">
        <v>19.8309</v>
      </c>
      <c r="L12">
        <v>434.9735</v>
      </c>
      <c r="M12">
        <v>15.550800000000001</v>
      </c>
      <c r="N12">
        <v>6467.9170000000004</v>
      </c>
      <c r="O12">
        <v>3087.6770000000001</v>
      </c>
      <c r="P12">
        <v>81.121700000000004</v>
      </c>
      <c r="Q12">
        <v>702.35749999999996</v>
      </c>
      <c r="R12">
        <v>18.234400000000001</v>
      </c>
      <c r="S12">
        <v>10.767099999999999</v>
      </c>
      <c r="T12">
        <v>49.074599999999997</v>
      </c>
      <c r="V12">
        <v>20</v>
      </c>
      <c r="W12">
        <v>20</v>
      </c>
      <c r="X12">
        <v>20</v>
      </c>
      <c r="Y12">
        <v>30</v>
      </c>
      <c r="Z12">
        <v>20</v>
      </c>
      <c r="AA12">
        <v>30</v>
      </c>
      <c r="AB12">
        <v>30</v>
      </c>
      <c r="AC12">
        <v>30</v>
      </c>
      <c r="AD12">
        <v>30</v>
      </c>
      <c r="AF12">
        <v>8687</v>
      </c>
      <c r="AG12">
        <v>311</v>
      </c>
      <c r="AH12">
        <v>126655</v>
      </c>
      <c r="AI12">
        <v>91696</v>
      </c>
      <c r="AJ12">
        <v>1622</v>
      </c>
      <c r="AK12">
        <v>21022</v>
      </c>
      <c r="AL12">
        <v>547</v>
      </c>
      <c r="AM12">
        <v>323</v>
      </c>
      <c r="AN12">
        <v>1472</v>
      </c>
      <c r="AP12">
        <v>9.6503999999999994</v>
      </c>
      <c r="AQ12">
        <v>10.978199999999999</v>
      </c>
      <c r="AR12">
        <v>41.960900000000002</v>
      </c>
      <c r="AS12">
        <v>28.902999999999999</v>
      </c>
      <c r="AT12">
        <v>21.701599999999999</v>
      </c>
      <c r="AU12">
        <v>10.2981</v>
      </c>
      <c r="AV12">
        <v>15.511900000000001</v>
      </c>
      <c r="AW12">
        <v>11.1671</v>
      </c>
      <c r="AX12">
        <v>14.9674</v>
      </c>
      <c r="AZ12">
        <v>13.7006</v>
      </c>
      <c r="BA12">
        <v>12.7005</v>
      </c>
      <c r="BB12">
        <v>49.6081</v>
      </c>
      <c r="BC12">
        <v>36.804499999999997</v>
      </c>
      <c r="BD12">
        <v>25.1021</v>
      </c>
      <c r="BE12">
        <v>11.400399999999999</v>
      </c>
      <c r="BF12">
        <v>17.734400000000001</v>
      </c>
      <c r="BG12">
        <v>10.867100000000001</v>
      </c>
      <c r="BH12">
        <v>16.534199999999998</v>
      </c>
      <c r="BJ12">
        <v>5.6001000000000003</v>
      </c>
      <c r="BK12">
        <v>9.6003000000000007</v>
      </c>
      <c r="BL12">
        <v>33.803800000000003</v>
      </c>
      <c r="BM12">
        <v>21.0015</v>
      </c>
      <c r="BN12">
        <v>18.301100000000002</v>
      </c>
      <c r="BO12">
        <v>9.3336000000000006</v>
      </c>
      <c r="BP12">
        <v>13.734</v>
      </c>
      <c r="BQ12">
        <v>11.4671</v>
      </c>
      <c r="BR12">
        <v>13.400600000000001</v>
      </c>
      <c r="BT12">
        <v>4.9446000000000003</v>
      </c>
      <c r="BU12">
        <v>2.6800000000000001E-2</v>
      </c>
      <c r="BV12">
        <v>27.3459</v>
      </c>
      <c r="BW12">
        <v>13.7057</v>
      </c>
      <c r="BX12">
        <v>0.1852</v>
      </c>
      <c r="BY12">
        <v>6.0049000000000001</v>
      </c>
      <c r="BZ12">
        <v>2.5700000000000001E-2</v>
      </c>
      <c r="CA12">
        <v>-4.5999999999999999E-3</v>
      </c>
      <c r="CB12">
        <v>0.36599999999999999</v>
      </c>
      <c r="CC12">
        <v>47.642299999999999</v>
      </c>
      <c r="CD12">
        <v>100.2424</v>
      </c>
      <c r="CE12">
        <v>4.9325999999999999</v>
      </c>
      <c r="CF12">
        <v>2.6800000000000001E-2</v>
      </c>
      <c r="CG12">
        <v>27.279699999999998</v>
      </c>
      <c r="CH12">
        <v>13.672499999999999</v>
      </c>
      <c r="CI12">
        <v>0.18479999999999999</v>
      </c>
      <c r="CJ12">
        <v>5.9904000000000002</v>
      </c>
      <c r="CK12">
        <v>2.5600000000000001E-2</v>
      </c>
      <c r="CL12">
        <v>-4.5999999999999999E-3</v>
      </c>
      <c r="CM12">
        <v>0.36509999999999998</v>
      </c>
      <c r="CN12">
        <v>47.527099999999997</v>
      </c>
      <c r="CO12">
        <v>100</v>
      </c>
      <c r="CP12">
        <v>4.4465000000000003</v>
      </c>
      <c r="CQ12">
        <v>2.2800000000000001E-2</v>
      </c>
      <c r="CR12">
        <v>20.1294</v>
      </c>
      <c r="CS12">
        <v>10.5016</v>
      </c>
      <c r="CT12">
        <v>9.7900000000000001E-2</v>
      </c>
      <c r="CU12">
        <v>3.0973999999999999</v>
      </c>
      <c r="CV12">
        <v>1.11E-2</v>
      </c>
      <c r="CW12">
        <v>-1.6999999999999999E-3</v>
      </c>
      <c r="CX12">
        <v>0.13550000000000001</v>
      </c>
      <c r="CY12">
        <v>61.5595</v>
      </c>
      <c r="CZ12">
        <v>100</v>
      </c>
      <c r="DB12" t="s">
        <v>46</v>
      </c>
      <c r="DD12">
        <f t="shared" si="0"/>
        <v>0.40532335313669549</v>
      </c>
      <c r="DF12">
        <v>6.6651999999999996</v>
      </c>
      <c r="DG12">
        <v>4.4499999999999998E-2</v>
      </c>
      <c r="DH12">
        <v>58.503</v>
      </c>
      <c r="DI12">
        <v>25.896799999999999</v>
      </c>
      <c r="DJ12">
        <v>0.22309999999999999</v>
      </c>
      <c r="DK12">
        <v>8.4021000000000008</v>
      </c>
      <c r="DL12">
        <v>4.2900000000000001E-2</v>
      </c>
      <c r="DM12">
        <v>-6.0000000000000001E-3</v>
      </c>
      <c r="DN12">
        <v>0.4708</v>
      </c>
      <c r="DO12">
        <v>100.2484</v>
      </c>
      <c r="DP12">
        <v>413</v>
      </c>
      <c r="DQ12">
        <v>222</v>
      </c>
      <c r="DR12">
        <v>315</v>
      </c>
      <c r="DS12">
        <v>224</v>
      </c>
      <c r="DT12">
        <v>166</v>
      </c>
      <c r="DU12">
        <v>260</v>
      </c>
      <c r="DV12">
        <v>347</v>
      </c>
      <c r="DW12">
        <v>359</v>
      </c>
      <c r="DX12">
        <v>387</v>
      </c>
      <c r="DZ12">
        <v>0.22770000000000001</v>
      </c>
      <c r="EA12">
        <v>2.0299999999999999E-2</v>
      </c>
      <c r="EB12">
        <v>0.28349999999999997</v>
      </c>
      <c r="EC12">
        <v>0.20150000000000001</v>
      </c>
      <c r="ED12">
        <v>2.18E-2</v>
      </c>
      <c r="EE12">
        <v>0.1358</v>
      </c>
      <c r="EF12">
        <v>3.0099999999999998E-2</v>
      </c>
      <c r="EG12">
        <v>2.9600000000000001E-2</v>
      </c>
      <c r="EH12">
        <v>4.7399999999999998E-2</v>
      </c>
      <c r="EJ12">
        <v>7576</v>
      </c>
      <c r="EK12">
        <v>55</v>
      </c>
      <c r="EL12">
        <v>216</v>
      </c>
      <c r="EM12" t="s">
        <v>45</v>
      </c>
      <c r="EN12" t="s">
        <v>45</v>
      </c>
      <c r="EO12" t="s">
        <v>46</v>
      </c>
      <c r="EP12">
        <v>91.05</v>
      </c>
      <c r="EQ12">
        <v>11.304500000000001</v>
      </c>
      <c r="ER12">
        <v>10</v>
      </c>
      <c r="ES12" t="s">
        <v>65</v>
      </c>
    </row>
    <row r="90" s="1" customFormat="1" x14ac:dyDescent="0.2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0579F-FE31-4366-96FF-BEDF0FC86517}">
  <dimension ref="A1:EU15"/>
  <sheetViews>
    <sheetView topLeftCell="EC1" workbookViewId="0">
      <selection activeCell="ER15" sqref="ER3:ER15"/>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66</v>
      </c>
      <c r="B3">
        <v>19.837</v>
      </c>
      <c r="C3">
        <v>19.837</v>
      </c>
      <c r="D3">
        <v>19.837</v>
      </c>
      <c r="E3">
        <v>19.837</v>
      </c>
      <c r="F3">
        <v>19.837</v>
      </c>
      <c r="G3">
        <v>19.837</v>
      </c>
      <c r="H3">
        <v>19.837</v>
      </c>
      <c r="I3">
        <v>19.837</v>
      </c>
      <c r="J3">
        <v>19.837</v>
      </c>
      <c r="L3">
        <v>554.86410000000001</v>
      </c>
      <c r="M3">
        <v>12.6005</v>
      </c>
      <c r="N3">
        <v>6850.9629999999997</v>
      </c>
      <c r="O3">
        <v>2766.4609999999998</v>
      </c>
      <c r="P3">
        <v>120.4479</v>
      </c>
      <c r="Q3">
        <v>451.10390000000001</v>
      </c>
      <c r="R3">
        <v>15.6675</v>
      </c>
      <c r="S3">
        <v>11.767099999999999</v>
      </c>
      <c r="T3">
        <v>36.204300000000003</v>
      </c>
      <c r="V3">
        <v>20</v>
      </c>
      <c r="W3">
        <v>20</v>
      </c>
      <c r="X3">
        <v>20</v>
      </c>
      <c r="Y3">
        <v>30</v>
      </c>
      <c r="Z3">
        <v>20</v>
      </c>
      <c r="AA3">
        <v>30</v>
      </c>
      <c r="AB3">
        <v>30</v>
      </c>
      <c r="AC3">
        <v>30</v>
      </c>
      <c r="AD3">
        <v>30</v>
      </c>
      <c r="AF3">
        <v>11077</v>
      </c>
      <c r="AG3">
        <v>252</v>
      </c>
      <c r="AH3">
        <v>133990</v>
      </c>
      <c r="AI3">
        <v>82243</v>
      </c>
      <c r="AJ3">
        <v>2408</v>
      </c>
      <c r="AK3">
        <v>13513</v>
      </c>
      <c r="AL3">
        <v>470</v>
      </c>
      <c r="AM3">
        <v>353</v>
      </c>
      <c r="AN3">
        <v>1086</v>
      </c>
      <c r="AP3">
        <v>11.7005</v>
      </c>
      <c r="AQ3">
        <v>11.444900000000001</v>
      </c>
      <c r="AR3">
        <v>41.280099999999997</v>
      </c>
      <c r="AS3">
        <v>28.569600000000001</v>
      </c>
      <c r="AT3">
        <v>22.351700000000001</v>
      </c>
      <c r="AU3">
        <v>9.8447999999999993</v>
      </c>
      <c r="AV3">
        <v>16.949100000000001</v>
      </c>
      <c r="AW3">
        <v>10.733700000000001</v>
      </c>
      <c r="AX3">
        <v>15.7675</v>
      </c>
      <c r="AZ3">
        <v>16.600899999999999</v>
      </c>
      <c r="BA3">
        <v>14.0007</v>
      </c>
      <c r="BB3">
        <v>49.508099999999999</v>
      </c>
      <c r="BC3">
        <v>36.671100000000003</v>
      </c>
      <c r="BD3">
        <v>23.8019</v>
      </c>
      <c r="BE3">
        <v>9.1335999999999995</v>
      </c>
      <c r="BF3">
        <v>18.801200000000001</v>
      </c>
      <c r="BG3">
        <v>10.8004</v>
      </c>
      <c r="BH3">
        <v>16.600899999999999</v>
      </c>
      <c r="BJ3">
        <v>6.8002000000000002</v>
      </c>
      <c r="BK3">
        <v>9.4002999999999997</v>
      </c>
      <c r="BL3">
        <v>32.503500000000003</v>
      </c>
      <c r="BM3">
        <v>20.4681</v>
      </c>
      <c r="BN3">
        <v>20.901399999999999</v>
      </c>
      <c r="BO3">
        <v>10.467000000000001</v>
      </c>
      <c r="BP3">
        <v>15.467499999999999</v>
      </c>
      <c r="BQ3">
        <v>10.667</v>
      </c>
      <c r="BR3">
        <v>14.934100000000001</v>
      </c>
      <c r="BT3">
        <v>6.2344999999999997</v>
      </c>
      <c r="BU3">
        <v>6.7999999999999996E-3</v>
      </c>
      <c r="BV3">
        <v>28.8323</v>
      </c>
      <c r="BW3">
        <v>12.333299999999999</v>
      </c>
      <c r="BX3">
        <v>0.30780000000000002</v>
      </c>
      <c r="BY3">
        <v>3.8420999999999998</v>
      </c>
      <c r="BZ3">
        <v>-1.21E-2</v>
      </c>
      <c r="CA3">
        <v>1.1900000000000001E-2</v>
      </c>
      <c r="CB3">
        <v>0.2195</v>
      </c>
      <c r="CC3">
        <v>47.650100000000002</v>
      </c>
      <c r="CD3">
        <v>99.426199999999994</v>
      </c>
      <c r="CE3">
        <v>6.2705000000000002</v>
      </c>
      <c r="CF3">
        <v>6.8999999999999999E-3</v>
      </c>
      <c r="CG3">
        <v>28.998699999999999</v>
      </c>
      <c r="CH3">
        <v>12.404500000000001</v>
      </c>
      <c r="CI3">
        <v>0.30959999999999999</v>
      </c>
      <c r="CJ3">
        <v>3.8643000000000001</v>
      </c>
      <c r="CK3">
        <v>-1.21E-2</v>
      </c>
      <c r="CL3">
        <v>1.2E-2</v>
      </c>
      <c r="CM3">
        <v>0.22070000000000001</v>
      </c>
      <c r="CN3">
        <v>47.9251</v>
      </c>
      <c r="CO3">
        <v>100</v>
      </c>
      <c r="CP3">
        <v>5.6020000000000003</v>
      </c>
      <c r="CQ3">
        <v>5.7999999999999996E-3</v>
      </c>
      <c r="CR3">
        <v>21.206499999999998</v>
      </c>
      <c r="CS3">
        <v>9.4423999999999992</v>
      </c>
      <c r="CT3">
        <v>0.16259999999999999</v>
      </c>
      <c r="CU3">
        <v>1.9802</v>
      </c>
      <c r="CV3">
        <v>-5.1999999999999998E-3</v>
      </c>
      <c r="CW3">
        <v>4.4999999999999997E-3</v>
      </c>
      <c r="CX3">
        <v>8.1199999999999994E-2</v>
      </c>
      <c r="CY3">
        <v>61.520099999999999</v>
      </c>
      <c r="CZ3">
        <v>100</v>
      </c>
      <c r="DB3" t="s">
        <v>67</v>
      </c>
      <c r="DD3">
        <f t="shared" ref="DD3:DD15" si="0">(CU3)/(CU3+CP3+CT3)</f>
        <v>0.25568123127776055</v>
      </c>
      <c r="DF3">
        <v>8.4039999999999999</v>
      </c>
      <c r="DG3">
        <v>1.1299999999999999E-2</v>
      </c>
      <c r="DH3">
        <v>61.683</v>
      </c>
      <c r="DI3">
        <v>23.303699999999999</v>
      </c>
      <c r="DJ3">
        <v>0.37080000000000002</v>
      </c>
      <c r="DK3">
        <v>5.3757999999999999</v>
      </c>
      <c r="DL3">
        <v>-2.01E-2</v>
      </c>
      <c r="DM3">
        <v>1.54E-2</v>
      </c>
      <c r="DN3">
        <v>0.2823</v>
      </c>
      <c r="DO3">
        <v>99.446299999999994</v>
      </c>
      <c r="DP3">
        <v>449</v>
      </c>
      <c r="DQ3">
        <v>229</v>
      </c>
      <c r="DR3">
        <v>310</v>
      </c>
      <c r="DS3">
        <v>224</v>
      </c>
      <c r="DT3">
        <v>169</v>
      </c>
      <c r="DU3">
        <v>255</v>
      </c>
      <c r="DV3">
        <v>362</v>
      </c>
      <c r="DW3">
        <v>353</v>
      </c>
      <c r="DX3">
        <v>398</v>
      </c>
      <c r="DZ3">
        <v>0.2702</v>
      </c>
      <c r="EA3">
        <v>1.9400000000000001E-2</v>
      </c>
      <c r="EB3">
        <v>0.29320000000000002</v>
      </c>
      <c r="EC3">
        <v>0.18629999999999999</v>
      </c>
      <c r="ED3">
        <v>2.6599999999999999E-2</v>
      </c>
      <c r="EE3">
        <v>0.107</v>
      </c>
      <c r="EF3">
        <v>2.9499999999999998E-2</v>
      </c>
      <c r="EG3">
        <v>0.03</v>
      </c>
      <c r="EH3">
        <v>4.2500000000000003E-2</v>
      </c>
      <c r="EJ3">
        <v>8159</v>
      </c>
      <c r="EK3">
        <v>-906</v>
      </c>
      <c r="EL3">
        <v>216</v>
      </c>
      <c r="EM3" t="s">
        <v>45</v>
      </c>
      <c r="EN3" t="s">
        <v>45</v>
      </c>
      <c r="EO3" t="s">
        <v>67</v>
      </c>
      <c r="EP3">
        <v>0</v>
      </c>
      <c r="EQ3">
        <f t="shared" ref="EQ3:EQ12" si="1">EQ4+EP4-EP3</f>
        <v>123.43</v>
      </c>
      <c r="ER3">
        <f t="shared" ref="ER3:ER14" si="2">(EQ3/$EQ$3)*100</f>
        <v>100</v>
      </c>
      <c r="ES3">
        <v>11.0228</v>
      </c>
      <c r="ET3">
        <v>11</v>
      </c>
      <c r="EU3" t="s">
        <v>68</v>
      </c>
    </row>
    <row r="4" spans="1:151" x14ac:dyDescent="0.25">
      <c r="A4" t="s">
        <v>69</v>
      </c>
      <c r="B4">
        <v>19.8583</v>
      </c>
      <c r="C4">
        <v>19.8583</v>
      </c>
      <c r="D4">
        <v>19.8583</v>
      </c>
      <c r="E4">
        <v>19.8583</v>
      </c>
      <c r="F4">
        <v>19.8583</v>
      </c>
      <c r="G4">
        <v>19.8583</v>
      </c>
      <c r="H4">
        <v>19.8583</v>
      </c>
      <c r="I4">
        <v>19.8583</v>
      </c>
      <c r="J4">
        <v>19.8583</v>
      </c>
      <c r="L4">
        <v>552.15419999999995</v>
      </c>
      <c r="M4">
        <v>12.750500000000001</v>
      </c>
      <c r="N4">
        <v>6863.1459999999997</v>
      </c>
      <c r="O4">
        <v>2792.5320000000002</v>
      </c>
      <c r="P4">
        <v>121.24850000000001</v>
      </c>
      <c r="Q4">
        <v>461.86959999999999</v>
      </c>
      <c r="R4">
        <v>15.6008</v>
      </c>
      <c r="S4">
        <v>11.267099999999999</v>
      </c>
      <c r="T4">
        <v>36.4377</v>
      </c>
      <c r="V4">
        <v>20</v>
      </c>
      <c r="W4">
        <v>20</v>
      </c>
      <c r="X4">
        <v>20</v>
      </c>
      <c r="Y4">
        <v>30</v>
      </c>
      <c r="Z4">
        <v>20</v>
      </c>
      <c r="AA4">
        <v>30</v>
      </c>
      <c r="AB4">
        <v>30</v>
      </c>
      <c r="AC4">
        <v>30</v>
      </c>
      <c r="AD4">
        <v>30</v>
      </c>
      <c r="AF4">
        <v>11023</v>
      </c>
      <c r="AG4">
        <v>255</v>
      </c>
      <c r="AH4">
        <v>134223</v>
      </c>
      <c r="AI4">
        <v>83011</v>
      </c>
      <c r="AJ4">
        <v>2424</v>
      </c>
      <c r="AK4">
        <v>13835</v>
      </c>
      <c r="AL4">
        <v>468</v>
      </c>
      <c r="AM4">
        <v>338</v>
      </c>
      <c r="AN4">
        <v>1093</v>
      </c>
      <c r="AP4">
        <v>10.750400000000001</v>
      </c>
      <c r="AQ4">
        <v>11.4116</v>
      </c>
      <c r="AR4">
        <v>41.412300000000002</v>
      </c>
      <c r="AS4">
        <v>27.369299999999999</v>
      </c>
      <c r="AT4">
        <v>21.551500000000001</v>
      </c>
      <c r="AU4">
        <v>10.182600000000001</v>
      </c>
      <c r="AV4">
        <v>16.334199999999999</v>
      </c>
      <c r="AW4">
        <v>9.6669999999999998</v>
      </c>
      <c r="AX4">
        <v>12.900600000000001</v>
      </c>
      <c r="AZ4">
        <v>15.0007</v>
      </c>
      <c r="BA4">
        <v>14.800700000000001</v>
      </c>
      <c r="BB4">
        <v>49.107999999999997</v>
      </c>
      <c r="BC4">
        <v>34.737299999999998</v>
      </c>
      <c r="BD4">
        <v>21.801600000000001</v>
      </c>
      <c r="BE4">
        <v>10.467000000000001</v>
      </c>
      <c r="BF4">
        <v>17.334299999999999</v>
      </c>
      <c r="BG4">
        <v>11.000400000000001</v>
      </c>
      <c r="BH4">
        <v>13.667299999999999</v>
      </c>
      <c r="BJ4">
        <v>6.5000999999999998</v>
      </c>
      <c r="BK4">
        <v>8.7003000000000004</v>
      </c>
      <c r="BL4">
        <v>33.203600000000002</v>
      </c>
      <c r="BM4">
        <v>20.001300000000001</v>
      </c>
      <c r="BN4">
        <v>21.301500000000001</v>
      </c>
      <c r="BO4">
        <v>9.9337</v>
      </c>
      <c r="BP4">
        <v>15.5341</v>
      </c>
      <c r="BQ4">
        <v>8.3336000000000006</v>
      </c>
      <c r="BR4">
        <v>12.133800000000001</v>
      </c>
      <c r="BT4">
        <v>6.2118000000000002</v>
      </c>
      <c r="BU4">
        <v>7.9000000000000008E-3</v>
      </c>
      <c r="BV4">
        <v>28.852499999999999</v>
      </c>
      <c r="BW4">
        <v>12.4407</v>
      </c>
      <c r="BX4">
        <v>0.31240000000000001</v>
      </c>
      <c r="BY4">
        <v>3.9279000000000002</v>
      </c>
      <c r="BZ4">
        <v>-6.8999999999999999E-3</v>
      </c>
      <c r="CA4">
        <v>1.84E-2</v>
      </c>
      <c r="CB4">
        <v>0.25240000000000001</v>
      </c>
      <c r="CC4">
        <v>47.811399999999999</v>
      </c>
      <c r="CD4">
        <v>99.828500000000005</v>
      </c>
      <c r="CE4">
        <v>6.2224000000000004</v>
      </c>
      <c r="CF4">
        <v>7.9000000000000008E-3</v>
      </c>
      <c r="CG4">
        <v>28.902000000000001</v>
      </c>
      <c r="CH4">
        <v>12.4621</v>
      </c>
      <c r="CI4">
        <v>0.31290000000000001</v>
      </c>
      <c r="CJ4">
        <v>3.9346000000000001</v>
      </c>
      <c r="CK4">
        <v>-6.8999999999999999E-3</v>
      </c>
      <c r="CL4">
        <v>1.8499999999999999E-2</v>
      </c>
      <c r="CM4">
        <v>0.25290000000000001</v>
      </c>
      <c r="CN4">
        <v>47.893599999999999</v>
      </c>
      <c r="CO4">
        <v>100</v>
      </c>
      <c r="CP4">
        <v>5.5621</v>
      </c>
      <c r="CQ4">
        <v>6.7000000000000002E-3</v>
      </c>
      <c r="CR4">
        <v>21.147400000000001</v>
      </c>
      <c r="CS4">
        <v>9.4915000000000003</v>
      </c>
      <c r="CT4">
        <v>0.16450000000000001</v>
      </c>
      <c r="CU4">
        <v>2.0173999999999999</v>
      </c>
      <c r="CV4">
        <v>-3.0000000000000001E-3</v>
      </c>
      <c r="CW4">
        <v>6.8999999999999999E-3</v>
      </c>
      <c r="CX4">
        <v>9.3100000000000002E-2</v>
      </c>
      <c r="CY4">
        <v>61.513500000000001</v>
      </c>
      <c r="CZ4">
        <v>100</v>
      </c>
      <c r="DB4" t="s">
        <v>67</v>
      </c>
      <c r="DD4">
        <f t="shared" si="0"/>
        <v>0.26051136363636362</v>
      </c>
      <c r="DF4">
        <v>8.3733000000000004</v>
      </c>
      <c r="DG4">
        <v>1.3100000000000001E-2</v>
      </c>
      <c r="DH4">
        <v>61.726199999999999</v>
      </c>
      <c r="DI4">
        <v>23.506699999999999</v>
      </c>
      <c r="DJ4">
        <v>0.37630000000000002</v>
      </c>
      <c r="DK4">
        <v>5.4958999999999998</v>
      </c>
      <c r="DL4">
        <v>-1.15E-2</v>
      </c>
      <c r="DM4">
        <v>2.3800000000000002E-2</v>
      </c>
      <c r="DN4">
        <v>0.32479999999999998</v>
      </c>
      <c r="DO4">
        <v>99.84</v>
      </c>
      <c r="DP4">
        <v>431</v>
      </c>
      <c r="DQ4">
        <v>228</v>
      </c>
      <c r="DR4">
        <v>311</v>
      </c>
      <c r="DS4">
        <v>219</v>
      </c>
      <c r="DT4">
        <v>166</v>
      </c>
      <c r="DU4">
        <v>259</v>
      </c>
      <c r="DV4">
        <v>355</v>
      </c>
      <c r="DW4">
        <v>334</v>
      </c>
      <c r="DX4">
        <v>359</v>
      </c>
      <c r="DZ4">
        <v>0.26919999999999999</v>
      </c>
      <c r="EA4">
        <v>1.95E-2</v>
      </c>
      <c r="EB4">
        <v>0.29320000000000002</v>
      </c>
      <c r="EC4">
        <v>0.18740000000000001</v>
      </c>
      <c r="ED4">
        <v>2.6599999999999999E-2</v>
      </c>
      <c r="EE4">
        <v>0.1082</v>
      </c>
      <c r="EF4">
        <v>2.9100000000000001E-2</v>
      </c>
      <c r="EG4">
        <v>2.8899999999999999E-2</v>
      </c>
      <c r="EH4">
        <v>4.1500000000000002E-2</v>
      </c>
      <c r="EJ4">
        <v>8150.4</v>
      </c>
      <c r="EK4">
        <v>-911.7</v>
      </c>
      <c r="EL4">
        <v>214</v>
      </c>
      <c r="EM4" t="s">
        <v>45</v>
      </c>
      <c r="EN4" t="s">
        <v>45</v>
      </c>
      <c r="EO4" t="s">
        <v>67</v>
      </c>
      <c r="EP4">
        <v>10.48</v>
      </c>
      <c r="EQ4">
        <f t="shared" si="1"/>
        <v>112.95</v>
      </c>
      <c r="ER4">
        <f t="shared" si="2"/>
        <v>91.50935753058414</v>
      </c>
      <c r="ES4">
        <v>11.0794</v>
      </c>
      <c r="ET4">
        <v>12</v>
      </c>
      <c r="EU4" t="s">
        <v>70</v>
      </c>
    </row>
    <row r="5" spans="1:151" x14ac:dyDescent="0.25">
      <c r="A5" t="s">
        <v>71</v>
      </c>
      <c r="B5">
        <v>19.8309</v>
      </c>
      <c r="C5">
        <v>19.8309</v>
      </c>
      <c r="D5">
        <v>19.8309</v>
      </c>
      <c r="E5">
        <v>19.8309</v>
      </c>
      <c r="F5">
        <v>19.8309</v>
      </c>
      <c r="G5">
        <v>19.8309</v>
      </c>
      <c r="H5">
        <v>19.8309</v>
      </c>
      <c r="I5">
        <v>19.8309</v>
      </c>
      <c r="J5">
        <v>19.8309</v>
      </c>
      <c r="L5">
        <v>539.96040000000005</v>
      </c>
      <c r="M5">
        <v>11.2004</v>
      </c>
      <c r="N5">
        <v>6846.7290000000003</v>
      </c>
      <c r="O5">
        <v>2803.7710000000002</v>
      </c>
      <c r="P5">
        <v>114.0429</v>
      </c>
      <c r="Q5">
        <v>473.90660000000003</v>
      </c>
      <c r="R5">
        <v>16.734300000000001</v>
      </c>
      <c r="S5">
        <v>10.7004</v>
      </c>
      <c r="T5">
        <v>40.605400000000003</v>
      </c>
      <c r="V5">
        <v>20</v>
      </c>
      <c r="W5">
        <v>20</v>
      </c>
      <c r="X5">
        <v>20</v>
      </c>
      <c r="Y5">
        <v>30</v>
      </c>
      <c r="Z5">
        <v>20</v>
      </c>
      <c r="AA5">
        <v>30</v>
      </c>
      <c r="AB5">
        <v>30</v>
      </c>
      <c r="AC5">
        <v>30</v>
      </c>
      <c r="AD5">
        <v>30</v>
      </c>
      <c r="AF5">
        <v>10780</v>
      </c>
      <c r="AG5">
        <v>224</v>
      </c>
      <c r="AH5">
        <v>133909</v>
      </c>
      <c r="AI5">
        <v>83342</v>
      </c>
      <c r="AJ5">
        <v>2280</v>
      </c>
      <c r="AK5">
        <v>14195</v>
      </c>
      <c r="AL5">
        <v>502</v>
      </c>
      <c r="AM5">
        <v>321</v>
      </c>
      <c r="AN5">
        <v>1218</v>
      </c>
      <c r="AP5">
        <v>11.4505</v>
      </c>
      <c r="AQ5">
        <v>10.000299999999999</v>
      </c>
      <c r="AR5">
        <v>42.264200000000002</v>
      </c>
      <c r="AS5">
        <v>26.735800000000001</v>
      </c>
      <c r="AT5">
        <v>22.5517</v>
      </c>
      <c r="AU5">
        <v>9.9603000000000002</v>
      </c>
      <c r="AV5">
        <v>17.600999999999999</v>
      </c>
      <c r="AW5">
        <v>10.0337</v>
      </c>
      <c r="AX5">
        <v>14.8674</v>
      </c>
      <c r="AZ5">
        <v>16.4009</v>
      </c>
      <c r="BA5">
        <v>11.000400000000001</v>
      </c>
      <c r="BB5">
        <v>50.008299999999998</v>
      </c>
      <c r="BC5">
        <v>33.470399999999998</v>
      </c>
      <c r="BD5">
        <v>22.901700000000002</v>
      </c>
      <c r="BE5">
        <v>10.6004</v>
      </c>
      <c r="BF5">
        <v>17.267700000000001</v>
      </c>
      <c r="BG5">
        <v>10.133699999999999</v>
      </c>
      <c r="BH5">
        <v>15.8675</v>
      </c>
      <c r="BJ5">
        <v>6.5000999999999998</v>
      </c>
      <c r="BK5">
        <v>9.2003000000000004</v>
      </c>
      <c r="BL5">
        <v>34.003799999999998</v>
      </c>
      <c r="BM5">
        <v>20.001300000000001</v>
      </c>
      <c r="BN5">
        <v>22.201599999999999</v>
      </c>
      <c r="BO5">
        <v>9.4002999999999997</v>
      </c>
      <c r="BP5">
        <v>17.867699999999999</v>
      </c>
      <c r="BQ5">
        <v>9.9337</v>
      </c>
      <c r="BR5">
        <v>13.8673</v>
      </c>
      <c r="BT5">
        <v>6.0785</v>
      </c>
      <c r="BU5">
        <v>7.1000000000000004E-3</v>
      </c>
      <c r="BV5">
        <v>28.818999999999999</v>
      </c>
      <c r="BW5">
        <v>12.502800000000001</v>
      </c>
      <c r="BX5">
        <v>0.28699999999999998</v>
      </c>
      <c r="BY5">
        <v>4.0392999999999999</v>
      </c>
      <c r="BZ5">
        <v>-8.2000000000000007E-3</v>
      </c>
      <c r="CA5">
        <v>7.7000000000000002E-3</v>
      </c>
      <c r="CB5">
        <v>0.27639999999999998</v>
      </c>
      <c r="CC5">
        <v>47.823799999999999</v>
      </c>
      <c r="CD5">
        <v>99.833299999999994</v>
      </c>
      <c r="CE5">
        <v>6.0885999999999996</v>
      </c>
      <c r="CF5">
        <v>7.1000000000000004E-3</v>
      </c>
      <c r="CG5">
        <v>28.867100000000001</v>
      </c>
      <c r="CH5">
        <v>12.5237</v>
      </c>
      <c r="CI5">
        <v>0.28749999999999998</v>
      </c>
      <c r="CJ5">
        <v>4.0460000000000003</v>
      </c>
      <c r="CK5">
        <v>-8.2000000000000007E-3</v>
      </c>
      <c r="CL5">
        <v>7.7000000000000002E-3</v>
      </c>
      <c r="CM5">
        <v>0.27689999999999998</v>
      </c>
      <c r="CN5">
        <v>47.903599999999997</v>
      </c>
      <c r="CO5">
        <v>100</v>
      </c>
      <c r="CP5">
        <v>5.4444999999999997</v>
      </c>
      <c r="CQ5">
        <v>6.0000000000000001E-3</v>
      </c>
      <c r="CR5">
        <v>21.129899999999999</v>
      </c>
      <c r="CS5">
        <v>9.5419999999999998</v>
      </c>
      <c r="CT5">
        <v>0.15110000000000001</v>
      </c>
      <c r="CU5">
        <v>2.0752999999999999</v>
      </c>
      <c r="CV5">
        <v>-3.5000000000000001E-3</v>
      </c>
      <c r="CW5">
        <v>2.8999999999999998E-3</v>
      </c>
      <c r="CX5">
        <v>0.1019</v>
      </c>
      <c r="CY5">
        <v>61.549799999999998</v>
      </c>
      <c r="CZ5">
        <v>100</v>
      </c>
      <c r="DB5" t="s">
        <v>67</v>
      </c>
      <c r="DD5">
        <f t="shared" si="0"/>
        <v>0.27054191815823436</v>
      </c>
      <c r="DF5">
        <v>8.1936</v>
      </c>
      <c r="DG5">
        <v>1.18E-2</v>
      </c>
      <c r="DH5">
        <v>61.654600000000002</v>
      </c>
      <c r="DI5">
        <v>23.623999999999999</v>
      </c>
      <c r="DJ5">
        <v>0.34570000000000001</v>
      </c>
      <c r="DK5">
        <v>5.6517999999999997</v>
      </c>
      <c r="DL5">
        <v>-1.3599999999999999E-2</v>
      </c>
      <c r="DM5">
        <v>9.9000000000000008E-3</v>
      </c>
      <c r="DN5">
        <v>0.35560000000000003</v>
      </c>
      <c r="DO5">
        <v>99.846999999999994</v>
      </c>
      <c r="DP5">
        <v>445</v>
      </c>
      <c r="DQ5">
        <v>214</v>
      </c>
      <c r="DR5">
        <v>314</v>
      </c>
      <c r="DS5">
        <v>217</v>
      </c>
      <c r="DT5">
        <v>170</v>
      </c>
      <c r="DU5">
        <v>256</v>
      </c>
      <c r="DV5">
        <v>369</v>
      </c>
      <c r="DW5">
        <v>341</v>
      </c>
      <c r="DX5">
        <v>386</v>
      </c>
      <c r="DZ5">
        <v>0.26519999999999999</v>
      </c>
      <c r="EA5">
        <v>1.8200000000000001E-2</v>
      </c>
      <c r="EB5">
        <v>0.29320000000000002</v>
      </c>
      <c r="EC5">
        <v>0.18809999999999999</v>
      </c>
      <c r="ED5">
        <v>2.5899999999999999E-2</v>
      </c>
      <c r="EE5">
        <v>0.10979999999999999</v>
      </c>
      <c r="EF5">
        <v>3.0300000000000001E-2</v>
      </c>
      <c r="EG5">
        <v>2.8799999999999999E-2</v>
      </c>
      <c r="EH5">
        <v>4.3999999999999997E-2</v>
      </c>
      <c r="EJ5">
        <v>8141.8</v>
      </c>
      <c r="EK5">
        <v>-917.3</v>
      </c>
      <c r="EL5">
        <v>213</v>
      </c>
      <c r="EM5" t="s">
        <v>45</v>
      </c>
      <c r="EN5" t="s">
        <v>45</v>
      </c>
      <c r="EO5" t="s">
        <v>67</v>
      </c>
      <c r="EP5">
        <v>20.79</v>
      </c>
      <c r="EQ5">
        <f t="shared" si="1"/>
        <v>102.64000000000001</v>
      </c>
      <c r="ER5">
        <f t="shared" si="2"/>
        <v>83.15644494855384</v>
      </c>
      <c r="ES5">
        <v>11.0898</v>
      </c>
      <c r="ET5">
        <v>13</v>
      </c>
      <c r="EU5" t="s">
        <v>72</v>
      </c>
    </row>
    <row r="6" spans="1:151" x14ac:dyDescent="0.25">
      <c r="A6" t="s">
        <v>73</v>
      </c>
      <c r="B6">
        <v>19.8538</v>
      </c>
      <c r="C6">
        <v>19.8538</v>
      </c>
      <c r="D6">
        <v>19.8538</v>
      </c>
      <c r="E6">
        <v>19.8538</v>
      </c>
      <c r="F6">
        <v>19.8538</v>
      </c>
      <c r="G6">
        <v>19.8538</v>
      </c>
      <c r="H6">
        <v>19.8538</v>
      </c>
      <c r="I6">
        <v>19.8538</v>
      </c>
      <c r="J6">
        <v>19.8538</v>
      </c>
      <c r="L6">
        <v>547.18629999999996</v>
      </c>
      <c r="M6">
        <v>10.5504</v>
      </c>
      <c r="N6">
        <v>6852.3230000000003</v>
      </c>
      <c r="O6">
        <v>2820.4079999999999</v>
      </c>
      <c r="P6">
        <v>117.54559999999999</v>
      </c>
      <c r="Q6">
        <v>479.2568</v>
      </c>
      <c r="R6">
        <v>15.834199999999999</v>
      </c>
      <c r="S6">
        <v>10.233700000000001</v>
      </c>
      <c r="T6">
        <v>35.570799999999998</v>
      </c>
      <c r="V6">
        <v>20</v>
      </c>
      <c r="W6">
        <v>20</v>
      </c>
      <c r="X6">
        <v>20</v>
      </c>
      <c r="Y6">
        <v>30</v>
      </c>
      <c r="Z6">
        <v>20</v>
      </c>
      <c r="AA6">
        <v>30</v>
      </c>
      <c r="AB6">
        <v>30</v>
      </c>
      <c r="AC6">
        <v>30</v>
      </c>
      <c r="AD6">
        <v>30</v>
      </c>
      <c r="AF6">
        <v>10924</v>
      </c>
      <c r="AG6">
        <v>211</v>
      </c>
      <c r="AH6">
        <v>134016</v>
      </c>
      <c r="AI6">
        <v>83832</v>
      </c>
      <c r="AJ6">
        <v>2350</v>
      </c>
      <c r="AK6">
        <v>14355</v>
      </c>
      <c r="AL6">
        <v>475</v>
      </c>
      <c r="AM6">
        <v>307</v>
      </c>
      <c r="AN6">
        <v>1067</v>
      </c>
      <c r="AP6">
        <v>10.400399999999999</v>
      </c>
      <c r="AQ6">
        <v>10.922599999999999</v>
      </c>
      <c r="AR6">
        <v>41.412199999999999</v>
      </c>
      <c r="AS6">
        <v>28.036100000000001</v>
      </c>
      <c r="AT6">
        <v>21.051500000000001</v>
      </c>
      <c r="AU6">
        <v>9.7958999999999996</v>
      </c>
      <c r="AV6">
        <v>14.9933</v>
      </c>
      <c r="AW6">
        <v>10.2003</v>
      </c>
      <c r="AX6">
        <v>15.067399999999999</v>
      </c>
      <c r="AZ6">
        <v>15.1008</v>
      </c>
      <c r="BA6">
        <v>12.2005</v>
      </c>
      <c r="BB6">
        <v>46.106999999999999</v>
      </c>
      <c r="BC6">
        <v>35.470799999999997</v>
      </c>
      <c r="BD6">
        <v>21.5015</v>
      </c>
      <c r="BE6">
        <v>8.8003</v>
      </c>
      <c r="BF6">
        <v>15.4008</v>
      </c>
      <c r="BG6">
        <v>10.6004</v>
      </c>
      <c r="BH6">
        <v>16.600899999999999</v>
      </c>
      <c r="BJ6">
        <v>5.7000999999999999</v>
      </c>
      <c r="BK6">
        <v>9.9002999999999997</v>
      </c>
      <c r="BL6">
        <v>36.404400000000003</v>
      </c>
      <c r="BM6">
        <v>20.601400000000002</v>
      </c>
      <c r="BN6">
        <v>20.601400000000002</v>
      </c>
      <c r="BO6">
        <v>10.667</v>
      </c>
      <c r="BP6">
        <v>14.667400000000001</v>
      </c>
      <c r="BQ6">
        <v>9.8003</v>
      </c>
      <c r="BR6">
        <v>13.533899999999999</v>
      </c>
      <c r="BT6">
        <v>6.1603000000000003</v>
      </c>
      <c r="BU6">
        <v>-2.2000000000000001E-3</v>
      </c>
      <c r="BV6">
        <v>28.816199999999998</v>
      </c>
      <c r="BW6">
        <v>12.5578</v>
      </c>
      <c r="BX6">
        <v>0.30230000000000001</v>
      </c>
      <c r="BY6">
        <v>4.0827999999999998</v>
      </c>
      <c r="BZ6">
        <v>7.9000000000000008E-3</v>
      </c>
      <c r="CA6">
        <v>4.0000000000000002E-4</v>
      </c>
      <c r="CB6">
        <v>0.22</v>
      </c>
      <c r="CC6">
        <v>47.904800000000002</v>
      </c>
      <c r="CD6">
        <v>100.0502</v>
      </c>
      <c r="CE6">
        <v>6.1571999999999996</v>
      </c>
      <c r="CF6">
        <v>-2.2000000000000001E-3</v>
      </c>
      <c r="CG6">
        <v>28.8018</v>
      </c>
      <c r="CH6">
        <v>12.551500000000001</v>
      </c>
      <c r="CI6">
        <v>0.30220000000000002</v>
      </c>
      <c r="CJ6">
        <v>4.0807000000000002</v>
      </c>
      <c r="CK6">
        <v>7.9000000000000008E-3</v>
      </c>
      <c r="CL6">
        <v>4.0000000000000002E-4</v>
      </c>
      <c r="CM6">
        <v>0.21990000000000001</v>
      </c>
      <c r="CN6">
        <v>47.880800000000001</v>
      </c>
      <c r="CO6">
        <v>100</v>
      </c>
      <c r="CP6">
        <v>5.5054999999999996</v>
      </c>
      <c r="CQ6">
        <v>-1.9E-3</v>
      </c>
      <c r="CR6">
        <v>21.0808</v>
      </c>
      <c r="CS6">
        <v>9.5625999999999998</v>
      </c>
      <c r="CT6">
        <v>0.15890000000000001</v>
      </c>
      <c r="CU6">
        <v>2.0929000000000002</v>
      </c>
      <c r="CV6">
        <v>3.3999999999999998E-3</v>
      </c>
      <c r="CW6">
        <v>1E-4</v>
      </c>
      <c r="CX6">
        <v>8.09E-2</v>
      </c>
      <c r="CY6">
        <v>61.5167</v>
      </c>
      <c r="CZ6">
        <v>100</v>
      </c>
      <c r="DB6" t="s">
        <v>67</v>
      </c>
      <c r="DD6">
        <f t="shared" si="0"/>
        <v>0.26979748108233537</v>
      </c>
      <c r="DF6">
        <v>8.3039000000000005</v>
      </c>
      <c r="DG6">
        <v>-3.5999999999999999E-3</v>
      </c>
      <c r="DH6">
        <v>61.648699999999998</v>
      </c>
      <c r="DI6">
        <v>23.727799999999998</v>
      </c>
      <c r="DJ6">
        <v>0.36420000000000002</v>
      </c>
      <c r="DK6">
        <v>5.7126000000000001</v>
      </c>
      <c r="DL6">
        <v>1.32E-2</v>
      </c>
      <c r="DM6">
        <v>5.0000000000000001E-4</v>
      </c>
      <c r="DN6">
        <v>0.28299999999999997</v>
      </c>
      <c r="DO6">
        <v>100.0538</v>
      </c>
      <c r="DP6">
        <v>424</v>
      </c>
      <c r="DQ6">
        <v>223</v>
      </c>
      <c r="DR6">
        <v>311</v>
      </c>
      <c r="DS6">
        <v>222</v>
      </c>
      <c r="DT6">
        <v>164</v>
      </c>
      <c r="DU6">
        <v>254</v>
      </c>
      <c r="DV6">
        <v>340</v>
      </c>
      <c r="DW6">
        <v>343</v>
      </c>
      <c r="DX6">
        <v>388</v>
      </c>
      <c r="DZ6">
        <v>0.26750000000000002</v>
      </c>
      <c r="EA6">
        <v>1.83E-2</v>
      </c>
      <c r="EB6">
        <v>0.29299999999999998</v>
      </c>
      <c r="EC6">
        <v>0.18870000000000001</v>
      </c>
      <c r="ED6">
        <v>2.6100000000000002E-2</v>
      </c>
      <c r="EE6">
        <v>0.1104</v>
      </c>
      <c r="EF6">
        <v>2.87E-2</v>
      </c>
      <c r="EG6">
        <v>2.8500000000000001E-2</v>
      </c>
      <c r="EH6">
        <v>4.2000000000000003E-2</v>
      </c>
      <c r="EJ6">
        <v>8133.3</v>
      </c>
      <c r="EK6">
        <v>-923</v>
      </c>
      <c r="EL6">
        <v>215</v>
      </c>
      <c r="EM6" t="s">
        <v>45</v>
      </c>
      <c r="EN6" t="s">
        <v>45</v>
      </c>
      <c r="EO6" t="s">
        <v>67</v>
      </c>
      <c r="EP6">
        <v>30.87</v>
      </c>
      <c r="EQ6">
        <f t="shared" si="1"/>
        <v>92.56</v>
      </c>
      <c r="ER6">
        <f t="shared" si="2"/>
        <v>74.989872802398111</v>
      </c>
      <c r="ES6">
        <v>11.1096</v>
      </c>
      <c r="ET6">
        <v>14</v>
      </c>
      <c r="EU6" t="s">
        <v>74</v>
      </c>
    </row>
    <row r="7" spans="1:151" x14ac:dyDescent="0.25">
      <c r="A7" t="s">
        <v>75</v>
      </c>
      <c r="B7">
        <v>19.8614</v>
      </c>
      <c r="C7">
        <v>19.8614</v>
      </c>
      <c r="D7">
        <v>19.8614</v>
      </c>
      <c r="E7">
        <v>19.8614</v>
      </c>
      <c r="F7">
        <v>19.8614</v>
      </c>
      <c r="G7">
        <v>19.8614</v>
      </c>
      <c r="H7">
        <v>19.8614</v>
      </c>
      <c r="I7">
        <v>19.8614</v>
      </c>
      <c r="J7">
        <v>19.8614</v>
      </c>
      <c r="L7">
        <v>527.11530000000005</v>
      </c>
      <c r="M7">
        <v>13.3506</v>
      </c>
      <c r="N7">
        <v>6823.1490000000003</v>
      </c>
      <c r="O7">
        <v>2840.614</v>
      </c>
      <c r="P7">
        <v>111.3409</v>
      </c>
      <c r="Q7">
        <v>508.6189</v>
      </c>
      <c r="R7">
        <v>17.234300000000001</v>
      </c>
      <c r="S7">
        <v>10.6004</v>
      </c>
      <c r="T7">
        <v>38.538200000000003</v>
      </c>
      <c r="V7">
        <v>20</v>
      </c>
      <c r="W7">
        <v>20</v>
      </c>
      <c r="X7">
        <v>20</v>
      </c>
      <c r="Y7">
        <v>30</v>
      </c>
      <c r="Z7">
        <v>20</v>
      </c>
      <c r="AA7">
        <v>30</v>
      </c>
      <c r="AB7">
        <v>30</v>
      </c>
      <c r="AC7">
        <v>30</v>
      </c>
      <c r="AD7">
        <v>30</v>
      </c>
      <c r="AF7">
        <v>10524</v>
      </c>
      <c r="AG7">
        <v>267</v>
      </c>
      <c r="AH7">
        <v>133458</v>
      </c>
      <c r="AI7">
        <v>84427</v>
      </c>
      <c r="AJ7">
        <v>2226</v>
      </c>
      <c r="AK7">
        <v>15233</v>
      </c>
      <c r="AL7">
        <v>517</v>
      </c>
      <c r="AM7">
        <v>318</v>
      </c>
      <c r="AN7">
        <v>1156</v>
      </c>
      <c r="AP7">
        <v>10.7005</v>
      </c>
      <c r="AQ7">
        <v>9.7891999999999992</v>
      </c>
      <c r="AR7">
        <v>42.777200000000001</v>
      </c>
      <c r="AS7">
        <v>28.169499999999999</v>
      </c>
      <c r="AT7">
        <v>24.001899999999999</v>
      </c>
      <c r="AU7">
        <v>10.004799999999999</v>
      </c>
      <c r="AV7">
        <v>14.2896</v>
      </c>
      <c r="AW7">
        <v>10.9671</v>
      </c>
      <c r="AX7">
        <v>14.034000000000001</v>
      </c>
      <c r="AZ7">
        <v>15.6008</v>
      </c>
      <c r="BA7">
        <v>11.400399999999999</v>
      </c>
      <c r="BB7">
        <v>49.408099999999997</v>
      </c>
      <c r="BC7">
        <v>35.337499999999999</v>
      </c>
      <c r="BD7">
        <v>25.002099999999999</v>
      </c>
      <c r="BE7">
        <v>9.4002999999999997</v>
      </c>
      <c r="BF7">
        <v>15.067399999999999</v>
      </c>
      <c r="BG7">
        <v>11.000400000000001</v>
      </c>
      <c r="BH7">
        <v>15.200799999999999</v>
      </c>
      <c r="BJ7">
        <v>5.8000999999999996</v>
      </c>
      <c r="BK7">
        <v>8.5001999999999995</v>
      </c>
      <c r="BL7">
        <v>35.7042</v>
      </c>
      <c r="BM7">
        <v>21.0015</v>
      </c>
      <c r="BN7">
        <v>23.001799999999999</v>
      </c>
      <c r="BO7">
        <v>10.5337</v>
      </c>
      <c r="BP7">
        <v>13.667299999999999</v>
      </c>
      <c r="BQ7">
        <v>10.9337</v>
      </c>
      <c r="BR7">
        <v>12.8672</v>
      </c>
      <c r="BT7">
        <v>5.9379</v>
      </c>
      <c r="BU7">
        <v>2.1000000000000001E-2</v>
      </c>
      <c r="BV7">
        <v>28.678100000000001</v>
      </c>
      <c r="BW7">
        <v>12.635</v>
      </c>
      <c r="BX7">
        <v>0.27329999999999999</v>
      </c>
      <c r="BY7">
        <v>4.3323999999999998</v>
      </c>
      <c r="BZ7">
        <v>2.7699999999999999E-2</v>
      </c>
      <c r="CA7">
        <v>-4.1999999999999997E-3</v>
      </c>
      <c r="CB7">
        <v>0.26279999999999998</v>
      </c>
      <c r="CC7">
        <v>47.871899999999997</v>
      </c>
      <c r="CD7">
        <v>100.03579999999999</v>
      </c>
      <c r="CE7">
        <v>5.9358000000000004</v>
      </c>
      <c r="CF7">
        <v>2.1000000000000001E-2</v>
      </c>
      <c r="CG7">
        <v>28.6678</v>
      </c>
      <c r="CH7">
        <v>12.6305</v>
      </c>
      <c r="CI7">
        <v>0.2732</v>
      </c>
      <c r="CJ7">
        <v>4.3308</v>
      </c>
      <c r="CK7">
        <v>2.7699999999999999E-2</v>
      </c>
      <c r="CL7">
        <v>-4.1999999999999997E-3</v>
      </c>
      <c r="CM7">
        <v>0.26269999999999999</v>
      </c>
      <c r="CN7">
        <v>47.854700000000001</v>
      </c>
      <c r="CO7">
        <v>100</v>
      </c>
      <c r="CP7">
        <v>5.3136000000000001</v>
      </c>
      <c r="CQ7">
        <v>1.78E-2</v>
      </c>
      <c r="CR7">
        <v>21.006699999999999</v>
      </c>
      <c r="CS7">
        <v>9.6338000000000008</v>
      </c>
      <c r="CT7">
        <v>0.14380000000000001</v>
      </c>
      <c r="CU7">
        <v>2.2238000000000002</v>
      </c>
      <c r="CV7">
        <v>1.1900000000000001E-2</v>
      </c>
      <c r="CW7">
        <v>-1.6000000000000001E-3</v>
      </c>
      <c r="CX7">
        <v>9.6799999999999997E-2</v>
      </c>
      <c r="CY7">
        <v>61.553400000000003</v>
      </c>
      <c r="CZ7">
        <v>100</v>
      </c>
      <c r="DB7" t="s">
        <v>67</v>
      </c>
      <c r="DD7">
        <f t="shared" si="0"/>
        <v>0.28951205540800923</v>
      </c>
      <c r="DF7">
        <v>8.0042000000000009</v>
      </c>
      <c r="DG7">
        <v>3.4799999999999998E-2</v>
      </c>
      <c r="DH7">
        <v>61.353200000000001</v>
      </c>
      <c r="DI7">
        <v>23.873799999999999</v>
      </c>
      <c r="DJ7">
        <v>0.32919999999999999</v>
      </c>
      <c r="DK7">
        <v>6.0618999999999996</v>
      </c>
      <c r="DL7">
        <v>4.6199999999999998E-2</v>
      </c>
      <c r="DM7">
        <v>-5.4999999999999997E-3</v>
      </c>
      <c r="DN7">
        <v>0.33800000000000002</v>
      </c>
      <c r="DO7">
        <v>100.04130000000001</v>
      </c>
      <c r="DP7">
        <v>430</v>
      </c>
      <c r="DQ7">
        <v>211</v>
      </c>
      <c r="DR7">
        <v>316</v>
      </c>
      <c r="DS7">
        <v>222</v>
      </c>
      <c r="DT7">
        <v>175</v>
      </c>
      <c r="DU7">
        <v>257</v>
      </c>
      <c r="DV7">
        <v>332</v>
      </c>
      <c r="DW7">
        <v>356</v>
      </c>
      <c r="DX7">
        <v>375</v>
      </c>
      <c r="DZ7">
        <v>0.26029999999999998</v>
      </c>
      <c r="EA7">
        <v>1.9E-2</v>
      </c>
      <c r="EB7">
        <v>0.29210000000000003</v>
      </c>
      <c r="EC7">
        <v>0.18959999999999999</v>
      </c>
      <c r="ED7">
        <v>2.5600000000000001E-2</v>
      </c>
      <c r="EE7">
        <v>0.1139</v>
      </c>
      <c r="EF7">
        <v>2.9100000000000001E-2</v>
      </c>
      <c r="EG7">
        <v>2.93E-2</v>
      </c>
      <c r="EH7">
        <v>4.2799999999999998E-2</v>
      </c>
      <c r="EJ7">
        <v>8124.7</v>
      </c>
      <c r="EK7">
        <v>-928.7</v>
      </c>
      <c r="EL7">
        <v>214</v>
      </c>
      <c r="EM7" t="s">
        <v>45</v>
      </c>
      <c r="EN7" t="s">
        <v>45</v>
      </c>
      <c r="EO7" t="s">
        <v>67</v>
      </c>
      <c r="EP7">
        <v>41.19</v>
      </c>
      <c r="EQ7">
        <f t="shared" si="1"/>
        <v>82.240000000000009</v>
      </c>
      <c r="ER7">
        <f t="shared" si="2"/>
        <v>66.628858462286317</v>
      </c>
      <c r="ES7">
        <v>11.1347</v>
      </c>
      <c r="ET7">
        <v>15</v>
      </c>
      <c r="EU7" t="s">
        <v>76</v>
      </c>
    </row>
    <row r="8" spans="1:151" x14ac:dyDescent="0.25">
      <c r="A8" t="s">
        <v>77</v>
      </c>
      <c r="B8">
        <v>19.8706</v>
      </c>
      <c r="C8">
        <v>19.8706</v>
      </c>
      <c r="D8">
        <v>19.8706</v>
      </c>
      <c r="E8">
        <v>19.8706</v>
      </c>
      <c r="F8">
        <v>19.8706</v>
      </c>
      <c r="G8">
        <v>19.8706</v>
      </c>
      <c r="H8">
        <v>19.8706</v>
      </c>
      <c r="I8">
        <v>19.8706</v>
      </c>
      <c r="J8">
        <v>19.8706</v>
      </c>
      <c r="L8">
        <v>525.96130000000005</v>
      </c>
      <c r="M8">
        <v>13.050599999999999</v>
      </c>
      <c r="N8">
        <v>6818.8109999999997</v>
      </c>
      <c r="O8">
        <v>2876.5149999999999</v>
      </c>
      <c r="P8">
        <v>108.63890000000001</v>
      </c>
      <c r="Q8">
        <v>521.52940000000001</v>
      </c>
      <c r="R8">
        <v>15.8675</v>
      </c>
      <c r="S8">
        <v>10.233700000000001</v>
      </c>
      <c r="T8">
        <v>38.171500000000002</v>
      </c>
      <c r="V8">
        <v>20</v>
      </c>
      <c r="W8">
        <v>20</v>
      </c>
      <c r="X8">
        <v>20</v>
      </c>
      <c r="Y8">
        <v>30</v>
      </c>
      <c r="Z8">
        <v>20</v>
      </c>
      <c r="AA8">
        <v>30</v>
      </c>
      <c r="AB8">
        <v>30</v>
      </c>
      <c r="AC8">
        <v>30</v>
      </c>
      <c r="AD8">
        <v>30</v>
      </c>
      <c r="AF8">
        <v>10501</v>
      </c>
      <c r="AG8">
        <v>261</v>
      </c>
      <c r="AH8">
        <v>133375</v>
      </c>
      <c r="AI8">
        <v>85484</v>
      </c>
      <c r="AJ8">
        <v>2172</v>
      </c>
      <c r="AK8">
        <v>15619</v>
      </c>
      <c r="AL8">
        <v>476</v>
      </c>
      <c r="AM8">
        <v>307</v>
      </c>
      <c r="AN8">
        <v>1145</v>
      </c>
      <c r="AP8">
        <v>10.2004</v>
      </c>
      <c r="AQ8">
        <v>10.789300000000001</v>
      </c>
      <c r="AR8">
        <v>41.915799999999997</v>
      </c>
      <c r="AS8">
        <v>26.102399999999999</v>
      </c>
      <c r="AT8">
        <v>20.651399999999999</v>
      </c>
      <c r="AU8">
        <v>11.5738</v>
      </c>
      <c r="AV8">
        <v>14.8378</v>
      </c>
      <c r="AW8">
        <v>11.7005</v>
      </c>
      <c r="AX8">
        <v>13.3339</v>
      </c>
      <c r="AZ8">
        <v>14.900700000000001</v>
      </c>
      <c r="BA8">
        <v>12.900600000000001</v>
      </c>
      <c r="BB8">
        <v>51.2087</v>
      </c>
      <c r="BC8">
        <v>32.403500000000001</v>
      </c>
      <c r="BD8">
        <v>19.101199999999999</v>
      </c>
      <c r="BE8">
        <v>12.000500000000001</v>
      </c>
      <c r="BF8">
        <v>15.800800000000001</v>
      </c>
      <c r="BG8">
        <v>11.8005</v>
      </c>
      <c r="BH8">
        <v>15.067399999999999</v>
      </c>
      <c r="BJ8">
        <v>5.5000999999999998</v>
      </c>
      <c r="BK8">
        <v>9.1003000000000007</v>
      </c>
      <c r="BL8">
        <v>32.003399999999999</v>
      </c>
      <c r="BM8">
        <v>19.801300000000001</v>
      </c>
      <c r="BN8">
        <v>22.201599999999999</v>
      </c>
      <c r="BO8">
        <v>11.2004</v>
      </c>
      <c r="BP8">
        <v>14.067299999999999</v>
      </c>
      <c r="BQ8">
        <v>11.6004</v>
      </c>
      <c r="BR8">
        <v>11.6004</v>
      </c>
      <c r="BT8">
        <v>5.9287000000000001</v>
      </c>
      <c r="BU8">
        <v>1.3299999999999999E-2</v>
      </c>
      <c r="BV8">
        <v>28.660599999999999</v>
      </c>
      <c r="BW8">
        <v>12.795400000000001</v>
      </c>
      <c r="BX8">
        <v>0.27510000000000001</v>
      </c>
      <c r="BY8">
        <v>4.4282000000000004</v>
      </c>
      <c r="BZ8">
        <v>9.7000000000000003E-3</v>
      </c>
      <c r="CA8">
        <v>-1.6899999999999998E-2</v>
      </c>
      <c r="CB8">
        <v>0.26619999999999999</v>
      </c>
      <c r="CC8">
        <v>48.010199999999998</v>
      </c>
      <c r="CD8">
        <v>100.3704</v>
      </c>
      <c r="CE8">
        <v>5.9067999999999996</v>
      </c>
      <c r="CF8">
        <v>1.3299999999999999E-2</v>
      </c>
      <c r="CG8">
        <v>28.5548</v>
      </c>
      <c r="CH8">
        <v>12.748200000000001</v>
      </c>
      <c r="CI8">
        <v>0.27410000000000001</v>
      </c>
      <c r="CJ8">
        <v>4.4118000000000004</v>
      </c>
      <c r="CK8">
        <v>9.7000000000000003E-3</v>
      </c>
      <c r="CL8">
        <v>-1.6799999999999999E-2</v>
      </c>
      <c r="CM8">
        <v>0.26519999999999999</v>
      </c>
      <c r="CN8">
        <v>47.832999999999998</v>
      </c>
      <c r="CO8">
        <v>100</v>
      </c>
      <c r="CP8">
        <v>5.2888999999999999</v>
      </c>
      <c r="CQ8">
        <v>1.12E-2</v>
      </c>
      <c r="CR8">
        <v>20.928699999999999</v>
      </c>
      <c r="CS8">
        <v>9.7257999999999996</v>
      </c>
      <c r="CT8">
        <v>0.14430000000000001</v>
      </c>
      <c r="CU8">
        <v>2.2658999999999998</v>
      </c>
      <c r="CV8">
        <v>4.1000000000000003E-3</v>
      </c>
      <c r="CW8">
        <v>-6.3E-3</v>
      </c>
      <c r="CX8">
        <v>9.7799999999999998E-2</v>
      </c>
      <c r="CY8">
        <v>61.5396</v>
      </c>
      <c r="CZ8">
        <v>100</v>
      </c>
      <c r="DB8" t="s">
        <v>67</v>
      </c>
      <c r="DD8">
        <f t="shared" si="0"/>
        <v>0.29430712680702936</v>
      </c>
      <c r="DF8">
        <v>7.9917999999999996</v>
      </c>
      <c r="DG8">
        <v>2.2100000000000002E-2</v>
      </c>
      <c r="DH8">
        <v>61.315600000000003</v>
      </c>
      <c r="DI8">
        <v>24.1768</v>
      </c>
      <c r="DJ8">
        <v>0.33139999999999997</v>
      </c>
      <c r="DK8">
        <v>6.1959</v>
      </c>
      <c r="DL8">
        <v>1.6199999999999999E-2</v>
      </c>
      <c r="DM8">
        <v>-2.18E-2</v>
      </c>
      <c r="DN8">
        <v>0.34239999999999998</v>
      </c>
      <c r="DO8">
        <v>100.3922</v>
      </c>
      <c r="DP8">
        <v>420</v>
      </c>
      <c r="DQ8">
        <v>221</v>
      </c>
      <c r="DR8">
        <v>312</v>
      </c>
      <c r="DS8">
        <v>214</v>
      </c>
      <c r="DT8">
        <v>162</v>
      </c>
      <c r="DU8">
        <v>276</v>
      </c>
      <c r="DV8">
        <v>338</v>
      </c>
      <c r="DW8">
        <v>367</v>
      </c>
      <c r="DX8">
        <v>365</v>
      </c>
      <c r="DZ8">
        <v>0.25990000000000002</v>
      </c>
      <c r="EA8">
        <v>1.9300000000000001E-2</v>
      </c>
      <c r="EB8">
        <v>0.29189999999999999</v>
      </c>
      <c r="EC8">
        <v>0.1913</v>
      </c>
      <c r="ED8">
        <v>2.5100000000000001E-2</v>
      </c>
      <c r="EE8">
        <v>0.11550000000000001</v>
      </c>
      <c r="EF8">
        <v>2.86E-2</v>
      </c>
      <c r="EG8">
        <v>2.9499999999999998E-2</v>
      </c>
      <c r="EH8">
        <v>4.2299999999999997E-2</v>
      </c>
      <c r="EJ8">
        <v>8116.1</v>
      </c>
      <c r="EK8">
        <v>-934.3</v>
      </c>
      <c r="EL8">
        <v>216</v>
      </c>
      <c r="EM8" t="s">
        <v>45</v>
      </c>
      <c r="EN8" t="s">
        <v>45</v>
      </c>
      <c r="EO8" t="s">
        <v>67</v>
      </c>
      <c r="EP8">
        <v>51.43</v>
      </c>
      <c r="EQ8">
        <f t="shared" si="1"/>
        <v>72</v>
      </c>
      <c r="ER8">
        <f t="shared" si="2"/>
        <v>58.332658186826535</v>
      </c>
      <c r="ES8">
        <v>11.1755</v>
      </c>
      <c r="ET8">
        <v>16</v>
      </c>
      <c r="EU8" t="s">
        <v>78</v>
      </c>
    </row>
    <row r="9" spans="1:151" x14ac:dyDescent="0.25">
      <c r="A9" t="s">
        <v>79</v>
      </c>
      <c r="B9">
        <v>19.8538</v>
      </c>
      <c r="C9">
        <v>19.8538</v>
      </c>
      <c r="D9">
        <v>19.8538</v>
      </c>
      <c r="E9">
        <v>19.8538</v>
      </c>
      <c r="F9">
        <v>19.8538</v>
      </c>
      <c r="G9">
        <v>19.8538</v>
      </c>
      <c r="H9">
        <v>19.8538</v>
      </c>
      <c r="I9">
        <v>19.8538</v>
      </c>
      <c r="J9">
        <v>19.8538</v>
      </c>
      <c r="L9">
        <v>537.65219999999999</v>
      </c>
      <c r="M9">
        <v>12.250500000000001</v>
      </c>
      <c r="N9">
        <v>6802.92</v>
      </c>
      <c r="O9">
        <v>2848.12</v>
      </c>
      <c r="P9">
        <v>107.33799999999999</v>
      </c>
      <c r="Q9">
        <v>497.9502</v>
      </c>
      <c r="R9">
        <v>17.600999999999999</v>
      </c>
      <c r="S9">
        <v>11.0671</v>
      </c>
      <c r="T9">
        <v>38.138100000000001</v>
      </c>
      <c r="V9">
        <v>20</v>
      </c>
      <c r="W9">
        <v>20</v>
      </c>
      <c r="X9">
        <v>20</v>
      </c>
      <c r="Y9">
        <v>30</v>
      </c>
      <c r="Z9">
        <v>20</v>
      </c>
      <c r="AA9">
        <v>30</v>
      </c>
      <c r="AB9">
        <v>30</v>
      </c>
      <c r="AC9">
        <v>30</v>
      </c>
      <c r="AD9">
        <v>30</v>
      </c>
      <c r="AF9">
        <v>10734</v>
      </c>
      <c r="AG9">
        <v>245</v>
      </c>
      <c r="AH9">
        <v>133071</v>
      </c>
      <c r="AI9">
        <v>84648</v>
      </c>
      <c r="AJ9">
        <v>2146</v>
      </c>
      <c r="AK9">
        <v>14914</v>
      </c>
      <c r="AL9">
        <v>528</v>
      </c>
      <c r="AM9">
        <v>332</v>
      </c>
      <c r="AN9">
        <v>1144</v>
      </c>
      <c r="AP9">
        <v>10.150399999999999</v>
      </c>
      <c r="AQ9">
        <v>12.289400000000001</v>
      </c>
      <c r="AR9">
        <v>46.558999999999997</v>
      </c>
      <c r="AS9">
        <v>27.4693</v>
      </c>
      <c r="AT9">
        <v>24.0519</v>
      </c>
      <c r="AU9">
        <v>10.555899999999999</v>
      </c>
      <c r="AV9">
        <v>15.8231</v>
      </c>
      <c r="AW9">
        <v>11.000400000000001</v>
      </c>
      <c r="AX9">
        <v>14.0007</v>
      </c>
      <c r="AZ9">
        <v>14.300700000000001</v>
      </c>
      <c r="BA9">
        <v>14.400700000000001</v>
      </c>
      <c r="BB9">
        <v>54.109699999999997</v>
      </c>
      <c r="BC9">
        <v>34.070500000000003</v>
      </c>
      <c r="BD9">
        <v>25.802199999999999</v>
      </c>
      <c r="BE9">
        <v>10.2003</v>
      </c>
      <c r="BF9">
        <v>17.267700000000001</v>
      </c>
      <c r="BG9">
        <v>11.267099999999999</v>
      </c>
      <c r="BH9">
        <v>15.4008</v>
      </c>
      <c r="BJ9">
        <v>6.0000999999999998</v>
      </c>
      <c r="BK9">
        <v>10.6004</v>
      </c>
      <c r="BL9">
        <v>38.504899999999999</v>
      </c>
      <c r="BM9">
        <v>20.868099999999998</v>
      </c>
      <c r="BN9">
        <v>22.301600000000001</v>
      </c>
      <c r="BO9">
        <v>10.867100000000001</v>
      </c>
      <c r="BP9">
        <v>14.667400000000001</v>
      </c>
      <c r="BQ9">
        <v>10.733700000000001</v>
      </c>
      <c r="BR9">
        <v>12.6005</v>
      </c>
      <c r="BT9">
        <v>6.0613000000000001</v>
      </c>
      <c r="BU9">
        <v>-2.0000000000000001E-4</v>
      </c>
      <c r="BV9">
        <v>28.613199999999999</v>
      </c>
      <c r="BW9">
        <v>12.682700000000001</v>
      </c>
      <c r="BX9">
        <v>0.26079999999999998</v>
      </c>
      <c r="BY9">
        <v>4.2369000000000003</v>
      </c>
      <c r="BZ9">
        <v>1.67E-2</v>
      </c>
      <c r="CA9">
        <v>8.0000000000000004E-4</v>
      </c>
      <c r="CB9">
        <v>0.25890000000000002</v>
      </c>
      <c r="CC9">
        <v>47.8217</v>
      </c>
      <c r="CD9">
        <v>99.952799999999996</v>
      </c>
      <c r="CE9">
        <v>6.0641999999999996</v>
      </c>
      <c r="CF9">
        <v>-2.0000000000000001E-4</v>
      </c>
      <c r="CG9">
        <v>28.6267</v>
      </c>
      <c r="CH9">
        <v>12.688700000000001</v>
      </c>
      <c r="CI9">
        <v>0.26090000000000002</v>
      </c>
      <c r="CJ9">
        <v>4.2389000000000001</v>
      </c>
      <c r="CK9">
        <v>1.6799999999999999E-2</v>
      </c>
      <c r="CL9">
        <v>8.0000000000000004E-4</v>
      </c>
      <c r="CM9">
        <v>0.25900000000000001</v>
      </c>
      <c r="CN9">
        <v>47.844299999999997</v>
      </c>
      <c r="CO9">
        <v>100</v>
      </c>
      <c r="CP9">
        <v>5.4264000000000001</v>
      </c>
      <c r="CQ9">
        <v>-2.0000000000000001E-4</v>
      </c>
      <c r="CR9">
        <v>20.9682</v>
      </c>
      <c r="CS9">
        <v>9.6743000000000006</v>
      </c>
      <c r="CT9">
        <v>0.13730000000000001</v>
      </c>
      <c r="CU9">
        <v>2.1757</v>
      </c>
      <c r="CV9">
        <v>7.1999999999999998E-3</v>
      </c>
      <c r="CW9">
        <v>2.9999999999999997E-4</v>
      </c>
      <c r="CX9">
        <v>9.5399999999999999E-2</v>
      </c>
      <c r="CY9">
        <v>61.5154</v>
      </c>
      <c r="CZ9">
        <v>100</v>
      </c>
      <c r="DB9" t="s">
        <v>67</v>
      </c>
      <c r="DD9">
        <f t="shared" si="0"/>
        <v>0.28111998346125022</v>
      </c>
      <c r="DF9">
        <v>8.1705000000000005</v>
      </c>
      <c r="DG9">
        <v>-4.0000000000000002E-4</v>
      </c>
      <c r="DH9">
        <v>61.214300000000001</v>
      </c>
      <c r="DI9">
        <v>23.963799999999999</v>
      </c>
      <c r="DJ9">
        <v>0.31409999999999999</v>
      </c>
      <c r="DK9">
        <v>5.9283000000000001</v>
      </c>
      <c r="DL9">
        <v>2.7900000000000001E-2</v>
      </c>
      <c r="DM9">
        <v>1E-3</v>
      </c>
      <c r="DN9">
        <v>0.33310000000000001</v>
      </c>
      <c r="DO9">
        <v>99.953100000000006</v>
      </c>
      <c r="DP9">
        <v>419</v>
      </c>
      <c r="DQ9">
        <v>237</v>
      </c>
      <c r="DR9">
        <v>330</v>
      </c>
      <c r="DS9">
        <v>220</v>
      </c>
      <c r="DT9">
        <v>175</v>
      </c>
      <c r="DU9">
        <v>264</v>
      </c>
      <c r="DV9">
        <v>349</v>
      </c>
      <c r="DW9">
        <v>357</v>
      </c>
      <c r="DX9">
        <v>374</v>
      </c>
      <c r="DZ9">
        <v>0.26419999999999999</v>
      </c>
      <c r="EA9">
        <v>1.9599999999999999E-2</v>
      </c>
      <c r="EB9">
        <v>0.29189999999999999</v>
      </c>
      <c r="EC9">
        <v>0.19009999999999999</v>
      </c>
      <c r="ED9">
        <v>2.52E-2</v>
      </c>
      <c r="EE9">
        <v>0.11269999999999999</v>
      </c>
      <c r="EF9">
        <v>2.9899999999999999E-2</v>
      </c>
      <c r="EG9">
        <v>2.9600000000000001E-2</v>
      </c>
      <c r="EH9">
        <v>4.2599999999999999E-2</v>
      </c>
      <c r="EJ9">
        <v>8107.5</v>
      </c>
      <c r="EK9">
        <v>-940</v>
      </c>
      <c r="EL9">
        <v>214</v>
      </c>
      <c r="EM9" t="s">
        <v>45</v>
      </c>
      <c r="EN9" t="s">
        <v>45</v>
      </c>
      <c r="EO9" t="s">
        <v>67</v>
      </c>
      <c r="EP9">
        <v>61.74</v>
      </c>
      <c r="EQ9">
        <f t="shared" si="1"/>
        <v>61.690000000000005</v>
      </c>
      <c r="ER9">
        <f t="shared" si="2"/>
        <v>49.979745604796243</v>
      </c>
      <c r="ES9">
        <v>11.1152</v>
      </c>
      <c r="ET9">
        <v>17</v>
      </c>
      <c r="EU9" t="s">
        <v>80</v>
      </c>
    </row>
    <row r="10" spans="1:151" x14ac:dyDescent="0.25">
      <c r="A10" t="s">
        <v>81</v>
      </c>
      <c r="B10">
        <v>19.8614</v>
      </c>
      <c r="C10">
        <v>19.8614</v>
      </c>
      <c r="D10">
        <v>19.8614</v>
      </c>
      <c r="E10">
        <v>19.8614</v>
      </c>
      <c r="F10">
        <v>19.8614</v>
      </c>
      <c r="G10">
        <v>19.8614</v>
      </c>
      <c r="H10">
        <v>19.8614</v>
      </c>
      <c r="I10">
        <v>19.8614</v>
      </c>
      <c r="J10">
        <v>19.8614</v>
      </c>
      <c r="L10">
        <v>526.96479999999997</v>
      </c>
      <c r="M10">
        <v>13.150600000000001</v>
      </c>
      <c r="N10">
        <v>6750.24</v>
      </c>
      <c r="O10">
        <v>2864.5250000000001</v>
      </c>
      <c r="P10">
        <v>108.789</v>
      </c>
      <c r="Q10">
        <v>515.77639999999997</v>
      </c>
      <c r="R10">
        <v>17.4343</v>
      </c>
      <c r="S10">
        <v>11.267099999999999</v>
      </c>
      <c r="T10">
        <v>39.671900000000001</v>
      </c>
      <c r="V10">
        <v>20</v>
      </c>
      <c r="W10">
        <v>20</v>
      </c>
      <c r="X10">
        <v>20</v>
      </c>
      <c r="Y10">
        <v>30</v>
      </c>
      <c r="Z10">
        <v>20</v>
      </c>
      <c r="AA10">
        <v>30</v>
      </c>
      <c r="AB10">
        <v>30</v>
      </c>
      <c r="AC10">
        <v>30</v>
      </c>
      <c r="AD10">
        <v>30</v>
      </c>
      <c r="AF10">
        <v>10521</v>
      </c>
      <c r="AG10">
        <v>263</v>
      </c>
      <c r="AH10">
        <v>132063</v>
      </c>
      <c r="AI10">
        <v>85131</v>
      </c>
      <c r="AJ10">
        <v>2175</v>
      </c>
      <c r="AK10">
        <v>15447</v>
      </c>
      <c r="AL10">
        <v>523</v>
      </c>
      <c r="AM10">
        <v>338</v>
      </c>
      <c r="AN10">
        <v>1190</v>
      </c>
      <c r="AP10">
        <v>11.5505</v>
      </c>
      <c r="AQ10">
        <v>9.7337000000000007</v>
      </c>
      <c r="AR10">
        <v>42.438499999999998</v>
      </c>
      <c r="AS10">
        <v>30.403300000000002</v>
      </c>
      <c r="AT10">
        <v>22.7517</v>
      </c>
      <c r="AU10">
        <v>10.182600000000001</v>
      </c>
      <c r="AV10">
        <v>16.378699999999998</v>
      </c>
      <c r="AW10">
        <v>10.6004</v>
      </c>
      <c r="AX10">
        <v>13.267300000000001</v>
      </c>
      <c r="AZ10">
        <v>15.5008</v>
      </c>
      <c r="BA10">
        <v>11.400399999999999</v>
      </c>
      <c r="BB10">
        <v>50.9086</v>
      </c>
      <c r="BC10">
        <v>39.405099999999997</v>
      </c>
      <c r="BD10">
        <v>23.701899999999998</v>
      </c>
      <c r="BE10">
        <v>11.533799999999999</v>
      </c>
      <c r="BF10">
        <v>17.600999999999999</v>
      </c>
      <c r="BG10">
        <v>11.267099999999999</v>
      </c>
      <c r="BH10">
        <v>13.6006</v>
      </c>
      <c r="BJ10">
        <v>7.6002000000000001</v>
      </c>
      <c r="BK10">
        <v>8.4001999999999999</v>
      </c>
      <c r="BL10">
        <v>33.403700000000001</v>
      </c>
      <c r="BM10">
        <v>21.401499999999999</v>
      </c>
      <c r="BN10">
        <v>21.801600000000001</v>
      </c>
      <c r="BO10">
        <v>9.0002999999999993</v>
      </c>
      <c r="BP10">
        <v>15.4008</v>
      </c>
      <c r="BQ10">
        <v>9.9337</v>
      </c>
      <c r="BR10">
        <v>12.9339</v>
      </c>
      <c r="BT10">
        <v>5.9279000000000002</v>
      </c>
      <c r="BU10">
        <v>2.01E-2</v>
      </c>
      <c r="BV10">
        <v>28.413799999999998</v>
      </c>
      <c r="BW10">
        <v>12.7363</v>
      </c>
      <c r="BX10">
        <v>0.26910000000000001</v>
      </c>
      <c r="BY10">
        <v>4.3922999999999996</v>
      </c>
      <c r="BZ10">
        <v>9.9000000000000008E-3</v>
      </c>
      <c r="CA10">
        <v>7.7000000000000002E-3</v>
      </c>
      <c r="CB10">
        <v>0.28310000000000002</v>
      </c>
      <c r="CC10">
        <v>47.677199999999999</v>
      </c>
      <c r="CD10">
        <v>99.737399999999994</v>
      </c>
      <c r="CE10">
        <v>5.9435000000000002</v>
      </c>
      <c r="CF10">
        <v>2.0199999999999999E-2</v>
      </c>
      <c r="CG10">
        <v>28.488600000000002</v>
      </c>
      <c r="CH10">
        <v>12.7698</v>
      </c>
      <c r="CI10">
        <v>0.26979999999999998</v>
      </c>
      <c r="CJ10">
        <v>4.4038000000000004</v>
      </c>
      <c r="CK10">
        <v>0.01</v>
      </c>
      <c r="CL10">
        <v>7.7000000000000002E-3</v>
      </c>
      <c r="CM10">
        <v>0.2838</v>
      </c>
      <c r="CN10">
        <v>47.802700000000002</v>
      </c>
      <c r="CO10">
        <v>100</v>
      </c>
      <c r="CP10">
        <v>5.3228999999999997</v>
      </c>
      <c r="CQ10">
        <v>1.7100000000000001E-2</v>
      </c>
      <c r="CR10">
        <v>20.884799999999998</v>
      </c>
      <c r="CS10">
        <v>9.7445000000000004</v>
      </c>
      <c r="CT10">
        <v>0.1421</v>
      </c>
      <c r="CU10">
        <v>2.2623000000000002</v>
      </c>
      <c r="CV10">
        <v>4.3E-3</v>
      </c>
      <c r="CW10">
        <v>2.8999999999999998E-3</v>
      </c>
      <c r="CX10">
        <v>0.1046</v>
      </c>
      <c r="CY10">
        <v>61.514400000000002</v>
      </c>
      <c r="CZ10">
        <v>100</v>
      </c>
      <c r="DB10" t="s">
        <v>67</v>
      </c>
      <c r="DD10">
        <f t="shared" si="0"/>
        <v>0.29276720199811063</v>
      </c>
      <c r="DF10">
        <v>7.9907000000000004</v>
      </c>
      <c r="DG10">
        <v>3.3399999999999999E-2</v>
      </c>
      <c r="DH10">
        <v>60.787599999999998</v>
      </c>
      <c r="DI10">
        <v>24.065100000000001</v>
      </c>
      <c r="DJ10">
        <v>0.32419999999999999</v>
      </c>
      <c r="DK10">
        <v>6.1456999999999997</v>
      </c>
      <c r="DL10">
        <v>1.66E-2</v>
      </c>
      <c r="DM10">
        <v>9.9000000000000008E-3</v>
      </c>
      <c r="DN10">
        <v>0.36420000000000002</v>
      </c>
      <c r="DO10">
        <v>99.737399999999994</v>
      </c>
      <c r="DP10">
        <v>447</v>
      </c>
      <c r="DQ10">
        <v>210</v>
      </c>
      <c r="DR10">
        <v>315</v>
      </c>
      <c r="DS10">
        <v>231</v>
      </c>
      <c r="DT10">
        <v>170</v>
      </c>
      <c r="DU10">
        <v>259</v>
      </c>
      <c r="DV10">
        <v>355</v>
      </c>
      <c r="DW10">
        <v>350</v>
      </c>
      <c r="DX10">
        <v>364</v>
      </c>
      <c r="DZ10">
        <v>0.26019999999999999</v>
      </c>
      <c r="EA10">
        <v>1.89E-2</v>
      </c>
      <c r="EB10">
        <v>0.29039999999999999</v>
      </c>
      <c r="EC10">
        <v>0.1908</v>
      </c>
      <c r="ED10">
        <v>2.52E-2</v>
      </c>
      <c r="EE10">
        <v>0.1147</v>
      </c>
      <c r="EF10">
        <v>0.03</v>
      </c>
      <c r="EG10">
        <v>2.9499999999999998E-2</v>
      </c>
      <c r="EH10">
        <v>4.2999999999999997E-2</v>
      </c>
      <c r="EJ10">
        <v>8098.9</v>
      </c>
      <c r="EK10">
        <v>-945.7</v>
      </c>
      <c r="EL10">
        <v>214</v>
      </c>
      <c r="EM10" t="s">
        <v>45</v>
      </c>
      <c r="EN10" t="s">
        <v>45</v>
      </c>
      <c r="EO10" t="s">
        <v>67</v>
      </c>
      <c r="EP10">
        <v>72.02</v>
      </c>
      <c r="EQ10">
        <f t="shared" si="1"/>
        <v>51.410000000000011</v>
      </c>
      <c r="ER10">
        <f t="shared" si="2"/>
        <v>41.651138297010462</v>
      </c>
      <c r="ES10">
        <v>11.1096</v>
      </c>
      <c r="ET10">
        <v>18</v>
      </c>
      <c r="EU10" t="s">
        <v>82</v>
      </c>
    </row>
    <row r="11" spans="1:151" x14ac:dyDescent="0.25">
      <c r="A11" t="s">
        <v>83</v>
      </c>
      <c r="B11">
        <v>19.8675</v>
      </c>
      <c r="C11">
        <v>19.8675</v>
      </c>
      <c r="D11">
        <v>19.8675</v>
      </c>
      <c r="E11">
        <v>19.8675</v>
      </c>
      <c r="F11">
        <v>19.8675</v>
      </c>
      <c r="G11">
        <v>19.8675</v>
      </c>
      <c r="H11">
        <v>19.8675</v>
      </c>
      <c r="I11">
        <v>19.8675</v>
      </c>
      <c r="J11">
        <v>19.8675</v>
      </c>
      <c r="L11">
        <v>542.31880000000001</v>
      </c>
      <c r="M11">
        <v>11.400399999999999</v>
      </c>
      <c r="N11">
        <v>6815.0990000000002</v>
      </c>
      <c r="O11">
        <v>2883.377</v>
      </c>
      <c r="P11">
        <v>109.6397</v>
      </c>
      <c r="Q11">
        <v>520.42560000000003</v>
      </c>
      <c r="R11">
        <v>15.934200000000001</v>
      </c>
      <c r="S11">
        <v>10.6004</v>
      </c>
      <c r="T11">
        <v>38.004800000000003</v>
      </c>
      <c r="V11">
        <v>20</v>
      </c>
      <c r="W11">
        <v>20</v>
      </c>
      <c r="X11">
        <v>20</v>
      </c>
      <c r="Y11">
        <v>30</v>
      </c>
      <c r="Z11">
        <v>20</v>
      </c>
      <c r="AA11">
        <v>30</v>
      </c>
      <c r="AB11">
        <v>30</v>
      </c>
      <c r="AC11">
        <v>30</v>
      </c>
      <c r="AD11">
        <v>30</v>
      </c>
      <c r="AF11">
        <v>10827</v>
      </c>
      <c r="AG11">
        <v>228</v>
      </c>
      <c r="AH11">
        <v>133304</v>
      </c>
      <c r="AI11">
        <v>85686</v>
      </c>
      <c r="AJ11">
        <v>2192</v>
      </c>
      <c r="AK11">
        <v>15586</v>
      </c>
      <c r="AL11">
        <v>478</v>
      </c>
      <c r="AM11">
        <v>318</v>
      </c>
      <c r="AN11">
        <v>1140</v>
      </c>
      <c r="AP11">
        <v>9.7004000000000001</v>
      </c>
      <c r="AQ11">
        <v>10.9338</v>
      </c>
      <c r="AR11">
        <v>43.571100000000001</v>
      </c>
      <c r="AS11">
        <v>29.67</v>
      </c>
      <c r="AT11">
        <v>23.451799999999999</v>
      </c>
      <c r="AU11">
        <v>10.9115</v>
      </c>
      <c r="AV11">
        <v>15.3489</v>
      </c>
      <c r="AW11">
        <v>10.000299999999999</v>
      </c>
      <c r="AX11">
        <v>14.800700000000001</v>
      </c>
      <c r="AZ11">
        <v>14.0007</v>
      </c>
      <c r="BA11">
        <v>15.6008</v>
      </c>
      <c r="BB11">
        <v>53.009300000000003</v>
      </c>
      <c r="BC11">
        <v>41.272300000000001</v>
      </c>
      <c r="BD11">
        <v>23.8019</v>
      </c>
      <c r="BE11">
        <v>10.733700000000001</v>
      </c>
      <c r="BF11">
        <v>14.8674</v>
      </c>
      <c r="BG11">
        <v>10.867100000000001</v>
      </c>
      <c r="BH11">
        <v>14.800700000000001</v>
      </c>
      <c r="BJ11">
        <v>5.4001000000000001</v>
      </c>
      <c r="BK11">
        <v>7.2001999999999997</v>
      </c>
      <c r="BL11">
        <v>33.503700000000002</v>
      </c>
      <c r="BM11">
        <v>18.067699999999999</v>
      </c>
      <c r="BN11">
        <v>23.101800000000001</v>
      </c>
      <c r="BO11">
        <v>11.0671</v>
      </c>
      <c r="BP11">
        <v>15.7342</v>
      </c>
      <c r="BQ11">
        <v>9.1335999999999995</v>
      </c>
      <c r="BR11">
        <v>14.800700000000001</v>
      </c>
      <c r="BT11">
        <v>6.1162999999999998</v>
      </c>
      <c r="BU11">
        <v>2.8E-3</v>
      </c>
      <c r="BV11">
        <v>28.652799999999999</v>
      </c>
      <c r="BW11">
        <v>12.8226</v>
      </c>
      <c r="BX11">
        <v>0.26950000000000002</v>
      </c>
      <c r="BY11">
        <v>4.4249000000000001</v>
      </c>
      <c r="BZ11">
        <v>5.4999999999999997E-3</v>
      </c>
      <c r="CA11">
        <v>6.8999999999999999E-3</v>
      </c>
      <c r="CB11">
        <v>0.2487</v>
      </c>
      <c r="CC11">
        <v>48.080599999999997</v>
      </c>
      <c r="CD11">
        <v>100.6307</v>
      </c>
      <c r="CE11">
        <v>6.0780000000000003</v>
      </c>
      <c r="CF11">
        <v>2.7000000000000001E-3</v>
      </c>
      <c r="CG11">
        <v>28.473199999999999</v>
      </c>
      <c r="CH11">
        <v>12.7423</v>
      </c>
      <c r="CI11">
        <v>0.26779999999999998</v>
      </c>
      <c r="CJ11">
        <v>4.3971999999999998</v>
      </c>
      <c r="CK11">
        <v>5.4999999999999997E-3</v>
      </c>
      <c r="CL11">
        <v>6.8999999999999999E-3</v>
      </c>
      <c r="CM11">
        <v>0.2472</v>
      </c>
      <c r="CN11">
        <v>47.779299999999999</v>
      </c>
      <c r="CO11">
        <v>100</v>
      </c>
      <c r="CP11">
        <v>5.4420999999999999</v>
      </c>
      <c r="CQ11">
        <v>2.3E-3</v>
      </c>
      <c r="CR11">
        <v>20.8688</v>
      </c>
      <c r="CS11">
        <v>9.7212999999999994</v>
      </c>
      <c r="CT11">
        <v>0.14099999999999999</v>
      </c>
      <c r="CU11">
        <v>2.2583000000000002</v>
      </c>
      <c r="CV11">
        <v>2.3999999999999998E-3</v>
      </c>
      <c r="CW11">
        <v>2.5999999999999999E-3</v>
      </c>
      <c r="CX11">
        <v>9.11E-2</v>
      </c>
      <c r="CY11">
        <v>61.470100000000002</v>
      </c>
      <c r="CZ11">
        <v>100</v>
      </c>
      <c r="DB11" t="s">
        <v>67</v>
      </c>
      <c r="DD11">
        <f t="shared" si="0"/>
        <v>0.28799704134465787</v>
      </c>
      <c r="DF11">
        <v>8.2446999999999999</v>
      </c>
      <c r="DG11">
        <v>4.5999999999999999E-3</v>
      </c>
      <c r="DH11">
        <v>61.299100000000003</v>
      </c>
      <c r="DI11">
        <v>24.228300000000001</v>
      </c>
      <c r="DJ11">
        <v>0.32469999999999999</v>
      </c>
      <c r="DK11">
        <v>6.1913</v>
      </c>
      <c r="DL11">
        <v>9.1999999999999998E-3</v>
      </c>
      <c r="DM11">
        <v>8.8999999999999999E-3</v>
      </c>
      <c r="DN11">
        <v>0.32</v>
      </c>
      <c r="DO11">
        <v>100.6307</v>
      </c>
      <c r="DP11">
        <v>409</v>
      </c>
      <c r="DQ11">
        <v>223</v>
      </c>
      <c r="DR11">
        <v>319</v>
      </c>
      <c r="DS11">
        <v>228</v>
      </c>
      <c r="DT11">
        <v>173</v>
      </c>
      <c r="DU11">
        <v>268</v>
      </c>
      <c r="DV11">
        <v>344</v>
      </c>
      <c r="DW11">
        <v>340</v>
      </c>
      <c r="DX11">
        <v>385</v>
      </c>
      <c r="DZ11">
        <v>0.26590000000000003</v>
      </c>
      <c r="EA11">
        <v>1.8700000000000001E-2</v>
      </c>
      <c r="EB11">
        <v>0.29199999999999998</v>
      </c>
      <c r="EC11">
        <v>0.19170000000000001</v>
      </c>
      <c r="ED11">
        <v>2.53E-2</v>
      </c>
      <c r="EE11">
        <v>0.1153</v>
      </c>
      <c r="EF11">
        <v>2.8799999999999999E-2</v>
      </c>
      <c r="EG11">
        <v>2.86E-2</v>
      </c>
      <c r="EH11">
        <v>4.2900000000000001E-2</v>
      </c>
      <c r="EJ11">
        <v>8090.3</v>
      </c>
      <c r="EK11">
        <v>-951.3</v>
      </c>
      <c r="EL11">
        <v>216</v>
      </c>
      <c r="EM11" t="s">
        <v>45</v>
      </c>
      <c r="EN11" t="s">
        <v>45</v>
      </c>
      <c r="EO11" t="s">
        <v>67</v>
      </c>
      <c r="EP11">
        <v>82.28</v>
      </c>
      <c r="EQ11">
        <f t="shared" si="1"/>
        <v>41.150000000000006</v>
      </c>
      <c r="ER11">
        <f t="shared" si="2"/>
        <v>33.338734505387677</v>
      </c>
      <c r="ES11">
        <v>11.201700000000001</v>
      </c>
      <c r="ET11">
        <v>19</v>
      </c>
      <c r="EU11" t="s">
        <v>84</v>
      </c>
    </row>
    <row r="12" spans="1:151" x14ac:dyDescent="0.25">
      <c r="A12" t="s">
        <v>85</v>
      </c>
      <c r="B12">
        <v>19.8675</v>
      </c>
      <c r="C12">
        <v>19.8675</v>
      </c>
      <c r="D12">
        <v>19.8675</v>
      </c>
      <c r="E12">
        <v>19.8675</v>
      </c>
      <c r="F12">
        <v>19.8675</v>
      </c>
      <c r="G12">
        <v>19.8675</v>
      </c>
      <c r="H12">
        <v>19.8675</v>
      </c>
      <c r="I12">
        <v>19.8675</v>
      </c>
      <c r="J12">
        <v>19.8675</v>
      </c>
      <c r="L12">
        <v>535.59500000000003</v>
      </c>
      <c r="M12">
        <v>13.050599999999999</v>
      </c>
      <c r="N12">
        <v>6801.2470000000003</v>
      </c>
      <c r="O12">
        <v>2874.8850000000002</v>
      </c>
      <c r="P12">
        <v>100.23309999999999</v>
      </c>
      <c r="Q12">
        <v>510.59219999999999</v>
      </c>
      <c r="R12">
        <v>15.7342</v>
      </c>
      <c r="S12">
        <v>11.133699999999999</v>
      </c>
      <c r="T12">
        <v>37.637999999999998</v>
      </c>
      <c r="V12">
        <v>20</v>
      </c>
      <c r="W12">
        <v>20</v>
      </c>
      <c r="X12">
        <v>20</v>
      </c>
      <c r="Y12">
        <v>30</v>
      </c>
      <c r="Z12">
        <v>20</v>
      </c>
      <c r="AA12">
        <v>30</v>
      </c>
      <c r="AB12">
        <v>30</v>
      </c>
      <c r="AC12">
        <v>30</v>
      </c>
      <c r="AD12">
        <v>30</v>
      </c>
      <c r="AF12">
        <v>10693</v>
      </c>
      <c r="AG12">
        <v>261</v>
      </c>
      <c r="AH12">
        <v>133039</v>
      </c>
      <c r="AI12">
        <v>85436</v>
      </c>
      <c r="AJ12">
        <v>2004</v>
      </c>
      <c r="AK12">
        <v>15292</v>
      </c>
      <c r="AL12">
        <v>472</v>
      </c>
      <c r="AM12">
        <v>334</v>
      </c>
      <c r="AN12">
        <v>1129</v>
      </c>
      <c r="AP12">
        <v>10.150399999999999</v>
      </c>
      <c r="AQ12">
        <v>11.500500000000001</v>
      </c>
      <c r="AR12">
        <v>46.058799999999998</v>
      </c>
      <c r="AS12">
        <v>28.069400000000002</v>
      </c>
      <c r="AT12">
        <v>22.851700000000001</v>
      </c>
      <c r="AU12">
        <v>10.3515</v>
      </c>
      <c r="AV12">
        <v>15.200799999999999</v>
      </c>
      <c r="AW12">
        <v>9.5335999999999999</v>
      </c>
      <c r="AX12">
        <v>14.234</v>
      </c>
      <c r="AZ12">
        <v>13.900600000000001</v>
      </c>
      <c r="BA12">
        <v>13.5006</v>
      </c>
      <c r="BB12">
        <v>53.609499999999997</v>
      </c>
      <c r="BC12">
        <v>34.537300000000002</v>
      </c>
      <c r="BD12">
        <v>24.402000000000001</v>
      </c>
      <c r="BE12">
        <v>11.133699999999999</v>
      </c>
      <c r="BF12">
        <v>16.200900000000001</v>
      </c>
      <c r="BG12">
        <v>10.667</v>
      </c>
      <c r="BH12">
        <v>15.067399999999999</v>
      </c>
      <c r="BJ12">
        <v>6.4001000000000001</v>
      </c>
      <c r="BK12">
        <v>9.9002999999999997</v>
      </c>
      <c r="BL12">
        <v>38.004800000000003</v>
      </c>
      <c r="BM12">
        <v>21.601500000000001</v>
      </c>
      <c r="BN12">
        <v>21.301500000000001</v>
      </c>
      <c r="BO12">
        <v>9.6669999999999998</v>
      </c>
      <c r="BP12">
        <v>14.400700000000001</v>
      </c>
      <c r="BQ12">
        <v>8.4001999999999999</v>
      </c>
      <c r="BR12">
        <v>13.400600000000001</v>
      </c>
      <c r="BT12">
        <v>6.0350999999999999</v>
      </c>
      <c r="BU12">
        <v>9.1000000000000004E-3</v>
      </c>
      <c r="BV12">
        <v>28.594799999999999</v>
      </c>
      <c r="BW12">
        <v>12.789099999999999</v>
      </c>
      <c r="BX12">
        <v>0.24210000000000001</v>
      </c>
      <c r="BY12">
        <v>4.3448000000000002</v>
      </c>
      <c r="BZ12">
        <v>5.0000000000000001E-3</v>
      </c>
      <c r="CA12">
        <v>1.84E-2</v>
      </c>
      <c r="CB12">
        <v>0.25090000000000001</v>
      </c>
      <c r="CC12">
        <v>47.926600000000001</v>
      </c>
      <c r="CD12">
        <v>100.2158</v>
      </c>
      <c r="CE12">
        <v>6.0221999999999998</v>
      </c>
      <c r="CF12">
        <v>9.1000000000000004E-3</v>
      </c>
      <c r="CG12">
        <v>28.533200000000001</v>
      </c>
      <c r="CH12">
        <v>12.7615</v>
      </c>
      <c r="CI12">
        <v>0.24149999999999999</v>
      </c>
      <c r="CJ12">
        <v>4.3353999999999999</v>
      </c>
      <c r="CK12">
        <v>5.0000000000000001E-3</v>
      </c>
      <c r="CL12">
        <v>1.84E-2</v>
      </c>
      <c r="CM12">
        <v>0.25030000000000002</v>
      </c>
      <c r="CN12">
        <v>47.823399999999999</v>
      </c>
      <c r="CO12">
        <v>100</v>
      </c>
      <c r="CP12">
        <v>5.3905000000000003</v>
      </c>
      <c r="CQ12">
        <v>7.7000000000000002E-3</v>
      </c>
      <c r="CR12">
        <v>20.906400000000001</v>
      </c>
      <c r="CS12">
        <v>9.7330000000000005</v>
      </c>
      <c r="CT12">
        <v>0.12709999999999999</v>
      </c>
      <c r="CU12">
        <v>2.2259000000000002</v>
      </c>
      <c r="CV12">
        <v>2.2000000000000001E-3</v>
      </c>
      <c r="CW12">
        <v>6.8999999999999999E-3</v>
      </c>
      <c r="CX12">
        <v>9.2200000000000004E-2</v>
      </c>
      <c r="CY12">
        <v>61.508099999999999</v>
      </c>
      <c r="CZ12">
        <v>100</v>
      </c>
      <c r="DB12" t="s">
        <v>67</v>
      </c>
      <c r="DD12">
        <f t="shared" si="0"/>
        <v>0.28745399367211211</v>
      </c>
      <c r="DF12">
        <v>8.1353000000000009</v>
      </c>
      <c r="DG12">
        <v>1.5100000000000001E-2</v>
      </c>
      <c r="DH12">
        <v>61.174900000000001</v>
      </c>
      <c r="DI12">
        <v>24.164899999999999</v>
      </c>
      <c r="DJ12">
        <v>0.29160000000000003</v>
      </c>
      <c r="DK12">
        <v>6.0792000000000002</v>
      </c>
      <c r="DL12">
        <v>8.3999999999999995E-3</v>
      </c>
      <c r="DM12">
        <v>2.3800000000000002E-2</v>
      </c>
      <c r="DN12">
        <v>0.32269999999999999</v>
      </c>
      <c r="DO12">
        <v>100.2158</v>
      </c>
      <c r="DP12">
        <v>419</v>
      </c>
      <c r="DQ12">
        <v>229</v>
      </c>
      <c r="DR12">
        <v>328</v>
      </c>
      <c r="DS12">
        <v>222</v>
      </c>
      <c r="DT12">
        <v>171</v>
      </c>
      <c r="DU12">
        <v>261</v>
      </c>
      <c r="DV12">
        <v>342</v>
      </c>
      <c r="DW12">
        <v>332</v>
      </c>
      <c r="DX12">
        <v>377</v>
      </c>
      <c r="DZ12">
        <v>0.26329999999999998</v>
      </c>
      <c r="EA12">
        <v>1.9599999999999999E-2</v>
      </c>
      <c r="EB12">
        <v>0.29170000000000001</v>
      </c>
      <c r="EC12">
        <v>0.1913</v>
      </c>
      <c r="ED12">
        <v>2.4199999999999999E-2</v>
      </c>
      <c r="EE12">
        <v>0.11409999999999999</v>
      </c>
      <c r="EF12">
        <v>2.87E-2</v>
      </c>
      <c r="EG12">
        <v>2.87E-2</v>
      </c>
      <c r="EH12">
        <v>4.2500000000000003E-2</v>
      </c>
      <c r="EJ12">
        <v>8081.8</v>
      </c>
      <c r="EK12">
        <v>-957</v>
      </c>
      <c r="EL12">
        <v>214</v>
      </c>
      <c r="EM12" t="s">
        <v>45</v>
      </c>
      <c r="EN12" t="s">
        <v>45</v>
      </c>
      <c r="EO12" t="s">
        <v>67</v>
      </c>
      <c r="EP12">
        <v>92.59</v>
      </c>
      <c r="EQ12">
        <f t="shared" si="1"/>
        <v>30.840000000000003</v>
      </c>
      <c r="ER12">
        <f t="shared" si="2"/>
        <v>24.985821923357371</v>
      </c>
      <c r="ES12">
        <v>11.1508</v>
      </c>
      <c r="ET12">
        <v>20</v>
      </c>
      <c r="EU12" t="s">
        <v>86</v>
      </c>
    </row>
    <row r="13" spans="1:151" x14ac:dyDescent="0.25">
      <c r="A13" t="s">
        <v>87</v>
      </c>
      <c r="B13">
        <v>19.8416</v>
      </c>
      <c r="C13">
        <v>19.8416</v>
      </c>
      <c r="D13">
        <v>19.8416</v>
      </c>
      <c r="E13">
        <v>19.8416</v>
      </c>
      <c r="F13">
        <v>19.8416</v>
      </c>
      <c r="G13">
        <v>19.8416</v>
      </c>
      <c r="H13">
        <v>19.8416</v>
      </c>
      <c r="I13">
        <v>19.8416</v>
      </c>
      <c r="J13">
        <v>19.8416</v>
      </c>
      <c r="L13">
        <v>536.69889999999998</v>
      </c>
      <c r="M13">
        <v>11.8505</v>
      </c>
      <c r="N13">
        <v>6791.4210000000003</v>
      </c>
      <c r="O13">
        <v>2845.0630000000001</v>
      </c>
      <c r="P13">
        <v>107.6883</v>
      </c>
      <c r="Q13">
        <v>511.02699999999999</v>
      </c>
      <c r="R13">
        <v>16.334199999999999</v>
      </c>
      <c r="S13">
        <v>11.4671</v>
      </c>
      <c r="T13">
        <v>38.938299999999998</v>
      </c>
      <c r="V13">
        <v>20</v>
      </c>
      <c r="W13">
        <v>20</v>
      </c>
      <c r="X13">
        <v>20</v>
      </c>
      <c r="Y13">
        <v>30</v>
      </c>
      <c r="Z13">
        <v>20</v>
      </c>
      <c r="AA13">
        <v>30</v>
      </c>
      <c r="AB13">
        <v>30</v>
      </c>
      <c r="AC13">
        <v>30</v>
      </c>
      <c r="AD13">
        <v>30</v>
      </c>
      <c r="AF13">
        <v>10715</v>
      </c>
      <c r="AG13">
        <v>237</v>
      </c>
      <c r="AH13">
        <v>132851</v>
      </c>
      <c r="AI13">
        <v>84558</v>
      </c>
      <c r="AJ13">
        <v>2153</v>
      </c>
      <c r="AK13">
        <v>15305</v>
      </c>
      <c r="AL13">
        <v>490</v>
      </c>
      <c r="AM13">
        <v>344</v>
      </c>
      <c r="AN13">
        <v>1168</v>
      </c>
      <c r="AP13">
        <v>11.250500000000001</v>
      </c>
      <c r="AQ13">
        <v>10.289300000000001</v>
      </c>
      <c r="AR13">
        <v>42.603200000000001</v>
      </c>
      <c r="AS13">
        <v>28.302800000000001</v>
      </c>
      <c r="AT13">
        <v>21.051500000000001</v>
      </c>
      <c r="AU13">
        <v>9.7202999999999999</v>
      </c>
      <c r="AV13">
        <v>15.141500000000001</v>
      </c>
      <c r="AW13">
        <v>11.0337</v>
      </c>
      <c r="AX13">
        <v>14.5007</v>
      </c>
      <c r="AZ13">
        <v>16.000800000000002</v>
      </c>
      <c r="BA13">
        <v>13.400600000000001</v>
      </c>
      <c r="BB13">
        <v>53.009300000000003</v>
      </c>
      <c r="BC13">
        <v>35.804200000000002</v>
      </c>
      <c r="BD13">
        <v>22.301600000000001</v>
      </c>
      <c r="BE13">
        <v>9.4002999999999997</v>
      </c>
      <c r="BF13">
        <v>17.401</v>
      </c>
      <c r="BG13">
        <v>11.6671</v>
      </c>
      <c r="BH13">
        <v>15.1341</v>
      </c>
      <c r="BJ13">
        <v>6.5000999999999998</v>
      </c>
      <c r="BK13">
        <v>7.8002000000000002</v>
      </c>
      <c r="BL13">
        <v>31.503299999999999</v>
      </c>
      <c r="BM13">
        <v>20.801400000000001</v>
      </c>
      <c r="BN13">
        <v>19.801300000000001</v>
      </c>
      <c r="BO13">
        <v>10.000299999999999</v>
      </c>
      <c r="BP13">
        <v>13.3339</v>
      </c>
      <c r="BQ13">
        <v>10.400399999999999</v>
      </c>
      <c r="BR13">
        <v>13.8673</v>
      </c>
      <c r="BT13">
        <v>6.0448000000000004</v>
      </c>
      <c r="BU13">
        <v>9.1999999999999998E-3</v>
      </c>
      <c r="BV13">
        <v>28.591000000000001</v>
      </c>
      <c r="BW13">
        <v>12.674300000000001</v>
      </c>
      <c r="BX13">
        <v>0.27129999999999999</v>
      </c>
      <c r="BY13">
        <v>4.3597999999999999</v>
      </c>
      <c r="BZ13">
        <v>1.12E-2</v>
      </c>
      <c r="CA13">
        <v>5.0000000000000001E-3</v>
      </c>
      <c r="CB13">
        <v>0.26229999999999998</v>
      </c>
      <c r="CC13">
        <v>47.839100000000002</v>
      </c>
      <c r="CD13">
        <v>100.0681</v>
      </c>
      <c r="CE13">
        <v>6.0407000000000002</v>
      </c>
      <c r="CF13">
        <v>9.1999999999999998E-3</v>
      </c>
      <c r="CG13">
        <v>28.5715</v>
      </c>
      <c r="CH13">
        <v>12.665699999999999</v>
      </c>
      <c r="CI13">
        <v>0.27110000000000001</v>
      </c>
      <c r="CJ13">
        <v>4.3567999999999998</v>
      </c>
      <c r="CK13">
        <v>1.12E-2</v>
      </c>
      <c r="CL13">
        <v>5.0000000000000001E-3</v>
      </c>
      <c r="CM13">
        <v>0.2621</v>
      </c>
      <c r="CN13">
        <v>47.806600000000003</v>
      </c>
      <c r="CO13">
        <v>100</v>
      </c>
      <c r="CP13">
        <v>5.4082999999999997</v>
      </c>
      <c r="CQ13">
        <v>7.7999999999999996E-3</v>
      </c>
      <c r="CR13">
        <v>20.9389</v>
      </c>
      <c r="CS13">
        <v>9.6620000000000008</v>
      </c>
      <c r="CT13">
        <v>0.14269999999999999</v>
      </c>
      <c r="CU13">
        <v>2.2374000000000001</v>
      </c>
      <c r="CV13">
        <v>4.7999999999999996E-3</v>
      </c>
      <c r="CW13">
        <v>1.9E-3</v>
      </c>
      <c r="CX13">
        <v>9.6600000000000005E-2</v>
      </c>
      <c r="CY13">
        <v>61.499600000000001</v>
      </c>
      <c r="CZ13">
        <v>100</v>
      </c>
      <c r="DB13" t="s">
        <v>67</v>
      </c>
      <c r="DD13">
        <f t="shared" si="0"/>
        <v>0.28727338092547894</v>
      </c>
      <c r="DF13">
        <v>8.1483000000000008</v>
      </c>
      <c r="DG13">
        <v>1.5299999999999999E-2</v>
      </c>
      <c r="DH13">
        <v>61.166800000000002</v>
      </c>
      <c r="DI13">
        <v>23.948</v>
      </c>
      <c r="DJ13">
        <v>0.32679999999999998</v>
      </c>
      <c r="DK13">
        <v>6.1002000000000001</v>
      </c>
      <c r="DL13">
        <v>1.8700000000000001E-2</v>
      </c>
      <c r="DM13">
        <v>6.4000000000000003E-3</v>
      </c>
      <c r="DN13">
        <v>0.33739999999999998</v>
      </c>
      <c r="DO13">
        <v>100.0682</v>
      </c>
      <c r="DP13">
        <v>442</v>
      </c>
      <c r="DQ13">
        <v>217</v>
      </c>
      <c r="DR13">
        <v>316</v>
      </c>
      <c r="DS13">
        <v>223</v>
      </c>
      <c r="DT13">
        <v>164</v>
      </c>
      <c r="DU13">
        <v>253</v>
      </c>
      <c r="DV13">
        <v>342</v>
      </c>
      <c r="DW13">
        <v>357</v>
      </c>
      <c r="DX13">
        <v>381</v>
      </c>
      <c r="DZ13">
        <v>0.26400000000000001</v>
      </c>
      <c r="EA13">
        <v>1.8599999999999998E-2</v>
      </c>
      <c r="EB13">
        <v>0.29160000000000003</v>
      </c>
      <c r="EC13">
        <v>0.19009999999999999</v>
      </c>
      <c r="ED13">
        <v>2.5000000000000001E-2</v>
      </c>
      <c r="EE13">
        <v>0.1142</v>
      </c>
      <c r="EF13">
        <v>2.9000000000000001E-2</v>
      </c>
      <c r="EG13">
        <v>2.9899999999999999E-2</v>
      </c>
      <c r="EH13">
        <v>4.3200000000000002E-2</v>
      </c>
      <c r="EJ13">
        <v>8073.2</v>
      </c>
      <c r="EK13">
        <v>-962.7</v>
      </c>
      <c r="EL13">
        <v>214</v>
      </c>
      <c r="EM13" t="s">
        <v>45</v>
      </c>
      <c r="EN13" t="s">
        <v>45</v>
      </c>
      <c r="EO13" t="s">
        <v>67</v>
      </c>
      <c r="EP13">
        <v>102.87</v>
      </c>
      <c r="EQ13">
        <f>EQ14+EP14-EP13</f>
        <v>20.560000000000002</v>
      </c>
      <c r="ER13">
        <f t="shared" si="2"/>
        <v>16.657214615571579</v>
      </c>
      <c r="ES13">
        <v>11.138999999999999</v>
      </c>
      <c r="ET13">
        <v>21</v>
      </c>
      <c r="EU13" t="s">
        <v>88</v>
      </c>
    </row>
    <row r="14" spans="1:151" x14ac:dyDescent="0.25">
      <c r="A14" t="s">
        <v>89</v>
      </c>
      <c r="B14">
        <v>19.8599</v>
      </c>
      <c r="C14">
        <v>19.8599</v>
      </c>
      <c r="D14">
        <v>19.8599</v>
      </c>
      <c r="E14">
        <v>19.8599</v>
      </c>
      <c r="F14">
        <v>19.8599</v>
      </c>
      <c r="G14">
        <v>19.8599</v>
      </c>
      <c r="H14">
        <v>19.8599</v>
      </c>
      <c r="I14">
        <v>19.8599</v>
      </c>
      <c r="J14">
        <v>19.8599</v>
      </c>
      <c r="L14">
        <v>531.12929999999994</v>
      </c>
      <c r="M14">
        <v>11.5504</v>
      </c>
      <c r="N14">
        <v>6775.6890000000003</v>
      </c>
      <c r="O14">
        <v>2867.2759999999998</v>
      </c>
      <c r="P14">
        <v>110.9406</v>
      </c>
      <c r="Q14">
        <v>518.85350000000005</v>
      </c>
      <c r="R14">
        <v>15.967499999999999</v>
      </c>
      <c r="S14">
        <v>12.000500000000001</v>
      </c>
      <c r="T14">
        <v>37.137900000000002</v>
      </c>
      <c r="V14">
        <v>20</v>
      </c>
      <c r="W14">
        <v>20</v>
      </c>
      <c r="X14">
        <v>20</v>
      </c>
      <c r="Y14">
        <v>30</v>
      </c>
      <c r="Z14">
        <v>20</v>
      </c>
      <c r="AA14">
        <v>30</v>
      </c>
      <c r="AB14">
        <v>30</v>
      </c>
      <c r="AC14">
        <v>30</v>
      </c>
      <c r="AD14">
        <v>30</v>
      </c>
      <c r="AF14">
        <v>10604</v>
      </c>
      <c r="AG14">
        <v>231</v>
      </c>
      <c r="AH14">
        <v>132550</v>
      </c>
      <c r="AI14">
        <v>85212</v>
      </c>
      <c r="AJ14">
        <v>2218</v>
      </c>
      <c r="AK14">
        <v>15539</v>
      </c>
      <c r="AL14">
        <v>479</v>
      </c>
      <c r="AM14">
        <v>360</v>
      </c>
      <c r="AN14">
        <v>1114</v>
      </c>
      <c r="AP14">
        <v>9.5503</v>
      </c>
      <c r="AQ14">
        <v>11.5227</v>
      </c>
      <c r="AR14">
        <v>43.593600000000002</v>
      </c>
      <c r="AS14">
        <v>28.436199999999999</v>
      </c>
      <c r="AT14">
        <v>22.8017</v>
      </c>
      <c r="AU14">
        <v>11.3249</v>
      </c>
      <c r="AV14">
        <v>14.3933</v>
      </c>
      <c r="AW14">
        <v>10.100300000000001</v>
      </c>
      <c r="AX14">
        <v>13.900600000000001</v>
      </c>
      <c r="AZ14">
        <v>13.300599999999999</v>
      </c>
      <c r="BA14">
        <v>13.300599999999999</v>
      </c>
      <c r="BB14">
        <v>50.708500000000001</v>
      </c>
      <c r="BC14">
        <v>35.937600000000003</v>
      </c>
      <c r="BD14">
        <v>23.501799999999999</v>
      </c>
      <c r="BE14">
        <v>11.4671</v>
      </c>
      <c r="BF14">
        <v>14.800700000000001</v>
      </c>
      <c r="BG14">
        <v>10.733700000000001</v>
      </c>
      <c r="BH14">
        <v>14.6007</v>
      </c>
      <c r="BJ14">
        <v>5.8000999999999996</v>
      </c>
      <c r="BK14">
        <v>10.100300000000001</v>
      </c>
      <c r="BL14">
        <v>36.004300000000001</v>
      </c>
      <c r="BM14">
        <v>20.934799999999999</v>
      </c>
      <c r="BN14">
        <v>22.101600000000001</v>
      </c>
      <c r="BO14">
        <v>11.2004</v>
      </c>
      <c r="BP14">
        <v>14.067299999999999</v>
      </c>
      <c r="BQ14">
        <v>9.4670000000000005</v>
      </c>
      <c r="BR14">
        <v>13.2006</v>
      </c>
      <c r="BT14">
        <v>5.9965999999999999</v>
      </c>
      <c r="BU14">
        <v>2.0000000000000001E-4</v>
      </c>
      <c r="BV14">
        <v>28.5062</v>
      </c>
      <c r="BW14">
        <v>12.757400000000001</v>
      </c>
      <c r="BX14">
        <v>0.2757</v>
      </c>
      <c r="BY14">
        <v>4.4093999999999998</v>
      </c>
      <c r="BZ14">
        <v>1.4800000000000001E-2</v>
      </c>
      <c r="CA14">
        <v>2.1899999999999999E-2</v>
      </c>
      <c r="CB14">
        <v>0.2492</v>
      </c>
      <c r="CC14">
        <v>47.817900000000002</v>
      </c>
      <c r="CD14">
        <v>100.0492</v>
      </c>
      <c r="CE14">
        <v>5.9936999999999996</v>
      </c>
      <c r="CF14">
        <v>2.0000000000000001E-4</v>
      </c>
      <c r="CG14">
        <v>28.4922</v>
      </c>
      <c r="CH14">
        <v>12.751099999999999</v>
      </c>
      <c r="CI14">
        <v>0.27560000000000001</v>
      </c>
      <c r="CJ14">
        <v>4.4071999999999996</v>
      </c>
      <c r="CK14">
        <v>1.4800000000000001E-2</v>
      </c>
      <c r="CL14">
        <v>2.1899999999999999E-2</v>
      </c>
      <c r="CM14">
        <v>0.249</v>
      </c>
      <c r="CN14">
        <v>47.794400000000003</v>
      </c>
      <c r="CO14">
        <v>100</v>
      </c>
      <c r="CP14">
        <v>5.3676000000000004</v>
      </c>
      <c r="CQ14">
        <v>1E-4</v>
      </c>
      <c r="CR14">
        <v>20.886500000000002</v>
      </c>
      <c r="CS14">
        <v>9.7297999999999991</v>
      </c>
      <c r="CT14">
        <v>0.14510000000000001</v>
      </c>
      <c r="CU14">
        <v>2.2639</v>
      </c>
      <c r="CV14">
        <v>6.4000000000000003E-3</v>
      </c>
      <c r="CW14">
        <v>8.2000000000000007E-3</v>
      </c>
      <c r="CX14">
        <v>9.1800000000000007E-2</v>
      </c>
      <c r="CY14">
        <v>61.500700000000002</v>
      </c>
      <c r="CZ14">
        <v>100</v>
      </c>
      <c r="DB14" t="s">
        <v>67</v>
      </c>
      <c r="DD14">
        <f t="shared" si="0"/>
        <v>0.29111694056528559</v>
      </c>
      <c r="DF14">
        <v>8.0832999999999995</v>
      </c>
      <c r="DG14">
        <v>2.9999999999999997E-4</v>
      </c>
      <c r="DH14">
        <v>60.985399999999998</v>
      </c>
      <c r="DI14">
        <v>24.105</v>
      </c>
      <c r="DJ14">
        <v>0.33210000000000001</v>
      </c>
      <c r="DK14">
        <v>6.1696</v>
      </c>
      <c r="DL14">
        <v>2.47E-2</v>
      </c>
      <c r="DM14">
        <v>2.8199999999999999E-2</v>
      </c>
      <c r="DN14">
        <v>0.32050000000000001</v>
      </c>
      <c r="DO14">
        <v>100.0492</v>
      </c>
      <c r="DP14">
        <v>407</v>
      </c>
      <c r="DQ14">
        <v>229</v>
      </c>
      <c r="DR14">
        <v>319</v>
      </c>
      <c r="DS14">
        <v>223</v>
      </c>
      <c r="DT14">
        <v>171</v>
      </c>
      <c r="DU14">
        <v>273</v>
      </c>
      <c r="DV14">
        <v>333</v>
      </c>
      <c r="DW14">
        <v>342</v>
      </c>
      <c r="DX14">
        <v>373</v>
      </c>
      <c r="DZ14">
        <v>0.26200000000000001</v>
      </c>
      <c r="EA14">
        <v>1.9E-2</v>
      </c>
      <c r="EB14">
        <v>0.29099999999999998</v>
      </c>
      <c r="EC14">
        <v>0.191</v>
      </c>
      <c r="ED14">
        <v>2.5499999999999998E-2</v>
      </c>
      <c r="EE14">
        <v>0.1152</v>
      </c>
      <c r="EF14">
        <v>2.8400000000000002E-2</v>
      </c>
      <c r="EG14">
        <v>2.9600000000000001E-2</v>
      </c>
      <c r="EH14">
        <v>4.2099999999999999E-2</v>
      </c>
      <c r="EJ14">
        <v>8064.6</v>
      </c>
      <c r="EK14">
        <v>-968.3</v>
      </c>
      <c r="EL14">
        <v>216</v>
      </c>
      <c r="EM14" t="s">
        <v>45</v>
      </c>
      <c r="EN14" t="s">
        <v>45</v>
      </c>
      <c r="EO14" t="s">
        <v>67</v>
      </c>
      <c r="EP14">
        <v>113.14</v>
      </c>
      <c r="EQ14">
        <f>EP15-EP14</f>
        <v>10.290000000000006</v>
      </c>
      <c r="ER14">
        <f t="shared" si="2"/>
        <v>8.3367090658672982</v>
      </c>
      <c r="ES14">
        <v>11.142200000000001</v>
      </c>
      <c r="ET14">
        <v>22</v>
      </c>
      <c r="EU14" t="s">
        <v>90</v>
      </c>
    </row>
    <row r="15" spans="1:151" x14ac:dyDescent="0.25">
      <c r="A15" t="s">
        <v>91</v>
      </c>
      <c r="B15">
        <v>19.8492</v>
      </c>
      <c r="C15">
        <v>19.8492</v>
      </c>
      <c r="D15">
        <v>19.8492</v>
      </c>
      <c r="E15">
        <v>19.8492</v>
      </c>
      <c r="F15">
        <v>19.8492</v>
      </c>
      <c r="G15">
        <v>19.8492</v>
      </c>
      <c r="H15">
        <v>19.8492</v>
      </c>
      <c r="I15">
        <v>19.8492</v>
      </c>
      <c r="J15">
        <v>19.8492</v>
      </c>
      <c r="L15">
        <v>529.72439999999995</v>
      </c>
      <c r="M15">
        <v>13.4506</v>
      </c>
      <c r="N15">
        <v>6772.1880000000001</v>
      </c>
      <c r="O15">
        <v>2871.42</v>
      </c>
      <c r="P15">
        <v>104.0857</v>
      </c>
      <c r="Q15">
        <v>512.36490000000003</v>
      </c>
      <c r="R15">
        <v>16.467600000000001</v>
      </c>
      <c r="S15">
        <v>10.500400000000001</v>
      </c>
      <c r="T15">
        <v>37.371299999999998</v>
      </c>
      <c r="V15">
        <v>20</v>
      </c>
      <c r="W15">
        <v>20</v>
      </c>
      <c r="X15">
        <v>20</v>
      </c>
      <c r="Y15">
        <v>30</v>
      </c>
      <c r="Z15">
        <v>20</v>
      </c>
      <c r="AA15">
        <v>30</v>
      </c>
      <c r="AB15">
        <v>30</v>
      </c>
      <c r="AC15">
        <v>30</v>
      </c>
      <c r="AD15">
        <v>30</v>
      </c>
      <c r="AF15">
        <v>10576</v>
      </c>
      <c r="AG15">
        <v>269</v>
      </c>
      <c r="AH15">
        <v>132483</v>
      </c>
      <c r="AI15">
        <v>85334</v>
      </c>
      <c r="AJ15">
        <v>2081</v>
      </c>
      <c r="AK15">
        <v>15345</v>
      </c>
      <c r="AL15">
        <v>494</v>
      </c>
      <c r="AM15">
        <v>315</v>
      </c>
      <c r="AN15">
        <v>1121</v>
      </c>
      <c r="AP15">
        <v>10.9505</v>
      </c>
      <c r="AQ15">
        <v>9.2225000000000001</v>
      </c>
      <c r="AR15">
        <v>45.361899999999999</v>
      </c>
      <c r="AS15">
        <v>27.9361</v>
      </c>
      <c r="AT15">
        <v>23.001799999999999</v>
      </c>
      <c r="AU15">
        <v>11.7471</v>
      </c>
      <c r="AV15">
        <v>16.111999999999998</v>
      </c>
      <c r="AW15">
        <v>10.2003</v>
      </c>
      <c r="AX15">
        <v>15.300800000000001</v>
      </c>
      <c r="AZ15">
        <v>15.0007</v>
      </c>
      <c r="BA15">
        <v>10.000299999999999</v>
      </c>
      <c r="BB15">
        <v>54.509799999999998</v>
      </c>
      <c r="BC15">
        <v>35.337499999999999</v>
      </c>
      <c r="BD15">
        <v>23.901900000000001</v>
      </c>
      <c r="BE15">
        <v>12.0672</v>
      </c>
      <c r="BF15">
        <v>18.001100000000001</v>
      </c>
      <c r="BG15">
        <v>10.467000000000001</v>
      </c>
      <c r="BH15">
        <v>15.8675</v>
      </c>
      <c r="BJ15">
        <v>6.9001999999999999</v>
      </c>
      <c r="BK15">
        <v>8.6001999999999992</v>
      </c>
      <c r="BL15">
        <v>35.604199999999999</v>
      </c>
      <c r="BM15">
        <v>20.534700000000001</v>
      </c>
      <c r="BN15">
        <v>22.101600000000001</v>
      </c>
      <c r="BO15">
        <v>11.4671</v>
      </c>
      <c r="BP15">
        <v>14.6007</v>
      </c>
      <c r="BQ15">
        <v>9.9337</v>
      </c>
      <c r="BR15">
        <v>14.7341</v>
      </c>
      <c r="BT15">
        <v>5.9638999999999998</v>
      </c>
      <c r="BU15">
        <v>2.4899999999999999E-2</v>
      </c>
      <c r="BV15">
        <v>28.509499999999999</v>
      </c>
      <c r="BW15">
        <v>12.7828</v>
      </c>
      <c r="BX15">
        <v>0.25390000000000001</v>
      </c>
      <c r="BY15">
        <v>4.3524000000000003</v>
      </c>
      <c r="BZ15">
        <v>3.3999999999999998E-3</v>
      </c>
      <c r="CA15">
        <v>3.5000000000000001E-3</v>
      </c>
      <c r="CB15">
        <v>0.23680000000000001</v>
      </c>
      <c r="CC15">
        <v>47.805500000000002</v>
      </c>
      <c r="CD15">
        <v>99.936599999999999</v>
      </c>
      <c r="CE15">
        <v>5.9676999999999998</v>
      </c>
      <c r="CF15">
        <v>2.4899999999999999E-2</v>
      </c>
      <c r="CG15">
        <v>28.5276</v>
      </c>
      <c r="CH15">
        <v>12.790900000000001</v>
      </c>
      <c r="CI15">
        <v>0.254</v>
      </c>
      <c r="CJ15">
        <v>4.3552</v>
      </c>
      <c r="CK15">
        <v>3.3999999999999998E-3</v>
      </c>
      <c r="CL15">
        <v>3.5000000000000001E-3</v>
      </c>
      <c r="CM15">
        <v>0.23699999999999999</v>
      </c>
      <c r="CN15">
        <v>47.835799999999999</v>
      </c>
      <c r="CO15">
        <v>100</v>
      </c>
      <c r="CP15">
        <v>5.3414999999999999</v>
      </c>
      <c r="CQ15">
        <v>2.1100000000000001E-2</v>
      </c>
      <c r="CR15">
        <v>20.901399999999999</v>
      </c>
      <c r="CS15">
        <v>9.7550000000000008</v>
      </c>
      <c r="CT15">
        <v>0.13370000000000001</v>
      </c>
      <c r="CU15">
        <v>2.2360000000000002</v>
      </c>
      <c r="CV15">
        <v>1.4E-3</v>
      </c>
      <c r="CW15">
        <v>1.2999999999999999E-3</v>
      </c>
      <c r="CX15">
        <v>8.7300000000000003E-2</v>
      </c>
      <c r="CY15">
        <v>61.521299999999997</v>
      </c>
      <c r="CZ15">
        <v>100</v>
      </c>
      <c r="DB15" t="s">
        <v>67</v>
      </c>
      <c r="DD15">
        <f t="shared" si="0"/>
        <v>0.28996783898744682</v>
      </c>
      <c r="DF15">
        <v>8.0391999999999992</v>
      </c>
      <c r="DG15">
        <v>4.1300000000000003E-2</v>
      </c>
      <c r="DH15">
        <v>60.992600000000003</v>
      </c>
      <c r="DI15">
        <v>24.152999999999999</v>
      </c>
      <c r="DJ15">
        <v>0.30580000000000002</v>
      </c>
      <c r="DK15">
        <v>6.0899000000000001</v>
      </c>
      <c r="DL15">
        <v>5.5999999999999999E-3</v>
      </c>
      <c r="DM15">
        <v>4.4999999999999997E-3</v>
      </c>
      <c r="DN15">
        <v>0.30459999999999998</v>
      </c>
      <c r="DO15">
        <v>99.936599999999999</v>
      </c>
      <c r="DP15">
        <v>435</v>
      </c>
      <c r="DQ15">
        <v>205</v>
      </c>
      <c r="DR15">
        <v>326</v>
      </c>
      <c r="DS15">
        <v>221</v>
      </c>
      <c r="DT15">
        <v>172</v>
      </c>
      <c r="DU15">
        <v>278</v>
      </c>
      <c r="DV15">
        <v>353</v>
      </c>
      <c r="DW15">
        <v>343</v>
      </c>
      <c r="DX15">
        <v>391</v>
      </c>
      <c r="DZ15">
        <v>0.26119999999999999</v>
      </c>
      <c r="EA15">
        <v>1.8800000000000001E-2</v>
      </c>
      <c r="EB15">
        <v>0.29120000000000001</v>
      </c>
      <c r="EC15">
        <v>0.19120000000000001</v>
      </c>
      <c r="ED15">
        <v>2.47E-2</v>
      </c>
      <c r="EE15">
        <v>0.1145</v>
      </c>
      <c r="EF15">
        <v>2.9499999999999998E-2</v>
      </c>
      <c r="EG15">
        <v>2.87E-2</v>
      </c>
      <c r="EH15">
        <v>4.2799999999999998E-2</v>
      </c>
      <c r="EJ15">
        <v>8056</v>
      </c>
      <c r="EK15">
        <v>-974</v>
      </c>
      <c r="EL15">
        <v>217</v>
      </c>
      <c r="EM15" t="s">
        <v>45</v>
      </c>
      <c r="EN15" t="s">
        <v>45</v>
      </c>
      <c r="EO15" t="s">
        <v>67</v>
      </c>
      <c r="EP15">
        <v>123.43</v>
      </c>
      <c r="EQ15">
        <v>0</v>
      </c>
      <c r="ER15">
        <f>(EQ15/$EQ$3)*100</f>
        <v>0</v>
      </c>
      <c r="ES15">
        <v>11.118499999999999</v>
      </c>
      <c r="ET15">
        <v>23</v>
      </c>
      <c r="EU15" t="s">
        <v>92</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70924-514C-418A-A548-B9F0FBB93FD6}">
  <dimension ref="A1:EU7"/>
  <sheetViews>
    <sheetView topLeftCell="DZ1" workbookViewId="0">
      <selection activeCell="EQ3" sqref="EQ3:ER7"/>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93</v>
      </c>
      <c r="B3">
        <v>19.8446</v>
      </c>
      <c r="C3">
        <v>19.8446</v>
      </c>
      <c r="D3">
        <v>19.8446</v>
      </c>
      <c r="E3">
        <v>19.8446</v>
      </c>
      <c r="F3">
        <v>19.8446</v>
      </c>
      <c r="G3">
        <v>19.8446</v>
      </c>
      <c r="H3">
        <v>19.8446</v>
      </c>
      <c r="I3">
        <v>19.8446</v>
      </c>
      <c r="J3">
        <v>19.8446</v>
      </c>
      <c r="L3">
        <v>411.35770000000002</v>
      </c>
      <c r="M3">
        <v>15.950799999999999</v>
      </c>
      <c r="N3">
        <v>6291.4660000000003</v>
      </c>
      <c r="O3">
        <v>3147.2510000000002</v>
      </c>
      <c r="P3">
        <v>85.123900000000006</v>
      </c>
      <c r="Q3">
        <v>778.26030000000003</v>
      </c>
      <c r="R3">
        <v>17.4343</v>
      </c>
      <c r="S3">
        <v>10.000299999999999</v>
      </c>
      <c r="T3">
        <v>47.140700000000002</v>
      </c>
      <c r="V3">
        <v>20</v>
      </c>
      <c r="W3">
        <v>20</v>
      </c>
      <c r="X3">
        <v>20</v>
      </c>
      <c r="Y3">
        <v>30</v>
      </c>
      <c r="Z3">
        <v>20</v>
      </c>
      <c r="AA3">
        <v>30</v>
      </c>
      <c r="AB3">
        <v>30</v>
      </c>
      <c r="AC3">
        <v>30</v>
      </c>
      <c r="AD3">
        <v>30</v>
      </c>
      <c r="AF3">
        <v>8216</v>
      </c>
      <c r="AG3">
        <v>319</v>
      </c>
      <c r="AH3">
        <v>123270</v>
      </c>
      <c r="AI3">
        <v>93447</v>
      </c>
      <c r="AJ3">
        <v>1702</v>
      </c>
      <c r="AK3">
        <v>23288</v>
      </c>
      <c r="AL3">
        <v>523</v>
      </c>
      <c r="AM3">
        <v>300</v>
      </c>
      <c r="AN3">
        <v>1414</v>
      </c>
      <c r="AP3">
        <v>10.500400000000001</v>
      </c>
      <c r="AQ3">
        <v>11.1671</v>
      </c>
      <c r="AR3">
        <v>42.238300000000002</v>
      </c>
      <c r="AS3">
        <v>27.836200000000002</v>
      </c>
      <c r="AT3">
        <v>22.451699999999999</v>
      </c>
      <c r="AU3">
        <v>11.1782</v>
      </c>
      <c r="AV3">
        <v>15.8231</v>
      </c>
      <c r="AW3">
        <v>10.100300000000001</v>
      </c>
      <c r="AX3">
        <v>14.5007</v>
      </c>
      <c r="AZ3">
        <v>13.300599999999999</v>
      </c>
      <c r="BA3">
        <v>13.5006</v>
      </c>
      <c r="BB3">
        <v>49.207999999999998</v>
      </c>
      <c r="BC3">
        <v>37.871400000000001</v>
      </c>
      <c r="BD3">
        <v>23.501799999999999</v>
      </c>
      <c r="BE3">
        <v>11.533799999999999</v>
      </c>
      <c r="BF3">
        <v>15.6008</v>
      </c>
      <c r="BG3">
        <v>10.867100000000001</v>
      </c>
      <c r="BH3">
        <v>14.534000000000001</v>
      </c>
      <c r="BJ3">
        <v>7.7001999999999997</v>
      </c>
      <c r="BK3">
        <v>9.3003</v>
      </c>
      <c r="BL3">
        <v>34.804000000000002</v>
      </c>
      <c r="BM3">
        <v>17.801100000000002</v>
      </c>
      <c r="BN3">
        <v>21.401499999999999</v>
      </c>
      <c r="BO3">
        <v>10.867100000000001</v>
      </c>
      <c r="BP3">
        <v>16.000800000000002</v>
      </c>
      <c r="BQ3">
        <v>9.3336000000000006</v>
      </c>
      <c r="BR3">
        <v>14.4674</v>
      </c>
      <c r="BT3">
        <v>4.6698000000000004</v>
      </c>
      <c r="BU3">
        <v>2.8000000000000001E-2</v>
      </c>
      <c r="BV3">
        <v>26.633800000000001</v>
      </c>
      <c r="BW3">
        <v>13.958399999999999</v>
      </c>
      <c r="BX3">
        <v>0.1948</v>
      </c>
      <c r="BY3">
        <v>6.6448</v>
      </c>
      <c r="BZ3">
        <v>1.52E-2</v>
      </c>
      <c r="CA3">
        <v>-1.1999999999999999E-3</v>
      </c>
      <c r="CB3">
        <v>0.34989999999999999</v>
      </c>
      <c r="CC3">
        <v>47.207700000000003</v>
      </c>
      <c r="CD3">
        <v>99.7012</v>
      </c>
      <c r="CE3">
        <v>4.6837999999999997</v>
      </c>
      <c r="CF3">
        <v>2.81E-2</v>
      </c>
      <c r="CG3">
        <v>26.7136</v>
      </c>
      <c r="CH3">
        <v>14.0002</v>
      </c>
      <c r="CI3">
        <v>0.19539999999999999</v>
      </c>
      <c r="CJ3">
        <v>6.6646999999999998</v>
      </c>
      <c r="CK3">
        <v>1.52E-2</v>
      </c>
      <c r="CL3">
        <v>-1.1999999999999999E-3</v>
      </c>
      <c r="CM3">
        <v>0.35089999999999999</v>
      </c>
      <c r="CN3">
        <v>47.349200000000003</v>
      </c>
      <c r="CO3">
        <v>100</v>
      </c>
      <c r="CP3">
        <v>4.2336999999999998</v>
      </c>
      <c r="CQ3">
        <v>2.4E-2</v>
      </c>
      <c r="CR3">
        <v>19.765799999999999</v>
      </c>
      <c r="CS3">
        <v>10.7828</v>
      </c>
      <c r="CT3">
        <v>0.1038</v>
      </c>
      <c r="CU3">
        <v>3.4556</v>
      </c>
      <c r="CV3">
        <v>6.6E-3</v>
      </c>
      <c r="CW3">
        <v>-4.0000000000000002E-4</v>
      </c>
      <c r="CX3">
        <v>0.13059999999999999</v>
      </c>
      <c r="CY3">
        <v>61.497500000000002</v>
      </c>
      <c r="CZ3">
        <v>100</v>
      </c>
      <c r="DB3" t="s">
        <v>94</v>
      </c>
      <c r="DD3">
        <f>(CU3)/(CU3+CP3+CT3)</f>
        <v>0.44341789531765285</v>
      </c>
      <c r="DF3">
        <v>6.2948000000000004</v>
      </c>
      <c r="DG3">
        <v>4.6399999999999997E-2</v>
      </c>
      <c r="DH3">
        <v>56.979599999999998</v>
      </c>
      <c r="DI3">
        <v>26.374300000000002</v>
      </c>
      <c r="DJ3">
        <v>0.2346</v>
      </c>
      <c r="DK3">
        <v>9.2973999999999997</v>
      </c>
      <c r="DL3">
        <v>2.5399999999999999E-2</v>
      </c>
      <c r="DM3">
        <v>-1.5E-3</v>
      </c>
      <c r="DN3">
        <v>0.4501</v>
      </c>
      <c r="DO3">
        <v>99.702699999999993</v>
      </c>
      <c r="DP3">
        <v>432</v>
      </c>
      <c r="DQ3">
        <v>224</v>
      </c>
      <c r="DR3">
        <v>316</v>
      </c>
      <c r="DS3">
        <v>220</v>
      </c>
      <c r="DT3">
        <v>168</v>
      </c>
      <c r="DU3">
        <v>270</v>
      </c>
      <c r="DV3">
        <v>350</v>
      </c>
      <c r="DW3">
        <v>342</v>
      </c>
      <c r="DX3">
        <v>381</v>
      </c>
      <c r="DZ3">
        <v>0.21879999999999999</v>
      </c>
      <c r="EA3">
        <v>2.0400000000000001E-2</v>
      </c>
      <c r="EB3">
        <v>0.2787</v>
      </c>
      <c r="EC3">
        <v>0.20430000000000001</v>
      </c>
      <c r="ED3">
        <v>2.23E-2</v>
      </c>
      <c r="EE3">
        <v>0.14369999999999999</v>
      </c>
      <c r="EF3">
        <v>2.98E-2</v>
      </c>
      <c r="EG3">
        <v>2.8299999999999999E-2</v>
      </c>
      <c r="EH3">
        <v>4.6399999999999997E-2</v>
      </c>
      <c r="EJ3">
        <v>6979</v>
      </c>
      <c r="EK3">
        <v>-3339</v>
      </c>
      <c r="EL3">
        <v>211</v>
      </c>
      <c r="EM3" t="s">
        <v>45</v>
      </c>
      <c r="EN3" t="s">
        <v>45</v>
      </c>
      <c r="EO3" t="s">
        <v>94</v>
      </c>
      <c r="EP3">
        <v>0</v>
      </c>
      <c r="EQ3">
        <f t="shared" ref="EQ3:EQ4" si="0">EQ4+EP4-EP3</f>
        <v>43.29</v>
      </c>
      <c r="ER3">
        <f t="shared" ref="ER3:ER6" si="1">(EQ3/$EQ$3)*100</f>
        <v>100</v>
      </c>
      <c r="ES3">
        <v>11.297000000000001</v>
      </c>
      <c r="ET3">
        <v>24</v>
      </c>
      <c r="EU3" t="s">
        <v>95</v>
      </c>
    </row>
    <row r="4" spans="1:151" x14ac:dyDescent="0.25">
      <c r="A4" t="s">
        <v>96</v>
      </c>
      <c r="B4">
        <v>19.8477</v>
      </c>
      <c r="C4">
        <v>19.8477</v>
      </c>
      <c r="D4">
        <v>19.8477</v>
      </c>
      <c r="E4">
        <v>19.8477</v>
      </c>
      <c r="F4">
        <v>19.8477</v>
      </c>
      <c r="G4">
        <v>19.8477</v>
      </c>
      <c r="H4">
        <v>19.8477</v>
      </c>
      <c r="I4">
        <v>19.8477</v>
      </c>
      <c r="J4">
        <v>19.8477</v>
      </c>
      <c r="L4">
        <v>409.20179999999999</v>
      </c>
      <c r="M4">
        <v>16.450900000000001</v>
      </c>
      <c r="N4">
        <v>6252.0330000000004</v>
      </c>
      <c r="O4">
        <v>3180.127</v>
      </c>
      <c r="P4">
        <v>87.075000000000003</v>
      </c>
      <c r="Q4">
        <v>787.94349999999997</v>
      </c>
      <c r="R4">
        <v>16.767600000000002</v>
      </c>
      <c r="S4">
        <v>10.100300000000001</v>
      </c>
      <c r="T4">
        <v>45.773600000000002</v>
      </c>
      <c r="V4">
        <v>20</v>
      </c>
      <c r="W4">
        <v>20</v>
      </c>
      <c r="X4">
        <v>20</v>
      </c>
      <c r="Y4">
        <v>30</v>
      </c>
      <c r="Z4">
        <v>20</v>
      </c>
      <c r="AA4">
        <v>30</v>
      </c>
      <c r="AB4">
        <v>30</v>
      </c>
      <c r="AC4">
        <v>30</v>
      </c>
      <c r="AD4">
        <v>30</v>
      </c>
      <c r="AF4">
        <v>8173</v>
      </c>
      <c r="AG4">
        <v>329</v>
      </c>
      <c r="AH4">
        <v>122513</v>
      </c>
      <c r="AI4">
        <v>94413</v>
      </c>
      <c r="AJ4">
        <v>1741</v>
      </c>
      <c r="AK4">
        <v>23577</v>
      </c>
      <c r="AL4">
        <v>503</v>
      </c>
      <c r="AM4">
        <v>303</v>
      </c>
      <c r="AN4">
        <v>1373</v>
      </c>
      <c r="AP4">
        <v>9.4503000000000004</v>
      </c>
      <c r="AQ4">
        <v>11.478199999999999</v>
      </c>
      <c r="AR4">
        <v>38.595399999999998</v>
      </c>
      <c r="AS4">
        <v>28.536200000000001</v>
      </c>
      <c r="AT4">
        <v>22.401700000000002</v>
      </c>
      <c r="AU4">
        <v>11.3026</v>
      </c>
      <c r="AV4">
        <v>15.704499999999999</v>
      </c>
      <c r="AW4">
        <v>11.633800000000001</v>
      </c>
      <c r="AX4">
        <v>15.334099999999999</v>
      </c>
      <c r="AZ4">
        <v>12.2005</v>
      </c>
      <c r="BA4">
        <v>13.2006</v>
      </c>
      <c r="BB4">
        <v>44.3065</v>
      </c>
      <c r="BC4">
        <v>36.404400000000003</v>
      </c>
      <c r="BD4">
        <v>23.401800000000001</v>
      </c>
      <c r="BE4">
        <v>11.267099999999999</v>
      </c>
      <c r="BF4">
        <v>17.334299999999999</v>
      </c>
      <c r="BG4">
        <v>11.000400000000001</v>
      </c>
      <c r="BH4">
        <v>15.7342</v>
      </c>
      <c r="BJ4">
        <v>6.7000999999999999</v>
      </c>
      <c r="BK4">
        <v>10.100300000000001</v>
      </c>
      <c r="BL4">
        <v>32.503500000000003</v>
      </c>
      <c r="BM4">
        <v>20.668099999999999</v>
      </c>
      <c r="BN4">
        <v>21.401499999999999</v>
      </c>
      <c r="BO4">
        <v>11.3338</v>
      </c>
      <c r="BP4">
        <v>14.400700000000001</v>
      </c>
      <c r="BQ4">
        <v>12.267200000000001</v>
      </c>
      <c r="BR4">
        <v>14.934100000000001</v>
      </c>
      <c r="BT4">
        <v>4.6558999999999999</v>
      </c>
      <c r="BU4">
        <v>2.9100000000000001E-2</v>
      </c>
      <c r="BV4">
        <v>26.4998</v>
      </c>
      <c r="BW4">
        <v>14.098100000000001</v>
      </c>
      <c r="BX4">
        <v>0.2009</v>
      </c>
      <c r="BY4">
        <v>6.7256</v>
      </c>
      <c r="BZ4">
        <v>0.01</v>
      </c>
      <c r="CA4">
        <v>-1.77E-2</v>
      </c>
      <c r="CB4">
        <v>0.32619999999999999</v>
      </c>
      <c r="CC4">
        <v>47.193600000000004</v>
      </c>
      <c r="CD4">
        <v>99.721500000000006</v>
      </c>
      <c r="CE4">
        <v>4.6689999999999996</v>
      </c>
      <c r="CF4">
        <v>2.92E-2</v>
      </c>
      <c r="CG4">
        <v>26.573799999999999</v>
      </c>
      <c r="CH4">
        <v>14.1374</v>
      </c>
      <c r="CI4">
        <v>0.20150000000000001</v>
      </c>
      <c r="CJ4">
        <v>6.7443999999999997</v>
      </c>
      <c r="CK4">
        <v>1.01E-2</v>
      </c>
      <c r="CL4">
        <v>-1.77E-2</v>
      </c>
      <c r="CM4">
        <v>0.3271</v>
      </c>
      <c r="CN4">
        <v>47.325400000000002</v>
      </c>
      <c r="CO4">
        <v>100</v>
      </c>
      <c r="CP4">
        <v>4.2209000000000003</v>
      </c>
      <c r="CQ4">
        <v>2.4899999999999999E-2</v>
      </c>
      <c r="CR4">
        <v>19.665099999999999</v>
      </c>
      <c r="CS4">
        <v>10.89</v>
      </c>
      <c r="CT4">
        <v>0.1071</v>
      </c>
      <c r="CU4">
        <v>3.4973000000000001</v>
      </c>
      <c r="CV4">
        <v>4.4000000000000003E-3</v>
      </c>
      <c r="CW4">
        <v>-6.7000000000000002E-3</v>
      </c>
      <c r="CX4">
        <v>0.1217</v>
      </c>
      <c r="CY4">
        <v>61.475200000000001</v>
      </c>
      <c r="CZ4">
        <v>100</v>
      </c>
      <c r="DB4" t="s">
        <v>94</v>
      </c>
      <c r="DD4">
        <f>(CU4)/(CU4+CP4+CT4)</f>
        <v>0.44692216272858548</v>
      </c>
      <c r="DF4">
        <v>6.2760999999999996</v>
      </c>
      <c r="DG4">
        <v>4.82E-2</v>
      </c>
      <c r="DH4">
        <v>56.692900000000002</v>
      </c>
      <c r="DI4">
        <v>26.638200000000001</v>
      </c>
      <c r="DJ4">
        <v>0.24199999999999999</v>
      </c>
      <c r="DK4">
        <v>9.4103999999999992</v>
      </c>
      <c r="DL4">
        <v>1.67E-2</v>
      </c>
      <c r="DM4">
        <v>-2.2800000000000001E-2</v>
      </c>
      <c r="DN4">
        <v>0.41970000000000002</v>
      </c>
      <c r="DO4">
        <v>99.744399999999999</v>
      </c>
      <c r="DP4">
        <v>410</v>
      </c>
      <c r="DQ4">
        <v>227</v>
      </c>
      <c r="DR4">
        <v>302</v>
      </c>
      <c r="DS4">
        <v>223</v>
      </c>
      <c r="DT4">
        <v>168</v>
      </c>
      <c r="DU4">
        <v>272</v>
      </c>
      <c r="DV4">
        <v>349</v>
      </c>
      <c r="DW4">
        <v>366</v>
      </c>
      <c r="DX4">
        <v>391</v>
      </c>
      <c r="DZ4">
        <v>0.21809999999999999</v>
      </c>
      <c r="EA4">
        <v>2.07E-2</v>
      </c>
      <c r="EB4">
        <v>0.2777</v>
      </c>
      <c r="EC4">
        <v>0.20580000000000001</v>
      </c>
      <c r="ED4">
        <v>2.2499999999999999E-2</v>
      </c>
      <c r="EE4">
        <v>0.14460000000000001</v>
      </c>
      <c r="EF4">
        <v>2.9499999999999998E-2</v>
      </c>
      <c r="EG4">
        <v>2.9399999999999999E-2</v>
      </c>
      <c r="EH4">
        <v>4.6199999999999998E-2</v>
      </c>
      <c r="EJ4">
        <v>6972</v>
      </c>
      <c r="EK4">
        <v>-3330.8</v>
      </c>
      <c r="EL4">
        <v>212</v>
      </c>
      <c r="EM4" t="s">
        <v>45</v>
      </c>
      <c r="EN4" t="s">
        <v>45</v>
      </c>
      <c r="EO4" t="s">
        <v>94</v>
      </c>
      <c r="EP4">
        <v>10.87</v>
      </c>
      <c r="EQ4">
        <f t="shared" si="0"/>
        <v>32.42</v>
      </c>
      <c r="ER4">
        <f t="shared" si="1"/>
        <v>74.890274890274895</v>
      </c>
      <c r="ES4">
        <v>11.299799999999999</v>
      </c>
      <c r="ET4">
        <v>25</v>
      </c>
      <c r="EU4" t="s">
        <v>97</v>
      </c>
    </row>
    <row r="5" spans="1:151" x14ac:dyDescent="0.25">
      <c r="A5" t="s">
        <v>98</v>
      </c>
      <c r="B5">
        <v>19.8599</v>
      </c>
      <c r="C5">
        <v>19.8599</v>
      </c>
      <c r="D5">
        <v>19.8599</v>
      </c>
      <c r="E5">
        <v>19.8599</v>
      </c>
      <c r="F5">
        <v>19.8599</v>
      </c>
      <c r="G5">
        <v>19.8599</v>
      </c>
      <c r="H5">
        <v>19.8599</v>
      </c>
      <c r="I5">
        <v>19.8599</v>
      </c>
      <c r="J5">
        <v>19.8599</v>
      </c>
      <c r="L5">
        <v>410.00400000000002</v>
      </c>
      <c r="M5">
        <v>15.700799999999999</v>
      </c>
      <c r="N5">
        <v>6367.1819999999998</v>
      </c>
      <c r="O5">
        <v>3155.8609999999999</v>
      </c>
      <c r="P5">
        <v>87.9255</v>
      </c>
      <c r="Q5">
        <v>763.51890000000003</v>
      </c>
      <c r="R5">
        <v>17.234300000000001</v>
      </c>
      <c r="S5">
        <v>11.6671</v>
      </c>
      <c r="T5">
        <v>49.141300000000001</v>
      </c>
      <c r="V5">
        <v>20</v>
      </c>
      <c r="W5">
        <v>20</v>
      </c>
      <c r="X5">
        <v>20</v>
      </c>
      <c r="Y5">
        <v>30</v>
      </c>
      <c r="Z5">
        <v>20</v>
      </c>
      <c r="AA5">
        <v>30</v>
      </c>
      <c r="AB5">
        <v>30</v>
      </c>
      <c r="AC5">
        <v>30</v>
      </c>
      <c r="AD5">
        <v>30</v>
      </c>
      <c r="AF5">
        <v>8189</v>
      </c>
      <c r="AG5">
        <v>314</v>
      </c>
      <c r="AH5">
        <v>124723</v>
      </c>
      <c r="AI5">
        <v>93700</v>
      </c>
      <c r="AJ5">
        <v>1758</v>
      </c>
      <c r="AK5">
        <v>22848</v>
      </c>
      <c r="AL5">
        <v>517</v>
      </c>
      <c r="AM5">
        <v>350</v>
      </c>
      <c r="AN5">
        <v>1474</v>
      </c>
      <c r="AP5">
        <v>10.5504</v>
      </c>
      <c r="AQ5">
        <v>10.8782</v>
      </c>
      <c r="AR5">
        <v>43.4968</v>
      </c>
      <c r="AS5">
        <v>30.503299999999999</v>
      </c>
      <c r="AT5">
        <v>22.351700000000001</v>
      </c>
      <c r="AU5">
        <v>10.7293</v>
      </c>
      <c r="AV5">
        <v>16.386099999999999</v>
      </c>
      <c r="AW5">
        <v>10.667</v>
      </c>
      <c r="AX5">
        <v>14.2674</v>
      </c>
      <c r="AZ5">
        <v>13.2006</v>
      </c>
      <c r="BA5">
        <v>14.1007</v>
      </c>
      <c r="BB5">
        <v>50.708500000000001</v>
      </c>
      <c r="BC5">
        <v>38.671599999999998</v>
      </c>
      <c r="BD5">
        <v>23.101800000000001</v>
      </c>
      <c r="BE5">
        <v>10.8004</v>
      </c>
      <c r="BF5">
        <v>18.2011</v>
      </c>
      <c r="BG5">
        <v>10.9337</v>
      </c>
      <c r="BH5">
        <v>15.7342</v>
      </c>
      <c r="BJ5">
        <v>7.9001999999999999</v>
      </c>
      <c r="BK5">
        <v>8.3002000000000002</v>
      </c>
      <c r="BL5">
        <v>35.804200000000002</v>
      </c>
      <c r="BM5">
        <v>22.335000000000001</v>
      </c>
      <c r="BN5">
        <v>21.601500000000001</v>
      </c>
      <c r="BO5">
        <v>10.667</v>
      </c>
      <c r="BP5">
        <v>14.934100000000001</v>
      </c>
      <c r="BQ5">
        <v>10.400399999999999</v>
      </c>
      <c r="BR5">
        <v>12.8005</v>
      </c>
      <c r="BT5">
        <v>4.6494999999999997</v>
      </c>
      <c r="BU5">
        <v>2.8199999999999999E-2</v>
      </c>
      <c r="BV5">
        <v>26.904599999999999</v>
      </c>
      <c r="BW5">
        <v>13.967000000000001</v>
      </c>
      <c r="BX5">
        <v>0.20369999999999999</v>
      </c>
      <c r="BY5">
        <v>6.5175000000000001</v>
      </c>
      <c r="BZ5">
        <v>8.0000000000000002E-3</v>
      </c>
      <c r="CA5">
        <v>1.15E-2</v>
      </c>
      <c r="CB5">
        <v>0.37359999999999999</v>
      </c>
      <c r="CC5">
        <v>47.473599999999998</v>
      </c>
      <c r="CD5">
        <v>100.13720000000001</v>
      </c>
      <c r="CE5">
        <v>4.6432000000000002</v>
      </c>
      <c r="CF5">
        <v>2.8199999999999999E-2</v>
      </c>
      <c r="CG5">
        <v>26.867799999999999</v>
      </c>
      <c r="CH5">
        <v>13.947800000000001</v>
      </c>
      <c r="CI5">
        <v>0.20349999999999999</v>
      </c>
      <c r="CJ5">
        <v>6.5084999999999997</v>
      </c>
      <c r="CK5">
        <v>8.0000000000000002E-3</v>
      </c>
      <c r="CL5">
        <v>1.15E-2</v>
      </c>
      <c r="CM5">
        <v>0.37309999999999999</v>
      </c>
      <c r="CN5">
        <v>47.4086</v>
      </c>
      <c r="CO5">
        <v>100</v>
      </c>
      <c r="CP5">
        <v>4.1950000000000003</v>
      </c>
      <c r="CQ5">
        <v>2.41E-2</v>
      </c>
      <c r="CR5">
        <v>19.8704</v>
      </c>
      <c r="CS5">
        <v>10.737399999999999</v>
      </c>
      <c r="CT5">
        <v>0.1081</v>
      </c>
      <c r="CU5">
        <v>3.3730000000000002</v>
      </c>
      <c r="CV5">
        <v>3.5000000000000001E-3</v>
      </c>
      <c r="CW5">
        <v>4.3E-3</v>
      </c>
      <c r="CX5">
        <v>0.13869999999999999</v>
      </c>
      <c r="CY5">
        <v>61.545499999999997</v>
      </c>
      <c r="CZ5">
        <v>100</v>
      </c>
      <c r="DB5" t="s">
        <v>94</v>
      </c>
      <c r="DD5">
        <f>(CU5)/(CU5+CP5+CT5)</f>
        <v>0.43941584919425225</v>
      </c>
      <c r="DF5">
        <v>6.2675000000000001</v>
      </c>
      <c r="DG5">
        <v>4.6699999999999998E-2</v>
      </c>
      <c r="DH5">
        <v>57.558999999999997</v>
      </c>
      <c r="DI5">
        <v>26.390499999999999</v>
      </c>
      <c r="DJ5">
        <v>0.24540000000000001</v>
      </c>
      <c r="DK5">
        <v>9.1191999999999993</v>
      </c>
      <c r="DL5">
        <v>1.3299999999999999E-2</v>
      </c>
      <c r="DM5">
        <v>1.49E-2</v>
      </c>
      <c r="DN5">
        <v>0.48060000000000003</v>
      </c>
      <c r="DO5">
        <v>100.13720000000001</v>
      </c>
      <c r="DP5">
        <v>433</v>
      </c>
      <c r="DQ5">
        <v>221</v>
      </c>
      <c r="DR5">
        <v>320</v>
      </c>
      <c r="DS5">
        <v>230</v>
      </c>
      <c r="DT5">
        <v>168</v>
      </c>
      <c r="DU5">
        <v>265</v>
      </c>
      <c r="DV5">
        <v>356</v>
      </c>
      <c r="DW5">
        <v>351</v>
      </c>
      <c r="DX5">
        <v>377</v>
      </c>
      <c r="DZ5">
        <v>0.21809999999999999</v>
      </c>
      <c r="EA5">
        <v>2.0199999999999999E-2</v>
      </c>
      <c r="EB5">
        <v>0.28050000000000003</v>
      </c>
      <c r="EC5">
        <v>0.2044</v>
      </c>
      <c r="ED5">
        <v>2.2599999999999999E-2</v>
      </c>
      <c r="EE5">
        <v>0.14199999999999999</v>
      </c>
      <c r="EF5">
        <v>2.9899999999999999E-2</v>
      </c>
      <c r="EG5">
        <v>2.98E-2</v>
      </c>
      <c r="EH5">
        <v>4.7100000000000003E-2</v>
      </c>
      <c r="EJ5">
        <v>6965</v>
      </c>
      <c r="EK5">
        <v>-3322.5</v>
      </c>
      <c r="EL5">
        <v>213</v>
      </c>
      <c r="EM5" t="s">
        <v>45</v>
      </c>
      <c r="EN5" t="s">
        <v>45</v>
      </c>
      <c r="EO5" t="s">
        <v>94</v>
      </c>
      <c r="EP5">
        <v>21.73</v>
      </c>
      <c r="EQ5">
        <f>EQ6+EP6-EP5</f>
        <v>21.56</v>
      </c>
      <c r="ER5">
        <f t="shared" si="1"/>
        <v>49.803649803649805</v>
      </c>
      <c r="ES5">
        <v>11.339</v>
      </c>
      <c r="ET5">
        <v>26</v>
      </c>
      <c r="EU5" t="s">
        <v>99</v>
      </c>
    </row>
    <row r="6" spans="1:151" x14ac:dyDescent="0.25">
      <c r="A6" t="s">
        <v>100</v>
      </c>
      <c r="B6">
        <v>19.8477</v>
      </c>
      <c r="C6">
        <v>19.8477</v>
      </c>
      <c r="D6">
        <v>19.8477</v>
      </c>
      <c r="E6">
        <v>19.8477</v>
      </c>
      <c r="F6">
        <v>19.8477</v>
      </c>
      <c r="G6">
        <v>19.8477</v>
      </c>
      <c r="H6">
        <v>19.8477</v>
      </c>
      <c r="I6">
        <v>19.8477</v>
      </c>
      <c r="J6">
        <v>19.8477</v>
      </c>
      <c r="L6">
        <v>400.8295</v>
      </c>
      <c r="M6">
        <v>16.1509</v>
      </c>
      <c r="N6">
        <v>6301.6769999999997</v>
      </c>
      <c r="O6">
        <v>3203.8519999999999</v>
      </c>
      <c r="P6">
        <v>90.126800000000003</v>
      </c>
      <c r="Q6">
        <v>786.33519999999999</v>
      </c>
      <c r="R6">
        <v>17.701000000000001</v>
      </c>
      <c r="S6">
        <v>10.266999999999999</v>
      </c>
      <c r="T6">
        <v>48.174300000000002</v>
      </c>
      <c r="V6">
        <v>20</v>
      </c>
      <c r="W6">
        <v>20</v>
      </c>
      <c r="X6">
        <v>20</v>
      </c>
      <c r="Y6">
        <v>30</v>
      </c>
      <c r="Z6">
        <v>20</v>
      </c>
      <c r="AA6">
        <v>30</v>
      </c>
      <c r="AB6">
        <v>30</v>
      </c>
      <c r="AC6">
        <v>30</v>
      </c>
      <c r="AD6">
        <v>30</v>
      </c>
      <c r="AF6">
        <v>8006</v>
      </c>
      <c r="AG6">
        <v>323</v>
      </c>
      <c r="AH6">
        <v>123466</v>
      </c>
      <c r="AI6">
        <v>95110</v>
      </c>
      <c r="AJ6">
        <v>1802</v>
      </c>
      <c r="AK6">
        <v>23529</v>
      </c>
      <c r="AL6">
        <v>531</v>
      </c>
      <c r="AM6">
        <v>308</v>
      </c>
      <c r="AN6">
        <v>1445</v>
      </c>
      <c r="AP6">
        <v>9.4002999999999997</v>
      </c>
      <c r="AQ6">
        <v>10.2781</v>
      </c>
      <c r="AR6">
        <v>41.838200000000001</v>
      </c>
      <c r="AS6">
        <v>28.136199999999999</v>
      </c>
      <c r="AT6">
        <v>22.901700000000002</v>
      </c>
      <c r="AU6">
        <v>11.631600000000001</v>
      </c>
      <c r="AV6">
        <v>14.963699999999999</v>
      </c>
      <c r="AW6">
        <v>9.3003</v>
      </c>
      <c r="AX6">
        <v>14.7341</v>
      </c>
      <c r="AZ6">
        <v>13.2006</v>
      </c>
      <c r="BA6">
        <v>12.500500000000001</v>
      </c>
      <c r="BB6">
        <v>48.807899999999997</v>
      </c>
      <c r="BC6">
        <v>37.071199999999997</v>
      </c>
      <c r="BD6">
        <v>24.101900000000001</v>
      </c>
      <c r="BE6">
        <v>11.6671</v>
      </c>
      <c r="BF6">
        <v>15.6675</v>
      </c>
      <c r="BG6">
        <v>8.6669</v>
      </c>
      <c r="BH6">
        <v>16.200900000000001</v>
      </c>
      <c r="BJ6">
        <v>5.6001000000000003</v>
      </c>
      <c r="BK6">
        <v>8.5001999999999995</v>
      </c>
      <c r="BL6">
        <v>34.4039</v>
      </c>
      <c r="BM6">
        <v>19.2012</v>
      </c>
      <c r="BN6">
        <v>21.701599999999999</v>
      </c>
      <c r="BO6">
        <v>11.6004</v>
      </c>
      <c r="BP6">
        <v>14.400700000000001</v>
      </c>
      <c r="BQ6">
        <v>9.9337</v>
      </c>
      <c r="BR6">
        <v>13.267300000000001</v>
      </c>
      <c r="BT6">
        <v>4.5614999999999997</v>
      </c>
      <c r="BU6">
        <v>3.4299999999999997E-2</v>
      </c>
      <c r="BV6">
        <v>26.680299999999999</v>
      </c>
      <c r="BW6">
        <v>14.193899999999999</v>
      </c>
      <c r="BX6">
        <v>0.2089</v>
      </c>
      <c r="BY6">
        <v>6.7088000000000001</v>
      </c>
      <c r="BZ6">
        <v>2.58E-2</v>
      </c>
      <c r="CA6">
        <v>1.11E-2</v>
      </c>
      <c r="CB6">
        <v>0.3584</v>
      </c>
      <c r="CC6">
        <v>47.478099999999998</v>
      </c>
      <c r="CD6">
        <v>100.2611</v>
      </c>
      <c r="CE6">
        <v>4.5495999999999999</v>
      </c>
      <c r="CF6">
        <v>3.4200000000000001E-2</v>
      </c>
      <c r="CG6">
        <v>26.610800000000001</v>
      </c>
      <c r="CH6">
        <v>14.1569</v>
      </c>
      <c r="CI6">
        <v>0.20830000000000001</v>
      </c>
      <c r="CJ6">
        <v>6.6913999999999998</v>
      </c>
      <c r="CK6">
        <v>2.58E-2</v>
      </c>
      <c r="CL6">
        <v>1.11E-2</v>
      </c>
      <c r="CM6">
        <v>0.35749999999999998</v>
      </c>
      <c r="CN6">
        <v>47.354500000000002</v>
      </c>
      <c r="CO6">
        <v>100</v>
      </c>
      <c r="CP6">
        <v>4.1138000000000003</v>
      </c>
      <c r="CQ6">
        <v>2.93E-2</v>
      </c>
      <c r="CR6">
        <v>19.696000000000002</v>
      </c>
      <c r="CS6">
        <v>10.907</v>
      </c>
      <c r="CT6">
        <v>0.1108</v>
      </c>
      <c r="CU6">
        <v>3.4704999999999999</v>
      </c>
      <c r="CV6">
        <v>1.12E-2</v>
      </c>
      <c r="CW6">
        <v>4.1999999999999997E-3</v>
      </c>
      <c r="CX6">
        <v>0.1331</v>
      </c>
      <c r="CY6">
        <v>61.5242</v>
      </c>
      <c r="CZ6">
        <v>100</v>
      </c>
      <c r="DB6" t="s">
        <v>94</v>
      </c>
      <c r="DD6">
        <f>(CU6)/(CU6+CP6+CT6)</f>
        <v>0.45100128653298843</v>
      </c>
      <c r="DF6">
        <v>6.1487999999999996</v>
      </c>
      <c r="DG6">
        <v>5.6899999999999999E-2</v>
      </c>
      <c r="DH6">
        <v>57.079000000000001</v>
      </c>
      <c r="DI6">
        <v>26.819199999999999</v>
      </c>
      <c r="DJ6">
        <v>0.25159999999999999</v>
      </c>
      <c r="DK6">
        <v>9.3870000000000005</v>
      </c>
      <c r="DL6">
        <v>4.3099999999999999E-2</v>
      </c>
      <c r="DM6">
        <v>1.44E-2</v>
      </c>
      <c r="DN6">
        <v>0.46110000000000001</v>
      </c>
      <c r="DO6">
        <v>100.2611</v>
      </c>
      <c r="DP6">
        <v>409</v>
      </c>
      <c r="DQ6">
        <v>214</v>
      </c>
      <c r="DR6">
        <v>315</v>
      </c>
      <c r="DS6">
        <v>221</v>
      </c>
      <c r="DT6">
        <v>170</v>
      </c>
      <c r="DU6">
        <v>276</v>
      </c>
      <c r="DV6">
        <v>340</v>
      </c>
      <c r="DW6">
        <v>328</v>
      </c>
      <c r="DX6">
        <v>384</v>
      </c>
      <c r="DZ6">
        <v>0.21490000000000001</v>
      </c>
      <c r="EA6">
        <v>2.0199999999999999E-2</v>
      </c>
      <c r="EB6">
        <v>0.27900000000000003</v>
      </c>
      <c r="EC6">
        <v>0.2069</v>
      </c>
      <c r="ED6">
        <v>2.29E-2</v>
      </c>
      <c r="EE6">
        <v>0.14449999999999999</v>
      </c>
      <c r="EF6">
        <v>2.9600000000000001E-2</v>
      </c>
      <c r="EG6">
        <v>2.7900000000000001E-2</v>
      </c>
      <c r="EH6">
        <v>4.6899999999999997E-2</v>
      </c>
      <c r="EJ6">
        <v>6958</v>
      </c>
      <c r="EK6">
        <v>-3314.3</v>
      </c>
      <c r="EL6">
        <v>212</v>
      </c>
      <c r="EM6" t="s">
        <v>45</v>
      </c>
      <c r="EN6" t="s">
        <v>45</v>
      </c>
      <c r="EO6" t="s">
        <v>94</v>
      </c>
      <c r="EP6">
        <v>32.47</v>
      </c>
      <c r="EQ6">
        <f>EP7-EP6</f>
        <v>10.82</v>
      </c>
      <c r="ER6">
        <f t="shared" si="1"/>
        <v>24.994224994224997</v>
      </c>
      <c r="ES6">
        <v>11.367699999999999</v>
      </c>
      <c r="ET6">
        <v>27</v>
      </c>
      <c r="EU6" t="s">
        <v>101</v>
      </c>
    </row>
    <row r="7" spans="1:151" x14ac:dyDescent="0.25">
      <c r="A7" t="s">
        <v>102</v>
      </c>
      <c r="B7">
        <v>19.8553</v>
      </c>
      <c r="C7">
        <v>19.8553</v>
      </c>
      <c r="D7">
        <v>19.8553</v>
      </c>
      <c r="E7">
        <v>19.8553</v>
      </c>
      <c r="F7">
        <v>19.8553</v>
      </c>
      <c r="G7">
        <v>19.8553</v>
      </c>
      <c r="H7">
        <v>19.8553</v>
      </c>
      <c r="I7">
        <v>19.8553</v>
      </c>
      <c r="J7">
        <v>19.8553</v>
      </c>
      <c r="L7">
        <v>401.53129999999999</v>
      </c>
      <c r="M7">
        <v>15.0007</v>
      </c>
      <c r="N7">
        <v>6291.7780000000002</v>
      </c>
      <c r="O7">
        <v>3181.0120000000002</v>
      </c>
      <c r="P7">
        <v>87.125100000000003</v>
      </c>
      <c r="Q7">
        <v>775.11090000000002</v>
      </c>
      <c r="R7">
        <v>17.334299999999999</v>
      </c>
      <c r="S7">
        <v>12.167199999999999</v>
      </c>
      <c r="T7">
        <v>46.540500000000002</v>
      </c>
      <c r="V7">
        <v>20</v>
      </c>
      <c r="W7">
        <v>20</v>
      </c>
      <c r="X7">
        <v>20</v>
      </c>
      <c r="Y7">
        <v>30</v>
      </c>
      <c r="Z7">
        <v>20</v>
      </c>
      <c r="AA7">
        <v>30</v>
      </c>
      <c r="AB7">
        <v>30</v>
      </c>
      <c r="AC7">
        <v>30</v>
      </c>
      <c r="AD7">
        <v>30</v>
      </c>
      <c r="AF7">
        <v>8020</v>
      </c>
      <c r="AG7">
        <v>300</v>
      </c>
      <c r="AH7">
        <v>123276</v>
      </c>
      <c r="AI7">
        <v>94439</v>
      </c>
      <c r="AJ7">
        <v>1742</v>
      </c>
      <c r="AK7">
        <v>23194</v>
      </c>
      <c r="AL7">
        <v>520</v>
      </c>
      <c r="AM7">
        <v>365</v>
      </c>
      <c r="AN7">
        <v>1396</v>
      </c>
      <c r="AP7">
        <v>9.8003999999999998</v>
      </c>
      <c r="AQ7">
        <v>10.611499999999999</v>
      </c>
      <c r="AR7">
        <v>40.744399999999999</v>
      </c>
      <c r="AS7">
        <v>29.703099999999999</v>
      </c>
      <c r="AT7">
        <v>22.8017</v>
      </c>
      <c r="AU7">
        <v>11.160399999999999</v>
      </c>
      <c r="AV7">
        <v>15.141500000000001</v>
      </c>
      <c r="AW7">
        <v>10.233700000000001</v>
      </c>
      <c r="AX7">
        <v>16.867599999999999</v>
      </c>
      <c r="AZ7">
        <v>13.5006</v>
      </c>
      <c r="BA7">
        <v>14.0007</v>
      </c>
      <c r="BB7">
        <v>47.907600000000002</v>
      </c>
      <c r="BC7">
        <v>37.938099999999999</v>
      </c>
      <c r="BD7">
        <v>23.501799999999999</v>
      </c>
      <c r="BE7">
        <v>10.733700000000001</v>
      </c>
      <c r="BF7">
        <v>15.4008</v>
      </c>
      <c r="BG7">
        <v>11.267099999999999</v>
      </c>
      <c r="BH7">
        <v>18.334399999999999</v>
      </c>
      <c r="BJ7">
        <v>6.1001000000000003</v>
      </c>
      <c r="BK7">
        <v>7.9001999999999999</v>
      </c>
      <c r="BL7">
        <v>33.1036</v>
      </c>
      <c r="BM7">
        <v>21.4682</v>
      </c>
      <c r="BN7">
        <v>22.101600000000001</v>
      </c>
      <c r="BO7">
        <v>11.533799999999999</v>
      </c>
      <c r="BP7">
        <v>14.934100000000001</v>
      </c>
      <c r="BQ7">
        <v>9.2003000000000004</v>
      </c>
      <c r="BR7">
        <v>15.4008</v>
      </c>
      <c r="BT7">
        <v>4.5609999999999999</v>
      </c>
      <c r="BU7">
        <v>2.5600000000000001E-2</v>
      </c>
      <c r="BV7">
        <v>26.635000000000002</v>
      </c>
      <c r="BW7">
        <v>14.079700000000001</v>
      </c>
      <c r="BX7">
        <v>0.19980000000000001</v>
      </c>
      <c r="BY7">
        <v>6.6146000000000003</v>
      </c>
      <c r="BZ7">
        <v>2.07E-2</v>
      </c>
      <c r="CA7">
        <v>2.23E-2</v>
      </c>
      <c r="CB7">
        <v>0.31790000000000002</v>
      </c>
      <c r="CC7">
        <v>47.267899999999997</v>
      </c>
      <c r="CD7">
        <v>99.744699999999995</v>
      </c>
      <c r="CE7">
        <v>4.5727000000000002</v>
      </c>
      <c r="CF7">
        <v>2.5700000000000001E-2</v>
      </c>
      <c r="CG7">
        <v>26.703199999999999</v>
      </c>
      <c r="CH7">
        <v>14.1158</v>
      </c>
      <c r="CI7">
        <v>0.20030000000000001</v>
      </c>
      <c r="CJ7">
        <v>6.6315999999999997</v>
      </c>
      <c r="CK7">
        <v>2.07E-2</v>
      </c>
      <c r="CL7">
        <v>2.23E-2</v>
      </c>
      <c r="CM7">
        <v>0.31869999999999998</v>
      </c>
      <c r="CN7">
        <v>47.3889</v>
      </c>
      <c r="CO7">
        <v>100</v>
      </c>
      <c r="CP7">
        <v>4.1326999999999998</v>
      </c>
      <c r="CQ7">
        <v>2.1999999999999999E-2</v>
      </c>
      <c r="CR7">
        <v>19.755099999999999</v>
      </c>
      <c r="CS7">
        <v>10.870200000000001</v>
      </c>
      <c r="CT7">
        <v>0.1065</v>
      </c>
      <c r="CU7">
        <v>3.4378000000000002</v>
      </c>
      <c r="CV7">
        <v>8.9999999999999993E-3</v>
      </c>
      <c r="CW7">
        <v>8.3999999999999995E-3</v>
      </c>
      <c r="CX7">
        <v>0.1186</v>
      </c>
      <c r="CY7">
        <v>61.5398</v>
      </c>
      <c r="CZ7">
        <v>100</v>
      </c>
      <c r="DB7" t="s">
        <v>94</v>
      </c>
      <c r="DD7">
        <f>(CU7)/(CU7+CP7+CT7)</f>
        <v>0.44780513221310414</v>
      </c>
      <c r="DF7">
        <v>6.1482000000000001</v>
      </c>
      <c r="DG7">
        <v>4.2500000000000003E-2</v>
      </c>
      <c r="DH7">
        <v>56.982300000000002</v>
      </c>
      <c r="DI7">
        <v>26.6036</v>
      </c>
      <c r="DJ7">
        <v>0.2407</v>
      </c>
      <c r="DK7">
        <v>9.2552000000000003</v>
      </c>
      <c r="DL7">
        <v>3.4500000000000003E-2</v>
      </c>
      <c r="DM7">
        <v>2.87E-2</v>
      </c>
      <c r="DN7">
        <v>0.40899999999999997</v>
      </c>
      <c r="DO7">
        <v>99.744600000000005</v>
      </c>
      <c r="DP7">
        <v>417</v>
      </c>
      <c r="DQ7">
        <v>218</v>
      </c>
      <c r="DR7">
        <v>310</v>
      </c>
      <c r="DS7">
        <v>227</v>
      </c>
      <c r="DT7">
        <v>169</v>
      </c>
      <c r="DU7">
        <v>270</v>
      </c>
      <c r="DV7">
        <v>342</v>
      </c>
      <c r="DW7">
        <v>344</v>
      </c>
      <c r="DX7">
        <v>410</v>
      </c>
      <c r="DZ7">
        <v>0.21490000000000001</v>
      </c>
      <c r="EA7">
        <v>1.9800000000000002E-2</v>
      </c>
      <c r="EB7">
        <v>0.2787</v>
      </c>
      <c r="EC7">
        <v>0.2056</v>
      </c>
      <c r="ED7">
        <v>2.2499999999999999E-2</v>
      </c>
      <c r="EE7">
        <v>0.14330000000000001</v>
      </c>
      <c r="EF7">
        <v>2.9499999999999998E-2</v>
      </c>
      <c r="EG7">
        <v>2.98E-2</v>
      </c>
      <c r="EH7">
        <v>4.7E-2</v>
      </c>
      <c r="EJ7">
        <v>6951</v>
      </c>
      <c r="EK7">
        <v>-3306</v>
      </c>
      <c r="EL7">
        <v>212</v>
      </c>
      <c r="EM7" t="s">
        <v>45</v>
      </c>
      <c r="EN7" t="s">
        <v>45</v>
      </c>
      <c r="EO7" t="s">
        <v>94</v>
      </c>
      <c r="EP7">
        <v>43.29</v>
      </c>
      <c r="EQ7">
        <v>0</v>
      </c>
      <c r="ER7">
        <f>(EQ7/$EQ$3)*100</f>
        <v>0</v>
      </c>
      <c r="ES7">
        <v>11.299200000000001</v>
      </c>
      <c r="ET7">
        <v>28</v>
      </c>
      <c r="EU7" t="s">
        <v>103</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A3213-31FF-4638-8768-77A65C1628E3}">
  <dimension ref="A1:EU9"/>
  <sheetViews>
    <sheetView topLeftCell="DZ1" workbookViewId="0">
      <selection activeCell="EQ9" sqref="EQ7:ER9"/>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43</v>
      </c>
      <c r="B3">
        <v>19.8507</v>
      </c>
      <c r="C3">
        <v>19.8507</v>
      </c>
      <c r="D3">
        <v>19.8507</v>
      </c>
      <c r="E3">
        <v>19.8507</v>
      </c>
      <c r="F3">
        <v>19.8507</v>
      </c>
      <c r="G3">
        <v>19.8507</v>
      </c>
      <c r="H3">
        <v>19.8507</v>
      </c>
      <c r="I3">
        <v>19.8507</v>
      </c>
      <c r="J3">
        <v>19.8507</v>
      </c>
      <c r="L3">
        <v>303.95460000000003</v>
      </c>
      <c r="M3">
        <v>14.400700000000001</v>
      </c>
      <c r="N3">
        <v>5840.6970000000001</v>
      </c>
      <c r="O3">
        <v>3320.2179999999998</v>
      </c>
      <c r="P3">
        <v>68.2654</v>
      </c>
      <c r="Q3">
        <v>962.74900000000002</v>
      </c>
      <c r="R3">
        <v>18.601099999999999</v>
      </c>
      <c r="S3">
        <v>11.8005</v>
      </c>
      <c r="T3">
        <v>52.675800000000002</v>
      </c>
      <c r="V3">
        <v>20</v>
      </c>
      <c r="W3">
        <v>20</v>
      </c>
      <c r="X3">
        <v>20</v>
      </c>
      <c r="Y3">
        <v>30</v>
      </c>
      <c r="Z3">
        <v>20</v>
      </c>
      <c r="AA3">
        <v>30</v>
      </c>
      <c r="AB3">
        <v>30</v>
      </c>
      <c r="AC3">
        <v>30</v>
      </c>
      <c r="AD3">
        <v>30</v>
      </c>
      <c r="AF3">
        <v>6073</v>
      </c>
      <c r="AG3">
        <v>288</v>
      </c>
      <c r="AH3">
        <v>114605</v>
      </c>
      <c r="AI3">
        <v>98527</v>
      </c>
      <c r="AJ3">
        <v>1365</v>
      </c>
      <c r="AK3">
        <v>28791</v>
      </c>
      <c r="AL3">
        <v>558</v>
      </c>
      <c r="AM3">
        <v>354</v>
      </c>
      <c r="AN3">
        <v>1580</v>
      </c>
      <c r="AP3">
        <v>8.8503000000000007</v>
      </c>
      <c r="AQ3">
        <v>11.156000000000001</v>
      </c>
      <c r="AR3">
        <v>42.031799999999997</v>
      </c>
      <c r="AS3">
        <v>29.5031</v>
      </c>
      <c r="AT3">
        <v>24.001899999999999</v>
      </c>
      <c r="AU3">
        <v>10.547000000000001</v>
      </c>
      <c r="AV3">
        <v>15.586</v>
      </c>
      <c r="AW3">
        <v>11.2004</v>
      </c>
      <c r="AX3">
        <v>14.5007</v>
      </c>
      <c r="AZ3">
        <v>11.500400000000001</v>
      </c>
      <c r="BA3">
        <v>12.6005</v>
      </c>
      <c r="BB3">
        <v>48.807899999999997</v>
      </c>
      <c r="BC3">
        <v>38.004800000000003</v>
      </c>
      <c r="BD3">
        <v>26.202300000000001</v>
      </c>
      <c r="BE3">
        <v>9.8003</v>
      </c>
      <c r="BF3">
        <v>18.067699999999999</v>
      </c>
      <c r="BG3">
        <v>11.7338</v>
      </c>
      <c r="BH3">
        <v>16.000800000000002</v>
      </c>
      <c r="BJ3">
        <v>6.2000999999999999</v>
      </c>
      <c r="BK3">
        <v>10.000299999999999</v>
      </c>
      <c r="BL3">
        <v>34.804000000000002</v>
      </c>
      <c r="BM3">
        <v>21.0015</v>
      </c>
      <c r="BN3">
        <v>21.801600000000001</v>
      </c>
      <c r="BO3">
        <v>11.2004</v>
      </c>
      <c r="BP3">
        <v>13.6006</v>
      </c>
      <c r="BQ3">
        <v>10.667</v>
      </c>
      <c r="BR3">
        <v>13.0006</v>
      </c>
      <c r="BT3">
        <v>3.4727000000000001</v>
      </c>
      <c r="BU3">
        <v>1.8800000000000001E-2</v>
      </c>
      <c r="BV3">
        <v>24.837599999999998</v>
      </c>
      <c r="BW3">
        <v>14.6584</v>
      </c>
      <c r="BX3">
        <v>0.13669999999999999</v>
      </c>
      <c r="BY3">
        <v>8.2241</v>
      </c>
      <c r="BZ3">
        <v>2.8500000000000001E-2</v>
      </c>
      <c r="CA3">
        <v>6.8999999999999999E-3</v>
      </c>
      <c r="CB3">
        <v>0.4088</v>
      </c>
      <c r="CC3">
        <v>46.007899999999999</v>
      </c>
      <c r="CD3">
        <v>97.800399999999996</v>
      </c>
      <c r="CE3">
        <v>3.5508000000000002</v>
      </c>
      <c r="CF3">
        <v>1.9300000000000001E-2</v>
      </c>
      <c r="CG3">
        <v>25.3962</v>
      </c>
      <c r="CH3">
        <v>14.988</v>
      </c>
      <c r="CI3">
        <v>0.13980000000000001</v>
      </c>
      <c r="CJ3">
        <v>8.4091000000000005</v>
      </c>
      <c r="CK3">
        <v>2.9100000000000001E-2</v>
      </c>
      <c r="CL3">
        <v>7.1000000000000004E-3</v>
      </c>
      <c r="CM3">
        <v>0.41799999999999998</v>
      </c>
      <c r="CN3">
        <v>47.0426</v>
      </c>
      <c r="CO3">
        <v>100</v>
      </c>
      <c r="CP3">
        <v>3.2334000000000001</v>
      </c>
      <c r="CQ3">
        <v>1.66E-2</v>
      </c>
      <c r="CR3">
        <v>18.930099999999999</v>
      </c>
      <c r="CS3">
        <v>11.629099999999999</v>
      </c>
      <c r="CT3">
        <v>7.4899999999999994E-2</v>
      </c>
      <c r="CU3">
        <v>4.3921999999999999</v>
      </c>
      <c r="CV3">
        <v>1.2699999999999999E-2</v>
      </c>
      <c r="CW3">
        <v>2.7000000000000001E-3</v>
      </c>
      <c r="CX3">
        <v>0.15670000000000001</v>
      </c>
      <c r="CY3">
        <v>61.551600000000001</v>
      </c>
      <c r="CZ3">
        <v>100</v>
      </c>
      <c r="DB3" t="s">
        <v>104</v>
      </c>
      <c r="DD3">
        <f t="shared" ref="DD3:DD9" si="0">(CU3)/(CU3+CP3+CT3)</f>
        <v>0.57037854684760725</v>
      </c>
      <c r="DF3">
        <v>4.6810999999999998</v>
      </c>
      <c r="DG3">
        <v>3.1300000000000001E-2</v>
      </c>
      <c r="DH3">
        <v>53.137</v>
      </c>
      <c r="DI3">
        <v>27.696899999999999</v>
      </c>
      <c r="DJ3">
        <v>0.16470000000000001</v>
      </c>
      <c r="DK3">
        <v>11.507199999999999</v>
      </c>
      <c r="DL3">
        <v>4.7500000000000001E-2</v>
      </c>
      <c r="DM3">
        <v>8.8999999999999999E-3</v>
      </c>
      <c r="DN3">
        <v>0.52590000000000003</v>
      </c>
      <c r="DO3">
        <v>97.800399999999996</v>
      </c>
      <c r="DP3">
        <v>401</v>
      </c>
      <c r="DQ3">
        <v>222</v>
      </c>
      <c r="DR3">
        <v>317</v>
      </c>
      <c r="DS3">
        <v>225</v>
      </c>
      <c r="DT3">
        <v>173</v>
      </c>
      <c r="DU3">
        <v>262</v>
      </c>
      <c r="DV3">
        <v>348</v>
      </c>
      <c r="DW3">
        <v>359</v>
      </c>
      <c r="DX3">
        <v>380</v>
      </c>
      <c r="DZ3">
        <v>0.17810000000000001</v>
      </c>
      <c r="EA3">
        <v>1.9699999999999999E-2</v>
      </c>
      <c r="EB3">
        <v>0.26669999999999999</v>
      </c>
      <c r="EC3">
        <v>0.21190000000000001</v>
      </c>
      <c r="ED3">
        <v>2.0299999999999999E-2</v>
      </c>
      <c r="EE3">
        <v>0.1618</v>
      </c>
      <c r="EF3">
        <v>3.0300000000000001E-2</v>
      </c>
      <c r="EG3">
        <v>3.0200000000000001E-2</v>
      </c>
      <c r="EH3">
        <v>4.8500000000000001E-2</v>
      </c>
      <c r="EJ3">
        <v>10209</v>
      </c>
      <c r="EK3">
        <v>-6808</v>
      </c>
      <c r="EL3">
        <v>202</v>
      </c>
      <c r="EM3" t="s">
        <v>45</v>
      </c>
      <c r="EN3" t="s">
        <v>45</v>
      </c>
      <c r="EO3" t="s">
        <v>104</v>
      </c>
      <c r="EP3">
        <v>0</v>
      </c>
      <c r="EQ3">
        <f t="shared" ref="EQ3:EQ6" si="1">EQ4+EP4-EP3</f>
        <v>61.350000000000009</v>
      </c>
      <c r="ER3">
        <f t="shared" ref="ER3:ER4" si="2">(EQ3/$EQ$3)*100</f>
        <v>100</v>
      </c>
      <c r="ES3">
        <v>11.232799999999999</v>
      </c>
      <c r="ET3">
        <v>1</v>
      </c>
      <c r="EU3" t="s">
        <v>105</v>
      </c>
    </row>
    <row r="4" spans="1:151" x14ac:dyDescent="0.25">
      <c r="A4" t="s">
        <v>48</v>
      </c>
      <c r="B4">
        <v>19.895</v>
      </c>
      <c r="C4">
        <v>19.895</v>
      </c>
      <c r="D4">
        <v>19.895</v>
      </c>
      <c r="E4">
        <v>19.895</v>
      </c>
      <c r="F4">
        <v>19.895</v>
      </c>
      <c r="G4">
        <v>19.895</v>
      </c>
      <c r="H4">
        <v>19.895</v>
      </c>
      <c r="I4">
        <v>19.895</v>
      </c>
      <c r="J4">
        <v>19.895</v>
      </c>
      <c r="L4">
        <v>312.77249999999998</v>
      </c>
      <c r="M4">
        <v>14.550700000000001</v>
      </c>
      <c r="N4">
        <v>5929.29</v>
      </c>
      <c r="O4">
        <v>3398.9349999999999</v>
      </c>
      <c r="P4">
        <v>66.414599999999993</v>
      </c>
      <c r="Q4">
        <v>963.21870000000001</v>
      </c>
      <c r="R4">
        <v>17.701000000000001</v>
      </c>
      <c r="S4">
        <v>11.4671</v>
      </c>
      <c r="T4">
        <v>52.109000000000002</v>
      </c>
      <c r="V4">
        <v>20</v>
      </c>
      <c r="W4">
        <v>20</v>
      </c>
      <c r="X4">
        <v>20</v>
      </c>
      <c r="Y4">
        <v>30</v>
      </c>
      <c r="Z4">
        <v>20</v>
      </c>
      <c r="AA4">
        <v>30</v>
      </c>
      <c r="AB4">
        <v>30</v>
      </c>
      <c r="AC4">
        <v>30</v>
      </c>
      <c r="AD4">
        <v>30</v>
      </c>
      <c r="AF4">
        <v>6249</v>
      </c>
      <c r="AG4">
        <v>291</v>
      </c>
      <c r="AH4">
        <v>116310</v>
      </c>
      <c r="AI4">
        <v>100837</v>
      </c>
      <c r="AJ4">
        <v>1328</v>
      </c>
      <c r="AK4">
        <v>28805</v>
      </c>
      <c r="AL4">
        <v>531</v>
      </c>
      <c r="AM4">
        <v>344</v>
      </c>
      <c r="AN4">
        <v>1563</v>
      </c>
      <c r="AP4">
        <v>7.8002000000000002</v>
      </c>
      <c r="AQ4">
        <v>11.3893</v>
      </c>
      <c r="AR4">
        <v>42.409399999999998</v>
      </c>
      <c r="AS4">
        <v>29.903199999999998</v>
      </c>
      <c r="AT4">
        <v>24.101900000000001</v>
      </c>
      <c r="AU4">
        <v>12.4894</v>
      </c>
      <c r="AV4">
        <v>15.993399999999999</v>
      </c>
      <c r="AW4">
        <v>11.4671</v>
      </c>
      <c r="AX4">
        <v>15.0341</v>
      </c>
      <c r="AZ4">
        <v>11.2004</v>
      </c>
      <c r="BA4">
        <v>13.5006</v>
      </c>
      <c r="BB4">
        <v>50.008299999999998</v>
      </c>
      <c r="BC4">
        <v>38.338200000000001</v>
      </c>
      <c r="BD4">
        <v>25.1021</v>
      </c>
      <c r="BE4">
        <v>12.667199999999999</v>
      </c>
      <c r="BF4">
        <v>17.401</v>
      </c>
      <c r="BG4">
        <v>12.7339</v>
      </c>
      <c r="BH4">
        <v>17.401</v>
      </c>
      <c r="BJ4">
        <v>4.4001000000000001</v>
      </c>
      <c r="BK4">
        <v>9.7003000000000004</v>
      </c>
      <c r="BL4">
        <v>34.303899999999999</v>
      </c>
      <c r="BM4">
        <v>21.4682</v>
      </c>
      <c r="BN4">
        <v>23.101800000000001</v>
      </c>
      <c r="BO4">
        <v>12.3338</v>
      </c>
      <c r="BP4">
        <v>14.8674</v>
      </c>
      <c r="BQ4">
        <v>10.2003</v>
      </c>
      <c r="BR4">
        <v>12.667199999999999</v>
      </c>
      <c r="BT4">
        <v>3.5754000000000001</v>
      </c>
      <c r="BU4">
        <v>1.83E-2</v>
      </c>
      <c r="BV4">
        <v>25.154399999999999</v>
      </c>
      <c r="BW4">
        <v>14.9641</v>
      </c>
      <c r="BX4">
        <v>0.1305</v>
      </c>
      <c r="BY4">
        <v>8.1937999999999995</v>
      </c>
      <c r="BZ4">
        <v>1.61E-2</v>
      </c>
      <c r="CA4">
        <v>0</v>
      </c>
      <c r="CB4">
        <v>0.39610000000000001</v>
      </c>
      <c r="CC4">
        <v>46.648899999999998</v>
      </c>
      <c r="CD4">
        <v>99.097700000000003</v>
      </c>
      <c r="CE4">
        <v>3.6080000000000001</v>
      </c>
      <c r="CF4">
        <v>1.8499999999999999E-2</v>
      </c>
      <c r="CG4">
        <v>25.383400000000002</v>
      </c>
      <c r="CH4">
        <v>15.1004</v>
      </c>
      <c r="CI4">
        <v>0.13170000000000001</v>
      </c>
      <c r="CJ4">
        <v>8.2683999999999997</v>
      </c>
      <c r="CK4">
        <v>1.6199999999999999E-2</v>
      </c>
      <c r="CL4">
        <v>0</v>
      </c>
      <c r="CM4">
        <v>0.3997</v>
      </c>
      <c r="CN4">
        <v>47.073599999999999</v>
      </c>
      <c r="CO4">
        <v>100</v>
      </c>
      <c r="CP4">
        <v>3.2829000000000002</v>
      </c>
      <c r="CQ4">
        <v>1.5900000000000001E-2</v>
      </c>
      <c r="CR4">
        <v>18.906099999999999</v>
      </c>
      <c r="CS4">
        <v>11.7073</v>
      </c>
      <c r="CT4">
        <v>7.0499999999999993E-2</v>
      </c>
      <c r="CU4">
        <v>4.3155000000000001</v>
      </c>
      <c r="CV4">
        <v>7.1000000000000004E-3</v>
      </c>
      <c r="CW4">
        <v>0</v>
      </c>
      <c r="CX4">
        <v>0.1497</v>
      </c>
      <c r="CY4">
        <v>61.545099999999998</v>
      </c>
      <c r="CZ4">
        <v>100</v>
      </c>
      <c r="DB4" t="s">
        <v>104</v>
      </c>
      <c r="DD4">
        <f t="shared" si="0"/>
        <v>0.56272737941556161</v>
      </c>
      <c r="DF4">
        <v>4.8196000000000003</v>
      </c>
      <c r="DG4">
        <v>3.04E-2</v>
      </c>
      <c r="DH4">
        <v>53.814599999999999</v>
      </c>
      <c r="DI4">
        <v>28.274699999999999</v>
      </c>
      <c r="DJ4">
        <v>0.15720000000000001</v>
      </c>
      <c r="DK4">
        <v>11.4648</v>
      </c>
      <c r="DL4">
        <v>2.6800000000000001E-2</v>
      </c>
      <c r="DM4">
        <v>0</v>
      </c>
      <c r="DN4">
        <v>0.50960000000000005</v>
      </c>
      <c r="DO4">
        <v>99.097700000000003</v>
      </c>
      <c r="DP4">
        <v>375</v>
      </c>
      <c r="DQ4">
        <v>224</v>
      </c>
      <c r="DR4">
        <v>318</v>
      </c>
      <c r="DS4">
        <v>226</v>
      </c>
      <c r="DT4">
        <v>173</v>
      </c>
      <c r="DU4">
        <v>284</v>
      </c>
      <c r="DV4">
        <v>351</v>
      </c>
      <c r="DW4">
        <v>352</v>
      </c>
      <c r="DX4">
        <v>386</v>
      </c>
      <c r="DZ4">
        <v>0.18110000000000001</v>
      </c>
      <c r="EA4">
        <v>1.9800000000000002E-2</v>
      </c>
      <c r="EB4">
        <v>0.26869999999999999</v>
      </c>
      <c r="EC4">
        <v>0.2152</v>
      </c>
      <c r="ED4">
        <v>0.02</v>
      </c>
      <c r="EE4">
        <v>0.16159999999999999</v>
      </c>
      <c r="EF4">
        <v>0.03</v>
      </c>
      <c r="EG4">
        <v>2.93E-2</v>
      </c>
      <c r="EH4">
        <v>4.8399999999999999E-2</v>
      </c>
      <c r="EJ4">
        <v>10212.299999999999</v>
      </c>
      <c r="EK4">
        <v>-6817.7</v>
      </c>
      <c r="EL4">
        <v>202</v>
      </c>
      <c r="EM4" t="s">
        <v>45</v>
      </c>
      <c r="EN4" t="s">
        <v>45</v>
      </c>
      <c r="EO4" t="s">
        <v>104</v>
      </c>
      <c r="EP4">
        <v>10.220000000000001</v>
      </c>
      <c r="EQ4">
        <f t="shared" si="1"/>
        <v>51.13000000000001</v>
      </c>
      <c r="ER4">
        <f t="shared" si="2"/>
        <v>83.341483292583547</v>
      </c>
      <c r="ES4">
        <v>11.3645</v>
      </c>
      <c r="ET4">
        <v>2</v>
      </c>
      <c r="EU4" t="s">
        <v>106</v>
      </c>
    </row>
    <row r="5" spans="1:151" x14ac:dyDescent="0.25">
      <c r="A5" t="s">
        <v>50</v>
      </c>
      <c r="B5">
        <v>19.8858</v>
      </c>
      <c r="C5">
        <v>19.8858</v>
      </c>
      <c r="D5">
        <v>19.8858</v>
      </c>
      <c r="E5">
        <v>19.8858</v>
      </c>
      <c r="F5">
        <v>19.8858</v>
      </c>
      <c r="G5">
        <v>19.8858</v>
      </c>
      <c r="H5">
        <v>19.8858</v>
      </c>
      <c r="I5">
        <v>19.8858</v>
      </c>
      <c r="J5">
        <v>19.8858</v>
      </c>
      <c r="L5">
        <v>329.50790000000001</v>
      </c>
      <c r="M5">
        <v>17.100999999999999</v>
      </c>
      <c r="N5">
        <v>6006.1289999999999</v>
      </c>
      <c r="O5">
        <v>3358.89</v>
      </c>
      <c r="P5">
        <v>70.766499999999994</v>
      </c>
      <c r="Q5">
        <v>932.79589999999996</v>
      </c>
      <c r="R5">
        <v>16.9343</v>
      </c>
      <c r="S5">
        <v>11.0337</v>
      </c>
      <c r="T5">
        <v>54.6432</v>
      </c>
      <c r="V5">
        <v>20</v>
      </c>
      <c r="W5">
        <v>20</v>
      </c>
      <c r="X5">
        <v>20</v>
      </c>
      <c r="Y5">
        <v>30</v>
      </c>
      <c r="Z5">
        <v>20</v>
      </c>
      <c r="AA5">
        <v>30</v>
      </c>
      <c r="AB5">
        <v>30</v>
      </c>
      <c r="AC5">
        <v>30</v>
      </c>
      <c r="AD5">
        <v>30</v>
      </c>
      <c r="AF5">
        <v>6583</v>
      </c>
      <c r="AG5">
        <v>342</v>
      </c>
      <c r="AH5">
        <v>117788</v>
      </c>
      <c r="AI5">
        <v>99662</v>
      </c>
      <c r="AJ5">
        <v>1415</v>
      </c>
      <c r="AK5">
        <v>27898</v>
      </c>
      <c r="AL5">
        <v>508</v>
      </c>
      <c r="AM5">
        <v>331</v>
      </c>
      <c r="AN5">
        <v>1639</v>
      </c>
      <c r="AP5">
        <v>9.3503000000000007</v>
      </c>
      <c r="AQ5">
        <v>10.9893</v>
      </c>
      <c r="AR5">
        <v>40.8476</v>
      </c>
      <c r="AS5">
        <v>30.670100000000001</v>
      </c>
      <c r="AT5">
        <v>22.951699999999999</v>
      </c>
      <c r="AU5">
        <v>10.844799999999999</v>
      </c>
      <c r="AV5">
        <v>15.5786</v>
      </c>
      <c r="AW5">
        <v>12.2005</v>
      </c>
      <c r="AX5">
        <v>15.2674</v>
      </c>
      <c r="AZ5">
        <v>13.1006</v>
      </c>
      <c r="BA5">
        <v>12.6005</v>
      </c>
      <c r="BB5">
        <v>48.107599999999998</v>
      </c>
      <c r="BC5">
        <v>39.805199999999999</v>
      </c>
      <c r="BD5">
        <v>24.302</v>
      </c>
      <c r="BE5">
        <v>10.133699999999999</v>
      </c>
      <c r="BF5">
        <v>16.1342</v>
      </c>
      <c r="BG5">
        <v>13.267300000000001</v>
      </c>
      <c r="BH5">
        <v>16.1342</v>
      </c>
      <c r="BJ5">
        <v>5.6001000000000003</v>
      </c>
      <c r="BK5">
        <v>9.7003000000000004</v>
      </c>
      <c r="BL5">
        <v>33.1036</v>
      </c>
      <c r="BM5">
        <v>21.5349</v>
      </c>
      <c r="BN5">
        <v>21.601500000000001</v>
      </c>
      <c r="BO5">
        <v>11.4671</v>
      </c>
      <c r="BP5">
        <v>15.1341</v>
      </c>
      <c r="BQ5">
        <v>11.133699999999999</v>
      </c>
      <c r="BR5">
        <v>14.400700000000001</v>
      </c>
      <c r="BT5">
        <v>3.7515000000000001</v>
      </c>
      <c r="BU5">
        <v>3.5499999999999997E-2</v>
      </c>
      <c r="BV5">
        <v>25.4709</v>
      </c>
      <c r="BW5">
        <v>14.8042</v>
      </c>
      <c r="BX5">
        <v>0.14760000000000001</v>
      </c>
      <c r="BY5">
        <v>7.9520999999999997</v>
      </c>
      <c r="BZ5">
        <v>1.2800000000000001E-2</v>
      </c>
      <c r="CA5">
        <v>-1.34E-2</v>
      </c>
      <c r="CB5">
        <v>0.4209</v>
      </c>
      <c r="CC5">
        <v>46.847900000000003</v>
      </c>
      <c r="CD5">
        <v>99.430099999999996</v>
      </c>
      <c r="CE5">
        <v>3.7730000000000001</v>
      </c>
      <c r="CF5">
        <v>3.5700000000000003E-2</v>
      </c>
      <c r="CG5">
        <v>25.616900000000001</v>
      </c>
      <c r="CH5">
        <v>14.889099999999999</v>
      </c>
      <c r="CI5">
        <v>0.14849999999999999</v>
      </c>
      <c r="CJ5">
        <v>7.9977</v>
      </c>
      <c r="CK5">
        <v>1.2800000000000001E-2</v>
      </c>
      <c r="CL5">
        <v>-1.35E-2</v>
      </c>
      <c r="CM5">
        <v>0.4234</v>
      </c>
      <c r="CN5">
        <v>47.116399999999999</v>
      </c>
      <c r="CO5">
        <v>100</v>
      </c>
      <c r="CP5">
        <v>3.4297</v>
      </c>
      <c r="CQ5">
        <v>3.0700000000000002E-2</v>
      </c>
      <c r="CR5">
        <v>19.0608</v>
      </c>
      <c r="CS5">
        <v>11.5318</v>
      </c>
      <c r="CT5">
        <v>7.9399999999999998E-2</v>
      </c>
      <c r="CU5">
        <v>4.17</v>
      </c>
      <c r="CV5">
        <v>5.5999999999999999E-3</v>
      </c>
      <c r="CW5">
        <v>-5.1000000000000004E-3</v>
      </c>
      <c r="CX5">
        <v>0.15840000000000001</v>
      </c>
      <c r="CY5">
        <v>61.538899999999998</v>
      </c>
      <c r="CZ5">
        <v>100</v>
      </c>
      <c r="DB5" t="s">
        <v>104</v>
      </c>
      <c r="DD5">
        <f t="shared" si="0"/>
        <v>0.54303238660780562</v>
      </c>
      <c r="DF5">
        <v>5.0570000000000004</v>
      </c>
      <c r="DG5">
        <v>5.8799999999999998E-2</v>
      </c>
      <c r="DH5">
        <v>54.491799999999998</v>
      </c>
      <c r="DI5">
        <v>27.9725</v>
      </c>
      <c r="DJ5">
        <v>0.1779</v>
      </c>
      <c r="DK5">
        <v>11.1266</v>
      </c>
      <c r="DL5">
        <v>2.1299999999999999E-2</v>
      </c>
      <c r="DM5">
        <v>-1.7299999999999999E-2</v>
      </c>
      <c r="DN5">
        <v>0.54149999999999998</v>
      </c>
      <c r="DO5">
        <v>99.447400000000002</v>
      </c>
      <c r="DP5">
        <v>410</v>
      </c>
      <c r="DQ5">
        <v>220</v>
      </c>
      <c r="DR5">
        <v>311</v>
      </c>
      <c r="DS5">
        <v>230</v>
      </c>
      <c r="DT5">
        <v>169</v>
      </c>
      <c r="DU5">
        <v>265</v>
      </c>
      <c r="DV5">
        <v>347</v>
      </c>
      <c r="DW5">
        <v>374</v>
      </c>
      <c r="DX5">
        <v>390</v>
      </c>
      <c r="DZ5">
        <v>0.18770000000000001</v>
      </c>
      <c r="EA5">
        <v>2.06E-2</v>
      </c>
      <c r="EB5">
        <v>0.27079999999999999</v>
      </c>
      <c r="EC5">
        <v>0.2135</v>
      </c>
      <c r="ED5">
        <v>2.0500000000000001E-2</v>
      </c>
      <c r="EE5">
        <v>0.15859999999999999</v>
      </c>
      <c r="EF5">
        <v>2.9399999999999999E-2</v>
      </c>
      <c r="EG5">
        <v>3.0300000000000001E-2</v>
      </c>
      <c r="EH5">
        <v>4.9399999999999999E-2</v>
      </c>
      <c r="EJ5">
        <v>10215.700000000001</v>
      </c>
      <c r="EK5">
        <v>-6827.3</v>
      </c>
      <c r="EL5">
        <v>202</v>
      </c>
      <c r="EM5" t="s">
        <v>45</v>
      </c>
      <c r="EN5" t="s">
        <v>45</v>
      </c>
      <c r="EO5" t="s">
        <v>104</v>
      </c>
      <c r="EP5">
        <v>20.45</v>
      </c>
      <c r="EQ5">
        <f t="shared" si="1"/>
        <v>40.900000000000006</v>
      </c>
      <c r="ER5">
        <f>(EQ5/$EQ$3)*100</f>
        <v>66.666666666666657</v>
      </c>
      <c r="ES5">
        <v>11.3826</v>
      </c>
      <c r="ET5">
        <v>3</v>
      </c>
      <c r="EU5" t="s">
        <v>107</v>
      </c>
    </row>
    <row r="6" spans="1:151" x14ac:dyDescent="0.25">
      <c r="A6" t="s">
        <v>52</v>
      </c>
      <c r="B6">
        <v>19.8889</v>
      </c>
      <c r="C6">
        <v>19.8889</v>
      </c>
      <c r="D6">
        <v>19.8889</v>
      </c>
      <c r="E6">
        <v>19.8889</v>
      </c>
      <c r="F6">
        <v>19.8889</v>
      </c>
      <c r="G6">
        <v>19.8889</v>
      </c>
      <c r="H6">
        <v>19.8889</v>
      </c>
      <c r="I6">
        <v>19.8889</v>
      </c>
      <c r="J6">
        <v>19.8889</v>
      </c>
      <c r="L6">
        <v>334.56900000000002</v>
      </c>
      <c r="M6">
        <v>16.450900000000001</v>
      </c>
      <c r="N6">
        <v>5986.0060000000003</v>
      </c>
      <c r="O6">
        <v>3337.491</v>
      </c>
      <c r="P6">
        <v>69.866100000000003</v>
      </c>
      <c r="Q6">
        <v>944.53489999999999</v>
      </c>
      <c r="R6">
        <v>17.367699999999999</v>
      </c>
      <c r="S6">
        <v>12.000500000000001</v>
      </c>
      <c r="T6">
        <v>56.310499999999998</v>
      </c>
      <c r="V6">
        <v>20</v>
      </c>
      <c r="W6">
        <v>20</v>
      </c>
      <c r="X6">
        <v>20</v>
      </c>
      <c r="Y6">
        <v>30</v>
      </c>
      <c r="Z6">
        <v>20</v>
      </c>
      <c r="AA6">
        <v>30</v>
      </c>
      <c r="AB6">
        <v>30</v>
      </c>
      <c r="AC6">
        <v>30</v>
      </c>
      <c r="AD6">
        <v>30</v>
      </c>
      <c r="AF6">
        <v>6684</v>
      </c>
      <c r="AG6">
        <v>329</v>
      </c>
      <c r="AH6">
        <v>117401</v>
      </c>
      <c r="AI6">
        <v>99034</v>
      </c>
      <c r="AJ6">
        <v>1397</v>
      </c>
      <c r="AK6">
        <v>28248</v>
      </c>
      <c r="AL6">
        <v>521</v>
      </c>
      <c r="AM6">
        <v>360</v>
      </c>
      <c r="AN6">
        <v>1689</v>
      </c>
      <c r="AP6">
        <v>9.8003999999999998</v>
      </c>
      <c r="AQ6">
        <v>11.856</v>
      </c>
      <c r="AR6">
        <v>41.438200000000002</v>
      </c>
      <c r="AS6">
        <v>29.969899999999999</v>
      </c>
      <c r="AT6">
        <v>22.101600000000001</v>
      </c>
      <c r="AU6">
        <v>11.196</v>
      </c>
      <c r="AV6">
        <v>15.963800000000001</v>
      </c>
      <c r="AW6">
        <v>11.1004</v>
      </c>
      <c r="AX6">
        <v>14.7674</v>
      </c>
      <c r="AZ6">
        <v>13.0006</v>
      </c>
      <c r="BA6">
        <v>14.800700000000001</v>
      </c>
      <c r="BB6">
        <v>49.908200000000001</v>
      </c>
      <c r="BC6">
        <v>39.538499999999999</v>
      </c>
      <c r="BD6">
        <v>23.901900000000001</v>
      </c>
      <c r="BE6">
        <v>11.267099999999999</v>
      </c>
      <c r="BF6">
        <v>17.001000000000001</v>
      </c>
      <c r="BG6">
        <v>10.467000000000001</v>
      </c>
      <c r="BH6">
        <v>14.6007</v>
      </c>
      <c r="BJ6">
        <v>6.6001000000000003</v>
      </c>
      <c r="BK6">
        <v>9.5002999999999993</v>
      </c>
      <c r="BL6">
        <v>32.403500000000001</v>
      </c>
      <c r="BM6">
        <v>20.401399999999999</v>
      </c>
      <c r="BN6">
        <v>20.301400000000001</v>
      </c>
      <c r="BO6">
        <v>11.133699999999999</v>
      </c>
      <c r="BP6">
        <v>15.1341</v>
      </c>
      <c r="BQ6">
        <v>11.7338</v>
      </c>
      <c r="BR6">
        <v>14.934100000000001</v>
      </c>
      <c r="BT6">
        <v>3.8069999999999999</v>
      </c>
      <c r="BU6">
        <v>2.6700000000000002E-2</v>
      </c>
      <c r="BV6">
        <v>25.377300000000002</v>
      </c>
      <c r="BW6">
        <v>14.7204</v>
      </c>
      <c r="BX6">
        <v>0.1474</v>
      </c>
      <c r="BY6">
        <v>8.0473999999999997</v>
      </c>
      <c r="BZ6">
        <v>1.32E-2</v>
      </c>
      <c r="CA6">
        <v>1.03E-2</v>
      </c>
      <c r="CB6">
        <v>0.44400000000000001</v>
      </c>
      <c r="CC6">
        <v>46.731999999999999</v>
      </c>
      <c r="CD6">
        <v>99.325699999999998</v>
      </c>
      <c r="CE6">
        <v>3.8329</v>
      </c>
      <c r="CF6">
        <v>2.69E-2</v>
      </c>
      <c r="CG6">
        <v>25.549600000000002</v>
      </c>
      <c r="CH6">
        <v>14.8203</v>
      </c>
      <c r="CI6">
        <v>0.1484</v>
      </c>
      <c r="CJ6">
        <v>8.1020000000000003</v>
      </c>
      <c r="CK6">
        <v>1.3299999999999999E-2</v>
      </c>
      <c r="CL6">
        <v>1.04E-2</v>
      </c>
      <c r="CM6">
        <v>0.44700000000000001</v>
      </c>
      <c r="CN6">
        <v>47.049199999999999</v>
      </c>
      <c r="CO6">
        <v>100</v>
      </c>
      <c r="CP6">
        <v>3.4866000000000001</v>
      </c>
      <c r="CQ6">
        <v>2.3099999999999999E-2</v>
      </c>
      <c r="CR6">
        <v>19.0243</v>
      </c>
      <c r="CS6">
        <v>11.486800000000001</v>
      </c>
      <c r="CT6">
        <v>7.9399999999999998E-2</v>
      </c>
      <c r="CU6">
        <v>4.2274000000000003</v>
      </c>
      <c r="CV6">
        <v>5.7999999999999996E-3</v>
      </c>
      <c r="CW6">
        <v>4.0000000000000001E-3</v>
      </c>
      <c r="CX6">
        <v>0.16739999999999999</v>
      </c>
      <c r="CY6">
        <v>61.4953</v>
      </c>
      <c r="CZ6">
        <v>100</v>
      </c>
      <c r="DB6" t="s">
        <v>104</v>
      </c>
      <c r="DD6">
        <f t="shared" si="0"/>
        <v>0.54243334103215546</v>
      </c>
      <c r="DF6">
        <v>5.1318000000000001</v>
      </c>
      <c r="DG6">
        <v>4.4299999999999999E-2</v>
      </c>
      <c r="DH6">
        <v>54.291499999999999</v>
      </c>
      <c r="DI6">
        <v>27.8141</v>
      </c>
      <c r="DJ6">
        <v>0.17760000000000001</v>
      </c>
      <c r="DK6">
        <v>11.2599</v>
      </c>
      <c r="DL6">
        <v>2.2100000000000002E-2</v>
      </c>
      <c r="DM6">
        <v>1.3299999999999999E-2</v>
      </c>
      <c r="DN6">
        <v>0.57120000000000004</v>
      </c>
      <c r="DO6">
        <v>99.325699999999998</v>
      </c>
      <c r="DP6">
        <v>420</v>
      </c>
      <c r="DQ6">
        <v>229</v>
      </c>
      <c r="DR6">
        <v>314</v>
      </c>
      <c r="DS6">
        <v>227</v>
      </c>
      <c r="DT6">
        <v>166</v>
      </c>
      <c r="DU6">
        <v>269</v>
      </c>
      <c r="DV6">
        <v>351</v>
      </c>
      <c r="DW6">
        <v>357</v>
      </c>
      <c r="DX6">
        <v>383</v>
      </c>
      <c r="DZ6">
        <v>0.18970000000000001</v>
      </c>
      <c r="EA6">
        <v>2.07E-2</v>
      </c>
      <c r="EB6">
        <v>0.27010000000000001</v>
      </c>
      <c r="EC6">
        <v>0.21260000000000001</v>
      </c>
      <c r="ED6">
        <v>2.0299999999999999E-2</v>
      </c>
      <c r="EE6">
        <v>0.1598</v>
      </c>
      <c r="EF6">
        <v>2.98E-2</v>
      </c>
      <c r="EG6">
        <v>3.0200000000000001E-2</v>
      </c>
      <c r="EH6">
        <v>4.99E-2</v>
      </c>
      <c r="EJ6">
        <v>10219</v>
      </c>
      <c r="EK6">
        <v>-6837</v>
      </c>
      <c r="EL6">
        <v>202</v>
      </c>
      <c r="EM6" t="s">
        <v>45</v>
      </c>
      <c r="EN6" t="s">
        <v>45</v>
      </c>
      <c r="EO6" t="s">
        <v>104</v>
      </c>
      <c r="EP6">
        <v>30.68</v>
      </c>
      <c r="EQ6">
        <f t="shared" si="1"/>
        <v>30.67</v>
      </c>
      <c r="ER6">
        <f t="shared" ref="ER6:ER8" si="3">(EQ6/$EQ$3)*100</f>
        <v>49.991850040749789</v>
      </c>
      <c r="ES6">
        <v>11.385400000000001</v>
      </c>
      <c r="ET6">
        <v>4</v>
      </c>
      <c r="EU6" t="s">
        <v>108</v>
      </c>
    </row>
    <row r="7" spans="1:151" x14ac:dyDescent="0.25">
      <c r="A7" t="s">
        <v>54</v>
      </c>
      <c r="B7">
        <v>19.8843</v>
      </c>
      <c r="C7">
        <v>19.8843</v>
      </c>
      <c r="D7">
        <v>19.8843</v>
      </c>
      <c r="E7">
        <v>19.8843</v>
      </c>
      <c r="F7">
        <v>19.8843</v>
      </c>
      <c r="G7">
        <v>19.8843</v>
      </c>
      <c r="H7">
        <v>19.8843</v>
      </c>
      <c r="I7">
        <v>19.8843</v>
      </c>
      <c r="J7">
        <v>19.8843</v>
      </c>
      <c r="L7">
        <v>341.23379999999997</v>
      </c>
      <c r="M7">
        <v>16.600899999999999</v>
      </c>
      <c r="N7">
        <v>5946.9629999999997</v>
      </c>
      <c r="O7">
        <v>3371.4639999999999</v>
      </c>
      <c r="P7">
        <v>67.465000000000003</v>
      </c>
      <c r="Q7">
        <v>955.7047</v>
      </c>
      <c r="R7">
        <v>18.634499999999999</v>
      </c>
      <c r="S7">
        <v>11.133699999999999</v>
      </c>
      <c r="T7">
        <v>55.743600000000001</v>
      </c>
      <c r="V7">
        <v>20</v>
      </c>
      <c r="W7">
        <v>20</v>
      </c>
      <c r="X7">
        <v>20</v>
      </c>
      <c r="Y7">
        <v>30</v>
      </c>
      <c r="Z7">
        <v>20</v>
      </c>
      <c r="AA7">
        <v>30</v>
      </c>
      <c r="AB7">
        <v>30</v>
      </c>
      <c r="AC7">
        <v>30</v>
      </c>
      <c r="AD7">
        <v>30</v>
      </c>
      <c r="AF7">
        <v>6817</v>
      </c>
      <c r="AG7">
        <v>332</v>
      </c>
      <c r="AH7">
        <v>116650</v>
      </c>
      <c r="AI7">
        <v>100031</v>
      </c>
      <c r="AJ7">
        <v>1349</v>
      </c>
      <c r="AK7">
        <v>28581</v>
      </c>
      <c r="AL7">
        <v>559</v>
      </c>
      <c r="AM7">
        <v>334</v>
      </c>
      <c r="AN7">
        <v>1672</v>
      </c>
      <c r="AP7">
        <v>8.5002999999999993</v>
      </c>
      <c r="AQ7">
        <v>11.4116</v>
      </c>
      <c r="AR7">
        <v>42.280200000000001</v>
      </c>
      <c r="AS7">
        <v>29.836500000000001</v>
      </c>
      <c r="AT7">
        <v>23.151800000000001</v>
      </c>
      <c r="AU7">
        <v>11.8405</v>
      </c>
      <c r="AV7">
        <v>15.5786</v>
      </c>
      <c r="AW7">
        <v>10.467000000000001</v>
      </c>
      <c r="AX7">
        <v>13.834</v>
      </c>
      <c r="AZ7">
        <v>11.900499999999999</v>
      </c>
      <c r="BA7">
        <v>15.300800000000001</v>
      </c>
      <c r="BB7">
        <v>47.5075</v>
      </c>
      <c r="BC7">
        <v>38.871699999999997</v>
      </c>
      <c r="BD7">
        <v>23.901900000000001</v>
      </c>
      <c r="BE7">
        <v>11.7338</v>
      </c>
      <c r="BF7">
        <v>16.800899999999999</v>
      </c>
      <c r="BG7">
        <v>11.533799999999999</v>
      </c>
      <c r="BH7">
        <v>15.334099999999999</v>
      </c>
      <c r="BJ7">
        <v>5.1001000000000003</v>
      </c>
      <c r="BK7">
        <v>8.3002000000000002</v>
      </c>
      <c r="BL7">
        <v>36.7044</v>
      </c>
      <c r="BM7">
        <v>20.801400000000001</v>
      </c>
      <c r="BN7">
        <v>22.401700000000002</v>
      </c>
      <c r="BO7">
        <v>11.9338</v>
      </c>
      <c r="BP7">
        <v>14.6007</v>
      </c>
      <c r="BQ7">
        <v>9.4002999999999997</v>
      </c>
      <c r="BR7">
        <v>12.3338</v>
      </c>
      <c r="BT7">
        <v>3.9001999999999999</v>
      </c>
      <c r="BU7">
        <v>3.0200000000000001E-2</v>
      </c>
      <c r="BV7">
        <v>25.24</v>
      </c>
      <c r="BW7">
        <v>14.883900000000001</v>
      </c>
      <c r="BX7">
        <v>0.13669999999999999</v>
      </c>
      <c r="BY7">
        <v>8.1373999999999995</v>
      </c>
      <c r="BZ7">
        <v>2.8799999999999999E-2</v>
      </c>
      <c r="CA7">
        <v>7.7000000000000002E-3</v>
      </c>
      <c r="CB7">
        <v>0.44800000000000001</v>
      </c>
      <c r="CC7">
        <v>46.8003</v>
      </c>
      <c r="CD7">
        <v>99.613200000000006</v>
      </c>
      <c r="CE7">
        <v>3.9154</v>
      </c>
      <c r="CF7">
        <v>3.0300000000000001E-2</v>
      </c>
      <c r="CG7">
        <v>25.338000000000001</v>
      </c>
      <c r="CH7">
        <v>14.941700000000001</v>
      </c>
      <c r="CI7">
        <v>0.13730000000000001</v>
      </c>
      <c r="CJ7">
        <v>8.1690000000000005</v>
      </c>
      <c r="CK7">
        <v>2.8899999999999999E-2</v>
      </c>
      <c r="CL7">
        <v>7.7000000000000002E-3</v>
      </c>
      <c r="CM7">
        <v>0.44969999999999999</v>
      </c>
      <c r="CN7">
        <v>46.981999999999999</v>
      </c>
      <c r="CO7">
        <v>100</v>
      </c>
      <c r="CP7">
        <v>3.5629</v>
      </c>
      <c r="CQ7">
        <v>2.6100000000000002E-2</v>
      </c>
      <c r="CR7">
        <v>18.873899999999999</v>
      </c>
      <c r="CS7">
        <v>11.5852</v>
      </c>
      <c r="CT7">
        <v>7.3400000000000007E-2</v>
      </c>
      <c r="CU7">
        <v>4.2640000000000002</v>
      </c>
      <c r="CV7">
        <v>1.26E-2</v>
      </c>
      <c r="CW7">
        <v>2.8999999999999998E-3</v>
      </c>
      <c r="CX7">
        <v>0.16850000000000001</v>
      </c>
      <c r="CY7">
        <v>61.430500000000002</v>
      </c>
      <c r="CZ7">
        <v>100</v>
      </c>
      <c r="DB7" t="s">
        <v>104</v>
      </c>
      <c r="DD7">
        <f t="shared" si="0"/>
        <v>0.53972633950609472</v>
      </c>
      <c r="DF7">
        <v>5.2573999999999996</v>
      </c>
      <c r="DG7">
        <v>5.0099999999999999E-2</v>
      </c>
      <c r="DH7">
        <v>53.997799999999998</v>
      </c>
      <c r="DI7">
        <v>28.123100000000001</v>
      </c>
      <c r="DJ7">
        <v>0.16470000000000001</v>
      </c>
      <c r="DK7">
        <v>11.385899999999999</v>
      </c>
      <c r="DL7">
        <v>4.8000000000000001E-2</v>
      </c>
      <c r="DM7">
        <v>9.9000000000000008E-3</v>
      </c>
      <c r="DN7">
        <v>0.57630000000000003</v>
      </c>
      <c r="DO7">
        <v>99.613200000000006</v>
      </c>
      <c r="DP7">
        <v>392</v>
      </c>
      <c r="DQ7">
        <v>225</v>
      </c>
      <c r="DR7">
        <v>317</v>
      </c>
      <c r="DS7">
        <v>227</v>
      </c>
      <c r="DT7">
        <v>170</v>
      </c>
      <c r="DU7">
        <v>277</v>
      </c>
      <c r="DV7">
        <v>347</v>
      </c>
      <c r="DW7">
        <v>347</v>
      </c>
      <c r="DX7">
        <v>371</v>
      </c>
      <c r="DZ7">
        <v>0.1925</v>
      </c>
      <c r="EA7">
        <v>2.07E-2</v>
      </c>
      <c r="EB7">
        <v>0.26929999999999998</v>
      </c>
      <c r="EC7">
        <v>0.2145</v>
      </c>
      <c r="ED7">
        <v>2.01E-2</v>
      </c>
      <c r="EE7">
        <v>0.16089999999999999</v>
      </c>
      <c r="EF7">
        <v>3.0300000000000001E-2</v>
      </c>
      <c r="EG7">
        <v>2.92E-2</v>
      </c>
      <c r="EH7">
        <v>4.9399999999999999E-2</v>
      </c>
      <c r="EJ7">
        <v>10222.299999999999</v>
      </c>
      <c r="EK7">
        <v>-6846.7</v>
      </c>
      <c r="EL7">
        <v>202</v>
      </c>
      <c r="EM7" t="s">
        <v>45</v>
      </c>
      <c r="EN7" t="s">
        <v>45</v>
      </c>
      <c r="EO7" t="s">
        <v>104</v>
      </c>
      <c r="EP7">
        <v>40.9</v>
      </c>
      <c r="EQ7">
        <f>EQ8+EP8-EP7</f>
        <v>20.450000000000003</v>
      </c>
      <c r="ER7">
        <f t="shared" si="3"/>
        <v>33.333333333333329</v>
      </c>
      <c r="ES7">
        <v>11.423400000000001</v>
      </c>
      <c r="ET7">
        <v>5</v>
      </c>
      <c r="EU7" t="s">
        <v>109</v>
      </c>
    </row>
    <row r="8" spans="1:151" x14ac:dyDescent="0.25">
      <c r="A8" t="s">
        <v>56</v>
      </c>
      <c r="B8">
        <v>19.8828</v>
      </c>
      <c r="C8">
        <v>19.8828</v>
      </c>
      <c r="D8">
        <v>19.8828</v>
      </c>
      <c r="E8">
        <v>19.8828</v>
      </c>
      <c r="F8">
        <v>19.8828</v>
      </c>
      <c r="G8">
        <v>19.8828</v>
      </c>
      <c r="H8">
        <v>19.8828</v>
      </c>
      <c r="I8">
        <v>19.8828</v>
      </c>
      <c r="J8">
        <v>19.8828</v>
      </c>
      <c r="L8">
        <v>328.95670000000001</v>
      </c>
      <c r="M8">
        <v>15.200799999999999</v>
      </c>
      <c r="N8">
        <v>5989.4380000000001</v>
      </c>
      <c r="O8">
        <v>3371.5659999999998</v>
      </c>
      <c r="P8">
        <v>66.264499999999998</v>
      </c>
      <c r="Q8">
        <v>944.30020000000002</v>
      </c>
      <c r="R8">
        <v>18.801200000000001</v>
      </c>
      <c r="S8">
        <v>11.0337</v>
      </c>
      <c r="T8">
        <v>51.642099999999999</v>
      </c>
      <c r="V8">
        <v>20</v>
      </c>
      <c r="W8">
        <v>20</v>
      </c>
      <c r="X8">
        <v>20</v>
      </c>
      <c r="Y8">
        <v>30</v>
      </c>
      <c r="Z8">
        <v>20</v>
      </c>
      <c r="AA8">
        <v>30</v>
      </c>
      <c r="AB8">
        <v>30</v>
      </c>
      <c r="AC8">
        <v>30</v>
      </c>
      <c r="AD8">
        <v>30</v>
      </c>
      <c r="AF8">
        <v>6572</v>
      </c>
      <c r="AG8">
        <v>304</v>
      </c>
      <c r="AH8">
        <v>117467</v>
      </c>
      <c r="AI8">
        <v>100034</v>
      </c>
      <c r="AJ8">
        <v>1325</v>
      </c>
      <c r="AK8">
        <v>28241</v>
      </c>
      <c r="AL8">
        <v>564</v>
      </c>
      <c r="AM8">
        <v>331</v>
      </c>
      <c r="AN8">
        <v>1549</v>
      </c>
      <c r="AP8">
        <v>8.7003000000000004</v>
      </c>
      <c r="AQ8">
        <v>12.3116</v>
      </c>
      <c r="AR8">
        <v>42.654600000000002</v>
      </c>
      <c r="AS8">
        <v>30.103400000000001</v>
      </c>
      <c r="AT8">
        <v>25.752199999999998</v>
      </c>
      <c r="AU8">
        <v>12.267200000000001</v>
      </c>
      <c r="AV8">
        <v>16.423100000000002</v>
      </c>
      <c r="AW8">
        <v>10.400399999999999</v>
      </c>
      <c r="AX8">
        <v>14.334</v>
      </c>
      <c r="AZ8">
        <v>11.8005</v>
      </c>
      <c r="BA8">
        <v>14.700699999999999</v>
      </c>
      <c r="BB8">
        <v>50.1083</v>
      </c>
      <c r="BC8">
        <v>40.6721</v>
      </c>
      <c r="BD8">
        <v>28.102599999999999</v>
      </c>
      <c r="BE8">
        <v>12.267200000000001</v>
      </c>
      <c r="BF8">
        <v>17.867699999999999</v>
      </c>
      <c r="BG8">
        <v>11.8005</v>
      </c>
      <c r="BH8">
        <v>14.800700000000001</v>
      </c>
      <c r="BJ8">
        <v>5.6001000000000003</v>
      </c>
      <c r="BK8">
        <v>10.400399999999999</v>
      </c>
      <c r="BL8">
        <v>34.704000000000001</v>
      </c>
      <c r="BM8">
        <v>19.534600000000001</v>
      </c>
      <c r="BN8">
        <v>23.401800000000001</v>
      </c>
      <c r="BO8">
        <v>12.267200000000001</v>
      </c>
      <c r="BP8">
        <v>15.2674</v>
      </c>
      <c r="BQ8">
        <v>9.0002999999999993</v>
      </c>
      <c r="BR8">
        <v>13.8673</v>
      </c>
      <c r="BT8">
        <v>3.7530999999999999</v>
      </c>
      <c r="BU8">
        <v>1.6799999999999999E-2</v>
      </c>
      <c r="BV8">
        <v>25.402999999999999</v>
      </c>
      <c r="BW8">
        <v>14.862299999999999</v>
      </c>
      <c r="BX8">
        <v>0.12509999999999999</v>
      </c>
      <c r="BY8">
        <v>8.0390999999999995</v>
      </c>
      <c r="BZ8">
        <v>2.24E-2</v>
      </c>
      <c r="CA8">
        <v>7.3000000000000001E-3</v>
      </c>
      <c r="CB8">
        <v>0.39889999999999998</v>
      </c>
      <c r="CC8">
        <v>46.846600000000002</v>
      </c>
      <c r="CD8">
        <v>99.474500000000006</v>
      </c>
      <c r="CE8">
        <v>3.7730000000000001</v>
      </c>
      <c r="CF8">
        <v>1.6899999999999998E-2</v>
      </c>
      <c r="CG8">
        <v>25.537199999999999</v>
      </c>
      <c r="CH8">
        <v>14.940799999999999</v>
      </c>
      <c r="CI8">
        <v>0.12570000000000001</v>
      </c>
      <c r="CJ8">
        <v>8.0815000000000001</v>
      </c>
      <c r="CK8">
        <v>2.2499999999999999E-2</v>
      </c>
      <c r="CL8">
        <v>7.3000000000000001E-3</v>
      </c>
      <c r="CM8">
        <v>0.40100000000000002</v>
      </c>
      <c r="CN8">
        <v>47.094099999999997</v>
      </c>
      <c r="CO8">
        <v>100</v>
      </c>
      <c r="CP8">
        <v>3.4306000000000001</v>
      </c>
      <c r="CQ8">
        <v>1.4500000000000001E-2</v>
      </c>
      <c r="CR8">
        <v>19.007000000000001</v>
      </c>
      <c r="CS8">
        <v>11.5753</v>
      </c>
      <c r="CT8">
        <v>6.7199999999999996E-2</v>
      </c>
      <c r="CU8">
        <v>4.2149000000000001</v>
      </c>
      <c r="CV8">
        <v>9.7999999999999997E-3</v>
      </c>
      <c r="CW8">
        <v>2.8E-3</v>
      </c>
      <c r="CX8">
        <v>0.15010000000000001</v>
      </c>
      <c r="CY8">
        <v>61.527799999999999</v>
      </c>
      <c r="CZ8">
        <v>100</v>
      </c>
      <c r="DB8" t="s">
        <v>104</v>
      </c>
      <c r="DD8">
        <f t="shared" si="0"/>
        <v>0.54648825962373748</v>
      </c>
      <c r="DF8">
        <v>5.0590999999999999</v>
      </c>
      <c r="DG8">
        <v>2.7799999999999998E-2</v>
      </c>
      <c r="DH8">
        <v>54.346400000000003</v>
      </c>
      <c r="DI8">
        <v>28.0822</v>
      </c>
      <c r="DJ8">
        <v>0.1507</v>
      </c>
      <c r="DK8">
        <v>11.2483</v>
      </c>
      <c r="DL8">
        <v>3.7400000000000003E-2</v>
      </c>
      <c r="DM8">
        <v>9.4000000000000004E-3</v>
      </c>
      <c r="DN8">
        <v>0.51319999999999999</v>
      </c>
      <c r="DO8">
        <v>99.474500000000006</v>
      </c>
      <c r="DP8">
        <v>396</v>
      </c>
      <c r="DQ8">
        <v>233</v>
      </c>
      <c r="DR8">
        <v>318</v>
      </c>
      <c r="DS8">
        <v>227</v>
      </c>
      <c r="DT8">
        <v>179</v>
      </c>
      <c r="DU8">
        <v>282</v>
      </c>
      <c r="DV8">
        <v>356</v>
      </c>
      <c r="DW8">
        <v>346</v>
      </c>
      <c r="DX8">
        <v>378</v>
      </c>
      <c r="DZ8">
        <v>0.1875</v>
      </c>
      <c r="EA8">
        <v>2.0400000000000001E-2</v>
      </c>
      <c r="EB8">
        <v>0.27039999999999997</v>
      </c>
      <c r="EC8">
        <v>0.2142</v>
      </c>
      <c r="ED8">
        <v>2.0199999999999999E-2</v>
      </c>
      <c r="EE8">
        <v>0.1598</v>
      </c>
      <c r="EF8">
        <v>3.0700000000000002E-2</v>
      </c>
      <c r="EG8">
        <v>2.9100000000000001E-2</v>
      </c>
      <c r="EH8">
        <v>4.8000000000000001E-2</v>
      </c>
      <c r="EJ8">
        <v>10225.700000000001</v>
      </c>
      <c r="EK8">
        <v>-6856.3</v>
      </c>
      <c r="EL8">
        <v>202</v>
      </c>
      <c r="EM8" t="s">
        <v>45</v>
      </c>
      <c r="EN8" t="s">
        <v>45</v>
      </c>
      <c r="EO8" t="s">
        <v>104</v>
      </c>
      <c r="EP8">
        <v>51.13</v>
      </c>
      <c r="EQ8">
        <f>EP9-EP8</f>
        <v>10.219999999999999</v>
      </c>
      <c r="ER8">
        <f t="shared" si="3"/>
        <v>16.65851670741646</v>
      </c>
      <c r="ES8">
        <v>11.3932</v>
      </c>
      <c r="ET8">
        <v>6</v>
      </c>
      <c r="EU8" t="s">
        <v>110</v>
      </c>
    </row>
    <row r="9" spans="1:151" x14ac:dyDescent="0.25">
      <c r="A9" t="s">
        <v>58</v>
      </c>
      <c r="B9">
        <v>19.8828</v>
      </c>
      <c r="C9">
        <v>19.8828</v>
      </c>
      <c r="D9">
        <v>19.8828</v>
      </c>
      <c r="E9">
        <v>19.8828</v>
      </c>
      <c r="F9">
        <v>19.8828</v>
      </c>
      <c r="G9">
        <v>19.8828</v>
      </c>
      <c r="H9">
        <v>19.8828</v>
      </c>
      <c r="I9">
        <v>19.8828</v>
      </c>
      <c r="J9">
        <v>19.8828</v>
      </c>
      <c r="L9">
        <v>337.9264</v>
      </c>
      <c r="M9">
        <v>16.6509</v>
      </c>
      <c r="N9">
        <v>5991.7259999999997</v>
      </c>
      <c r="O9">
        <v>3351.0520000000001</v>
      </c>
      <c r="P9">
        <v>67.415000000000006</v>
      </c>
      <c r="Q9">
        <v>948.09040000000005</v>
      </c>
      <c r="R9">
        <v>18.4678</v>
      </c>
      <c r="S9">
        <v>11.900499999999999</v>
      </c>
      <c r="T9">
        <v>53.242699999999999</v>
      </c>
      <c r="V9">
        <v>20</v>
      </c>
      <c r="W9">
        <v>20</v>
      </c>
      <c r="X9">
        <v>20</v>
      </c>
      <c r="Y9">
        <v>30</v>
      </c>
      <c r="Z9">
        <v>20</v>
      </c>
      <c r="AA9">
        <v>30</v>
      </c>
      <c r="AB9">
        <v>30</v>
      </c>
      <c r="AC9">
        <v>30</v>
      </c>
      <c r="AD9">
        <v>30</v>
      </c>
      <c r="AF9">
        <v>6751</v>
      </c>
      <c r="AG9">
        <v>333</v>
      </c>
      <c r="AH9">
        <v>117511</v>
      </c>
      <c r="AI9">
        <v>99432</v>
      </c>
      <c r="AJ9">
        <v>1348</v>
      </c>
      <c r="AK9">
        <v>28354</v>
      </c>
      <c r="AL9">
        <v>554</v>
      </c>
      <c r="AM9">
        <v>357</v>
      </c>
      <c r="AN9">
        <v>1597</v>
      </c>
      <c r="AP9">
        <v>8.5503</v>
      </c>
      <c r="AQ9">
        <v>13.167299999999999</v>
      </c>
      <c r="AR9">
        <v>40.060299999999998</v>
      </c>
      <c r="AS9">
        <v>29.736499999999999</v>
      </c>
      <c r="AT9">
        <v>22.901700000000002</v>
      </c>
      <c r="AU9">
        <v>11.635999999999999</v>
      </c>
      <c r="AV9">
        <v>14.852600000000001</v>
      </c>
      <c r="AW9">
        <v>11.0671</v>
      </c>
      <c r="AX9">
        <v>14.9674</v>
      </c>
      <c r="AZ9">
        <v>11.6004</v>
      </c>
      <c r="BA9">
        <v>15.0007</v>
      </c>
      <c r="BB9">
        <v>47.707500000000003</v>
      </c>
      <c r="BC9">
        <v>38.338200000000001</v>
      </c>
      <c r="BD9">
        <v>24.001899999999999</v>
      </c>
      <c r="BE9">
        <v>10.5337</v>
      </c>
      <c r="BF9">
        <v>16.334199999999999</v>
      </c>
      <c r="BG9">
        <v>12.400499999999999</v>
      </c>
      <c r="BH9">
        <v>15.4008</v>
      </c>
      <c r="BJ9">
        <v>5.5000999999999998</v>
      </c>
      <c r="BK9">
        <v>11.7005</v>
      </c>
      <c r="BL9">
        <v>31.903400000000001</v>
      </c>
      <c r="BM9">
        <v>21.134799999999998</v>
      </c>
      <c r="BN9">
        <v>21.801600000000001</v>
      </c>
      <c r="BO9">
        <v>12.6005</v>
      </c>
      <c r="BP9">
        <v>13.667299999999999</v>
      </c>
      <c r="BQ9">
        <v>9.7335999999999991</v>
      </c>
      <c r="BR9">
        <v>14.534000000000001</v>
      </c>
      <c r="BT9">
        <v>3.8601000000000001</v>
      </c>
      <c r="BU9">
        <v>2.0299999999999999E-2</v>
      </c>
      <c r="BV9">
        <v>25.414899999999999</v>
      </c>
      <c r="BW9">
        <v>14.785399999999999</v>
      </c>
      <c r="BX9">
        <v>0.13739999999999999</v>
      </c>
      <c r="BY9">
        <v>8.0761000000000003</v>
      </c>
      <c r="BZ9">
        <v>3.4099999999999998E-2</v>
      </c>
      <c r="CA9">
        <v>9.5999999999999992E-3</v>
      </c>
      <c r="CB9">
        <v>0.40920000000000001</v>
      </c>
      <c r="CC9">
        <v>46.860100000000003</v>
      </c>
      <c r="CD9">
        <v>99.607100000000003</v>
      </c>
      <c r="CE9">
        <v>3.8753000000000002</v>
      </c>
      <c r="CF9">
        <v>2.0299999999999999E-2</v>
      </c>
      <c r="CG9">
        <v>25.5152</v>
      </c>
      <c r="CH9">
        <v>14.8438</v>
      </c>
      <c r="CI9">
        <v>0.13800000000000001</v>
      </c>
      <c r="CJ9">
        <v>8.1079000000000008</v>
      </c>
      <c r="CK9">
        <v>3.4200000000000001E-2</v>
      </c>
      <c r="CL9">
        <v>9.5999999999999992E-3</v>
      </c>
      <c r="CM9">
        <v>0.4108</v>
      </c>
      <c r="CN9">
        <v>47.044899999999998</v>
      </c>
      <c r="CO9">
        <v>100</v>
      </c>
      <c r="CP9">
        <v>3.5247000000000002</v>
      </c>
      <c r="CQ9">
        <v>1.7500000000000002E-2</v>
      </c>
      <c r="CR9">
        <v>18.996300000000002</v>
      </c>
      <c r="CS9">
        <v>11.503500000000001</v>
      </c>
      <c r="CT9">
        <v>7.3800000000000004E-2</v>
      </c>
      <c r="CU9">
        <v>4.2300000000000004</v>
      </c>
      <c r="CV9">
        <v>1.49E-2</v>
      </c>
      <c r="CW9">
        <v>3.7000000000000002E-3</v>
      </c>
      <c r="CX9">
        <v>0.15379999999999999</v>
      </c>
      <c r="CY9">
        <v>61.481900000000003</v>
      </c>
      <c r="CZ9">
        <v>100</v>
      </c>
      <c r="DB9" t="s">
        <v>104</v>
      </c>
      <c r="DD9">
        <f t="shared" si="0"/>
        <v>0.54033339720252926</v>
      </c>
      <c r="DF9">
        <v>5.2034000000000002</v>
      </c>
      <c r="DG9">
        <v>3.3599999999999998E-2</v>
      </c>
      <c r="DH9">
        <v>54.372</v>
      </c>
      <c r="DI9">
        <v>27.937000000000001</v>
      </c>
      <c r="DJ9">
        <v>0.16550000000000001</v>
      </c>
      <c r="DK9">
        <v>11.3001</v>
      </c>
      <c r="DL9">
        <v>5.6800000000000003E-2</v>
      </c>
      <c r="DM9">
        <v>1.24E-2</v>
      </c>
      <c r="DN9">
        <v>0.52639999999999998</v>
      </c>
      <c r="DO9">
        <v>99.607100000000003</v>
      </c>
      <c r="DP9">
        <v>393</v>
      </c>
      <c r="DQ9">
        <v>241</v>
      </c>
      <c r="DR9">
        <v>308</v>
      </c>
      <c r="DS9">
        <v>226</v>
      </c>
      <c r="DT9">
        <v>169</v>
      </c>
      <c r="DU9">
        <v>275</v>
      </c>
      <c r="DV9">
        <v>339</v>
      </c>
      <c r="DW9">
        <v>357</v>
      </c>
      <c r="DX9">
        <v>386</v>
      </c>
      <c r="DZ9">
        <v>0.19109999999999999</v>
      </c>
      <c r="EA9">
        <v>2.1299999999999999E-2</v>
      </c>
      <c r="EB9">
        <v>0.27039999999999997</v>
      </c>
      <c r="EC9">
        <v>0.21329999999999999</v>
      </c>
      <c r="ED9">
        <v>0.02</v>
      </c>
      <c r="EE9">
        <v>0.16020000000000001</v>
      </c>
      <c r="EF9">
        <v>2.9899999999999999E-2</v>
      </c>
      <c r="EG9">
        <v>3.0200000000000001E-2</v>
      </c>
      <c r="EH9">
        <v>4.8800000000000003E-2</v>
      </c>
      <c r="EJ9">
        <v>10229</v>
      </c>
      <c r="EK9">
        <v>-6866</v>
      </c>
      <c r="EL9">
        <v>202</v>
      </c>
      <c r="EM9" t="s">
        <v>45</v>
      </c>
      <c r="EN9" t="s">
        <v>45</v>
      </c>
      <c r="EO9" t="s">
        <v>104</v>
      </c>
      <c r="EP9">
        <v>61.35</v>
      </c>
      <c r="EQ9">
        <v>0</v>
      </c>
      <c r="ER9">
        <f>(EQ9/$EQ$3)*100</f>
        <v>0</v>
      </c>
      <c r="ES9">
        <v>11.4137</v>
      </c>
      <c r="ET9">
        <v>7</v>
      </c>
      <c r="EU9" t="s">
        <v>111</v>
      </c>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AB10B-B6B8-4E20-A012-9EB31DEB45C7}">
  <dimension ref="A1:EU50"/>
  <sheetViews>
    <sheetView topLeftCell="EC29" workbookViewId="0">
      <selection activeCell="EQ50" sqref="EQ48:ER50"/>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66</v>
      </c>
      <c r="B3">
        <v>19.8904</v>
      </c>
      <c r="C3">
        <v>19.8904</v>
      </c>
      <c r="D3">
        <v>19.8904</v>
      </c>
      <c r="E3">
        <v>19.8904</v>
      </c>
      <c r="F3">
        <v>19.8904</v>
      </c>
      <c r="G3">
        <v>19.8904</v>
      </c>
      <c r="H3">
        <v>19.8904</v>
      </c>
      <c r="I3">
        <v>19.8904</v>
      </c>
      <c r="J3">
        <v>19.8904</v>
      </c>
      <c r="L3">
        <v>381.1789</v>
      </c>
      <c r="M3">
        <v>14.5007</v>
      </c>
      <c r="N3">
        <v>6186.6809999999996</v>
      </c>
      <c r="O3">
        <v>3245.1509999999998</v>
      </c>
      <c r="P3">
        <v>78.620400000000004</v>
      </c>
      <c r="Q3">
        <v>824.33640000000003</v>
      </c>
      <c r="R3">
        <v>17.334299999999999</v>
      </c>
      <c r="S3">
        <v>10.5337</v>
      </c>
      <c r="T3">
        <v>48.841200000000001</v>
      </c>
      <c r="V3">
        <v>20</v>
      </c>
      <c r="W3">
        <v>20</v>
      </c>
      <c r="X3">
        <v>20</v>
      </c>
      <c r="Y3">
        <v>30</v>
      </c>
      <c r="Z3">
        <v>20</v>
      </c>
      <c r="AA3">
        <v>30</v>
      </c>
      <c r="AB3">
        <v>30</v>
      </c>
      <c r="AC3">
        <v>30</v>
      </c>
      <c r="AD3">
        <v>30</v>
      </c>
      <c r="AF3">
        <v>7614</v>
      </c>
      <c r="AG3">
        <v>290</v>
      </c>
      <c r="AH3">
        <v>121258</v>
      </c>
      <c r="AI3">
        <v>96323</v>
      </c>
      <c r="AJ3">
        <v>1572</v>
      </c>
      <c r="AK3">
        <v>24663</v>
      </c>
      <c r="AL3">
        <v>520</v>
      </c>
      <c r="AM3">
        <v>316</v>
      </c>
      <c r="AN3">
        <v>1465</v>
      </c>
      <c r="AP3">
        <v>8.9002999999999997</v>
      </c>
      <c r="AQ3">
        <v>10.978199999999999</v>
      </c>
      <c r="AR3">
        <v>43.990400000000001</v>
      </c>
      <c r="AS3">
        <v>29.703199999999999</v>
      </c>
      <c r="AT3">
        <v>23.101800000000001</v>
      </c>
      <c r="AU3">
        <v>10.835900000000001</v>
      </c>
      <c r="AV3">
        <v>16.430499999999999</v>
      </c>
      <c r="AW3">
        <v>11.5671</v>
      </c>
      <c r="AX3">
        <v>14.234</v>
      </c>
      <c r="AZ3">
        <v>11.6004</v>
      </c>
      <c r="BA3">
        <v>12.2005</v>
      </c>
      <c r="BB3">
        <v>51.008600000000001</v>
      </c>
      <c r="BC3">
        <v>38.138100000000001</v>
      </c>
      <c r="BD3">
        <v>24.702000000000002</v>
      </c>
      <c r="BE3">
        <v>10.8004</v>
      </c>
      <c r="BF3">
        <v>16.467600000000001</v>
      </c>
      <c r="BG3">
        <v>12.8672</v>
      </c>
      <c r="BH3">
        <v>16.000800000000002</v>
      </c>
      <c r="BJ3">
        <v>6.2000999999999999</v>
      </c>
      <c r="BK3">
        <v>10.000299999999999</v>
      </c>
      <c r="BL3">
        <v>36.504399999999997</v>
      </c>
      <c r="BM3">
        <v>21.2682</v>
      </c>
      <c r="BN3">
        <v>21.5015</v>
      </c>
      <c r="BO3">
        <v>10.867100000000001</v>
      </c>
      <c r="BP3">
        <v>16.4009</v>
      </c>
      <c r="BQ3">
        <v>10.266999999999999</v>
      </c>
      <c r="BR3">
        <v>12.4672</v>
      </c>
      <c r="BT3">
        <v>4.3373999999999997</v>
      </c>
      <c r="BU3">
        <v>2.0500000000000001E-2</v>
      </c>
      <c r="BV3">
        <v>26.174099999999999</v>
      </c>
      <c r="BW3">
        <v>14.331899999999999</v>
      </c>
      <c r="BX3">
        <v>0.1719</v>
      </c>
      <c r="BY3">
        <v>7.0259</v>
      </c>
      <c r="BZ3">
        <v>8.5000000000000006E-3</v>
      </c>
      <c r="CA3">
        <v>-1.1900000000000001E-2</v>
      </c>
      <c r="CB3">
        <v>0.37</v>
      </c>
      <c r="CC3">
        <v>47.0411</v>
      </c>
      <c r="CD3">
        <v>99.469499999999996</v>
      </c>
      <c r="CE3">
        <v>4.3605</v>
      </c>
      <c r="CF3">
        <v>2.06E-2</v>
      </c>
      <c r="CG3">
        <v>26.313700000000001</v>
      </c>
      <c r="CH3">
        <v>14.408300000000001</v>
      </c>
      <c r="CI3">
        <v>0.17280000000000001</v>
      </c>
      <c r="CJ3">
        <v>7.0633999999999997</v>
      </c>
      <c r="CK3">
        <v>8.6E-3</v>
      </c>
      <c r="CL3">
        <v>-1.1900000000000001E-2</v>
      </c>
      <c r="CM3">
        <v>0.372</v>
      </c>
      <c r="CN3">
        <v>47.292000000000002</v>
      </c>
      <c r="CO3">
        <v>100</v>
      </c>
      <c r="CP3">
        <v>3.9478</v>
      </c>
      <c r="CQ3">
        <v>1.77E-2</v>
      </c>
      <c r="CR3">
        <v>19.500900000000001</v>
      </c>
      <c r="CS3">
        <v>11.114800000000001</v>
      </c>
      <c r="CT3">
        <v>9.1999999999999998E-2</v>
      </c>
      <c r="CU3">
        <v>3.6680999999999999</v>
      </c>
      <c r="CV3">
        <v>3.7000000000000002E-3</v>
      </c>
      <c r="CW3">
        <v>-4.4999999999999997E-3</v>
      </c>
      <c r="CX3">
        <v>0.1386</v>
      </c>
      <c r="CY3">
        <v>61.521000000000001</v>
      </c>
      <c r="CZ3">
        <v>100</v>
      </c>
      <c r="DB3" t="s">
        <v>112</v>
      </c>
      <c r="DD3">
        <f t="shared" ref="DD3:DD50" si="0">(CU3)/(CU3+CP3+CT3)</f>
        <v>0.47588837426536412</v>
      </c>
      <c r="DF3">
        <v>5.8467000000000002</v>
      </c>
      <c r="DG3">
        <v>3.4000000000000002E-2</v>
      </c>
      <c r="DH3">
        <v>55.996200000000002</v>
      </c>
      <c r="DI3">
        <v>27.08</v>
      </c>
      <c r="DJ3">
        <v>0.20710000000000001</v>
      </c>
      <c r="DK3">
        <v>9.8306000000000004</v>
      </c>
      <c r="DL3">
        <v>1.4200000000000001E-2</v>
      </c>
      <c r="DM3">
        <v>-1.5299999999999999E-2</v>
      </c>
      <c r="DN3">
        <v>0.47610000000000002</v>
      </c>
      <c r="DO3">
        <v>99.484800000000007</v>
      </c>
      <c r="DP3">
        <v>398</v>
      </c>
      <c r="DQ3">
        <v>221</v>
      </c>
      <c r="DR3">
        <v>323</v>
      </c>
      <c r="DS3">
        <v>226</v>
      </c>
      <c r="DT3">
        <v>170</v>
      </c>
      <c r="DU3">
        <v>265</v>
      </c>
      <c r="DV3">
        <v>356</v>
      </c>
      <c r="DW3">
        <v>365</v>
      </c>
      <c r="DX3">
        <v>376</v>
      </c>
      <c r="DZ3">
        <v>0.2072</v>
      </c>
      <c r="EA3">
        <v>1.9699999999999999E-2</v>
      </c>
      <c r="EB3">
        <v>0.27560000000000001</v>
      </c>
      <c r="EC3">
        <v>0.20830000000000001</v>
      </c>
      <c r="ED3">
        <v>2.1499999999999998E-2</v>
      </c>
      <c r="EE3">
        <v>0.14799999999999999</v>
      </c>
      <c r="EF3">
        <v>0.03</v>
      </c>
      <c r="EG3">
        <v>2.9600000000000001E-2</v>
      </c>
      <c r="EH3">
        <v>4.6899999999999997E-2</v>
      </c>
      <c r="EJ3">
        <v>8038</v>
      </c>
      <c r="EK3">
        <v>3152</v>
      </c>
      <c r="EL3">
        <v>218</v>
      </c>
      <c r="EM3" t="s">
        <v>45</v>
      </c>
      <c r="EN3" t="s">
        <v>45</v>
      </c>
      <c r="EO3" t="s">
        <v>112</v>
      </c>
      <c r="EP3">
        <v>0</v>
      </c>
      <c r="EQ3">
        <f t="shared" ref="EQ3:EQ47" si="1">EQ4+EP4-EP3</f>
        <v>506.01</v>
      </c>
      <c r="ER3">
        <f t="shared" ref="ER3:ER47" si="2">(EQ3/$EQ$3)*100</f>
        <v>100</v>
      </c>
      <c r="ES3">
        <v>11.3033</v>
      </c>
      <c r="ET3">
        <v>8</v>
      </c>
      <c r="EU3" t="s">
        <v>113</v>
      </c>
    </row>
    <row r="4" spans="1:151" x14ac:dyDescent="0.25">
      <c r="A4" t="s">
        <v>69</v>
      </c>
      <c r="B4">
        <v>19.8812</v>
      </c>
      <c r="C4">
        <v>19.8812</v>
      </c>
      <c r="D4">
        <v>19.8812</v>
      </c>
      <c r="E4">
        <v>19.8812</v>
      </c>
      <c r="F4">
        <v>19.8812</v>
      </c>
      <c r="G4">
        <v>19.8812</v>
      </c>
      <c r="H4">
        <v>19.8812</v>
      </c>
      <c r="I4">
        <v>19.8812</v>
      </c>
      <c r="J4">
        <v>19.8812</v>
      </c>
      <c r="L4">
        <v>384.9384</v>
      </c>
      <c r="M4">
        <v>15.800800000000001</v>
      </c>
      <c r="N4">
        <v>6202.665</v>
      </c>
      <c r="O4">
        <v>3243.2440000000001</v>
      </c>
      <c r="P4">
        <v>79.820999999999998</v>
      </c>
      <c r="Q4">
        <v>837.24019999999996</v>
      </c>
      <c r="R4">
        <v>16.234200000000001</v>
      </c>
      <c r="S4">
        <v>11.9671</v>
      </c>
      <c r="T4">
        <v>48.741199999999999</v>
      </c>
      <c r="V4">
        <v>20</v>
      </c>
      <c r="W4">
        <v>20</v>
      </c>
      <c r="X4">
        <v>20</v>
      </c>
      <c r="Y4">
        <v>30</v>
      </c>
      <c r="Z4">
        <v>20</v>
      </c>
      <c r="AA4">
        <v>30</v>
      </c>
      <c r="AB4">
        <v>30</v>
      </c>
      <c r="AC4">
        <v>30</v>
      </c>
      <c r="AD4">
        <v>30</v>
      </c>
      <c r="AF4">
        <v>7689</v>
      </c>
      <c r="AG4">
        <v>316</v>
      </c>
      <c r="AH4">
        <v>121565</v>
      </c>
      <c r="AI4">
        <v>96267</v>
      </c>
      <c r="AJ4">
        <v>1596</v>
      </c>
      <c r="AK4">
        <v>25048</v>
      </c>
      <c r="AL4">
        <v>487</v>
      </c>
      <c r="AM4">
        <v>359</v>
      </c>
      <c r="AN4">
        <v>1462</v>
      </c>
      <c r="AP4">
        <v>9.2003000000000004</v>
      </c>
      <c r="AQ4">
        <v>10.844900000000001</v>
      </c>
      <c r="AR4">
        <v>41.050899999999999</v>
      </c>
      <c r="AS4">
        <v>30.236699999999999</v>
      </c>
      <c r="AT4">
        <v>22.2516</v>
      </c>
      <c r="AU4">
        <v>11.138199999999999</v>
      </c>
      <c r="AV4">
        <v>14.897</v>
      </c>
      <c r="AW4">
        <v>10.467000000000001</v>
      </c>
      <c r="AX4">
        <v>14.0007</v>
      </c>
      <c r="AZ4">
        <v>11.900499999999999</v>
      </c>
      <c r="BA4">
        <v>14.900700000000001</v>
      </c>
      <c r="BB4">
        <v>48.407699999999998</v>
      </c>
      <c r="BC4">
        <v>39.805199999999999</v>
      </c>
      <c r="BD4">
        <v>22.201599999999999</v>
      </c>
      <c r="BE4">
        <v>11.6004</v>
      </c>
      <c r="BF4">
        <v>16.600899999999999</v>
      </c>
      <c r="BG4">
        <v>10.2003</v>
      </c>
      <c r="BH4">
        <v>15.334099999999999</v>
      </c>
      <c r="BJ4">
        <v>6.5000999999999998</v>
      </c>
      <c r="BK4">
        <v>7.6002000000000001</v>
      </c>
      <c r="BL4">
        <v>33.203600000000002</v>
      </c>
      <c r="BM4">
        <v>20.668099999999999</v>
      </c>
      <c r="BN4">
        <v>22.301600000000001</v>
      </c>
      <c r="BO4">
        <v>10.733700000000001</v>
      </c>
      <c r="BP4">
        <v>13.533899999999999</v>
      </c>
      <c r="BQ4">
        <v>10.733700000000001</v>
      </c>
      <c r="BR4">
        <v>12.667199999999999</v>
      </c>
      <c r="BT4">
        <v>4.3807999999999998</v>
      </c>
      <c r="BU4">
        <v>2.8899999999999999E-2</v>
      </c>
      <c r="BV4">
        <v>26.250399999999999</v>
      </c>
      <c r="BW4">
        <v>14.3315</v>
      </c>
      <c r="BX4">
        <v>0.17829999999999999</v>
      </c>
      <c r="BY4">
        <v>7.1367000000000003</v>
      </c>
      <c r="BZ4">
        <v>1.26E-2</v>
      </c>
      <c r="CA4">
        <v>1.72E-2</v>
      </c>
      <c r="CB4">
        <v>0.37159999999999999</v>
      </c>
      <c r="CC4">
        <v>47.205599999999997</v>
      </c>
      <c r="CD4">
        <v>99.913600000000002</v>
      </c>
      <c r="CE4">
        <v>4.3845999999999998</v>
      </c>
      <c r="CF4">
        <v>2.8899999999999999E-2</v>
      </c>
      <c r="CG4">
        <v>26.273099999999999</v>
      </c>
      <c r="CH4">
        <v>14.3439</v>
      </c>
      <c r="CI4">
        <v>0.17849999999999999</v>
      </c>
      <c r="CJ4">
        <v>7.1429</v>
      </c>
      <c r="CK4">
        <v>1.26E-2</v>
      </c>
      <c r="CL4">
        <v>1.7299999999999999E-2</v>
      </c>
      <c r="CM4">
        <v>0.37190000000000001</v>
      </c>
      <c r="CN4">
        <v>47.246400000000001</v>
      </c>
      <c r="CO4">
        <v>100</v>
      </c>
      <c r="CP4">
        <v>3.9716999999999998</v>
      </c>
      <c r="CQ4">
        <v>2.4799999999999999E-2</v>
      </c>
      <c r="CR4">
        <v>19.481100000000001</v>
      </c>
      <c r="CS4">
        <v>11.071</v>
      </c>
      <c r="CT4">
        <v>9.5100000000000004E-2</v>
      </c>
      <c r="CU4">
        <v>3.7113</v>
      </c>
      <c r="CV4">
        <v>5.4999999999999997E-3</v>
      </c>
      <c r="CW4">
        <v>6.4999999999999997E-3</v>
      </c>
      <c r="CX4">
        <v>0.13869999999999999</v>
      </c>
      <c r="CY4">
        <v>61.494300000000003</v>
      </c>
      <c r="CZ4">
        <v>100</v>
      </c>
      <c r="DB4" t="s">
        <v>112</v>
      </c>
      <c r="DD4">
        <f t="shared" si="0"/>
        <v>0.47714737532302232</v>
      </c>
      <c r="DF4">
        <v>5.9053000000000004</v>
      </c>
      <c r="DG4">
        <v>4.7899999999999998E-2</v>
      </c>
      <c r="DH4">
        <v>56.159300000000002</v>
      </c>
      <c r="DI4">
        <v>27.0793</v>
      </c>
      <c r="DJ4">
        <v>0.21479999999999999</v>
      </c>
      <c r="DK4">
        <v>9.9855999999999998</v>
      </c>
      <c r="DL4">
        <v>2.1000000000000001E-2</v>
      </c>
      <c r="DM4">
        <v>2.23E-2</v>
      </c>
      <c r="DN4">
        <v>0.47810000000000002</v>
      </c>
      <c r="DO4">
        <v>99.913600000000002</v>
      </c>
      <c r="DP4">
        <v>405</v>
      </c>
      <c r="DQ4">
        <v>220</v>
      </c>
      <c r="DR4">
        <v>312</v>
      </c>
      <c r="DS4">
        <v>229</v>
      </c>
      <c r="DT4">
        <v>167</v>
      </c>
      <c r="DU4">
        <v>269</v>
      </c>
      <c r="DV4">
        <v>339</v>
      </c>
      <c r="DW4">
        <v>347</v>
      </c>
      <c r="DX4">
        <v>373</v>
      </c>
      <c r="DZ4">
        <v>0.20880000000000001</v>
      </c>
      <c r="EA4">
        <v>2.0199999999999999E-2</v>
      </c>
      <c r="EB4">
        <v>0.27600000000000002</v>
      </c>
      <c r="EC4">
        <v>0.2084</v>
      </c>
      <c r="ED4">
        <v>2.1600000000000001E-2</v>
      </c>
      <c r="EE4">
        <v>0.14929999999999999</v>
      </c>
      <c r="EF4">
        <v>2.8799999999999999E-2</v>
      </c>
      <c r="EG4">
        <v>2.98E-2</v>
      </c>
      <c r="EH4">
        <v>4.6800000000000001E-2</v>
      </c>
      <c r="EJ4">
        <v>8042.3</v>
      </c>
      <c r="EK4">
        <v>3161.4</v>
      </c>
      <c r="EL4">
        <v>218</v>
      </c>
      <c r="EM4" t="s">
        <v>45</v>
      </c>
      <c r="EN4" t="s">
        <v>45</v>
      </c>
      <c r="EO4" t="s">
        <v>112</v>
      </c>
      <c r="EP4">
        <v>10.33</v>
      </c>
      <c r="EQ4">
        <f t="shared" si="1"/>
        <v>495.68</v>
      </c>
      <c r="ER4">
        <f t="shared" si="2"/>
        <v>97.958538368806941</v>
      </c>
      <c r="ES4">
        <v>11.3649</v>
      </c>
      <c r="ET4">
        <v>9</v>
      </c>
      <c r="EU4" t="s">
        <v>114</v>
      </c>
    </row>
    <row r="5" spans="1:151" x14ac:dyDescent="0.25">
      <c r="A5" t="s">
        <v>71</v>
      </c>
      <c r="B5">
        <v>19.8767</v>
      </c>
      <c r="C5">
        <v>19.8767</v>
      </c>
      <c r="D5">
        <v>19.8767</v>
      </c>
      <c r="E5">
        <v>19.8767</v>
      </c>
      <c r="F5">
        <v>19.8767</v>
      </c>
      <c r="G5">
        <v>19.8767</v>
      </c>
      <c r="H5">
        <v>19.8767</v>
      </c>
      <c r="I5">
        <v>19.8767</v>
      </c>
      <c r="J5">
        <v>19.8767</v>
      </c>
      <c r="L5">
        <v>377.0686</v>
      </c>
      <c r="M5">
        <v>15.7508</v>
      </c>
      <c r="N5">
        <v>6196.26</v>
      </c>
      <c r="O5">
        <v>3243.3119999999999</v>
      </c>
      <c r="P5">
        <v>76.819500000000005</v>
      </c>
      <c r="Q5">
        <v>828.32470000000001</v>
      </c>
      <c r="R5">
        <v>18.267800000000001</v>
      </c>
      <c r="S5">
        <v>11.0337</v>
      </c>
      <c r="T5">
        <v>49.908200000000001</v>
      </c>
      <c r="V5">
        <v>20</v>
      </c>
      <c r="W5">
        <v>20</v>
      </c>
      <c r="X5">
        <v>20</v>
      </c>
      <c r="Y5">
        <v>30</v>
      </c>
      <c r="Z5">
        <v>20</v>
      </c>
      <c r="AA5">
        <v>30</v>
      </c>
      <c r="AB5">
        <v>30</v>
      </c>
      <c r="AC5">
        <v>30</v>
      </c>
      <c r="AD5">
        <v>30</v>
      </c>
      <c r="AF5">
        <v>7532</v>
      </c>
      <c r="AG5">
        <v>315</v>
      </c>
      <c r="AH5">
        <v>121442</v>
      </c>
      <c r="AI5">
        <v>96269</v>
      </c>
      <c r="AJ5">
        <v>1536</v>
      </c>
      <c r="AK5">
        <v>24782</v>
      </c>
      <c r="AL5">
        <v>548</v>
      </c>
      <c r="AM5">
        <v>331</v>
      </c>
      <c r="AN5">
        <v>1497</v>
      </c>
      <c r="AP5">
        <v>9.6004000000000005</v>
      </c>
      <c r="AQ5">
        <v>10.6448</v>
      </c>
      <c r="AR5">
        <v>43.629100000000001</v>
      </c>
      <c r="AS5">
        <v>31.703600000000002</v>
      </c>
      <c r="AT5">
        <v>21.851600000000001</v>
      </c>
      <c r="AU5">
        <v>12.0716</v>
      </c>
      <c r="AV5">
        <v>15.4823</v>
      </c>
      <c r="AW5">
        <v>10.9671</v>
      </c>
      <c r="AX5">
        <v>13.9673</v>
      </c>
      <c r="AZ5">
        <v>14.1007</v>
      </c>
      <c r="BA5">
        <v>13.7006</v>
      </c>
      <c r="BB5">
        <v>51.808900000000001</v>
      </c>
      <c r="BC5">
        <v>40.205300000000001</v>
      </c>
      <c r="BD5">
        <v>24.302</v>
      </c>
      <c r="BE5">
        <v>11.4671</v>
      </c>
      <c r="BF5">
        <v>18.001100000000001</v>
      </c>
      <c r="BG5">
        <v>12.2005</v>
      </c>
      <c r="BH5">
        <v>14.134</v>
      </c>
      <c r="BJ5">
        <v>5.1001000000000003</v>
      </c>
      <c r="BK5">
        <v>8.2002000000000006</v>
      </c>
      <c r="BL5">
        <v>34.904000000000003</v>
      </c>
      <c r="BM5">
        <v>23.201799999999999</v>
      </c>
      <c r="BN5">
        <v>19.401199999999999</v>
      </c>
      <c r="BO5">
        <v>12.6005</v>
      </c>
      <c r="BP5">
        <v>13.4673</v>
      </c>
      <c r="BQ5">
        <v>9.7335999999999991</v>
      </c>
      <c r="BR5">
        <v>13.800599999999999</v>
      </c>
      <c r="BT5">
        <v>4.2862999999999998</v>
      </c>
      <c r="BU5">
        <v>2.98E-2</v>
      </c>
      <c r="BV5">
        <v>26.223600000000001</v>
      </c>
      <c r="BW5">
        <v>14.3216</v>
      </c>
      <c r="BX5">
        <v>0.17030000000000001</v>
      </c>
      <c r="BY5">
        <v>7.0541</v>
      </c>
      <c r="BZ5">
        <v>2.6200000000000001E-2</v>
      </c>
      <c r="CA5">
        <v>8.0000000000000004E-4</v>
      </c>
      <c r="CB5">
        <v>0.3846</v>
      </c>
      <c r="CC5">
        <v>47.107399999999998</v>
      </c>
      <c r="CD5">
        <v>99.604600000000005</v>
      </c>
      <c r="CE5">
        <v>4.3033000000000001</v>
      </c>
      <c r="CF5">
        <v>2.9899999999999999E-2</v>
      </c>
      <c r="CG5">
        <v>26.3277</v>
      </c>
      <c r="CH5">
        <v>14.378500000000001</v>
      </c>
      <c r="CI5">
        <v>0.17100000000000001</v>
      </c>
      <c r="CJ5">
        <v>7.0820999999999996</v>
      </c>
      <c r="CK5">
        <v>2.63E-2</v>
      </c>
      <c r="CL5">
        <v>8.0000000000000004E-4</v>
      </c>
      <c r="CM5">
        <v>0.3861</v>
      </c>
      <c r="CN5">
        <v>47.294400000000003</v>
      </c>
      <c r="CO5">
        <v>100</v>
      </c>
      <c r="CP5">
        <v>3.8971</v>
      </c>
      <c r="CQ5">
        <v>2.5600000000000001E-2</v>
      </c>
      <c r="CR5">
        <v>19.516500000000001</v>
      </c>
      <c r="CS5">
        <v>11.0947</v>
      </c>
      <c r="CT5">
        <v>9.11E-2</v>
      </c>
      <c r="CU5">
        <v>3.6787999999999998</v>
      </c>
      <c r="CV5">
        <v>1.14E-2</v>
      </c>
      <c r="CW5">
        <v>2.9999999999999997E-4</v>
      </c>
      <c r="CX5">
        <v>0.1439</v>
      </c>
      <c r="CY5">
        <v>61.540599999999998</v>
      </c>
      <c r="CZ5">
        <v>100</v>
      </c>
      <c r="DB5" t="s">
        <v>112</v>
      </c>
      <c r="DD5">
        <f t="shared" si="0"/>
        <v>0.47982261640798224</v>
      </c>
      <c r="DF5">
        <v>5.7778</v>
      </c>
      <c r="DG5">
        <v>4.9299999999999997E-2</v>
      </c>
      <c r="DH5">
        <v>56.101999999999997</v>
      </c>
      <c r="DI5">
        <v>27.060600000000001</v>
      </c>
      <c r="DJ5">
        <v>0.20519999999999999</v>
      </c>
      <c r="DK5">
        <v>9.8701000000000008</v>
      </c>
      <c r="DL5">
        <v>4.3799999999999999E-2</v>
      </c>
      <c r="DM5">
        <v>1E-3</v>
      </c>
      <c r="DN5">
        <v>0.49469999999999997</v>
      </c>
      <c r="DO5">
        <v>99.604600000000005</v>
      </c>
      <c r="DP5">
        <v>414</v>
      </c>
      <c r="DQ5">
        <v>218</v>
      </c>
      <c r="DR5">
        <v>321</v>
      </c>
      <c r="DS5">
        <v>234</v>
      </c>
      <c r="DT5">
        <v>165</v>
      </c>
      <c r="DU5">
        <v>280</v>
      </c>
      <c r="DV5">
        <v>346</v>
      </c>
      <c r="DW5">
        <v>355</v>
      </c>
      <c r="DX5">
        <v>373</v>
      </c>
      <c r="DZ5">
        <v>0.20569999999999999</v>
      </c>
      <c r="EA5">
        <v>2.01E-2</v>
      </c>
      <c r="EB5">
        <v>0.27589999999999998</v>
      </c>
      <c r="EC5">
        <v>0.20830000000000001</v>
      </c>
      <c r="ED5">
        <v>2.12E-2</v>
      </c>
      <c r="EE5">
        <v>0.14849999999999999</v>
      </c>
      <c r="EF5">
        <v>3.0099999999999998E-2</v>
      </c>
      <c r="EG5">
        <v>2.9499999999999998E-2</v>
      </c>
      <c r="EH5">
        <v>4.7199999999999999E-2</v>
      </c>
      <c r="EJ5">
        <v>8046.7</v>
      </c>
      <c r="EK5">
        <v>3170.7</v>
      </c>
      <c r="EL5">
        <v>218</v>
      </c>
      <c r="EM5" t="s">
        <v>45</v>
      </c>
      <c r="EN5" t="s">
        <v>45</v>
      </c>
      <c r="EO5" t="s">
        <v>112</v>
      </c>
      <c r="EP5">
        <v>20.65</v>
      </c>
      <c r="EQ5">
        <f t="shared" si="1"/>
        <v>485.36</v>
      </c>
      <c r="ER5">
        <f t="shared" si="2"/>
        <v>95.91905298314262</v>
      </c>
      <c r="ES5">
        <v>11.325900000000001</v>
      </c>
      <c r="ET5">
        <v>10</v>
      </c>
      <c r="EU5" t="s">
        <v>115</v>
      </c>
    </row>
    <row r="6" spans="1:151" x14ac:dyDescent="0.25">
      <c r="A6" t="s">
        <v>73</v>
      </c>
      <c r="B6">
        <v>19.8706</v>
      </c>
      <c r="C6">
        <v>19.8706</v>
      </c>
      <c r="D6">
        <v>19.8706</v>
      </c>
      <c r="E6">
        <v>19.8706</v>
      </c>
      <c r="F6">
        <v>19.8706</v>
      </c>
      <c r="G6">
        <v>19.8706</v>
      </c>
      <c r="H6">
        <v>19.8706</v>
      </c>
      <c r="I6">
        <v>19.8706</v>
      </c>
      <c r="J6">
        <v>19.8706</v>
      </c>
      <c r="L6">
        <v>378.72269999999997</v>
      </c>
      <c r="M6">
        <v>15.8508</v>
      </c>
      <c r="N6">
        <v>6218.8580000000002</v>
      </c>
      <c r="O6">
        <v>3234.1190000000001</v>
      </c>
      <c r="P6">
        <v>78.520300000000006</v>
      </c>
      <c r="Q6">
        <v>833.28510000000006</v>
      </c>
      <c r="R6">
        <v>17.234300000000001</v>
      </c>
      <c r="S6">
        <v>11.9338</v>
      </c>
      <c r="T6">
        <v>49.674799999999998</v>
      </c>
      <c r="V6">
        <v>20</v>
      </c>
      <c r="W6">
        <v>20</v>
      </c>
      <c r="X6">
        <v>20</v>
      </c>
      <c r="Y6">
        <v>30</v>
      </c>
      <c r="Z6">
        <v>20</v>
      </c>
      <c r="AA6">
        <v>30</v>
      </c>
      <c r="AB6">
        <v>30</v>
      </c>
      <c r="AC6">
        <v>30</v>
      </c>
      <c r="AD6">
        <v>30</v>
      </c>
      <c r="AF6">
        <v>7565</v>
      </c>
      <c r="AG6">
        <v>317</v>
      </c>
      <c r="AH6">
        <v>121876</v>
      </c>
      <c r="AI6">
        <v>95999</v>
      </c>
      <c r="AJ6">
        <v>1570</v>
      </c>
      <c r="AK6">
        <v>24930</v>
      </c>
      <c r="AL6">
        <v>517</v>
      </c>
      <c r="AM6">
        <v>358</v>
      </c>
      <c r="AN6">
        <v>1490</v>
      </c>
      <c r="AP6">
        <v>8.7003000000000004</v>
      </c>
      <c r="AQ6">
        <v>11.7782</v>
      </c>
      <c r="AR6">
        <v>42.748100000000001</v>
      </c>
      <c r="AS6">
        <v>30.37</v>
      </c>
      <c r="AT6">
        <v>21.651599999999998</v>
      </c>
      <c r="AU6">
        <v>11.311500000000001</v>
      </c>
      <c r="AV6">
        <v>16.408300000000001</v>
      </c>
      <c r="AW6">
        <v>11.7005</v>
      </c>
      <c r="AX6">
        <v>15.167400000000001</v>
      </c>
      <c r="AZ6">
        <v>12.2005</v>
      </c>
      <c r="BA6">
        <v>13.0006</v>
      </c>
      <c r="BB6">
        <v>48.507800000000003</v>
      </c>
      <c r="BC6">
        <v>39.605200000000004</v>
      </c>
      <c r="BD6">
        <v>23.101800000000001</v>
      </c>
      <c r="BE6">
        <v>12.2005</v>
      </c>
      <c r="BF6">
        <v>17.001000000000001</v>
      </c>
      <c r="BG6">
        <v>11.6004</v>
      </c>
      <c r="BH6">
        <v>16.1342</v>
      </c>
      <c r="BJ6">
        <v>5.2000999999999999</v>
      </c>
      <c r="BK6">
        <v>10.8004</v>
      </c>
      <c r="BL6">
        <v>36.604399999999998</v>
      </c>
      <c r="BM6">
        <v>21.134799999999998</v>
      </c>
      <c r="BN6">
        <v>20.2014</v>
      </c>
      <c r="BO6">
        <v>10.5337</v>
      </c>
      <c r="BP6">
        <v>15.934200000000001</v>
      </c>
      <c r="BQ6">
        <v>11.8005</v>
      </c>
      <c r="BR6">
        <v>14.200699999999999</v>
      </c>
      <c r="BT6">
        <v>4.3167</v>
      </c>
      <c r="BU6">
        <v>2.3699999999999999E-2</v>
      </c>
      <c r="BV6">
        <v>26.315000000000001</v>
      </c>
      <c r="BW6">
        <v>14.2904</v>
      </c>
      <c r="BX6">
        <v>0.17630000000000001</v>
      </c>
      <c r="BY6">
        <v>7.1059000000000001</v>
      </c>
      <c r="BZ6">
        <v>7.7999999999999996E-3</v>
      </c>
      <c r="CA6">
        <v>2.7000000000000001E-3</v>
      </c>
      <c r="CB6">
        <v>0.36940000000000001</v>
      </c>
      <c r="CC6">
        <v>47.196100000000001</v>
      </c>
      <c r="CD6">
        <v>99.804000000000002</v>
      </c>
      <c r="CE6">
        <v>4.3251999999999997</v>
      </c>
      <c r="CF6">
        <v>2.3800000000000002E-2</v>
      </c>
      <c r="CG6">
        <v>26.366700000000002</v>
      </c>
      <c r="CH6">
        <v>14.3184</v>
      </c>
      <c r="CI6">
        <v>0.17660000000000001</v>
      </c>
      <c r="CJ6">
        <v>7.1199000000000003</v>
      </c>
      <c r="CK6">
        <v>7.7999999999999996E-3</v>
      </c>
      <c r="CL6">
        <v>2.7000000000000001E-3</v>
      </c>
      <c r="CM6">
        <v>0.37009999999999998</v>
      </c>
      <c r="CN6">
        <v>47.288800000000002</v>
      </c>
      <c r="CO6">
        <v>100</v>
      </c>
      <c r="CP6">
        <v>3.9169</v>
      </c>
      <c r="CQ6">
        <v>2.0400000000000001E-2</v>
      </c>
      <c r="CR6">
        <v>19.545500000000001</v>
      </c>
      <c r="CS6">
        <v>11.048500000000001</v>
      </c>
      <c r="CT6">
        <v>9.4E-2</v>
      </c>
      <c r="CU6">
        <v>3.6983999999999999</v>
      </c>
      <c r="CV6">
        <v>3.3999999999999998E-3</v>
      </c>
      <c r="CW6">
        <v>1E-3</v>
      </c>
      <c r="CX6">
        <v>0.13800000000000001</v>
      </c>
      <c r="CY6">
        <v>61.533799999999999</v>
      </c>
      <c r="CZ6">
        <v>100</v>
      </c>
      <c r="DB6" t="s">
        <v>112</v>
      </c>
      <c r="DD6">
        <f t="shared" si="0"/>
        <v>0.4797322714124499</v>
      </c>
      <c r="DF6">
        <v>5.8188000000000004</v>
      </c>
      <c r="DG6">
        <v>3.9399999999999998E-2</v>
      </c>
      <c r="DH6">
        <v>56.297600000000003</v>
      </c>
      <c r="DI6">
        <v>27.0016</v>
      </c>
      <c r="DJ6">
        <v>0.21229999999999999</v>
      </c>
      <c r="DK6">
        <v>9.9426000000000005</v>
      </c>
      <c r="DL6">
        <v>1.2999999999999999E-2</v>
      </c>
      <c r="DM6">
        <v>3.5000000000000001E-3</v>
      </c>
      <c r="DN6">
        <v>0.47520000000000001</v>
      </c>
      <c r="DO6">
        <v>99.804000000000002</v>
      </c>
      <c r="DP6">
        <v>394</v>
      </c>
      <c r="DQ6">
        <v>229</v>
      </c>
      <c r="DR6">
        <v>318</v>
      </c>
      <c r="DS6">
        <v>229</v>
      </c>
      <c r="DT6">
        <v>165</v>
      </c>
      <c r="DU6">
        <v>271</v>
      </c>
      <c r="DV6">
        <v>356</v>
      </c>
      <c r="DW6">
        <v>367</v>
      </c>
      <c r="DX6">
        <v>389</v>
      </c>
      <c r="DZ6">
        <v>0.20649999999999999</v>
      </c>
      <c r="EA6">
        <v>2.06E-2</v>
      </c>
      <c r="EB6">
        <v>0.27650000000000002</v>
      </c>
      <c r="EC6">
        <v>0.2079</v>
      </c>
      <c r="ED6">
        <v>2.1399999999999999E-2</v>
      </c>
      <c r="EE6">
        <v>0.14899999999999999</v>
      </c>
      <c r="EF6">
        <v>2.9899999999999999E-2</v>
      </c>
      <c r="EG6">
        <v>3.0599999999999999E-2</v>
      </c>
      <c r="EH6">
        <v>4.7600000000000003E-2</v>
      </c>
      <c r="EJ6">
        <v>8051</v>
      </c>
      <c r="EK6">
        <v>3180.1</v>
      </c>
      <c r="EL6">
        <v>218</v>
      </c>
      <c r="EM6" t="s">
        <v>45</v>
      </c>
      <c r="EN6" t="s">
        <v>45</v>
      </c>
      <c r="EO6" t="s">
        <v>112</v>
      </c>
      <c r="EP6">
        <v>30.98</v>
      </c>
      <c r="EQ6">
        <f t="shared" si="1"/>
        <v>475.03</v>
      </c>
      <c r="ER6">
        <f t="shared" si="2"/>
        <v>93.877591351949562</v>
      </c>
      <c r="ES6">
        <v>11.3483</v>
      </c>
      <c r="ET6">
        <v>11</v>
      </c>
      <c r="EU6" t="s">
        <v>116</v>
      </c>
    </row>
    <row r="7" spans="1:151" x14ac:dyDescent="0.25">
      <c r="A7" t="s">
        <v>75</v>
      </c>
      <c r="B7">
        <v>19.898</v>
      </c>
      <c r="C7">
        <v>19.898</v>
      </c>
      <c r="D7">
        <v>19.898</v>
      </c>
      <c r="E7">
        <v>19.898</v>
      </c>
      <c r="F7">
        <v>19.898</v>
      </c>
      <c r="G7">
        <v>19.898</v>
      </c>
      <c r="H7">
        <v>19.898</v>
      </c>
      <c r="I7">
        <v>19.898</v>
      </c>
      <c r="J7">
        <v>19.898</v>
      </c>
      <c r="L7">
        <v>380.6275</v>
      </c>
      <c r="M7">
        <v>15.1508</v>
      </c>
      <c r="N7">
        <v>6227.2939999999999</v>
      </c>
      <c r="O7">
        <v>3212.6350000000002</v>
      </c>
      <c r="P7">
        <v>78.3703</v>
      </c>
      <c r="Q7">
        <v>824.36990000000003</v>
      </c>
      <c r="R7">
        <v>17.801100000000002</v>
      </c>
      <c r="S7">
        <v>11.133699999999999</v>
      </c>
      <c r="T7">
        <v>49.941600000000001</v>
      </c>
      <c r="V7">
        <v>20</v>
      </c>
      <c r="W7">
        <v>20</v>
      </c>
      <c r="X7">
        <v>20</v>
      </c>
      <c r="Y7">
        <v>30</v>
      </c>
      <c r="Z7">
        <v>20</v>
      </c>
      <c r="AA7">
        <v>30</v>
      </c>
      <c r="AB7">
        <v>30</v>
      </c>
      <c r="AC7">
        <v>30</v>
      </c>
      <c r="AD7">
        <v>30</v>
      </c>
      <c r="AF7">
        <v>7603</v>
      </c>
      <c r="AG7">
        <v>303</v>
      </c>
      <c r="AH7">
        <v>122038</v>
      </c>
      <c r="AI7">
        <v>95368</v>
      </c>
      <c r="AJ7">
        <v>1567</v>
      </c>
      <c r="AK7">
        <v>24664</v>
      </c>
      <c r="AL7">
        <v>534</v>
      </c>
      <c r="AM7">
        <v>334</v>
      </c>
      <c r="AN7">
        <v>1498</v>
      </c>
      <c r="AP7">
        <v>10.500400000000001</v>
      </c>
      <c r="AQ7">
        <v>11.400399999999999</v>
      </c>
      <c r="AR7">
        <v>42.260899999999999</v>
      </c>
      <c r="AS7">
        <v>28.9697</v>
      </c>
      <c r="AT7">
        <v>21.401499999999999</v>
      </c>
      <c r="AU7">
        <v>11.844900000000001</v>
      </c>
      <c r="AV7">
        <v>14.0525</v>
      </c>
      <c r="AW7">
        <v>10.633699999999999</v>
      </c>
      <c r="AX7">
        <v>13.667299999999999</v>
      </c>
      <c r="AZ7">
        <v>14.0007</v>
      </c>
      <c r="BA7">
        <v>13.400600000000001</v>
      </c>
      <c r="BB7">
        <v>49.908200000000001</v>
      </c>
      <c r="BC7">
        <v>37.404600000000002</v>
      </c>
      <c r="BD7">
        <v>21.5015</v>
      </c>
      <c r="BE7">
        <v>11.6671</v>
      </c>
      <c r="BF7">
        <v>17.867699999999999</v>
      </c>
      <c r="BG7">
        <v>12.3338</v>
      </c>
      <c r="BH7">
        <v>13.933999999999999</v>
      </c>
      <c r="BJ7">
        <v>7.0002000000000004</v>
      </c>
      <c r="BK7">
        <v>9.8003</v>
      </c>
      <c r="BL7">
        <v>34.1038</v>
      </c>
      <c r="BM7">
        <v>20.534700000000001</v>
      </c>
      <c r="BN7">
        <v>21.301500000000001</v>
      </c>
      <c r="BO7">
        <v>12.000500000000001</v>
      </c>
      <c r="BP7">
        <v>11.000400000000001</v>
      </c>
      <c r="BQ7">
        <v>8.9336000000000002</v>
      </c>
      <c r="BR7">
        <v>13.400600000000001</v>
      </c>
      <c r="BT7">
        <v>4.3133999999999997</v>
      </c>
      <c r="BU7">
        <v>2.18E-2</v>
      </c>
      <c r="BV7">
        <v>26.312100000000001</v>
      </c>
      <c r="BW7">
        <v>14.1851</v>
      </c>
      <c r="BX7">
        <v>0.1764</v>
      </c>
      <c r="BY7">
        <v>7.0148000000000001</v>
      </c>
      <c r="BZ7">
        <v>3.5299999999999998E-2</v>
      </c>
      <c r="CA7">
        <v>5.7000000000000002E-3</v>
      </c>
      <c r="CB7">
        <v>0.38769999999999999</v>
      </c>
      <c r="CC7">
        <v>47.084899999999998</v>
      </c>
      <c r="CD7">
        <v>99.537199999999999</v>
      </c>
      <c r="CE7">
        <v>4.3334000000000001</v>
      </c>
      <c r="CF7">
        <v>2.1899999999999999E-2</v>
      </c>
      <c r="CG7">
        <v>26.4345</v>
      </c>
      <c r="CH7">
        <v>14.251099999999999</v>
      </c>
      <c r="CI7">
        <v>0.1772</v>
      </c>
      <c r="CJ7">
        <v>7.0473999999999997</v>
      </c>
      <c r="CK7">
        <v>3.5400000000000001E-2</v>
      </c>
      <c r="CL7">
        <v>5.7999999999999996E-3</v>
      </c>
      <c r="CM7">
        <v>0.38950000000000001</v>
      </c>
      <c r="CN7">
        <v>47.303899999999999</v>
      </c>
      <c r="CO7">
        <v>100</v>
      </c>
      <c r="CP7">
        <v>3.9241000000000001</v>
      </c>
      <c r="CQ7">
        <v>1.8800000000000001E-2</v>
      </c>
      <c r="CR7">
        <v>19.5944</v>
      </c>
      <c r="CS7">
        <v>10.995799999999999</v>
      </c>
      <c r="CT7">
        <v>9.4299999999999995E-2</v>
      </c>
      <c r="CU7">
        <v>3.6604999999999999</v>
      </c>
      <c r="CV7">
        <v>1.54E-2</v>
      </c>
      <c r="CW7">
        <v>2.2000000000000001E-3</v>
      </c>
      <c r="CX7">
        <v>0.1452</v>
      </c>
      <c r="CY7">
        <v>61.549300000000002</v>
      </c>
      <c r="CZ7">
        <v>100</v>
      </c>
      <c r="DB7" t="s">
        <v>112</v>
      </c>
      <c r="DD7">
        <f t="shared" si="0"/>
        <v>0.47669588092044435</v>
      </c>
      <c r="DF7">
        <v>5.8143000000000002</v>
      </c>
      <c r="DG7">
        <v>3.6200000000000003E-2</v>
      </c>
      <c r="DH7">
        <v>56.291499999999999</v>
      </c>
      <c r="DI7">
        <v>26.802700000000002</v>
      </c>
      <c r="DJ7">
        <v>0.21240000000000001</v>
      </c>
      <c r="DK7">
        <v>9.8150999999999993</v>
      </c>
      <c r="DL7">
        <v>5.8799999999999998E-2</v>
      </c>
      <c r="DM7">
        <v>7.4000000000000003E-3</v>
      </c>
      <c r="DN7">
        <v>0.49880000000000002</v>
      </c>
      <c r="DO7">
        <v>99.537199999999999</v>
      </c>
      <c r="DP7">
        <v>432</v>
      </c>
      <c r="DQ7">
        <v>225</v>
      </c>
      <c r="DR7">
        <v>316</v>
      </c>
      <c r="DS7">
        <v>223</v>
      </c>
      <c r="DT7">
        <v>164</v>
      </c>
      <c r="DU7">
        <v>277</v>
      </c>
      <c r="DV7">
        <v>329</v>
      </c>
      <c r="DW7">
        <v>349</v>
      </c>
      <c r="DX7">
        <v>369</v>
      </c>
      <c r="DZ7">
        <v>0.20680000000000001</v>
      </c>
      <c r="EA7">
        <v>2.01E-2</v>
      </c>
      <c r="EB7">
        <v>0.27629999999999999</v>
      </c>
      <c r="EC7">
        <v>0.20660000000000001</v>
      </c>
      <c r="ED7">
        <v>2.1299999999999999E-2</v>
      </c>
      <c r="EE7">
        <v>0.14799999999999999</v>
      </c>
      <c r="EF7">
        <v>2.93E-2</v>
      </c>
      <c r="EG7">
        <v>2.93E-2</v>
      </c>
      <c r="EH7">
        <v>4.7100000000000003E-2</v>
      </c>
      <c r="EJ7">
        <v>8055.4</v>
      </c>
      <c r="EK7">
        <v>3189.5</v>
      </c>
      <c r="EL7">
        <v>218</v>
      </c>
      <c r="EM7" t="s">
        <v>45</v>
      </c>
      <c r="EN7" t="s">
        <v>45</v>
      </c>
      <c r="EO7" t="s">
        <v>112</v>
      </c>
      <c r="EP7">
        <v>41.31</v>
      </c>
      <c r="EQ7">
        <f t="shared" si="1"/>
        <v>464.7</v>
      </c>
      <c r="ER7">
        <f t="shared" si="2"/>
        <v>91.836129720756503</v>
      </c>
      <c r="ES7">
        <v>11.318099999999999</v>
      </c>
      <c r="ET7">
        <v>12</v>
      </c>
      <c r="EU7" t="s">
        <v>117</v>
      </c>
    </row>
    <row r="8" spans="1:151" x14ac:dyDescent="0.25">
      <c r="A8" t="s">
        <v>77</v>
      </c>
      <c r="B8">
        <v>19.898</v>
      </c>
      <c r="C8">
        <v>19.898</v>
      </c>
      <c r="D8">
        <v>19.898</v>
      </c>
      <c r="E8">
        <v>19.898</v>
      </c>
      <c r="F8">
        <v>19.898</v>
      </c>
      <c r="G8">
        <v>19.898</v>
      </c>
      <c r="H8">
        <v>19.898</v>
      </c>
      <c r="I8">
        <v>19.898</v>
      </c>
      <c r="J8">
        <v>19.898</v>
      </c>
      <c r="L8">
        <v>389.80079999999998</v>
      </c>
      <c r="M8">
        <v>16.300899999999999</v>
      </c>
      <c r="N8">
        <v>6238.7510000000002</v>
      </c>
      <c r="O8">
        <v>3254.2429999999999</v>
      </c>
      <c r="P8">
        <v>78.170199999999994</v>
      </c>
      <c r="Q8">
        <v>839.45230000000004</v>
      </c>
      <c r="R8">
        <v>17.734400000000001</v>
      </c>
      <c r="S8">
        <v>11.7338</v>
      </c>
      <c r="T8">
        <v>49.874899999999997</v>
      </c>
      <c r="V8">
        <v>20</v>
      </c>
      <c r="W8">
        <v>20</v>
      </c>
      <c r="X8">
        <v>20</v>
      </c>
      <c r="Y8">
        <v>30</v>
      </c>
      <c r="Z8">
        <v>20</v>
      </c>
      <c r="AA8">
        <v>30</v>
      </c>
      <c r="AB8">
        <v>30</v>
      </c>
      <c r="AC8">
        <v>30</v>
      </c>
      <c r="AD8">
        <v>30</v>
      </c>
      <c r="AF8">
        <v>7786</v>
      </c>
      <c r="AG8">
        <v>326</v>
      </c>
      <c r="AH8">
        <v>122258</v>
      </c>
      <c r="AI8">
        <v>96590</v>
      </c>
      <c r="AJ8">
        <v>1563</v>
      </c>
      <c r="AK8">
        <v>25114</v>
      </c>
      <c r="AL8">
        <v>532</v>
      </c>
      <c r="AM8">
        <v>352</v>
      </c>
      <c r="AN8">
        <v>1496</v>
      </c>
      <c r="AP8">
        <v>9.0002999999999993</v>
      </c>
      <c r="AQ8">
        <v>12.2005</v>
      </c>
      <c r="AR8">
        <v>42.815899999999999</v>
      </c>
      <c r="AS8">
        <v>30.8034</v>
      </c>
      <c r="AT8">
        <v>24.8521</v>
      </c>
      <c r="AU8">
        <v>11.707100000000001</v>
      </c>
      <c r="AV8">
        <v>14.5785</v>
      </c>
      <c r="AW8">
        <v>11.400399999999999</v>
      </c>
      <c r="AX8">
        <v>14.2674</v>
      </c>
      <c r="AZ8">
        <v>12.7005</v>
      </c>
      <c r="BA8">
        <v>15.200799999999999</v>
      </c>
      <c r="BB8">
        <v>50.608499999999999</v>
      </c>
      <c r="BC8">
        <v>38.938299999999998</v>
      </c>
      <c r="BD8">
        <v>26.802399999999999</v>
      </c>
      <c r="BE8">
        <v>10.5337</v>
      </c>
      <c r="BF8">
        <v>15.800800000000001</v>
      </c>
      <c r="BG8">
        <v>12.267200000000001</v>
      </c>
      <c r="BH8">
        <v>15.800800000000001</v>
      </c>
      <c r="BJ8">
        <v>5.3000999999999996</v>
      </c>
      <c r="BK8">
        <v>9.8003</v>
      </c>
      <c r="BL8">
        <v>34.503900000000002</v>
      </c>
      <c r="BM8">
        <v>22.668399999999998</v>
      </c>
      <c r="BN8">
        <v>22.901700000000002</v>
      </c>
      <c r="BO8">
        <v>12.7339</v>
      </c>
      <c r="BP8">
        <v>13.6006</v>
      </c>
      <c r="BQ8">
        <v>10.5337</v>
      </c>
      <c r="BR8">
        <v>12.7339</v>
      </c>
      <c r="BT8">
        <v>4.4352</v>
      </c>
      <c r="BU8">
        <v>2.3900000000000001E-2</v>
      </c>
      <c r="BV8">
        <v>26.364100000000001</v>
      </c>
      <c r="BW8">
        <v>14.3665</v>
      </c>
      <c r="BX8">
        <v>0.16500000000000001</v>
      </c>
      <c r="BY8">
        <v>7.1443000000000003</v>
      </c>
      <c r="BZ8">
        <v>2.9700000000000001E-2</v>
      </c>
      <c r="CA8">
        <v>3.8E-3</v>
      </c>
      <c r="CB8">
        <v>0.38059999999999999</v>
      </c>
      <c r="CC8">
        <v>47.392299999999999</v>
      </c>
      <c r="CD8">
        <v>100.3053</v>
      </c>
      <c r="CE8">
        <v>4.4217000000000004</v>
      </c>
      <c r="CF8">
        <v>2.3800000000000002E-2</v>
      </c>
      <c r="CG8">
        <v>26.283899999999999</v>
      </c>
      <c r="CH8">
        <v>14.322699999999999</v>
      </c>
      <c r="CI8">
        <v>0.16450000000000001</v>
      </c>
      <c r="CJ8">
        <v>7.1226000000000003</v>
      </c>
      <c r="CK8">
        <v>2.9600000000000001E-2</v>
      </c>
      <c r="CL8">
        <v>3.8E-3</v>
      </c>
      <c r="CM8">
        <v>0.37940000000000002</v>
      </c>
      <c r="CN8">
        <v>47.247999999999998</v>
      </c>
      <c r="CO8">
        <v>100</v>
      </c>
      <c r="CP8">
        <v>4.0049000000000001</v>
      </c>
      <c r="CQ8">
        <v>2.0400000000000001E-2</v>
      </c>
      <c r="CR8">
        <v>19.487100000000002</v>
      </c>
      <c r="CS8">
        <v>11.0535</v>
      </c>
      <c r="CT8">
        <v>8.7599999999999997E-2</v>
      </c>
      <c r="CU8">
        <v>3.7004000000000001</v>
      </c>
      <c r="CV8">
        <v>1.29E-2</v>
      </c>
      <c r="CW8">
        <v>1.4E-3</v>
      </c>
      <c r="CX8">
        <v>0.14149999999999999</v>
      </c>
      <c r="CY8">
        <v>61.490299999999998</v>
      </c>
      <c r="CZ8">
        <v>100</v>
      </c>
      <c r="DB8" t="s">
        <v>112</v>
      </c>
      <c r="DD8">
        <f t="shared" si="0"/>
        <v>0.47484248482593128</v>
      </c>
      <c r="DF8">
        <v>5.9785000000000004</v>
      </c>
      <c r="DG8">
        <v>3.9600000000000003E-2</v>
      </c>
      <c r="DH8">
        <v>56.402700000000003</v>
      </c>
      <c r="DI8">
        <v>27.145399999999999</v>
      </c>
      <c r="DJ8">
        <v>0.1988</v>
      </c>
      <c r="DK8">
        <v>9.9962999999999997</v>
      </c>
      <c r="DL8">
        <v>4.9500000000000002E-2</v>
      </c>
      <c r="DM8">
        <v>4.8999999999999998E-3</v>
      </c>
      <c r="DN8">
        <v>0.48959999999999998</v>
      </c>
      <c r="DO8">
        <v>100.3053</v>
      </c>
      <c r="DP8">
        <v>400</v>
      </c>
      <c r="DQ8">
        <v>233</v>
      </c>
      <c r="DR8">
        <v>318</v>
      </c>
      <c r="DS8">
        <v>230</v>
      </c>
      <c r="DT8">
        <v>176</v>
      </c>
      <c r="DU8">
        <v>276</v>
      </c>
      <c r="DV8">
        <v>335</v>
      </c>
      <c r="DW8">
        <v>362</v>
      </c>
      <c r="DX8">
        <v>377</v>
      </c>
      <c r="DZ8">
        <v>0.21049999999999999</v>
      </c>
      <c r="EA8">
        <v>2.0899999999999998E-2</v>
      </c>
      <c r="EB8">
        <v>0.2767</v>
      </c>
      <c r="EC8">
        <v>0.2087</v>
      </c>
      <c r="ED8">
        <v>2.1600000000000001E-2</v>
      </c>
      <c r="EE8">
        <v>0.14949999999999999</v>
      </c>
      <c r="EF8">
        <v>2.9399999999999999E-2</v>
      </c>
      <c r="EG8">
        <v>3.0200000000000001E-2</v>
      </c>
      <c r="EH8">
        <v>4.7300000000000002E-2</v>
      </c>
      <c r="EJ8">
        <v>8059.7</v>
      </c>
      <c r="EK8">
        <v>3198.8</v>
      </c>
      <c r="EL8">
        <v>218</v>
      </c>
      <c r="EM8" t="s">
        <v>45</v>
      </c>
      <c r="EN8" t="s">
        <v>45</v>
      </c>
      <c r="EO8" t="s">
        <v>112</v>
      </c>
      <c r="EP8">
        <v>51.63</v>
      </c>
      <c r="EQ8">
        <f t="shared" si="1"/>
        <v>454.38</v>
      </c>
      <c r="ER8">
        <f t="shared" si="2"/>
        <v>89.796644335092196</v>
      </c>
      <c r="ES8">
        <v>11.407400000000001</v>
      </c>
      <c r="ET8">
        <v>13</v>
      </c>
      <c r="EU8" t="s">
        <v>118</v>
      </c>
    </row>
    <row r="9" spans="1:151" x14ac:dyDescent="0.25">
      <c r="A9" t="s">
        <v>79</v>
      </c>
      <c r="B9">
        <v>19.923999999999999</v>
      </c>
      <c r="C9">
        <v>19.923999999999999</v>
      </c>
      <c r="D9">
        <v>19.923999999999999</v>
      </c>
      <c r="E9">
        <v>19.923999999999999</v>
      </c>
      <c r="F9">
        <v>19.923999999999999</v>
      </c>
      <c r="G9">
        <v>19.923999999999999</v>
      </c>
      <c r="H9">
        <v>19.923999999999999</v>
      </c>
      <c r="I9">
        <v>19.923999999999999</v>
      </c>
      <c r="J9">
        <v>19.923999999999999</v>
      </c>
      <c r="L9">
        <v>388.34699999999998</v>
      </c>
      <c r="M9">
        <v>15.450799999999999</v>
      </c>
      <c r="N9">
        <v>6228.3360000000002</v>
      </c>
      <c r="O9">
        <v>3236.9110000000001</v>
      </c>
      <c r="P9">
        <v>80.171199999999999</v>
      </c>
      <c r="Q9">
        <v>827.9896</v>
      </c>
      <c r="R9">
        <v>18.734500000000001</v>
      </c>
      <c r="S9">
        <v>11.9671</v>
      </c>
      <c r="T9">
        <v>48.074300000000001</v>
      </c>
      <c r="V9">
        <v>20</v>
      </c>
      <c r="W9">
        <v>20</v>
      </c>
      <c r="X9">
        <v>20</v>
      </c>
      <c r="Y9">
        <v>30</v>
      </c>
      <c r="Z9">
        <v>20</v>
      </c>
      <c r="AA9">
        <v>30</v>
      </c>
      <c r="AB9">
        <v>30</v>
      </c>
      <c r="AC9">
        <v>30</v>
      </c>
      <c r="AD9">
        <v>30</v>
      </c>
      <c r="AF9">
        <v>7757</v>
      </c>
      <c r="AG9">
        <v>309</v>
      </c>
      <c r="AH9">
        <v>122058</v>
      </c>
      <c r="AI9">
        <v>96081</v>
      </c>
      <c r="AJ9">
        <v>1603</v>
      </c>
      <c r="AK9">
        <v>24772</v>
      </c>
      <c r="AL9">
        <v>562</v>
      </c>
      <c r="AM9">
        <v>359</v>
      </c>
      <c r="AN9">
        <v>1442</v>
      </c>
      <c r="AP9">
        <v>9.4503000000000004</v>
      </c>
      <c r="AQ9">
        <v>11.189299999999999</v>
      </c>
      <c r="AR9">
        <v>39.857100000000003</v>
      </c>
      <c r="AS9">
        <v>28.636299999999999</v>
      </c>
      <c r="AT9">
        <v>21.5016</v>
      </c>
      <c r="AU9">
        <v>11.027100000000001</v>
      </c>
      <c r="AV9">
        <v>15.230399999999999</v>
      </c>
      <c r="AW9">
        <v>11.000400000000001</v>
      </c>
      <c r="AX9">
        <v>15.467499999999999</v>
      </c>
      <c r="AZ9">
        <v>13.400600000000001</v>
      </c>
      <c r="BA9">
        <v>14.300700000000001</v>
      </c>
      <c r="BB9">
        <v>47.407400000000003</v>
      </c>
      <c r="BC9">
        <v>37.271299999999997</v>
      </c>
      <c r="BD9">
        <v>24.001899999999999</v>
      </c>
      <c r="BE9">
        <v>11.133699999999999</v>
      </c>
      <c r="BF9">
        <v>15.2674</v>
      </c>
      <c r="BG9">
        <v>11.3338</v>
      </c>
      <c r="BH9">
        <v>17.267700000000001</v>
      </c>
      <c r="BJ9">
        <v>5.5000999999999998</v>
      </c>
      <c r="BK9">
        <v>8.7003000000000004</v>
      </c>
      <c r="BL9">
        <v>31.8033</v>
      </c>
      <c r="BM9">
        <v>20.001300000000001</v>
      </c>
      <c r="BN9">
        <v>19.001200000000001</v>
      </c>
      <c r="BO9">
        <v>10.9337</v>
      </c>
      <c r="BP9">
        <v>15.200799999999999</v>
      </c>
      <c r="BQ9">
        <v>10.667</v>
      </c>
      <c r="BR9">
        <v>13.667299999999999</v>
      </c>
      <c r="BT9">
        <v>4.4058000000000002</v>
      </c>
      <c r="BU9">
        <v>2.4799999999999999E-2</v>
      </c>
      <c r="BV9">
        <v>26.302499999999998</v>
      </c>
      <c r="BW9">
        <v>14.279299999999999</v>
      </c>
      <c r="BX9">
        <v>0.18140000000000001</v>
      </c>
      <c r="BY9">
        <v>7.0437000000000003</v>
      </c>
      <c r="BZ9">
        <v>3.2899999999999999E-2</v>
      </c>
      <c r="CA9">
        <v>1.11E-2</v>
      </c>
      <c r="CB9">
        <v>0.34810000000000002</v>
      </c>
      <c r="CC9">
        <v>47.192999999999998</v>
      </c>
      <c r="CD9">
        <v>99.822400000000002</v>
      </c>
      <c r="CE9">
        <v>4.4135999999999997</v>
      </c>
      <c r="CF9">
        <v>2.4799999999999999E-2</v>
      </c>
      <c r="CG9">
        <v>26.349299999999999</v>
      </c>
      <c r="CH9">
        <v>14.3047</v>
      </c>
      <c r="CI9">
        <v>0.1817</v>
      </c>
      <c r="CJ9">
        <v>7.0561999999999996</v>
      </c>
      <c r="CK9">
        <v>3.3000000000000002E-2</v>
      </c>
      <c r="CL9">
        <v>1.11E-2</v>
      </c>
      <c r="CM9">
        <v>0.34870000000000001</v>
      </c>
      <c r="CN9">
        <v>47.276899999999998</v>
      </c>
      <c r="CO9">
        <v>100</v>
      </c>
      <c r="CP9">
        <v>3.9963000000000002</v>
      </c>
      <c r="CQ9">
        <v>2.1299999999999999E-2</v>
      </c>
      <c r="CR9">
        <v>19.5291</v>
      </c>
      <c r="CS9">
        <v>11.0359</v>
      </c>
      <c r="CT9">
        <v>9.6699999999999994E-2</v>
      </c>
      <c r="CU9">
        <v>3.6646999999999998</v>
      </c>
      <c r="CV9">
        <v>1.43E-2</v>
      </c>
      <c r="CW9">
        <v>4.1999999999999997E-3</v>
      </c>
      <c r="CX9">
        <v>0.13</v>
      </c>
      <c r="CY9">
        <v>61.5075</v>
      </c>
      <c r="CZ9">
        <v>100</v>
      </c>
      <c r="DB9" t="s">
        <v>112</v>
      </c>
      <c r="DD9">
        <f t="shared" si="0"/>
        <v>0.47239516867112674</v>
      </c>
      <c r="DF9">
        <v>5.9389000000000003</v>
      </c>
      <c r="DG9">
        <v>4.1099999999999998E-2</v>
      </c>
      <c r="DH9">
        <v>56.270800000000001</v>
      </c>
      <c r="DI9">
        <v>26.980599999999999</v>
      </c>
      <c r="DJ9">
        <v>0.2185</v>
      </c>
      <c r="DK9">
        <v>9.8554999999999993</v>
      </c>
      <c r="DL9">
        <v>5.4899999999999997E-2</v>
      </c>
      <c r="DM9">
        <v>1.43E-2</v>
      </c>
      <c r="DN9">
        <v>0.44779999999999998</v>
      </c>
      <c r="DO9">
        <v>99.822500000000005</v>
      </c>
      <c r="DP9">
        <v>409</v>
      </c>
      <c r="DQ9">
        <v>223</v>
      </c>
      <c r="DR9">
        <v>306</v>
      </c>
      <c r="DS9">
        <v>222</v>
      </c>
      <c r="DT9">
        <v>164</v>
      </c>
      <c r="DU9">
        <v>267</v>
      </c>
      <c r="DV9">
        <v>342</v>
      </c>
      <c r="DW9">
        <v>355</v>
      </c>
      <c r="DX9">
        <v>392</v>
      </c>
      <c r="DZ9">
        <v>0.20949999999999999</v>
      </c>
      <c r="EA9">
        <v>2.01E-2</v>
      </c>
      <c r="EB9">
        <v>0.27610000000000001</v>
      </c>
      <c r="EC9">
        <v>0.20760000000000001</v>
      </c>
      <c r="ED9">
        <v>2.1499999999999998E-2</v>
      </c>
      <c r="EE9">
        <v>0.14810000000000001</v>
      </c>
      <c r="EF9">
        <v>3.0099999999999998E-2</v>
      </c>
      <c r="EG9">
        <v>3.0099999999999998E-2</v>
      </c>
      <c r="EH9">
        <v>4.6899999999999997E-2</v>
      </c>
      <c r="EJ9">
        <v>8064.1</v>
      </c>
      <c r="EK9">
        <v>3208.2</v>
      </c>
      <c r="EL9">
        <v>218</v>
      </c>
      <c r="EO9" t="s">
        <v>112</v>
      </c>
      <c r="EP9">
        <v>61.96</v>
      </c>
      <c r="EQ9">
        <f t="shared" si="1"/>
        <v>444.05</v>
      </c>
      <c r="ER9">
        <f t="shared" si="2"/>
        <v>87.755182703899138</v>
      </c>
      <c r="ES9">
        <v>11.3454</v>
      </c>
      <c r="ET9">
        <v>14</v>
      </c>
      <c r="EU9" t="s">
        <v>119</v>
      </c>
    </row>
    <row r="10" spans="1:151" x14ac:dyDescent="0.25">
      <c r="A10" t="s">
        <v>81</v>
      </c>
      <c r="B10">
        <v>19.8995</v>
      </c>
      <c r="C10">
        <v>19.8995</v>
      </c>
      <c r="D10">
        <v>19.8995</v>
      </c>
      <c r="E10">
        <v>19.8995</v>
      </c>
      <c r="F10">
        <v>19.8995</v>
      </c>
      <c r="G10">
        <v>19.8995</v>
      </c>
      <c r="H10">
        <v>19.8995</v>
      </c>
      <c r="I10">
        <v>19.8995</v>
      </c>
      <c r="J10">
        <v>19.8995</v>
      </c>
      <c r="L10">
        <v>381.27910000000003</v>
      </c>
      <c r="M10">
        <v>15.200799999999999</v>
      </c>
      <c r="N10">
        <v>6229.482</v>
      </c>
      <c r="O10">
        <v>3266.502</v>
      </c>
      <c r="P10">
        <v>75.518799999999999</v>
      </c>
      <c r="Q10">
        <v>833.85490000000004</v>
      </c>
      <c r="R10">
        <v>18.234400000000001</v>
      </c>
      <c r="S10">
        <v>11.2004</v>
      </c>
      <c r="T10">
        <v>49.0413</v>
      </c>
      <c r="V10">
        <v>20</v>
      </c>
      <c r="W10">
        <v>20</v>
      </c>
      <c r="X10">
        <v>20</v>
      </c>
      <c r="Y10">
        <v>30</v>
      </c>
      <c r="Z10">
        <v>20</v>
      </c>
      <c r="AA10">
        <v>30</v>
      </c>
      <c r="AB10">
        <v>30</v>
      </c>
      <c r="AC10">
        <v>30</v>
      </c>
      <c r="AD10">
        <v>30</v>
      </c>
      <c r="AF10">
        <v>7616</v>
      </c>
      <c r="AG10">
        <v>304</v>
      </c>
      <c r="AH10">
        <v>122080</v>
      </c>
      <c r="AI10">
        <v>96950</v>
      </c>
      <c r="AJ10">
        <v>1510</v>
      </c>
      <c r="AK10">
        <v>24947</v>
      </c>
      <c r="AL10">
        <v>547</v>
      </c>
      <c r="AM10">
        <v>336</v>
      </c>
      <c r="AN10">
        <v>1471</v>
      </c>
      <c r="AP10">
        <v>7.7001999999999997</v>
      </c>
      <c r="AQ10">
        <v>11.7782</v>
      </c>
      <c r="AR10">
        <v>41.9544</v>
      </c>
      <c r="AS10">
        <v>29.703199999999999</v>
      </c>
      <c r="AT10">
        <v>22.601700000000001</v>
      </c>
      <c r="AU10">
        <v>11.427099999999999</v>
      </c>
      <c r="AV10">
        <v>15.0082</v>
      </c>
      <c r="AW10">
        <v>10.4337</v>
      </c>
      <c r="AX10">
        <v>15.6341</v>
      </c>
      <c r="AZ10">
        <v>10.100300000000001</v>
      </c>
      <c r="BA10">
        <v>13.0006</v>
      </c>
      <c r="BB10">
        <v>49.408099999999997</v>
      </c>
      <c r="BC10">
        <v>39.138399999999997</v>
      </c>
      <c r="BD10">
        <v>23.501799999999999</v>
      </c>
      <c r="BE10">
        <v>11.000400000000001</v>
      </c>
      <c r="BF10">
        <v>16.9343</v>
      </c>
      <c r="BG10">
        <v>11.533799999999999</v>
      </c>
      <c r="BH10">
        <v>16.267499999999998</v>
      </c>
      <c r="BJ10">
        <v>5.3000999999999996</v>
      </c>
      <c r="BK10">
        <v>10.8004</v>
      </c>
      <c r="BL10">
        <v>34.003799999999998</v>
      </c>
      <c r="BM10">
        <v>20.268000000000001</v>
      </c>
      <c r="BN10">
        <v>21.701599999999999</v>
      </c>
      <c r="BO10">
        <v>11.8005</v>
      </c>
      <c r="BP10">
        <v>13.4673</v>
      </c>
      <c r="BQ10">
        <v>9.3336000000000006</v>
      </c>
      <c r="BR10">
        <v>15.0007</v>
      </c>
      <c r="BT10">
        <v>4.3502999999999998</v>
      </c>
      <c r="BU10">
        <v>1.9900000000000001E-2</v>
      </c>
      <c r="BV10">
        <v>26.334499999999998</v>
      </c>
      <c r="BW10">
        <v>14.415100000000001</v>
      </c>
      <c r="BX10">
        <v>0.1638</v>
      </c>
      <c r="BY10">
        <v>7.0987999999999998</v>
      </c>
      <c r="BZ10">
        <v>3.04E-2</v>
      </c>
      <c r="CA10">
        <v>8.8000000000000005E-3</v>
      </c>
      <c r="CB10">
        <v>0.35709999999999997</v>
      </c>
      <c r="CC10">
        <v>47.346400000000003</v>
      </c>
      <c r="CD10">
        <v>100.1251</v>
      </c>
      <c r="CE10">
        <v>4.3449</v>
      </c>
      <c r="CF10">
        <v>1.9900000000000001E-2</v>
      </c>
      <c r="CG10">
        <v>26.301600000000001</v>
      </c>
      <c r="CH10">
        <v>14.3971</v>
      </c>
      <c r="CI10">
        <v>0.1636</v>
      </c>
      <c r="CJ10">
        <v>7.0899000000000001</v>
      </c>
      <c r="CK10">
        <v>3.0300000000000001E-2</v>
      </c>
      <c r="CL10">
        <v>8.8000000000000005E-3</v>
      </c>
      <c r="CM10">
        <v>0.35659999999999997</v>
      </c>
      <c r="CN10">
        <v>47.287300000000002</v>
      </c>
      <c r="CO10">
        <v>100</v>
      </c>
      <c r="CP10">
        <v>3.9344000000000001</v>
      </c>
      <c r="CQ10">
        <v>1.7000000000000001E-2</v>
      </c>
      <c r="CR10">
        <v>19.4954</v>
      </c>
      <c r="CS10">
        <v>11.1081</v>
      </c>
      <c r="CT10">
        <v>8.7099999999999997E-2</v>
      </c>
      <c r="CU10">
        <v>3.6825000000000001</v>
      </c>
      <c r="CV10">
        <v>1.32E-2</v>
      </c>
      <c r="CW10">
        <v>3.3E-3</v>
      </c>
      <c r="CX10">
        <v>0.13289999999999999</v>
      </c>
      <c r="CY10">
        <v>61.526000000000003</v>
      </c>
      <c r="CZ10">
        <v>100</v>
      </c>
      <c r="DB10" t="s">
        <v>112</v>
      </c>
      <c r="DD10">
        <f t="shared" si="0"/>
        <v>0.4779984423676012</v>
      </c>
      <c r="DF10">
        <v>5.8640999999999996</v>
      </c>
      <c r="DG10">
        <v>3.3000000000000002E-2</v>
      </c>
      <c r="DH10">
        <v>56.339399999999998</v>
      </c>
      <c r="DI10">
        <v>27.237300000000001</v>
      </c>
      <c r="DJ10">
        <v>0.1973</v>
      </c>
      <c r="DK10">
        <v>9.9326000000000008</v>
      </c>
      <c r="DL10">
        <v>5.0599999999999999E-2</v>
      </c>
      <c r="DM10">
        <v>1.14E-2</v>
      </c>
      <c r="DN10">
        <v>0.45929999999999999</v>
      </c>
      <c r="DO10">
        <v>100.1251</v>
      </c>
      <c r="DP10">
        <v>370</v>
      </c>
      <c r="DQ10">
        <v>229</v>
      </c>
      <c r="DR10">
        <v>315</v>
      </c>
      <c r="DS10">
        <v>226</v>
      </c>
      <c r="DT10">
        <v>168</v>
      </c>
      <c r="DU10">
        <v>272</v>
      </c>
      <c r="DV10">
        <v>340</v>
      </c>
      <c r="DW10">
        <v>346</v>
      </c>
      <c r="DX10">
        <v>394</v>
      </c>
      <c r="DZ10">
        <v>0.2072</v>
      </c>
      <c r="EA10">
        <v>2.0299999999999999E-2</v>
      </c>
      <c r="EB10">
        <v>0.27650000000000002</v>
      </c>
      <c r="EC10">
        <v>0.2092</v>
      </c>
      <c r="ED10">
        <v>2.1100000000000001E-2</v>
      </c>
      <c r="EE10">
        <v>0.1489</v>
      </c>
      <c r="EF10">
        <v>2.98E-2</v>
      </c>
      <c r="EG10">
        <v>2.93E-2</v>
      </c>
      <c r="EH10">
        <v>4.7399999999999998E-2</v>
      </c>
      <c r="EJ10">
        <v>8068.4</v>
      </c>
      <c r="EK10">
        <v>3217.6</v>
      </c>
      <c r="EL10">
        <v>218</v>
      </c>
      <c r="EO10" t="s">
        <v>112</v>
      </c>
      <c r="EP10">
        <v>72.290000000000006</v>
      </c>
      <c r="EQ10">
        <f t="shared" si="1"/>
        <v>433.71999999999997</v>
      </c>
      <c r="ER10">
        <f t="shared" si="2"/>
        <v>85.713721072706079</v>
      </c>
      <c r="ES10">
        <v>11.382</v>
      </c>
      <c r="ET10">
        <v>15</v>
      </c>
      <c r="EU10" t="s">
        <v>120</v>
      </c>
    </row>
    <row r="11" spans="1:151" x14ac:dyDescent="0.25">
      <c r="A11" t="s">
        <v>83</v>
      </c>
      <c r="B11">
        <v>19.911799999999999</v>
      </c>
      <c r="C11">
        <v>19.911799999999999</v>
      </c>
      <c r="D11">
        <v>19.911799999999999</v>
      </c>
      <c r="E11">
        <v>19.911799999999999</v>
      </c>
      <c r="F11">
        <v>19.911799999999999</v>
      </c>
      <c r="G11">
        <v>19.911799999999999</v>
      </c>
      <c r="H11">
        <v>19.911799999999999</v>
      </c>
      <c r="I11">
        <v>19.911799999999999</v>
      </c>
      <c r="J11">
        <v>19.911799999999999</v>
      </c>
      <c r="L11">
        <v>380.12630000000001</v>
      </c>
      <c r="M11">
        <v>14.950699999999999</v>
      </c>
      <c r="N11">
        <v>6219.3789999999999</v>
      </c>
      <c r="O11">
        <v>3252.0630000000001</v>
      </c>
      <c r="P11">
        <v>80.971599999999995</v>
      </c>
      <c r="Q11">
        <v>837.34069999999997</v>
      </c>
      <c r="R11">
        <v>18.101099999999999</v>
      </c>
      <c r="S11">
        <v>11.533799999999999</v>
      </c>
      <c r="T11">
        <v>48.007599999999996</v>
      </c>
      <c r="V11">
        <v>20</v>
      </c>
      <c r="W11">
        <v>20</v>
      </c>
      <c r="X11">
        <v>20</v>
      </c>
      <c r="Y11">
        <v>30</v>
      </c>
      <c r="Z11">
        <v>20</v>
      </c>
      <c r="AA11">
        <v>30</v>
      </c>
      <c r="AB11">
        <v>30</v>
      </c>
      <c r="AC11">
        <v>30</v>
      </c>
      <c r="AD11">
        <v>30</v>
      </c>
      <c r="AF11">
        <v>7593</v>
      </c>
      <c r="AG11">
        <v>299</v>
      </c>
      <c r="AH11">
        <v>121886</v>
      </c>
      <c r="AI11">
        <v>96526</v>
      </c>
      <c r="AJ11">
        <v>1619</v>
      </c>
      <c r="AK11">
        <v>25051</v>
      </c>
      <c r="AL11">
        <v>543</v>
      </c>
      <c r="AM11">
        <v>346</v>
      </c>
      <c r="AN11">
        <v>1440</v>
      </c>
      <c r="AP11">
        <v>8.8503000000000007</v>
      </c>
      <c r="AQ11">
        <v>11.945</v>
      </c>
      <c r="AR11">
        <v>42.3352</v>
      </c>
      <c r="AS11">
        <v>28.769600000000001</v>
      </c>
      <c r="AT11">
        <v>21.901599999999998</v>
      </c>
      <c r="AU11">
        <v>11.0626</v>
      </c>
      <c r="AV11">
        <v>15.1637</v>
      </c>
      <c r="AW11">
        <v>11.400399999999999</v>
      </c>
      <c r="AX11">
        <v>14.167299999999999</v>
      </c>
      <c r="AZ11">
        <v>11.500400000000001</v>
      </c>
      <c r="BA11">
        <v>16.000800000000002</v>
      </c>
      <c r="BB11">
        <v>50.708500000000001</v>
      </c>
      <c r="BC11">
        <v>36.537700000000001</v>
      </c>
      <c r="BD11">
        <v>23.401800000000001</v>
      </c>
      <c r="BE11">
        <v>10.6004</v>
      </c>
      <c r="BF11">
        <v>15.200799999999999</v>
      </c>
      <c r="BG11">
        <v>12.400499999999999</v>
      </c>
      <c r="BH11">
        <v>14.7341</v>
      </c>
      <c r="BJ11">
        <v>6.2000999999999999</v>
      </c>
      <c r="BK11">
        <v>8.7003000000000004</v>
      </c>
      <c r="BL11">
        <v>33.403700000000001</v>
      </c>
      <c r="BM11">
        <v>21.0015</v>
      </c>
      <c r="BN11">
        <v>20.401399999999999</v>
      </c>
      <c r="BO11">
        <v>11.4671</v>
      </c>
      <c r="BP11">
        <v>15.1341</v>
      </c>
      <c r="BQ11">
        <v>10.400399999999999</v>
      </c>
      <c r="BR11">
        <v>13.6006</v>
      </c>
      <c r="BT11">
        <v>4.3223000000000003</v>
      </c>
      <c r="BU11">
        <v>1.7500000000000002E-2</v>
      </c>
      <c r="BV11">
        <v>26.2713</v>
      </c>
      <c r="BW11">
        <v>14.3469</v>
      </c>
      <c r="BX11">
        <v>0.1827</v>
      </c>
      <c r="BY11">
        <v>7.1276999999999999</v>
      </c>
      <c r="BZ11">
        <v>2.76E-2</v>
      </c>
      <c r="CA11">
        <v>1.5E-3</v>
      </c>
      <c r="CB11">
        <v>0.36149999999999999</v>
      </c>
      <c r="CC11">
        <v>47.215000000000003</v>
      </c>
      <c r="CD11">
        <v>99.873900000000006</v>
      </c>
      <c r="CE11">
        <v>4.3277999999999999</v>
      </c>
      <c r="CF11">
        <v>1.7500000000000002E-2</v>
      </c>
      <c r="CG11">
        <v>26.304400000000001</v>
      </c>
      <c r="CH11">
        <v>14.365</v>
      </c>
      <c r="CI11">
        <v>0.18290000000000001</v>
      </c>
      <c r="CJ11">
        <v>7.1367000000000003</v>
      </c>
      <c r="CK11">
        <v>2.7699999999999999E-2</v>
      </c>
      <c r="CL11">
        <v>1.5E-3</v>
      </c>
      <c r="CM11">
        <v>0.3619</v>
      </c>
      <c r="CN11">
        <v>47.2746</v>
      </c>
      <c r="CO11">
        <v>100</v>
      </c>
      <c r="CP11">
        <v>3.9198</v>
      </c>
      <c r="CQ11">
        <v>1.4999999999999999E-2</v>
      </c>
      <c r="CR11">
        <v>19.502199999999998</v>
      </c>
      <c r="CS11">
        <v>11.086</v>
      </c>
      <c r="CT11">
        <v>9.74E-2</v>
      </c>
      <c r="CU11">
        <v>3.7077</v>
      </c>
      <c r="CV11">
        <v>1.2E-2</v>
      </c>
      <c r="CW11">
        <v>5.9999999999999995E-4</v>
      </c>
      <c r="CX11">
        <v>0.13489999999999999</v>
      </c>
      <c r="CY11">
        <v>61.524299999999997</v>
      </c>
      <c r="CZ11">
        <v>100</v>
      </c>
      <c r="DB11" t="s">
        <v>112</v>
      </c>
      <c r="DD11">
        <f t="shared" si="0"/>
        <v>0.47996737821848828</v>
      </c>
      <c r="DF11">
        <v>5.8263999999999996</v>
      </c>
      <c r="DG11">
        <v>2.9000000000000001E-2</v>
      </c>
      <c r="DH11">
        <v>56.204000000000001</v>
      </c>
      <c r="DI11">
        <v>27.1083</v>
      </c>
      <c r="DJ11">
        <v>0.22009999999999999</v>
      </c>
      <c r="DK11">
        <v>9.9730000000000008</v>
      </c>
      <c r="DL11">
        <v>4.6100000000000002E-2</v>
      </c>
      <c r="DM11">
        <v>2E-3</v>
      </c>
      <c r="DN11">
        <v>0.46500000000000002</v>
      </c>
      <c r="DO11">
        <v>99.873900000000006</v>
      </c>
      <c r="DP11">
        <v>397</v>
      </c>
      <c r="DQ11">
        <v>230</v>
      </c>
      <c r="DR11">
        <v>316</v>
      </c>
      <c r="DS11">
        <v>222</v>
      </c>
      <c r="DT11">
        <v>165</v>
      </c>
      <c r="DU11">
        <v>268</v>
      </c>
      <c r="DV11">
        <v>342</v>
      </c>
      <c r="DW11">
        <v>362</v>
      </c>
      <c r="DX11">
        <v>375</v>
      </c>
      <c r="DZ11">
        <v>0.20660000000000001</v>
      </c>
      <c r="EA11">
        <v>2.0199999999999999E-2</v>
      </c>
      <c r="EB11">
        <v>0.27600000000000002</v>
      </c>
      <c r="EC11">
        <v>0.2084</v>
      </c>
      <c r="ED11">
        <v>2.1600000000000001E-2</v>
      </c>
      <c r="EE11">
        <v>0.14910000000000001</v>
      </c>
      <c r="EF11">
        <v>2.98E-2</v>
      </c>
      <c r="EG11">
        <v>3.0099999999999998E-2</v>
      </c>
      <c r="EH11">
        <v>4.65E-2</v>
      </c>
      <c r="EJ11">
        <v>8072.8</v>
      </c>
      <c r="EK11">
        <v>3226.9</v>
      </c>
      <c r="EL11">
        <v>218</v>
      </c>
      <c r="EO11" t="s">
        <v>112</v>
      </c>
      <c r="EP11">
        <v>82.61</v>
      </c>
      <c r="EQ11">
        <f t="shared" si="1"/>
        <v>423.4</v>
      </c>
      <c r="ER11">
        <f t="shared" si="2"/>
        <v>83.674235687041758</v>
      </c>
      <c r="ES11">
        <v>11.358499999999999</v>
      </c>
      <c r="ET11">
        <v>16</v>
      </c>
      <c r="EU11" t="s">
        <v>121</v>
      </c>
    </row>
    <row r="12" spans="1:151" x14ac:dyDescent="0.25">
      <c r="A12" t="s">
        <v>85</v>
      </c>
      <c r="B12">
        <v>19.9056</v>
      </c>
      <c r="C12">
        <v>19.9056</v>
      </c>
      <c r="D12">
        <v>19.9056</v>
      </c>
      <c r="E12">
        <v>19.9056</v>
      </c>
      <c r="F12">
        <v>19.9056</v>
      </c>
      <c r="G12">
        <v>19.9056</v>
      </c>
      <c r="H12">
        <v>19.9056</v>
      </c>
      <c r="I12">
        <v>19.9056</v>
      </c>
      <c r="J12">
        <v>19.9056</v>
      </c>
      <c r="L12">
        <v>387.34449999999998</v>
      </c>
      <c r="M12">
        <v>14.800700000000001</v>
      </c>
      <c r="N12">
        <v>6219.3789999999999</v>
      </c>
      <c r="O12">
        <v>3242.8009999999999</v>
      </c>
      <c r="P12">
        <v>84.9238</v>
      </c>
      <c r="Q12">
        <v>837.74289999999996</v>
      </c>
      <c r="R12">
        <v>17.234300000000001</v>
      </c>
      <c r="S12">
        <v>10.6004</v>
      </c>
      <c r="T12">
        <v>48.2744</v>
      </c>
      <c r="V12">
        <v>20</v>
      </c>
      <c r="W12">
        <v>20</v>
      </c>
      <c r="X12">
        <v>20</v>
      </c>
      <c r="Y12">
        <v>30</v>
      </c>
      <c r="Z12">
        <v>20</v>
      </c>
      <c r="AA12">
        <v>30</v>
      </c>
      <c r="AB12">
        <v>30</v>
      </c>
      <c r="AC12">
        <v>30</v>
      </c>
      <c r="AD12">
        <v>30</v>
      </c>
      <c r="AF12">
        <v>7737</v>
      </c>
      <c r="AG12">
        <v>296</v>
      </c>
      <c r="AH12">
        <v>121886</v>
      </c>
      <c r="AI12">
        <v>96254</v>
      </c>
      <c r="AJ12">
        <v>1698</v>
      </c>
      <c r="AK12">
        <v>25063</v>
      </c>
      <c r="AL12">
        <v>517</v>
      </c>
      <c r="AM12">
        <v>318</v>
      </c>
      <c r="AN12">
        <v>1448</v>
      </c>
      <c r="AP12">
        <v>8.6003000000000007</v>
      </c>
      <c r="AQ12">
        <v>13.767300000000001</v>
      </c>
      <c r="AR12">
        <v>42.222299999999997</v>
      </c>
      <c r="AS12">
        <v>30.636700000000001</v>
      </c>
      <c r="AT12">
        <v>21.7516</v>
      </c>
      <c r="AU12">
        <v>10.3515</v>
      </c>
      <c r="AV12">
        <v>16.475000000000001</v>
      </c>
      <c r="AW12">
        <v>11.633800000000001</v>
      </c>
      <c r="AX12">
        <v>15.9008</v>
      </c>
      <c r="AZ12">
        <v>11.400399999999999</v>
      </c>
      <c r="BA12">
        <v>16.100899999999999</v>
      </c>
      <c r="BB12">
        <v>51.708799999999997</v>
      </c>
      <c r="BC12">
        <v>39.138399999999997</v>
      </c>
      <c r="BD12">
        <v>22.901700000000002</v>
      </c>
      <c r="BE12">
        <v>10.6004</v>
      </c>
      <c r="BF12">
        <v>18.067699999999999</v>
      </c>
      <c r="BG12">
        <v>12.0672</v>
      </c>
      <c r="BH12">
        <v>17.600999999999999</v>
      </c>
      <c r="BJ12">
        <v>5.8000999999999996</v>
      </c>
      <c r="BK12">
        <v>11.900499999999999</v>
      </c>
      <c r="BL12">
        <v>32.103400000000001</v>
      </c>
      <c r="BM12">
        <v>22.135000000000002</v>
      </c>
      <c r="BN12">
        <v>20.601400000000002</v>
      </c>
      <c r="BO12">
        <v>10.133699999999999</v>
      </c>
      <c r="BP12">
        <v>15.200799999999999</v>
      </c>
      <c r="BQ12">
        <v>11.2004</v>
      </c>
      <c r="BR12">
        <v>14.200699999999999</v>
      </c>
      <c r="BT12">
        <v>4.4088000000000003</v>
      </c>
      <c r="BU12">
        <v>6.0000000000000001E-3</v>
      </c>
      <c r="BV12">
        <v>26.276900000000001</v>
      </c>
      <c r="BW12">
        <v>14.307399999999999</v>
      </c>
      <c r="BX12">
        <v>0.19539999999999999</v>
      </c>
      <c r="BY12">
        <v>7.1398000000000001</v>
      </c>
      <c r="BZ12">
        <v>7.1000000000000004E-3</v>
      </c>
      <c r="CA12">
        <v>-1.1900000000000001E-2</v>
      </c>
      <c r="CB12">
        <v>0.34589999999999999</v>
      </c>
      <c r="CC12">
        <v>47.194299999999998</v>
      </c>
      <c r="CD12">
        <v>99.869900000000001</v>
      </c>
      <c r="CE12">
        <v>4.4146000000000001</v>
      </c>
      <c r="CF12">
        <v>6.0000000000000001E-3</v>
      </c>
      <c r="CG12">
        <v>26.3111</v>
      </c>
      <c r="CH12">
        <v>14.3261</v>
      </c>
      <c r="CI12">
        <v>0.19570000000000001</v>
      </c>
      <c r="CJ12">
        <v>7.1490999999999998</v>
      </c>
      <c r="CK12">
        <v>7.1999999999999998E-3</v>
      </c>
      <c r="CL12">
        <v>-1.1900000000000001E-2</v>
      </c>
      <c r="CM12">
        <v>0.3463</v>
      </c>
      <c r="CN12">
        <v>47.255800000000001</v>
      </c>
      <c r="CO12">
        <v>100</v>
      </c>
      <c r="CP12">
        <v>3.9979</v>
      </c>
      <c r="CQ12">
        <v>5.1999999999999998E-3</v>
      </c>
      <c r="CR12">
        <v>19.5047</v>
      </c>
      <c r="CS12">
        <v>11.054600000000001</v>
      </c>
      <c r="CT12">
        <v>0.1042</v>
      </c>
      <c r="CU12">
        <v>3.7136999999999998</v>
      </c>
      <c r="CV12">
        <v>3.0999999999999999E-3</v>
      </c>
      <c r="CW12">
        <v>-4.4999999999999997E-3</v>
      </c>
      <c r="CX12">
        <v>0.12909999999999999</v>
      </c>
      <c r="CY12">
        <v>61.491999999999997</v>
      </c>
      <c r="CZ12">
        <v>100</v>
      </c>
      <c r="DB12" t="s">
        <v>112</v>
      </c>
      <c r="DD12">
        <f t="shared" si="0"/>
        <v>0.47515289541697586</v>
      </c>
      <c r="DF12">
        <v>5.9429999999999996</v>
      </c>
      <c r="DG12">
        <v>0.01</v>
      </c>
      <c r="DH12">
        <v>56.216099999999997</v>
      </c>
      <c r="DI12">
        <v>27.033799999999999</v>
      </c>
      <c r="DJ12">
        <v>0.2354</v>
      </c>
      <c r="DK12">
        <v>9.99</v>
      </c>
      <c r="DL12">
        <v>1.1900000000000001E-2</v>
      </c>
      <c r="DM12">
        <v>-1.5299999999999999E-2</v>
      </c>
      <c r="DN12">
        <v>0.44500000000000001</v>
      </c>
      <c r="DO12">
        <v>99.885199999999998</v>
      </c>
      <c r="DP12">
        <v>391</v>
      </c>
      <c r="DQ12">
        <v>247</v>
      </c>
      <c r="DR12">
        <v>315</v>
      </c>
      <c r="DS12">
        <v>230</v>
      </c>
      <c r="DT12">
        <v>165</v>
      </c>
      <c r="DU12">
        <v>259</v>
      </c>
      <c r="DV12">
        <v>356</v>
      </c>
      <c r="DW12">
        <v>365</v>
      </c>
      <c r="DX12">
        <v>397</v>
      </c>
      <c r="DZ12">
        <v>0.2094</v>
      </c>
      <c r="EA12">
        <v>2.0899999999999998E-2</v>
      </c>
      <c r="EB12">
        <v>0.27610000000000001</v>
      </c>
      <c r="EC12">
        <v>0.20799999999999999</v>
      </c>
      <c r="ED12">
        <v>2.2100000000000002E-2</v>
      </c>
      <c r="EE12">
        <v>0.1492</v>
      </c>
      <c r="EF12">
        <v>2.9899999999999999E-2</v>
      </c>
      <c r="EG12">
        <v>2.9600000000000001E-2</v>
      </c>
      <c r="EH12">
        <v>4.7199999999999999E-2</v>
      </c>
      <c r="EJ12">
        <v>8077.1</v>
      </c>
      <c r="EK12">
        <v>3236.3</v>
      </c>
      <c r="EL12">
        <v>218</v>
      </c>
      <c r="EM12" t="s">
        <v>45</v>
      </c>
      <c r="EN12" t="s">
        <v>45</v>
      </c>
      <c r="EO12" t="s">
        <v>112</v>
      </c>
      <c r="EP12">
        <v>92.94</v>
      </c>
      <c r="EQ12">
        <f t="shared" si="1"/>
        <v>413.07</v>
      </c>
      <c r="ER12">
        <f t="shared" si="2"/>
        <v>81.632774055848699</v>
      </c>
      <c r="ES12">
        <v>11.3536</v>
      </c>
      <c r="ET12">
        <v>17</v>
      </c>
      <c r="EU12" t="s">
        <v>122</v>
      </c>
    </row>
    <row r="13" spans="1:151" x14ac:dyDescent="0.25">
      <c r="A13" t="s">
        <v>87</v>
      </c>
      <c r="B13">
        <v>19.898</v>
      </c>
      <c r="C13">
        <v>19.898</v>
      </c>
      <c r="D13">
        <v>19.898</v>
      </c>
      <c r="E13">
        <v>19.898</v>
      </c>
      <c r="F13">
        <v>19.898</v>
      </c>
      <c r="G13">
        <v>19.898</v>
      </c>
      <c r="H13">
        <v>19.898</v>
      </c>
      <c r="I13">
        <v>19.898</v>
      </c>
      <c r="J13">
        <v>19.898</v>
      </c>
      <c r="L13">
        <v>388.3972</v>
      </c>
      <c r="M13">
        <v>16.100899999999999</v>
      </c>
      <c r="N13">
        <v>6194.3339999999998</v>
      </c>
      <c r="O13">
        <v>3225.913</v>
      </c>
      <c r="P13">
        <v>78.770499999999998</v>
      </c>
      <c r="Q13">
        <v>828.65989999999999</v>
      </c>
      <c r="R13">
        <v>19.567900000000002</v>
      </c>
      <c r="S13">
        <v>11.500400000000001</v>
      </c>
      <c r="T13">
        <v>48.207700000000003</v>
      </c>
      <c r="V13">
        <v>20</v>
      </c>
      <c r="W13">
        <v>20</v>
      </c>
      <c r="X13">
        <v>20</v>
      </c>
      <c r="Y13">
        <v>30</v>
      </c>
      <c r="Z13">
        <v>20</v>
      </c>
      <c r="AA13">
        <v>30</v>
      </c>
      <c r="AB13">
        <v>30</v>
      </c>
      <c r="AC13">
        <v>30</v>
      </c>
      <c r="AD13">
        <v>30</v>
      </c>
      <c r="AF13">
        <v>7758</v>
      </c>
      <c r="AG13">
        <v>322</v>
      </c>
      <c r="AH13">
        <v>121405</v>
      </c>
      <c r="AI13">
        <v>95758</v>
      </c>
      <c r="AJ13">
        <v>1575</v>
      </c>
      <c r="AK13">
        <v>24792</v>
      </c>
      <c r="AL13">
        <v>587</v>
      </c>
      <c r="AM13">
        <v>345</v>
      </c>
      <c r="AN13">
        <v>1446</v>
      </c>
      <c r="AP13">
        <v>10.150399999999999</v>
      </c>
      <c r="AQ13">
        <v>11.756</v>
      </c>
      <c r="AR13">
        <v>42.247900000000001</v>
      </c>
      <c r="AS13">
        <v>30.3033</v>
      </c>
      <c r="AT13">
        <v>22.051600000000001</v>
      </c>
      <c r="AU13">
        <v>10.835900000000001</v>
      </c>
      <c r="AV13">
        <v>16.630500000000001</v>
      </c>
      <c r="AW13">
        <v>11.5671</v>
      </c>
      <c r="AX13">
        <v>13.267300000000001</v>
      </c>
      <c r="AZ13">
        <v>15.0007</v>
      </c>
      <c r="BA13">
        <v>14.200699999999999</v>
      </c>
      <c r="BB13">
        <v>48.007599999999996</v>
      </c>
      <c r="BC13">
        <v>38.738300000000002</v>
      </c>
      <c r="BD13">
        <v>25.1021</v>
      </c>
      <c r="BE13">
        <v>10.8004</v>
      </c>
      <c r="BF13">
        <v>17.001000000000001</v>
      </c>
      <c r="BG13">
        <v>11.7338</v>
      </c>
      <c r="BH13">
        <v>13.8673</v>
      </c>
      <c r="BJ13">
        <v>5.3000999999999996</v>
      </c>
      <c r="BK13">
        <v>9.8003</v>
      </c>
      <c r="BL13">
        <v>36.104300000000002</v>
      </c>
      <c r="BM13">
        <v>21.868200000000002</v>
      </c>
      <c r="BN13">
        <v>19.001200000000001</v>
      </c>
      <c r="BO13">
        <v>10.867100000000001</v>
      </c>
      <c r="BP13">
        <v>16.334199999999999</v>
      </c>
      <c r="BQ13">
        <v>11.400399999999999</v>
      </c>
      <c r="BR13">
        <v>12.667199999999999</v>
      </c>
      <c r="BT13">
        <v>4.4053000000000004</v>
      </c>
      <c r="BU13">
        <v>2.53E-2</v>
      </c>
      <c r="BV13">
        <v>26.192799999999998</v>
      </c>
      <c r="BW13">
        <v>14.2464</v>
      </c>
      <c r="BX13">
        <v>0.17549999999999999</v>
      </c>
      <c r="BY13">
        <v>7.0598999999999998</v>
      </c>
      <c r="BZ13">
        <v>2.76E-2</v>
      </c>
      <c r="CA13">
        <v>-8.0000000000000004E-4</v>
      </c>
      <c r="CB13">
        <v>0.3735</v>
      </c>
      <c r="CC13">
        <v>47.044600000000003</v>
      </c>
      <c r="CD13">
        <v>99.5501</v>
      </c>
      <c r="CE13">
        <v>4.4252000000000002</v>
      </c>
      <c r="CF13">
        <v>2.5399999999999999E-2</v>
      </c>
      <c r="CG13">
        <v>26.311199999999999</v>
      </c>
      <c r="CH13">
        <v>14.3108</v>
      </c>
      <c r="CI13">
        <v>0.17630000000000001</v>
      </c>
      <c r="CJ13">
        <v>7.0918000000000001</v>
      </c>
      <c r="CK13">
        <v>2.7799999999999998E-2</v>
      </c>
      <c r="CL13">
        <v>-8.0000000000000004E-4</v>
      </c>
      <c r="CM13">
        <v>0.37509999999999999</v>
      </c>
      <c r="CN13">
        <v>47.257199999999997</v>
      </c>
      <c r="CO13">
        <v>100</v>
      </c>
      <c r="CP13">
        <v>4.0076000000000001</v>
      </c>
      <c r="CQ13">
        <v>2.18E-2</v>
      </c>
      <c r="CR13">
        <v>19.5047</v>
      </c>
      <c r="CS13">
        <v>11.0428</v>
      </c>
      <c r="CT13">
        <v>9.3899999999999997E-2</v>
      </c>
      <c r="CU13">
        <v>3.6839</v>
      </c>
      <c r="CV13">
        <v>1.21E-2</v>
      </c>
      <c r="CW13">
        <v>-2.9999999999999997E-4</v>
      </c>
      <c r="CX13">
        <v>0.1399</v>
      </c>
      <c r="CY13">
        <v>61.493699999999997</v>
      </c>
      <c r="CZ13">
        <v>100</v>
      </c>
      <c r="DB13" t="s">
        <v>112</v>
      </c>
      <c r="DD13">
        <f t="shared" si="0"/>
        <v>0.47318056875690401</v>
      </c>
      <c r="DF13">
        <v>5.9382999999999999</v>
      </c>
      <c r="DG13">
        <v>4.2000000000000003E-2</v>
      </c>
      <c r="DH13">
        <v>56.036200000000001</v>
      </c>
      <c r="DI13">
        <v>26.918399999999998</v>
      </c>
      <c r="DJ13">
        <v>0.21149999999999999</v>
      </c>
      <c r="DK13">
        <v>9.8780999999999999</v>
      </c>
      <c r="DL13">
        <v>4.6100000000000002E-2</v>
      </c>
      <c r="DM13">
        <v>-1E-3</v>
      </c>
      <c r="DN13">
        <v>0.48039999999999999</v>
      </c>
      <c r="DO13">
        <v>99.551100000000005</v>
      </c>
      <c r="DP13">
        <v>425</v>
      </c>
      <c r="DQ13">
        <v>229</v>
      </c>
      <c r="DR13">
        <v>316</v>
      </c>
      <c r="DS13">
        <v>229</v>
      </c>
      <c r="DT13">
        <v>166</v>
      </c>
      <c r="DU13">
        <v>265</v>
      </c>
      <c r="DV13">
        <v>358</v>
      </c>
      <c r="DW13">
        <v>364</v>
      </c>
      <c r="DX13">
        <v>363</v>
      </c>
      <c r="DZ13">
        <v>0.20979999999999999</v>
      </c>
      <c r="EA13">
        <v>2.06E-2</v>
      </c>
      <c r="EB13">
        <v>0.27560000000000001</v>
      </c>
      <c r="EC13">
        <v>0.2074</v>
      </c>
      <c r="ED13">
        <v>2.1399999999999999E-2</v>
      </c>
      <c r="EE13">
        <v>0.14829999999999999</v>
      </c>
      <c r="EF13">
        <v>3.1099999999999999E-2</v>
      </c>
      <c r="EG13">
        <v>3.0200000000000001E-2</v>
      </c>
      <c r="EH13">
        <v>4.6300000000000001E-2</v>
      </c>
      <c r="EJ13">
        <v>8081.5</v>
      </c>
      <c r="EK13">
        <v>3245.7</v>
      </c>
      <c r="EL13">
        <v>218</v>
      </c>
      <c r="EM13" t="s">
        <v>45</v>
      </c>
      <c r="EN13" t="s">
        <v>45</v>
      </c>
      <c r="EO13" t="s">
        <v>112</v>
      </c>
      <c r="EP13">
        <v>103.27</v>
      </c>
      <c r="EQ13">
        <f t="shared" si="1"/>
        <v>402.74</v>
      </c>
      <c r="ER13">
        <f t="shared" si="2"/>
        <v>79.591312424655641</v>
      </c>
      <c r="ES13">
        <v>11.3185</v>
      </c>
      <c r="ET13">
        <v>18</v>
      </c>
      <c r="EU13" t="s">
        <v>123</v>
      </c>
    </row>
    <row r="14" spans="1:151" x14ac:dyDescent="0.25">
      <c r="A14" t="s">
        <v>89</v>
      </c>
      <c r="B14">
        <v>19.917899999999999</v>
      </c>
      <c r="C14">
        <v>19.917899999999999</v>
      </c>
      <c r="D14">
        <v>19.917899999999999</v>
      </c>
      <c r="E14">
        <v>19.917899999999999</v>
      </c>
      <c r="F14">
        <v>19.917899999999999</v>
      </c>
      <c r="G14">
        <v>19.917899999999999</v>
      </c>
      <c r="H14">
        <v>19.917899999999999</v>
      </c>
      <c r="I14">
        <v>19.917899999999999</v>
      </c>
      <c r="J14">
        <v>19.917899999999999</v>
      </c>
      <c r="L14">
        <v>385.99099999999999</v>
      </c>
      <c r="M14">
        <v>13.7506</v>
      </c>
      <c r="N14">
        <v>6255.9390000000003</v>
      </c>
      <c r="O14">
        <v>3212.3290000000002</v>
      </c>
      <c r="P14">
        <v>82.522499999999994</v>
      </c>
      <c r="Q14">
        <v>815.18709999999999</v>
      </c>
      <c r="R14">
        <v>17.334299999999999</v>
      </c>
      <c r="S14">
        <v>11.7338</v>
      </c>
      <c r="T14">
        <v>47.974299999999999</v>
      </c>
      <c r="V14">
        <v>20</v>
      </c>
      <c r="W14">
        <v>20</v>
      </c>
      <c r="X14">
        <v>20</v>
      </c>
      <c r="Y14">
        <v>30</v>
      </c>
      <c r="Z14">
        <v>20</v>
      </c>
      <c r="AA14">
        <v>30</v>
      </c>
      <c r="AB14">
        <v>30</v>
      </c>
      <c r="AC14">
        <v>30</v>
      </c>
      <c r="AD14">
        <v>30</v>
      </c>
      <c r="AF14">
        <v>7710</v>
      </c>
      <c r="AG14">
        <v>275</v>
      </c>
      <c r="AH14">
        <v>122588</v>
      </c>
      <c r="AI14">
        <v>95359</v>
      </c>
      <c r="AJ14">
        <v>1650</v>
      </c>
      <c r="AK14">
        <v>24390</v>
      </c>
      <c r="AL14">
        <v>520</v>
      </c>
      <c r="AM14">
        <v>352</v>
      </c>
      <c r="AN14">
        <v>1439</v>
      </c>
      <c r="AP14">
        <v>8.2502999999999993</v>
      </c>
      <c r="AQ14">
        <v>11.456</v>
      </c>
      <c r="AR14">
        <v>42.638500000000001</v>
      </c>
      <c r="AS14">
        <v>30.470099999999999</v>
      </c>
      <c r="AT14">
        <v>23.451799999999999</v>
      </c>
      <c r="AU14">
        <v>10.422599999999999</v>
      </c>
      <c r="AV14">
        <v>14.985900000000001</v>
      </c>
      <c r="AW14">
        <v>10.733700000000001</v>
      </c>
      <c r="AX14">
        <v>15.7342</v>
      </c>
      <c r="AZ14">
        <v>11.400399999999999</v>
      </c>
      <c r="BA14">
        <v>13.400600000000001</v>
      </c>
      <c r="BB14">
        <v>51.108600000000003</v>
      </c>
      <c r="BC14">
        <v>40.338700000000003</v>
      </c>
      <c r="BD14">
        <v>24.201899999999998</v>
      </c>
      <c r="BE14">
        <v>10.067</v>
      </c>
      <c r="BF14">
        <v>16.800899999999999</v>
      </c>
      <c r="BG14">
        <v>11.8005</v>
      </c>
      <c r="BH14">
        <v>18.2011</v>
      </c>
      <c r="BJ14">
        <v>5.1001000000000003</v>
      </c>
      <c r="BK14">
        <v>9.9002999999999997</v>
      </c>
      <c r="BL14">
        <v>33.603700000000003</v>
      </c>
      <c r="BM14">
        <v>20.601400000000002</v>
      </c>
      <c r="BN14">
        <v>22.701699999999999</v>
      </c>
      <c r="BO14">
        <v>10.733700000000001</v>
      </c>
      <c r="BP14">
        <v>13.533899999999999</v>
      </c>
      <c r="BQ14">
        <v>9.6669999999999998</v>
      </c>
      <c r="BR14">
        <v>13.267300000000001</v>
      </c>
      <c r="BT14">
        <v>4.3929999999999998</v>
      </c>
      <c r="BU14">
        <v>1.34E-2</v>
      </c>
      <c r="BV14">
        <v>26.400099999999998</v>
      </c>
      <c r="BW14">
        <v>14.163399999999999</v>
      </c>
      <c r="BX14">
        <v>0.1827</v>
      </c>
      <c r="BY14">
        <v>6.9424000000000001</v>
      </c>
      <c r="BZ14">
        <v>2.2100000000000002E-2</v>
      </c>
      <c r="CA14">
        <v>1.15E-2</v>
      </c>
      <c r="CB14">
        <v>0.34429999999999999</v>
      </c>
      <c r="CC14">
        <v>47.140799999999999</v>
      </c>
      <c r="CD14">
        <v>99.613600000000005</v>
      </c>
      <c r="CE14">
        <v>4.41</v>
      </c>
      <c r="CF14">
        <v>1.34E-2</v>
      </c>
      <c r="CG14">
        <v>26.502600000000001</v>
      </c>
      <c r="CH14">
        <v>14.218299999999999</v>
      </c>
      <c r="CI14">
        <v>0.18340000000000001</v>
      </c>
      <c r="CJ14">
        <v>6.9692999999999996</v>
      </c>
      <c r="CK14">
        <v>2.2200000000000001E-2</v>
      </c>
      <c r="CL14">
        <v>1.15E-2</v>
      </c>
      <c r="CM14">
        <v>0.34560000000000002</v>
      </c>
      <c r="CN14">
        <v>47.323700000000002</v>
      </c>
      <c r="CO14">
        <v>100</v>
      </c>
      <c r="CP14">
        <v>3.9912000000000001</v>
      </c>
      <c r="CQ14">
        <v>1.15E-2</v>
      </c>
      <c r="CR14">
        <v>19.633900000000001</v>
      </c>
      <c r="CS14">
        <v>10.964399999999999</v>
      </c>
      <c r="CT14">
        <v>9.7600000000000006E-2</v>
      </c>
      <c r="CU14">
        <v>3.6179999999999999</v>
      </c>
      <c r="CV14">
        <v>9.5999999999999992E-3</v>
      </c>
      <c r="CW14">
        <v>4.4000000000000003E-3</v>
      </c>
      <c r="CX14">
        <v>0.1288</v>
      </c>
      <c r="CY14">
        <v>61.540700000000001</v>
      </c>
      <c r="CZ14">
        <v>100</v>
      </c>
      <c r="DB14" t="s">
        <v>112</v>
      </c>
      <c r="DD14">
        <f t="shared" si="0"/>
        <v>0.46945554575180365</v>
      </c>
      <c r="DF14">
        <v>5.9215999999999998</v>
      </c>
      <c r="DG14">
        <v>2.2100000000000002E-2</v>
      </c>
      <c r="DH14">
        <v>56.479700000000001</v>
      </c>
      <c r="DI14">
        <v>26.761600000000001</v>
      </c>
      <c r="DJ14">
        <v>0.22009999999999999</v>
      </c>
      <c r="DK14">
        <v>9.7138000000000009</v>
      </c>
      <c r="DL14">
        <v>3.6799999999999999E-2</v>
      </c>
      <c r="DM14">
        <v>1.4800000000000001E-2</v>
      </c>
      <c r="DN14">
        <v>0.44290000000000002</v>
      </c>
      <c r="DO14">
        <v>99.613500000000002</v>
      </c>
      <c r="DP14">
        <v>383</v>
      </c>
      <c r="DQ14">
        <v>225</v>
      </c>
      <c r="DR14">
        <v>317</v>
      </c>
      <c r="DS14">
        <v>229</v>
      </c>
      <c r="DT14">
        <v>171</v>
      </c>
      <c r="DU14">
        <v>260</v>
      </c>
      <c r="DV14">
        <v>339</v>
      </c>
      <c r="DW14">
        <v>351</v>
      </c>
      <c r="DX14">
        <v>395</v>
      </c>
      <c r="DZ14">
        <v>0.2087</v>
      </c>
      <c r="EA14">
        <v>1.9599999999999999E-2</v>
      </c>
      <c r="EB14">
        <v>0.27679999999999999</v>
      </c>
      <c r="EC14">
        <v>0.2064</v>
      </c>
      <c r="ED14">
        <v>2.1999999999999999E-2</v>
      </c>
      <c r="EE14">
        <v>0.14680000000000001</v>
      </c>
      <c r="EF14">
        <v>2.93E-2</v>
      </c>
      <c r="EG14">
        <v>2.98E-2</v>
      </c>
      <c r="EH14">
        <v>4.7E-2</v>
      </c>
      <c r="EJ14">
        <v>8085.8</v>
      </c>
      <c r="EK14">
        <v>3255</v>
      </c>
      <c r="EL14">
        <v>218</v>
      </c>
      <c r="EM14" t="s">
        <v>45</v>
      </c>
      <c r="EN14" t="s">
        <v>45</v>
      </c>
      <c r="EO14" t="s">
        <v>112</v>
      </c>
      <c r="EP14">
        <v>113.59</v>
      </c>
      <c r="EQ14">
        <f t="shared" si="1"/>
        <v>392.41999999999996</v>
      </c>
      <c r="ER14">
        <f t="shared" si="2"/>
        <v>77.55182703899132</v>
      </c>
      <c r="ES14">
        <v>11.313800000000001</v>
      </c>
      <c r="ET14">
        <v>19</v>
      </c>
      <c r="EU14" t="s">
        <v>124</v>
      </c>
    </row>
    <row r="15" spans="1:151" x14ac:dyDescent="0.25">
      <c r="A15" t="s">
        <v>91</v>
      </c>
      <c r="B15">
        <v>19.9224</v>
      </c>
      <c r="C15">
        <v>19.9224</v>
      </c>
      <c r="D15">
        <v>19.9224</v>
      </c>
      <c r="E15">
        <v>19.9224</v>
      </c>
      <c r="F15">
        <v>19.9224</v>
      </c>
      <c r="G15">
        <v>19.9224</v>
      </c>
      <c r="H15">
        <v>19.9224</v>
      </c>
      <c r="I15">
        <v>19.9224</v>
      </c>
      <c r="J15">
        <v>19.9224</v>
      </c>
      <c r="L15">
        <v>387.09379999999999</v>
      </c>
      <c r="M15">
        <v>13.900600000000001</v>
      </c>
      <c r="N15">
        <v>6240.835</v>
      </c>
      <c r="O15">
        <v>3228.0239999999999</v>
      </c>
      <c r="P15">
        <v>80.871600000000001</v>
      </c>
      <c r="Q15">
        <v>831.20709999999997</v>
      </c>
      <c r="R15">
        <v>17.967700000000001</v>
      </c>
      <c r="S15">
        <v>11.6004</v>
      </c>
      <c r="T15">
        <v>47.140700000000002</v>
      </c>
      <c r="V15">
        <v>20</v>
      </c>
      <c r="W15">
        <v>20</v>
      </c>
      <c r="X15">
        <v>20</v>
      </c>
      <c r="Y15">
        <v>30</v>
      </c>
      <c r="Z15">
        <v>20</v>
      </c>
      <c r="AA15">
        <v>30</v>
      </c>
      <c r="AB15">
        <v>30</v>
      </c>
      <c r="AC15">
        <v>30</v>
      </c>
      <c r="AD15">
        <v>30</v>
      </c>
      <c r="AF15">
        <v>7732</v>
      </c>
      <c r="AG15">
        <v>278</v>
      </c>
      <c r="AH15">
        <v>122298</v>
      </c>
      <c r="AI15">
        <v>95820</v>
      </c>
      <c r="AJ15">
        <v>1617</v>
      </c>
      <c r="AK15">
        <v>24868</v>
      </c>
      <c r="AL15">
        <v>539</v>
      </c>
      <c r="AM15">
        <v>348</v>
      </c>
      <c r="AN15">
        <v>1414</v>
      </c>
      <c r="AP15">
        <v>9.2502999999999993</v>
      </c>
      <c r="AQ15">
        <v>11.289300000000001</v>
      </c>
      <c r="AR15">
        <v>44.116300000000003</v>
      </c>
      <c r="AS15">
        <v>30.27</v>
      </c>
      <c r="AT15">
        <v>23.951899999999998</v>
      </c>
      <c r="AU15">
        <v>10.7515</v>
      </c>
      <c r="AV15">
        <v>14.637700000000001</v>
      </c>
      <c r="AW15">
        <v>10.6004</v>
      </c>
      <c r="AX15">
        <v>14.4674</v>
      </c>
      <c r="AZ15">
        <v>12.400499999999999</v>
      </c>
      <c r="BA15">
        <v>12.900600000000001</v>
      </c>
      <c r="BB15">
        <v>51.908900000000003</v>
      </c>
      <c r="BC15">
        <v>39.738500000000002</v>
      </c>
      <c r="BD15">
        <v>23.601800000000001</v>
      </c>
      <c r="BE15">
        <v>12.0672</v>
      </c>
      <c r="BF15">
        <v>15.2674</v>
      </c>
      <c r="BG15">
        <v>10.9337</v>
      </c>
      <c r="BH15">
        <v>16.1342</v>
      </c>
      <c r="BJ15">
        <v>6.1001000000000003</v>
      </c>
      <c r="BK15">
        <v>10.000299999999999</v>
      </c>
      <c r="BL15">
        <v>35.804200000000002</v>
      </c>
      <c r="BM15">
        <v>20.801400000000001</v>
      </c>
      <c r="BN15">
        <v>24.302</v>
      </c>
      <c r="BO15">
        <v>9.6003000000000007</v>
      </c>
      <c r="BP15">
        <v>14.134</v>
      </c>
      <c r="BQ15">
        <v>10.266999999999999</v>
      </c>
      <c r="BR15">
        <v>12.8005</v>
      </c>
      <c r="BT15">
        <v>4.3949999999999996</v>
      </c>
      <c r="BU15">
        <v>1.52E-2</v>
      </c>
      <c r="BV15">
        <v>26.329499999999999</v>
      </c>
      <c r="BW15">
        <v>14.2325</v>
      </c>
      <c r="BX15">
        <v>0.17599999999999999</v>
      </c>
      <c r="BY15">
        <v>7.0742000000000003</v>
      </c>
      <c r="BZ15">
        <v>3.1300000000000001E-2</v>
      </c>
      <c r="CA15">
        <v>1.15E-2</v>
      </c>
      <c r="CB15">
        <v>0.3488</v>
      </c>
      <c r="CC15">
        <v>47.182400000000001</v>
      </c>
      <c r="CD15">
        <v>99.796300000000002</v>
      </c>
      <c r="CE15">
        <v>4.4039999999999999</v>
      </c>
      <c r="CF15">
        <v>1.52E-2</v>
      </c>
      <c r="CG15">
        <v>26.383199999999999</v>
      </c>
      <c r="CH15">
        <v>14.2616</v>
      </c>
      <c r="CI15">
        <v>0.17630000000000001</v>
      </c>
      <c r="CJ15">
        <v>7.0885999999999996</v>
      </c>
      <c r="CK15">
        <v>3.1399999999999997E-2</v>
      </c>
      <c r="CL15">
        <v>1.15E-2</v>
      </c>
      <c r="CM15">
        <v>0.34949999999999998</v>
      </c>
      <c r="CN15">
        <v>47.278700000000001</v>
      </c>
      <c r="CO15">
        <v>100</v>
      </c>
      <c r="CP15">
        <v>3.9878999999999998</v>
      </c>
      <c r="CQ15">
        <v>1.2999999999999999E-2</v>
      </c>
      <c r="CR15">
        <v>19.556100000000001</v>
      </c>
      <c r="CS15">
        <v>11.0036</v>
      </c>
      <c r="CT15">
        <v>9.3899999999999997E-2</v>
      </c>
      <c r="CU15">
        <v>3.6819000000000002</v>
      </c>
      <c r="CV15">
        <v>1.3599999999999999E-2</v>
      </c>
      <c r="CW15">
        <v>4.4000000000000003E-3</v>
      </c>
      <c r="CX15">
        <v>0.1303</v>
      </c>
      <c r="CY15">
        <v>61.515300000000003</v>
      </c>
      <c r="CZ15">
        <v>100</v>
      </c>
      <c r="DB15" t="s">
        <v>112</v>
      </c>
      <c r="DD15">
        <f t="shared" si="0"/>
        <v>0.47424552726148617</v>
      </c>
      <c r="DF15">
        <v>5.9244000000000003</v>
      </c>
      <c r="DG15">
        <v>2.52E-2</v>
      </c>
      <c r="DH15">
        <v>56.328600000000002</v>
      </c>
      <c r="DI15">
        <v>26.892199999999999</v>
      </c>
      <c r="DJ15">
        <v>0.21199999999999999</v>
      </c>
      <c r="DK15">
        <v>9.8981999999999992</v>
      </c>
      <c r="DL15">
        <v>5.2200000000000003E-2</v>
      </c>
      <c r="DM15">
        <v>1.4800000000000001E-2</v>
      </c>
      <c r="DN15">
        <v>0.44869999999999999</v>
      </c>
      <c r="DO15">
        <v>99.796400000000006</v>
      </c>
      <c r="DP15">
        <v>405</v>
      </c>
      <c r="DQ15">
        <v>224</v>
      </c>
      <c r="DR15">
        <v>322</v>
      </c>
      <c r="DS15">
        <v>228</v>
      </c>
      <c r="DT15">
        <v>173</v>
      </c>
      <c r="DU15">
        <v>264</v>
      </c>
      <c r="DV15">
        <v>335</v>
      </c>
      <c r="DW15">
        <v>349</v>
      </c>
      <c r="DX15">
        <v>379</v>
      </c>
      <c r="DZ15">
        <v>0.20910000000000001</v>
      </c>
      <c r="EA15">
        <v>1.9599999999999999E-2</v>
      </c>
      <c r="EB15">
        <v>0.27639999999999998</v>
      </c>
      <c r="EC15">
        <v>0.2072</v>
      </c>
      <c r="ED15">
        <v>2.18E-2</v>
      </c>
      <c r="EE15">
        <v>0.1484</v>
      </c>
      <c r="EF15">
        <v>2.9499999999999998E-2</v>
      </c>
      <c r="EG15">
        <v>2.9600000000000001E-2</v>
      </c>
      <c r="EH15">
        <v>4.6199999999999998E-2</v>
      </c>
      <c r="EJ15">
        <v>8090.2</v>
      </c>
      <c r="EK15">
        <v>3264.4</v>
      </c>
      <c r="EL15">
        <v>218</v>
      </c>
      <c r="EM15" t="s">
        <v>45</v>
      </c>
      <c r="EN15" t="s">
        <v>45</v>
      </c>
      <c r="EO15" t="s">
        <v>112</v>
      </c>
      <c r="EP15">
        <v>123.92</v>
      </c>
      <c r="EQ15">
        <f t="shared" si="1"/>
        <v>382.09</v>
      </c>
      <c r="ER15">
        <f t="shared" si="2"/>
        <v>75.510365407798261</v>
      </c>
      <c r="ES15">
        <v>11.344900000000001</v>
      </c>
      <c r="ET15">
        <v>20</v>
      </c>
      <c r="EU15" t="s">
        <v>125</v>
      </c>
    </row>
    <row r="16" spans="1:151" x14ac:dyDescent="0.25">
      <c r="A16" t="s">
        <v>126</v>
      </c>
      <c r="B16">
        <v>19.9163</v>
      </c>
      <c r="C16">
        <v>19.9163</v>
      </c>
      <c r="D16">
        <v>19.9163</v>
      </c>
      <c r="E16">
        <v>19.9163</v>
      </c>
      <c r="F16">
        <v>19.9163</v>
      </c>
      <c r="G16">
        <v>19.9163</v>
      </c>
      <c r="H16">
        <v>19.9163</v>
      </c>
      <c r="I16">
        <v>19.9163</v>
      </c>
      <c r="J16">
        <v>19.9163</v>
      </c>
      <c r="L16">
        <v>382.43200000000002</v>
      </c>
      <c r="M16">
        <v>15.0007</v>
      </c>
      <c r="N16">
        <v>6233.3879999999999</v>
      </c>
      <c r="O16">
        <v>3241.3710000000001</v>
      </c>
      <c r="P16">
        <v>80.471400000000003</v>
      </c>
      <c r="Q16">
        <v>831.07299999999998</v>
      </c>
      <c r="R16">
        <v>17.4343</v>
      </c>
      <c r="S16">
        <v>10.767099999999999</v>
      </c>
      <c r="T16">
        <v>47.840899999999998</v>
      </c>
      <c r="V16">
        <v>20</v>
      </c>
      <c r="W16">
        <v>20</v>
      </c>
      <c r="X16">
        <v>20</v>
      </c>
      <c r="Y16">
        <v>30</v>
      </c>
      <c r="Z16">
        <v>20</v>
      </c>
      <c r="AA16">
        <v>30</v>
      </c>
      <c r="AB16">
        <v>30</v>
      </c>
      <c r="AC16">
        <v>30</v>
      </c>
      <c r="AD16">
        <v>30</v>
      </c>
      <c r="AF16">
        <v>7639</v>
      </c>
      <c r="AG16">
        <v>300</v>
      </c>
      <c r="AH16">
        <v>122155</v>
      </c>
      <c r="AI16">
        <v>96212</v>
      </c>
      <c r="AJ16">
        <v>1609</v>
      </c>
      <c r="AK16">
        <v>24864</v>
      </c>
      <c r="AL16">
        <v>523</v>
      </c>
      <c r="AM16">
        <v>323</v>
      </c>
      <c r="AN16">
        <v>1435</v>
      </c>
      <c r="AP16">
        <v>9.3504000000000005</v>
      </c>
      <c r="AQ16">
        <v>12.689399999999999</v>
      </c>
      <c r="AR16">
        <v>41.157400000000003</v>
      </c>
      <c r="AS16">
        <v>30.3033</v>
      </c>
      <c r="AT16">
        <v>24.352</v>
      </c>
      <c r="AU16">
        <v>11.738200000000001</v>
      </c>
      <c r="AV16">
        <v>15.511900000000001</v>
      </c>
      <c r="AW16">
        <v>11.5671</v>
      </c>
      <c r="AX16">
        <v>13.800599999999999</v>
      </c>
      <c r="AZ16">
        <v>14.0007</v>
      </c>
      <c r="BA16">
        <v>13.800599999999999</v>
      </c>
      <c r="BB16">
        <v>48.707799999999999</v>
      </c>
      <c r="BC16">
        <v>38.805</v>
      </c>
      <c r="BD16">
        <v>24.902100000000001</v>
      </c>
      <c r="BE16">
        <v>11.6671</v>
      </c>
      <c r="BF16">
        <v>16.4009</v>
      </c>
      <c r="BG16">
        <v>11.6671</v>
      </c>
      <c r="BH16">
        <v>15.5341</v>
      </c>
      <c r="BJ16">
        <v>4.7000999999999999</v>
      </c>
      <c r="BK16">
        <v>11.8005</v>
      </c>
      <c r="BL16">
        <v>33.1036</v>
      </c>
      <c r="BM16">
        <v>21.801600000000001</v>
      </c>
      <c r="BN16">
        <v>23.8019</v>
      </c>
      <c r="BO16">
        <v>11.8005</v>
      </c>
      <c r="BP16">
        <v>14.800700000000001</v>
      </c>
      <c r="BQ16">
        <v>11.4671</v>
      </c>
      <c r="BR16">
        <v>12.0672</v>
      </c>
      <c r="BT16">
        <v>4.3417000000000003</v>
      </c>
      <c r="BU16">
        <v>1.34E-2</v>
      </c>
      <c r="BV16">
        <v>26.324200000000001</v>
      </c>
      <c r="BW16">
        <v>14.2906</v>
      </c>
      <c r="BX16">
        <v>0.1736</v>
      </c>
      <c r="BY16">
        <v>7.0669000000000004</v>
      </c>
      <c r="BZ16">
        <v>1.8100000000000002E-2</v>
      </c>
      <c r="CA16">
        <v>-9.1999999999999998E-3</v>
      </c>
      <c r="CB16">
        <v>0.36349999999999999</v>
      </c>
      <c r="CC16">
        <v>47.194400000000002</v>
      </c>
      <c r="CD16">
        <v>99.777299999999997</v>
      </c>
      <c r="CE16">
        <v>4.3513999999999999</v>
      </c>
      <c r="CF16">
        <v>1.35E-2</v>
      </c>
      <c r="CG16">
        <v>26.382999999999999</v>
      </c>
      <c r="CH16">
        <v>14.3225</v>
      </c>
      <c r="CI16">
        <v>0.1739</v>
      </c>
      <c r="CJ16">
        <v>7.0827</v>
      </c>
      <c r="CK16">
        <v>1.8100000000000002E-2</v>
      </c>
      <c r="CL16">
        <v>-9.1999999999999998E-3</v>
      </c>
      <c r="CM16">
        <v>0.36430000000000001</v>
      </c>
      <c r="CN16">
        <v>47.299700000000001</v>
      </c>
      <c r="CO16">
        <v>100</v>
      </c>
      <c r="CP16">
        <v>3.9398</v>
      </c>
      <c r="CQ16">
        <v>1.15E-2</v>
      </c>
      <c r="CR16">
        <v>19.5534</v>
      </c>
      <c r="CS16">
        <v>11.049300000000001</v>
      </c>
      <c r="CT16">
        <v>9.2600000000000002E-2</v>
      </c>
      <c r="CU16">
        <v>3.6783000000000001</v>
      </c>
      <c r="CV16">
        <v>7.9000000000000008E-3</v>
      </c>
      <c r="CW16">
        <v>-3.5000000000000001E-3</v>
      </c>
      <c r="CX16">
        <v>0.1358</v>
      </c>
      <c r="CY16">
        <v>61.5349</v>
      </c>
      <c r="CZ16">
        <v>100</v>
      </c>
      <c r="DB16" t="s">
        <v>112</v>
      </c>
      <c r="DD16">
        <f t="shared" si="0"/>
        <v>0.47703840118277202</v>
      </c>
      <c r="DF16">
        <v>5.8525</v>
      </c>
      <c r="DG16">
        <v>2.23E-2</v>
      </c>
      <c r="DH16">
        <v>56.317399999999999</v>
      </c>
      <c r="DI16">
        <v>27.002099999999999</v>
      </c>
      <c r="DJ16">
        <v>0.20910000000000001</v>
      </c>
      <c r="DK16">
        <v>9.8879999999999999</v>
      </c>
      <c r="DL16">
        <v>3.0099999999999998E-2</v>
      </c>
      <c r="DM16">
        <v>-1.1900000000000001E-2</v>
      </c>
      <c r="DN16">
        <v>0.4677</v>
      </c>
      <c r="DO16">
        <v>99.789199999999994</v>
      </c>
      <c r="DP16">
        <v>407</v>
      </c>
      <c r="DQ16">
        <v>237</v>
      </c>
      <c r="DR16">
        <v>311</v>
      </c>
      <c r="DS16">
        <v>228</v>
      </c>
      <c r="DT16">
        <v>174</v>
      </c>
      <c r="DU16">
        <v>276</v>
      </c>
      <c r="DV16">
        <v>345</v>
      </c>
      <c r="DW16">
        <v>364</v>
      </c>
      <c r="DX16">
        <v>370</v>
      </c>
      <c r="DZ16">
        <v>0.2074</v>
      </c>
      <c r="EA16">
        <v>2.0500000000000001E-2</v>
      </c>
      <c r="EB16">
        <v>0.27629999999999999</v>
      </c>
      <c r="EC16">
        <v>0.20780000000000001</v>
      </c>
      <c r="ED16">
        <v>2.18E-2</v>
      </c>
      <c r="EE16">
        <v>0.14849999999999999</v>
      </c>
      <c r="EF16">
        <v>2.9600000000000001E-2</v>
      </c>
      <c r="EG16">
        <v>2.9700000000000001E-2</v>
      </c>
      <c r="EH16">
        <v>4.6300000000000001E-2</v>
      </c>
      <c r="EJ16">
        <v>8094.5</v>
      </c>
      <c r="EK16">
        <v>3273.8</v>
      </c>
      <c r="EL16">
        <v>218</v>
      </c>
      <c r="EM16" t="s">
        <v>45</v>
      </c>
      <c r="EN16" t="s">
        <v>45</v>
      </c>
      <c r="EO16" t="s">
        <v>112</v>
      </c>
      <c r="EP16">
        <v>134.25</v>
      </c>
      <c r="EQ16">
        <f t="shared" si="1"/>
        <v>371.76</v>
      </c>
      <c r="ER16">
        <f t="shared" si="2"/>
        <v>73.468903776605217</v>
      </c>
      <c r="ES16">
        <v>11.3405</v>
      </c>
      <c r="ET16">
        <v>21</v>
      </c>
      <c r="EU16" t="s">
        <v>127</v>
      </c>
    </row>
    <row r="17" spans="1:151" x14ac:dyDescent="0.25">
      <c r="A17" t="s">
        <v>128</v>
      </c>
      <c r="B17">
        <v>19.927</v>
      </c>
      <c r="C17">
        <v>19.927</v>
      </c>
      <c r="D17">
        <v>19.927</v>
      </c>
      <c r="E17">
        <v>19.927</v>
      </c>
      <c r="F17">
        <v>19.927</v>
      </c>
      <c r="G17">
        <v>19.927</v>
      </c>
      <c r="H17">
        <v>19.927</v>
      </c>
      <c r="I17">
        <v>19.927</v>
      </c>
      <c r="J17">
        <v>19.927</v>
      </c>
      <c r="L17">
        <v>391.25450000000001</v>
      </c>
      <c r="M17">
        <v>16.200900000000001</v>
      </c>
      <c r="N17">
        <v>6227.7110000000002</v>
      </c>
      <c r="O17">
        <v>3210.2860000000001</v>
      </c>
      <c r="P17">
        <v>83.522999999999996</v>
      </c>
      <c r="Q17">
        <v>813.24329999999998</v>
      </c>
      <c r="R17">
        <v>17.067599999999999</v>
      </c>
      <c r="S17">
        <v>10.5337</v>
      </c>
      <c r="T17">
        <v>47.374099999999999</v>
      </c>
      <c r="V17">
        <v>20</v>
      </c>
      <c r="W17">
        <v>20</v>
      </c>
      <c r="X17">
        <v>20</v>
      </c>
      <c r="Y17">
        <v>30</v>
      </c>
      <c r="Z17">
        <v>20</v>
      </c>
      <c r="AA17">
        <v>30</v>
      </c>
      <c r="AB17">
        <v>30</v>
      </c>
      <c r="AC17">
        <v>30</v>
      </c>
      <c r="AD17">
        <v>30</v>
      </c>
      <c r="AF17">
        <v>7815</v>
      </c>
      <c r="AG17">
        <v>324</v>
      </c>
      <c r="AH17">
        <v>122046</v>
      </c>
      <c r="AI17">
        <v>95299</v>
      </c>
      <c r="AJ17">
        <v>1670</v>
      </c>
      <c r="AK17">
        <v>24332</v>
      </c>
      <c r="AL17">
        <v>512</v>
      </c>
      <c r="AM17">
        <v>316</v>
      </c>
      <c r="AN17">
        <v>1421</v>
      </c>
      <c r="AP17">
        <v>8.2003000000000004</v>
      </c>
      <c r="AQ17">
        <v>11.022600000000001</v>
      </c>
      <c r="AR17">
        <v>42.477200000000003</v>
      </c>
      <c r="AS17">
        <v>29.836500000000001</v>
      </c>
      <c r="AT17">
        <v>21.2515</v>
      </c>
      <c r="AU17">
        <v>10.840400000000001</v>
      </c>
      <c r="AV17">
        <v>16.993600000000001</v>
      </c>
      <c r="AW17">
        <v>10.100300000000001</v>
      </c>
      <c r="AX17">
        <v>13.4673</v>
      </c>
      <c r="AZ17">
        <v>12.500500000000001</v>
      </c>
      <c r="BA17">
        <v>13.300599999999999</v>
      </c>
      <c r="BB17">
        <v>50.608499999999999</v>
      </c>
      <c r="BC17">
        <v>38.004800000000003</v>
      </c>
      <c r="BD17">
        <v>23.401800000000001</v>
      </c>
      <c r="BE17">
        <v>10.733700000000001</v>
      </c>
      <c r="BF17">
        <v>19.067900000000002</v>
      </c>
      <c r="BG17">
        <v>10.266999999999999</v>
      </c>
      <c r="BH17">
        <v>13.667299999999999</v>
      </c>
      <c r="BJ17">
        <v>3.9001000000000001</v>
      </c>
      <c r="BK17">
        <v>9.2003000000000004</v>
      </c>
      <c r="BL17">
        <v>33.803800000000003</v>
      </c>
      <c r="BM17">
        <v>21.668199999999999</v>
      </c>
      <c r="BN17">
        <v>19.101199999999999</v>
      </c>
      <c r="BO17">
        <v>10.9337</v>
      </c>
      <c r="BP17">
        <v>15.334099999999999</v>
      </c>
      <c r="BQ17">
        <v>9.9337</v>
      </c>
      <c r="BR17">
        <v>13.267300000000001</v>
      </c>
      <c r="BT17">
        <v>4.4512999999999998</v>
      </c>
      <c r="BU17">
        <v>3.0099999999999998E-2</v>
      </c>
      <c r="BV17">
        <v>26.2882</v>
      </c>
      <c r="BW17">
        <v>14.160399999999999</v>
      </c>
      <c r="BX17">
        <v>0.1925</v>
      </c>
      <c r="BY17">
        <v>6.9191000000000003</v>
      </c>
      <c r="BZ17">
        <v>6.9999999999999999E-4</v>
      </c>
      <c r="CA17">
        <v>5.0000000000000001E-3</v>
      </c>
      <c r="CB17">
        <v>0.3619</v>
      </c>
      <c r="CC17">
        <v>47.023499999999999</v>
      </c>
      <c r="CD17">
        <v>99.432699999999997</v>
      </c>
      <c r="CE17">
        <v>4.4767000000000001</v>
      </c>
      <c r="CF17">
        <v>3.0300000000000001E-2</v>
      </c>
      <c r="CG17">
        <v>26.438199999999998</v>
      </c>
      <c r="CH17">
        <v>14.241099999999999</v>
      </c>
      <c r="CI17">
        <v>0.19359999999999999</v>
      </c>
      <c r="CJ17">
        <v>6.9585999999999997</v>
      </c>
      <c r="CK17">
        <v>6.9999999999999999E-4</v>
      </c>
      <c r="CL17">
        <v>5.0000000000000001E-3</v>
      </c>
      <c r="CM17">
        <v>0.36399999999999999</v>
      </c>
      <c r="CN17">
        <v>47.291800000000002</v>
      </c>
      <c r="CO17">
        <v>100</v>
      </c>
      <c r="CP17">
        <v>4.0515999999999996</v>
      </c>
      <c r="CQ17">
        <v>2.5899999999999999E-2</v>
      </c>
      <c r="CR17">
        <v>19.586600000000001</v>
      </c>
      <c r="CS17">
        <v>10.982200000000001</v>
      </c>
      <c r="CT17">
        <v>0.1031</v>
      </c>
      <c r="CU17">
        <v>3.6124999999999998</v>
      </c>
      <c r="CV17">
        <v>2.9999999999999997E-4</v>
      </c>
      <c r="CW17">
        <v>1.9E-3</v>
      </c>
      <c r="CX17">
        <v>0.1356</v>
      </c>
      <c r="CY17">
        <v>61.500300000000003</v>
      </c>
      <c r="CZ17">
        <v>100</v>
      </c>
      <c r="DB17" t="s">
        <v>112</v>
      </c>
      <c r="DD17">
        <f t="shared" si="0"/>
        <v>0.46509681738593056</v>
      </c>
      <c r="DF17">
        <v>6.0002000000000004</v>
      </c>
      <c r="DG17">
        <v>0.05</v>
      </c>
      <c r="DH17">
        <v>56.240299999999998</v>
      </c>
      <c r="DI17">
        <v>26.7559</v>
      </c>
      <c r="DJ17">
        <v>0.2319</v>
      </c>
      <c r="DK17">
        <v>9.6812000000000005</v>
      </c>
      <c r="DL17">
        <v>1.1999999999999999E-3</v>
      </c>
      <c r="DM17">
        <v>6.4000000000000003E-3</v>
      </c>
      <c r="DN17">
        <v>0.46560000000000001</v>
      </c>
      <c r="DO17">
        <v>99.432599999999994</v>
      </c>
      <c r="DP17">
        <v>381</v>
      </c>
      <c r="DQ17">
        <v>221</v>
      </c>
      <c r="DR17">
        <v>316</v>
      </c>
      <c r="DS17">
        <v>227</v>
      </c>
      <c r="DT17">
        <v>163</v>
      </c>
      <c r="DU17">
        <v>265</v>
      </c>
      <c r="DV17">
        <v>361</v>
      </c>
      <c r="DW17">
        <v>340</v>
      </c>
      <c r="DX17">
        <v>365</v>
      </c>
      <c r="DZ17">
        <v>0.2107</v>
      </c>
      <c r="EA17">
        <v>2.0400000000000001E-2</v>
      </c>
      <c r="EB17">
        <v>0.27610000000000001</v>
      </c>
      <c r="EC17">
        <v>0.2064</v>
      </c>
      <c r="ED17">
        <v>2.1899999999999999E-2</v>
      </c>
      <c r="EE17">
        <v>0.14660000000000001</v>
      </c>
      <c r="EF17">
        <v>0.03</v>
      </c>
      <c r="EG17">
        <v>2.8500000000000001E-2</v>
      </c>
      <c r="EH17">
        <v>4.5999999999999999E-2</v>
      </c>
      <c r="EJ17">
        <v>8098.9</v>
      </c>
      <c r="EK17">
        <v>3283.1</v>
      </c>
      <c r="EL17">
        <v>218</v>
      </c>
      <c r="EM17" t="s">
        <v>45</v>
      </c>
      <c r="EN17" t="s">
        <v>45</v>
      </c>
      <c r="EO17" t="s">
        <v>112</v>
      </c>
      <c r="EP17">
        <v>144.58000000000001</v>
      </c>
      <c r="EQ17">
        <f t="shared" si="1"/>
        <v>361.42999999999995</v>
      </c>
      <c r="ER17">
        <f t="shared" si="2"/>
        <v>71.42744214541213</v>
      </c>
      <c r="ES17">
        <v>11.292199999999999</v>
      </c>
      <c r="ET17">
        <v>22</v>
      </c>
      <c r="EU17" t="s">
        <v>129</v>
      </c>
    </row>
    <row r="18" spans="1:151" x14ac:dyDescent="0.25">
      <c r="A18" t="s">
        <v>130</v>
      </c>
      <c r="B18">
        <v>19.9133</v>
      </c>
      <c r="C18">
        <v>19.9133</v>
      </c>
      <c r="D18">
        <v>19.9133</v>
      </c>
      <c r="E18">
        <v>19.9133</v>
      </c>
      <c r="F18">
        <v>19.9133</v>
      </c>
      <c r="G18">
        <v>19.9133</v>
      </c>
      <c r="H18">
        <v>19.9133</v>
      </c>
      <c r="I18">
        <v>19.9133</v>
      </c>
      <c r="J18">
        <v>19.9133</v>
      </c>
      <c r="L18">
        <v>393.20960000000002</v>
      </c>
      <c r="M18">
        <v>14.0007</v>
      </c>
      <c r="N18">
        <v>6250.6260000000002</v>
      </c>
      <c r="O18">
        <v>3215.6990000000001</v>
      </c>
      <c r="P18">
        <v>79.620900000000006</v>
      </c>
      <c r="Q18">
        <v>810.86400000000003</v>
      </c>
      <c r="R18">
        <v>19.067900000000002</v>
      </c>
      <c r="S18">
        <v>11.3338</v>
      </c>
      <c r="T18">
        <v>44.473199999999999</v>
      </c>
      <c r="V18">
        <v>20</v>
      </c>
      <c r="W18">
        <v>20</v>
      </c>
      <c r="X18">
        <v>20</v>
      </c>
      <c r="Y18">
        <v>30</v>
      </c>
      <c r="Z18">
        <v>20</v>
      </c>
      <c r="AA18">
        <v>30</v>
      </c>
      <c r="AB18">
        <v>30</v>
      </c>
      <c r="AC18">
        <v>30</v>
      </c>
      <c r="AD18">
        <v>30</v>
      </c>
      <c r="AF18">
        <v>7854</v>
      </c>
      <c r="AG18">
        <v>280</v>
      </c>
      <c r="AH18">
        <v>122486</v>
      </c>
      <c r="AI18">
        <v>95458</v>
      </c>
      <c r="AJ18">
        <v>1592</v>
      </c>
      <c r="AK18">
        <v>24261</v>
      </c>
      <c r="AL18">
        <v>572</v>
      </c>
      <c r="AM18">
        <v>340</v>
      </c>
      <c r="AN18">
        <v>1334</v>
      </c>
      <c r="AP18">
        <v>9.0002999999999993</v>
      </c>
      <c r="AQ18">
        <v>12.478300000000001</v>
      </c>
      <c r="AR18">
        <v>40.396000000000001</v>
      </c>
      <c r="AS18">
        <v>30.670100000000001</v>
      </c>
      <c r="AT18">
        <v>21.301500000000001</v>
      </c>
      <c r="AU18">
        <v>11.8316</v>
      </c>
      <c r="AV18">
        <v>15.3786</v>
      </c>
      <c r="AW18">
        <v>10.7004</v>
      </c>
      <c r="AX18">
        <v>15.6341</v>
      </c>
      <c r="AZ18">
        <v>11.000400000000001</v>
      </c>
      <c r="BA18">
        <v>14.200699999999999</v>
      </c>
      <c r="BB18">
        <v>49.107999999999997</v>
      </c>
      <c r="BC18">
        <v>39.871899999999997</v>
      </c>
      <c r="BD18">
        <v>23.001799999999999</v>
      </c>
      <c r="BE18">
        <v>12.9339</v>
      </c>
      <c r="BF18">
        <v>15.934200000000001</v>
      </c>
      <c r="BG18">
        <v>11.000400000000001</v>
      </c>
      <c r="BH18">
        <v>15.934200000000001</v>
      </c>
      <c r="BJ18">
        <v>7.0002000000000004</v>
      </c>
      <c r="BK18">
        <v>11.1004</v>
      </c>
      <c r="BL18">
        <v>31.103200000000001</v>
      </c>
      <c r="BM18">
        <v>21.4682</v>
      </c>
      <c r="BN18">
        <v>19.601299999999998</v>
      </c>
      <c r="BO18">
        <v>10.867100000000001</v>
      </c>
      <c r="BP18">
        <v>14.934100000000001</v>
      </c>
      <c r="BQ18">
        <v>10.400399999999999</v>
      </c>
      <c r="BR18">
        <v>15.334099999999999</v>
      </c>
      <c r="BT18">
        <v>4.4652000000000003</v>
      </c>
      <c r="BU18">
        <v>8.8999999999999999E-3</v>
      </c>
      <c r="BV18">
        <v>26.3996</v>
      </c>
      <c r="BW18">
        <v>14.1829</v>
      </c>
      <c r="BX18">
        <v>0.18049999999999999</v>
      </c>
      <c r="BY18">
        <v>6.8949999999999996</v>
      </c>
      <c r="BZ18">
        <v>3.4700000000000002E-2</v>
      </c>
      <c r="CA18">
        <v>7.3000000000000001E-3</v>
      </c>
      <c r="CB18">
        <v>0.30809999999999998</v>
      </c>
      <c r="CC18">
        <v>47.157200000000003</v>
      </c>
      <c r="CD18">
        <v>99.639200000000002</v>
      </c>
      <c r="CE18">
        <v>4.4813999999999998</v>
      </c>
      <c r="CF18">
        <v>8.8999999999999999E-3</v>
      </c>
      <c r="CG18">
        <v>26.495200000000001</v>
      </c>
      <c r="CH18">
        <v>14.2342</v>
      </c>
      <c r="CI18">
        <v>0.18110000000000001</v>
      </c>
      <c r="CJ18">
        <v>6.92</v>
      </c>
      <c r="CK18">
        <v>3.4799999999999998E-2</v>
      </c>
      <c r="CL18">
        <v>7.3000000000000001E-3</v>
      </c>
      <c r="CM18">
        <v>0.30919999999999997</v>
      </c>
      <c r="CN18">
        <v>47.3279</v>
      </c>
      <c r="CO18">
        <v>100</v>
      </c>
      <c r="CP18">
        <v>4.0544000000000002</v>
      </c>
      <c r="CQ18">
        <v>7.6E-3</v>
      </c>
      <c r="CR18">
        <v>19.621300000000002</v>
      </c>
      <c r="CS18">
        <v>10.9726</v>
      </c>
      <c r="CT18">
        <v>9.64E-2</v>
      </c>
      <c r="CU18">
        <v>3.5911</v>
      </c>
      <c r="CV18">
        <v>1.5100000000000001E-2</v>
      </c>
      <c r="CW18">
        <v>2.8E-3</v>
      </c>
      <c r="CX18">
        <v>0.11509999999999999</v>
      </c>
      <c r="CY18">
        <v>61.523699999999998</v>
      </c>
      <c r="CZ18">
        <v>100</v>
      </c>
      <c r="DB18" t="s">
        <v>112</v>
      </c>
      <c r="DD18">
        <f t="shared" si="0"/>
        <v>0.46385254265748715</v>
      </c>
      <c r="DF18">
        <v>6.0190000000000001</v>
      </c>
      <c r="DG18">
        <v>1.47E-2</v>
      </c>
      <c r="DH18">
        <v>56.4786</v>
      </c>
      <c r="DI18">
        <v>26.798400000000001</v>
      </c>
      <c r="DJ18">
        <v>0.21740000000000001</v>
      </c>
      <c r="DK18">
        <v>9.6475000000000009</v>
      </c>
      <c r="DL18">
        <v>5.79E-2</v>
      </c>
      <c r="DM18">
        <v>9.4000000000000004E-3</v>
      </c>
      <c r="DN18">
        <v>0.39629999999999999</v>
      </c>
      <c r="DO18">
        <v>99.639200000000002</v>
      </c>
      <c r="DP18">
        <v>399</v>
      </c>
      <c r="DQ18">
        <v>235</v>
      </c>
      <c r="DR18">
        <v>308</v>
      </c>
      <c r="DS18">
        <v>230</v>
      </c>
      <c r="DT18">
        <v>163</v>
      </c>
      <c r="DU18">
        <v>277</v>
      </c>
      <c r="DV18">
        <v>344</v>
      </c>
      <c r="DW18">
        <v>350</v>
      </c>
      <c r="DX18">
        <v>394</v>
      </c>
      <c r="DZ18">
        <v>0.2114</v>
      </c>
      <c r="EA18">
        <v>2.01E-2</v>
      </c>
      <c r="EB18">
        <v>0.27679999999999999</v>
      </c>
      <c r="EC18">
        <v>0.20660000000000001</v>
      </c>
      <c r="ED18">
        <v>2.1499999999999998E-2</v>
      </c>
      <c r="EE18">
        <v>0.14649999999999999</v>
      </c>
      <c r="EF18">
        <v>3.04E-2</v>
      </c>
      <c r="EG18">
        <v>2.9499999999999998E-2</v>
      </c>
      <c r="EH18">
        <v>4.5600000000000002E-2</v>
      </c>
      <c r="EJ18">
        <v>8103.2</v>
      </c>
      <c r="EK18">
        <v>3292.5</v>
      </c>
      <c r="EL18">
        <v>218</v>
      </c>
      <c r="EM18" t="s">
        <v>45</v>
      </c>
      <c r="EN18" t="s">
        <v>45</v>
      </c>
      <c r="EO18" t="s">
        <v>112</v>
      </c>
      <c r="EP18">
        <v>154.9</v>
      </c>
      <c r="EQ18">
        <f t="shared" si="1"/>
        <v>351.11</v>
      </c>
      <c r="ER18">
        <f t="shared" si="2"/>
        <v>69.387956759747837</v>
      </c>
      <c r="ES18">
        <v>11.307399999999999</v>
      </c>
      <c r="ET18">
        <v>23</v>
      </c>
      <c r="EU18" t="s">
        <v>131</v>
      </c>
    </row>
    <row r="19" spans="1:151" x14ac:dyDescent="0.25">
      <c r="A19" t="s">
        <v>132</v>
      </c>
      <c r="B19">
        <v>19.9224</v>
      </c>
      <c r="C19">
        <v>19.9224</v>
      </c>
      <c r="D19">
        <v>19.9224</v>
      </c>
      <c r="E19">
        <v>19.9224</v>
      </c>
      <c r="F19">
        <v>19.9224</v>
      </c>
      <c r="G19">
        <v>19.9224</v>
      </c>
      <c r="H19">
        <v>19.9224</v>
      </c>
      <c r="I19">
        <v>19.9224</v>
      </c>
      <c r="J19">
        <v>19.9224</v>
      </c>
      <c r="L19">
        <v>392.00639999999999</v>
      </c>
      <c r="M19">
        <v>14.950699999999999</v>
      </c>
      <c r="N19">
        <v>6263.1790000000001</v>
      </c>
      <c r="O19">
        <v>3206.78</v>
      </c>
      <c r="P19">
        <v>81.021699999999996</v>
      </c>
      <c r="Q19">
        <v>808.11599999999999</v>
      </c>
      <c r="R19">
        <v>18.001100000000001</v>
      </c>
      <c r="S19">
        <v>10.4337</v>
      </c>
      <c r="T19">
        <v>48.607799999999997</v>
      </c>
      <c r="V19">
        <v>20</v>
      </c>
      <c r="W19">
        <v>20</v>
      </c>
      <c r="X19">
        <v>20</v>
      </c>
      <c r="Y19">
        <v>30</v>
      </c>
      <c r="Z19">
        <v>20</v>
      </c>
      <c r="AA19">
        <v>30</v>
      </c>
      <c r="AB19">
        <v>30</v>
      </c>
      <c r="AC19">
        <v>30</v>
      </c>
      <c r="AD19">
        <v>30</v>
      </c>
      <c r="AF19">
        <v>7830</v>
      </c>
      <c r="AG19">
        <v>299</v>
      </c>
      <c r="AH19">
        <v>122727</v>
      </c>
      <c r="AI19">
        <v>95196</v>
      </c>
      <c r="AJ19">
        <v>1620</v>
      </c>
      <c r="AK19">
        <v>24179</v>
      </c>
      <c r="AL19">
        <v>540</v>
      </c>
      <c r="AM19">
        <v>313</v>
      </c>
      <c r="AN19">
        <v>1458</v>
      </c>
      <c r="AP19">
        <v>9.1502999999999997</v>
      </c>
      <c r="AQ19">
        <v>11.711600000000001</v>
      </c>
      <c r="AR19">
        <v>40.389400000000002</v>
      </c>
      <c r="AS19">
        <v>29.669799999999999</v>
      </c>
      <c r="AT19">
        <v>22.7517</v>
      </c>
      <c r="AU19">
        <v>10.7293</v>
      </c>
      <c r="AV19">
        <v>15.4527</v>
      </c>
      <c r="AW19">
        <v>11.767099999999999</v>
      </c>
      <c r="AX19">
        <v>14.067299999999999</v>
      </c>
      <c r="AZ19">
        <v>12.900600000000001</v>
      </c>
      <c r="BA19">
        <v>14.1007</v>
      </c>
      <c r="BB19">
        <v>47.407400000000003</v>
      </c>
      <c r="BC19">
        <v>37.871400000000001</v>
      </c>
      <c r="BD19">
        <v>25.202100000000002</v>
      </c>
      <c r="BE19">
        <v>10.8004</v>
      </c>
      <c r="BF19">
        <v>16.9343</v>
      </c>
      <c r="BG19">
        <v>11.8005</v>
      </c>
      <c r="BH19">
        <v>14.800700000000001</v>
      </c>
      <c r="BJ19">
        <v>5.4001000000000001</v>
      </c>
      <c r="BK19">
        <v>9.8003</v>
      </c>
      <c r="BL19">
        <v>32.903599999999997</v>
      </c>
      <c r="BM19">
        <v>21.4682</v>
      </c>
      <c r="BN19">
        <v>20.301400000000001</v>
      </c>
      <c r="BO19">
        <v>10.667</v>
      </c>
      <c r="BP19">
        <v>14.267300000000001</v>
      </c>
      <c r="BQ19">
        <v>11.7338</v>
      </c>
      <c r="BR19">
        <v>13.3339</v>
      </c>
      <c r="BT19">
        <v>4.4508999999999999</v>
      </c>
      <c r="BU19">
        <v>1.89E-2</v>
      </c>
      <c r="BV19">
        <v>26.435400000000001</v>
      </c>
      <c r="BW19">
        <v>14.1455</v>
      </c>
      <c r="BX19">
        <v>0.1802</v>
      </c>
      <c r="BY19">
        <v>6.8773</v>
      </c>
      <c r="BZ19">
        <v>2.3900000000000001E-2</v>
      </c>
      <c r="CA19">
        <v>-1.5299999999999999E-2</v>
      </c>
      <c r="CB19">
        <v>0.36880000000000002</v>
      </c>
      <c r="CC19">
        <v>47.1629</v>
      </c>
      <c r="CD19">
        <v>99.648600000000002</v>
      </c>
      <c r="CE19">
        <v>4.4665999999999997</v>
      </c>
      <c r="CF19">
        <v>1.89E-2</v>
      </c>
      <c r="CG19">
        <v>26.528700000000001</v>
      </c>
      <c r="CH19">
        <v>14.195399999999999</v>
      </c>
      <c r="CI19">
        <v>0.18090000000000001</v>
      </c>
      <c r="CJ19">
        <v>6.9015000000000004</v>
      </c>
      <c r="CK19">
        <v>2.4E-2</v>
      </c>
      <c r="CL19">
        <v>-1.5299999999999999E-2</v>
      </c>
      <c r="CM19">
        <v>0.37009999999999998</v>
      </c>
      <c r="CN19">
        <v>47.329300000000003</v>
      </c>
      <c r="CO19">
        <v>100</v>
      </c>
      <c r="CP19">
        <v>4.0412999999999997</v>
      </c>
      <c r="CQ19">
        <v>1.6199999999999999E-2</v>
      </c>
      <c r="CR19">
        <v>19.6478</v>
      </c>
      <c r="CS19">
        <v>10.9436</v>
      </c>
      <c r="CT19">
        <v>9.6199999999999994E-2</v>
      </c>
      <c r="CU19">
        <v>3.5817999999999999</v>
      </c>
      <c r="CV19">
        <v>1.04E-2</v>
      </c>
      <c r="CW19">
        <v>-5.7999999999999996E-3</v>
      </c>
      <c r="CX19">
        <v>0.13780000000000001</v>
      </c>
      <c r="CY19">
        <v>61.5306</v>
      </c>
      <c r="CZ19">
        <v>100</v>
      </c>
      <c r="DB19" t="s">
        <v>112</v>
      </c>
      <c r="DD19">
        <f t="shared" si="0"/>
        <v>0.46400580363504468</v>
      </c>
      <c r="DF19">
        <v>5.9996999999999998</v>
      </c>
      <c r="DG19">
        <v>3.1300000000000001E-2</v>
      </c>
      <c r="DH19">
        <v>56.555300000000003</v>
      </c>
      <c r="DI19">
        <v>26.727900000000002</v>
      </c>
      <c r="DJ19">
        <v>0.21709999999999999</v>
      </c>
      <c r="DK19">
        <v>9.6227</v>
      </c>
      <c r="DL19">
        <v>3.9899999999999998E-2</v>
      </c>
      <c r="DM19">
        <v>-1.9699999999999999E-2</v>
      </c>
      <c r="DN19">
        <v>0.47439999999999999</v>
      </c>
      <c r="DO19">
        <v>99.668300000000002</v>
      </c>
      <c r="DP19">
        <v>403</v>
      </c>
      <c r="DQ19">
        <v>228</v>
      </c>
      <c r="DR19">
        <v>308</v>
      </c>
      <c r="DS19">
        <v>226</v>
      </c>
      <c r="DT19">
        <v>169</v>
      </c>
      <c r="DU19">
        <v>264</v>
      </c>
      <c r="DV19">
        <v>345</v>
      </c>
      <c r="DW19">
        <v>367</v>
      </c>
      <c r="DX19">
        <v>373</v>
      </c>
      <c r="DZ19">
        <v>0.2109</v>
      </c>
      <c r="EA19">
        <v>2.0199999999999999E-2</v>
      </c>
      <c r="EB19">
        <v>0.27700000000000002</v>
      </c>
      <c r="EC19">
        <v>0.20619999999999999</v>
      </c>
      <c r="ED19">
        <v>2.1700000000000001E-2</v>
      </c>
      <c r="EE19">
        <v>0.14610000000000001</v>
      </c>
      <c r="EF19">
        <v>2.98E-2</v>
      </c>
      <c r="EG19">
        <v>2.9600000000000001E-2</v>
      </c>
      <c r="EH19">
        <v>4.6699999999999998E-2</v>
      </c>
      <c r="EJ19">
        <v>8107.6</v>
      </c>
      <c r="EK19">
        <v>3301.9</v>
      </c>
      <c r="EL19">
        <v>218</v>
      </c>
      <c r="EM19" t="s">
        <v>45</v>
      </c>
      <c r="EN19" t="s">
        <v>45</v>
      </c>
      <c r="EO19" t="s">
        <v>112</v>
      </c>
      <c r="EP19">
        <v>165.23</v>
      </c>
      <c r="EQ19">
        <f t="shared" si="1"/>
        <v>340.78</v>
      </c>
      <c r="ER19">
        <f t="shared" si="2"/>
        <v>67.346495128554764</v>
      </c>
      <c r="ES19">
        <v>11.3118</v>
      </c>
      <c r="ET19">
        <v>24</v>
      </c>
      <c r="EU19" t="s">
        <v>133</v>
      </c>
    </row>
    <row r="20" spans="1:151" x14ac:dyDescent="0.25">
      <c r="A20" t="s">
        <v>134</v>
      </c>
      <c r="B20">
        <v>19.917899999999999</v>
      </c>
      <c r="C20">
        <v>19.917899999999999</v>
      </c>
      <c r="D20">
        <v>19.917899999999999</v>
      </c>
      <c r="E20">
        <v>19.917899999999999</v>
      </c>
      <c r="F20">
        <v>19.917899999999999</v>
      </c>
      <c r="G20">
        <v>19.917899999999999</v>
      </c>
      <c r="H20">
        <v>19.917899999999999</v>
      </c>
      <c r="I20">
        <v>19.917899999999999</v>
      </c>
      <c r="J20">
        <v>19.917899999999999</v>
      </c>
      <c r="L20">
        <v>379.92579999999998</v>
      </c>
      <c r="M20">
        <v>16.050899999999999</v>
      </c>
      <c r="N20">
        <v>6178.1940000000004</v>
      </c>
      <c r="O20">
        <v>3239.4639999999999</v>
      </c>
      <c r="P20">
        <v>78.970600000000005</v>
      </c>
      <c r="Q20">
        <v>837.74289999999996</v>
      </c>
      <c r="R20">
        <v>18.367799999999999</v>
      </c>
      <c r="S20">
        <v>10.867100000000001</v>
      </c>
      <c r="T20">
        <v>49.541400000000003</v>
      </c>
      <c r="V20">
        <v>20</v>
      </c>
      <c r="W20">
        <v>20</v>
      </c>
      <c r="X20">
        <v>20</v>
      </c>
      <c r="Y20">
        <v>30</v>
      </c>
      <c r="Z20">
        <v>20</v>
      </c>
      <c r="AA20">
        <v>30</v>
      </c>
      <c r="AB20">
        <v>30</v>
      </c>
      <c r="AC20">
        <v>30</v>
      </c>
      <c r="AD20">
        <v>30</v>
      </c>
      <c r="AF20">
        <v>7589</v>
      </c>
      <c r="AG20">
        <v>321</v>
      </c>
      <c r="AH20">
        <v>121095</v>
      </c>
      <c r="AI20">
        <v>96156</v>
      </c>
      <c r="AJ20">
        <v>1579</v>
      </c>
      <c r="AK20">
        <v>25063</v>
      </c>
      <c r="AL20">
        <v>551</v>
      </c>
      <c r="AM20">
        <v>326</v>
      </c>
      <c r="AN20">
        <v>1486</v>
      </c>
      <c r="AP20">
        <v>8.0001999999999995</v>
      </c>
      <c r="AQ20">
        <v>11.156000000000001</v>
      </c>
      <c r="AR20">
        <v>41.3962</v>
      </c>
      <c r="AS20">
        <v>30.636700000000001</v>
      </c>
      <c r="AT20">
        <v>21.401499999999999</v>
      </c>
      <c r="AU20">
        <v>11.213800000000001</v>
      </c>
      <c r="AV20">
        <v>15.0082</v>
      </c>
      <c r="AW20">
        <v>11.367100000000001</v>
      </c>
      <c r="AX20">
        <v>14.8674</v>
      </c>
      <c r="AZ20">
        <v>9.9002999999999997</v>
      </c>
      <c r="BA20">
        <v>15.1008</v>
      </c>
      <c r="BB20">
        <v>48.607799999999997</v>
      </c>
      <c r="BC20">
        <v>39.671900000000001</v>
      </c>
      <c r="BD20">
        <v>22.201599999999999</v>
      </c>
      <c r="BE20">
        <v>12.0672</v>
      </c>
      <c r="BF20">
        <v>15.2674</v>
      </c>
      <c r="BG20">
        <v>12.6005</v>
      </c>
      <c r="BH20">
        <v>15.934200000000001</v>
      </c>
      <c r="BJ20">
        <v>6.1001000000000003</v>
      </c>
      <c r="BK20">
        <v>8.0001999999999995</v>
      </c>
      <c r="BL20">
        <v>33.703800000000001</v>
      </c>
      <c r="BM20">
        <v>21.601500000000001</v>
      </c>
      <c r="BN20">
        <v>20.601400000000002</v>
      </c>
      <c r="BO20">
        <v>10.467000000000001</v>
      </c>
      <c r="BP20">
        <v>14.800700000000001</v>
      </c>
      <c r="BQ20">
        <v>10.133699999999999</v>
      </c>
      <c r="BR20">
        <v>13.800599999999999</v>
      </c>
      <c r="BT20">
        <v>4.3296000000000001</v>
      </c>
      <c r="BU20">
        <v>2.8500000000000001E-2</v>
      </c>
      <c r="BV20">
        <v>26.1082</v>
      </c>
      <c r="BW20">
        <v>14.2866</v>
      </c>
      <c r="BX20">
        <v>0.17799999999999999</v>
      </c>
      <c r="BY20">
        <v>7.1271000000000004</v>
      </c>
      <c r="BZ20">
        <v>3.1600000000000003E-2</v>
      </c>
      <c r="CA20">
        <v>-5.7000000000000002E-3</v>
      </c>
      <c r="CB20">
        <v>0.37019999999999997</v>
      </c>
      <c r="CC20">
        <v>46.987299999999998</v>
      </c>
      <c r="CD20">
        <v>99.441299999999998</v>
      </c>
      <c r="CE20">
        <v>4.3540000000000001</v>
      </c>
      <c r="CF20">
        <v>2.86E-2</v>
      </c>
      <c r="CG20">
        <v>26.254899999999999</v>
      </c>
      <c r="CH20">
        <v>14.366899999999999</v>
      </c>
      <c r="CI20">
        <v>0.17899999999999999</v>
      </c>
      <c r="CJ20">
        <v>7.1670999999999996</v>
      </c>
      <c r="CK20">
        <v>3.1800000000000002E-2</v>
      </c>
      <c r="CL20">
        <v>-5.7999999999999996E-3</v>
      </c>
      <c r="CM20">
        <v>0.37230000000000002</v>
      </c>
      <c r="CN20">
        <v>47.251300000000001</v>
      </c>
      <c r="CO20">
        <v>100</v>
      </c>
      <c r="CP20">
        <v>3.9441999999999999</v>
      </c>
      <c r="CQ20">
        <v>2.4500000000000001E-2</v>
      </c>
      <c r="CR20">
        <v>19.468599999999999</v>
      </c>
      <c r="CS20">
        <v>11.0892</v>
      </c>
      <c r="CT20">
        <v>9.5299999999999996E-2</v>
      </c>
      <c r="CU20">
        <v>3.7241</v>
      </c>
      <c r="CV20">
        <v>1.38E-2</v>
      </c>
      <c r="CW20">
        <v>-2.2000000000000001E-3</v>
      </c>
      <c r="CX20">
        <v>0.13880000000000001</v>
      </c>
      <c r="CY20">
        <v>61.503599999999999</v>
      </c>
      <c r="CZ20">
        <v>100</v>
      </c>
      <c r="DB20" t="s">
        <v>112</v>
      </c>
      <c r="DD20">
        <f t="shared" si="0"/>
        <v>0.47968725848833016</v>
      </c>
      <c r="DF20">
        <v>5.8361999999999998</v>
      </c>
      <c r="DG20">
        <v>4.7199999999999999E-2</v>
      </c>
      <c r="DH20">
        <v>55.855200000000004</v>
      </c>
      <c r="DI20">
        <v>26.994499999999999</v>
      </c>
      <c r="DJ20">
        <v>0.21440000000000001</v>
      </c>
      <c r="DK20">
        <v>9.9722000000000008</v>
      </c>
      <c r="DL20">
        <v>5.2699999999999997E-2</v>
      </c>
      <c r="DM20">
        <v>-7.4000000000000003E-3</v>
      </c>
      <c r="DN20">
        <v>0.4763</v>
      </c>
      <c r="DO20">
        <v>99.448800000000006</v>
      </c>
      <c r="DP20">
        <v>377</v>
      </c>
      <c r="DQ20">
        <v>222</v>
      </c>
      <c r="DR20">
        <v>312</v>
      </c>
      <c r="DS20">
        <v>230</v>
      </c>
      <c r="DT20">
        <v>163</v>
      </c>
      <c r="DU20">
        <v>269</v>
      </c>
      <c r="DV20">
        <v>340</v>
      </c>
      <c r="DW20">
        <v>361</v>
      </c>
      <c r="DX20">
        <v>384</v>
      </c>
      <c r="DZ20">
        <v>0.20660000000000001</v>
      </c>
      <c r="EA20">
        <v>2.0400000000000001E-2</v>
      </c>
      <c r="EB20">
        <v>0.27489999999999998</v>
      </c>
      <c r="EC20">
        <v>0.20780000000000001</v>
      </c>
      <c r="ED20">
        <v>2.1399999999999999E-2</v>
      </c>
      <c r="EE20">
        <v>0.14910000000000001</v>
      </c>
      <c r="EF20">
        <v>2.9899999999999999E-2</v>
      </c>
      <c r="EG20">
        <v>2.9600000000000001E-2</v>
      </c>
      <c r="EH20">
        <v>4.7300000000000002E-2</v>
      </c>
      <c r="EJ20">
        <v>8111.9</v>
      </c>
      <c r="EK20">
        <v>3311.2</v>
      </c>
      <c r="EL20">
        <v>218</v>
      </c>
      <c r="EM20" t="s">
        <v>45</v>
      </c>
      <c r="EN20" t="s">
        <v>45</v>
      </c>
      <c r="EO20" t="s">
        <v>112</v>
      </c>
      <c r="EP20">
        <v>175.56</v>
      </c>
      <c r="EQ20">
        <f t="shared" si="1"/>
        <v>330.45</v>
      </c>
      <c r="ER20">
        <f t="shared" si="2"/>
        <v>65.305033497361705</v>
      </c>
      <c r="ES20">
        <v>11.312099999999999</v>
      </c>
      <c r="ET20">
        <v>25</v>
      </c>
      <c r="EU20" t="s">
        <v>135</v>
      </c>
    </row>
    <row r="21" spans="1:151" x14ac:dyDescent="0.25">
      <c r="A21" t="s">
        <v>136</v>
      </c>
      <c r="B21">
        <v>19.9194</v>
      </c>
      <c r="C21">
        <v>19.9194</v>
      </c>
      <c r="D21">
        <v>19.9194</v>
      </c>
      <c r="E21">
        <v>19.9194</v>
      </c>
      <c r="F21">
        <v>19.9194</v>
      </c>
      <c r="G21">
        <v>19.9194</v>
      </c>
      <c r="H21">
        <v>19.9194</v>
      </c>
      <c r="I21">
        <v>19.9194</v>
      </c>
      <c r="J21">
        <v>19.9194</v>
      </c>
      <c r="L21">
        <v>382.08109999999999</v>
      </c>
      <c r="M21">
        <v>15.050800000000001</v>
      </c>
      <c r="N21">
        <v>6259.1679999999997</v>
      </c>
      <c r="O21">
        <v>3278.5590000000002</v>
      </c>
      <c r="P21">
        <v>80.571399999999997</v>
      </c>
      <c r="Q21">
        <v>829.96699999999998</v>
      </c>
      <c r="R21">
        <v>17.867699999999999</v>
      </c>
      <c r="S21">
        <v>11.367100000000001</v>
      </c>
      <c r="T21">
        <v>46.006999999999998</v>
      </c>
      <c r="V21">
        <v>20</v>
      </c>
      <c r="W21">
        <v>20</v>
      </c>
      <c r="X21">
        <v>20</v>
      </c>
      <c r="Y21">
        <v>30</v>
      </c>
      <c r="Z21">
        <v>20</v>
      </c>
      <c r="AA21">
        <v>30</v>
      </c>
      <c r="AB21">
        <v>30</v>
      </c>
      <c r="AC21">
        <v>30</v>
      </c>
      <c r="AD21">
        <v>30</v>
      </c>
      <c r="AF21">
        <v>7632</v>
      </c>
      <c r="AG21">
        <v>301</v>
      </c>
      <c r="AH21">
        <v>122650</v>
      </c>
      <c r="AI21">
        <v>97304</v>
      </c>
      <c r="AJ21">
        <v>1611</v>
      </c>
      <c r="AK21">
        <v>24831</v>
      </c>
      <c r="AL21">
        <v>536</v>
      </c>
      <c r="AM21">
        <v>341</v>
      </c>
      <c r="AN21">
        <v>1380</v>
      </c>
      <c r="AP21">
        <v>9.1003000000000007</v>
      </c>
      <c r="AQ21">
        <v>11.422700000000001</v>
      </c>
      <c r="AR21">
        <v>42.490099999999998</v>
      </c>
      <c r="AS21">
        <v>31.0702</v>
      </c>
      <c r="AT21">
        <v>22.201599999999999</v>
      </c>
      <c r="AU21">
        <v>11.0182</v>
      </c>
      <c r="AV21">
        <v>15.3489</v>
      </c>
      <c r="AW21">
        <v>10.266999999999999</v>
      </c>
      <c r="AX21">
        <v>14.0007</v>
      </c>
      <c r="AZ21">
        <v>12.3005</v>
      </c>
      <c r="BA21">
        <v>13.7006</v>
      </c>
      <c r="BB21">
        <v>51.008600000000001</v>
      </c>
      <c r="BC21">
        <v>40.538800000000002</v>
      </c>
      <c r="BD21">
        <v>23.8019</v>
      </c>
      <c r="BE21">
        <v>12.3338</v>
      </c>
      <c r="BF21">
        <v>16.534199999999998</v>
      </c>
      <c r="BG21">
        <v>11.6004</v>
      </c>
      <c r="BH21">
        <v>15.334099999999999</v>
      </c>
      <c r="BJ21">
        <v>5.9001000000000001</v>
      </c>
      <c r="BK21">
        <v>9.6003000000000007</v>
      </c>
      <c r="BL21">
        <v>33.403700000000001</v>
      </c>
      <c r="BM21">
        <v>21.601500000000001</v>
      </c>
      <c r="BN21">
        <v>20.601400000000002</v>
      </c>
      <c r="BO21">
        <v>9.8670000000000009</v>
      </c>
      <c r="BP21">
        <v>14.400700000000001</v>
      </c>
      <c r="BQ21">
        <v>8.9336000000000002</v>
      </c>
      <c r="BR21">
        <v>12.667199999999999</v>
      </c>
      <c r="BT21">
        <v>4.3376999999999999</v>
      </c>
      <c r="BU21">
        <v>2.1100000000000001E-2</v>
      </c>
      <c r="BV21">
        <v>26.424499999999998</v>
      </c>
      <c r="BW21">
        <v>14.443</v>
      </c>
      <c r="BX21">
        <v>0.18049999999999999</v>
      </c>
      <c r="BY21">
        <v>7.0627000000000004</v>
      </c>
      <c r="BZ21">
        <v>2.3699999999999999E-2</v>
      </c>
      <c r="CA21">
        <v>1.26E-2</v>
      </c>
      <c r="CB21">
        <v>0.34179999999999999</v>
      </c>
      <c r="CC21">
        <v>47.451300000000003</v>
      </c>
      <c r="CD21">
        <v>100.2987</v>
      </c>
      <c r="CE21">
        <v>4.3247999999999998</v>
      </c>
      <c r="CF21">
        <v>2.1000000000000001E-2</v>
      </c>
      <c r="CG21">
        <v>26.345800000000001</v>
      </c>
      <c r="CH21">
        <v>14.399900000000001</v>
      </c>
      <c r="CI21">
        <v>0.18</v>
      </c>
      <c r="CJ21">
        <v>7.0415999999999999</v>
      </c>
      <c r="CK21">
        <v>2.3599999999999999E-2</v>
      </c>
      <c r="CL21">
        <v>1.26E-2</v>
      </c>
      <c r="CM21">
        <v>0.3407</v>
      </c>
      <c r="CN21">
        <v>47.31</v>
      </c>
      <c r="CO21">
        <v>100</v>
      </c>
      <c r="CP21">
        <v>3.9152</v>
      </c>
      <c r="CQ21">
        <v>1.7999999999999999E-2</v>
      </c>
      <c r="CR21">
        <v>19.523599999999998</v>
      </c>
      <c r="CS21">
        <v>11.107699999999999</v>
      </c>
      <c r="CT21">
        <v>9.5799999999999996E-2</v>
      </c>
      <c r="CU21">
        <v>3.6566000000000001</v>
      </c>
      <c r="CV21">
        <v>1.03E-2</v>
      </c>
      <c r="CW21">
        <v>4.7999999999999996E-3</v>
      </c>
      <c r="CX21">
        <v>0.127</v>
      </c>
      <c r="CY21">
        <v>61.5411</v>
      </c>
      <c r="CZ21">
        <v>100</v>
      </c>
      <c r="DB21" t="s">
        <v>112</v>
      </c>
      <c r="DD21">
        <f t="shared" si="0"/>
        <v>0.4768897699410507</v>
      </c>
      <c r="DF21">
        <v>5.8471000000000002</v>
      </c>
      <c r="DG21">
        <v>3.5000000000000003E-2</v>
      </c>
      <c r="DH21">
        <v>56.531799999999997</v>
      </c>
      <c r="DI21">
        <v>27.289899999999999</v>
      </c>
      <c r="DJ21">
        <v>0.21740000000000001</v>
      </c>
      <c r="DK21">
        <v>9.8820999999999994</v>
      </c>
      <c r="DL21">
        <v>3.95E-2</v>
      </c>
      <c r="DM21">
        <v>1.6299999999999999E-2</v>
      </c>
      <c r="DN21">
        <v>0.43969999999999998</v>
      </c>
      <c r="DO21">
        <v>100.2987</v>
      </c>
      <c r="DP21">
        <v>402</v>
      </c>
      <c r="DQ21">
        <v>225</v>
      </c>
      <c r="DR21">
        <v>316</v>
      </c>
      <c r="DS21">
        <v>231</v>
      </c>
      <c r="DT21">
        <v>166</v>
      </c>
      <c r="DU21">
        <v>267</v>
      </c>
      <c r="DV21">
        <v>343</v>
      </c>
      <c r="DW21">
        <v>343</v>
      </c>
      <c r="DX21">
        <v>373</v>
      </c>
      <c r="DZ21">
        <v>0.20710000000000001</v>
      </c>
      <c r="EA21">
        <v>2.01E-2</v>
      </c>
      <c r="EB21">
        <v>0.27700000000000002</v>
      </c>
      <c r="EC21">
        <v>0.20949999999999999</v>
      </c>
      <c r="ED21">
        <v>2.1600000000000001E-2</v>
      </c>
      <c r="EE21">
        <v>0.14829999999999999</v>
      </c>
      <c r="EF21">
        <v>2.9700000000000001E-2</v>
      </c>
      <c r="EG21">
        <v>2.92E-2</v>
      </c>
      <c r="EH21">
        <v>4.5600000000000002E-2</v>
      </c>
      <c r="EJ21">
        <v>8120.6</v>
      </c>
      <c r="EK21">
        <v>3330</v>
      </c>
      <c r="EL21">
        <v>218</v>
      </c>
      <c r="EM21" t="s">
        <v>45</v>
      </c>
      <c r="EN21" t="s">
        <v>45</v>
      </c>
      <c r="EO21" t="s">
        <v>112</v>
      </c>
      <c r="EP21">
        <v>196.21</v>
      </c>
      <c r="EQ21">
        <f t="shared" si="1"/>
        <v>309.79999999999995</v>
      </c>
      <c r="ER21">
        <f t="shared" si="2"/>
        <v>61.224086480504326</v>
      </c>
      <c r="ES21">
        <v>11.396800000000001</v>
      </c>
      <c r="ET21">
        <v>27</v>
      </c>
      <c r="EU21" t="s">
        <v>137</v>
      </c>
    </row>
    <row r="22" spans="1:151" x14ac:dyDescent="0.25">
      <c r="A22" t="s">
        <v>138</v>
      </c>
      <c r="B22">
        <v>19.9331</v>
      </c>
      <c r="C22">
        <v>19.9331</v>
      </c>
      <c r="D22">
        <v>19.9331</v>
      </c>
      <c r="E22">
        <v>19.9331</v>
      </c>
      <c r="F22">
        <v>19.9331</v>
      </c>
      <c r="G22">
        <v>19.9331</v>
      </c>
      <c r="H22">
        <v>19.9331</v>
      </c>
      <c r="I22">
        <v>19.9331</v>
      </c>
      <c r="J22">
        <v>19.9331</v>
      </c>
      <c r="L22">
        <v>371.10390000000001</v>
      </c>
      <c r="M22">
        <v>16.200900000000001</v>
      </c>
      <c r="N22">
        <v>6166.5339999999997</v>
      </c>
      <c r="O22">
        <v>3287.0050000000001</v>
      </c>
      <c r="P22">
        <v>72.317300000000003</v>
      </c>
      <c r="Q22">
        <v>855.81010000000003</v>
      </c>
      <c r="R22">
        <v>19.401199999999999</v>
      </c>
      <c r="S22">
        <v>11.267099999999999</v>
      </c>
      <c r="T22">
        <v>49.174599999999998</v>
      </c>
      <c r="V22">
        <v>20</v>
      </c>
      <c r="W22">
        <v>20</v>
      </c>
      <c r="X22">
        <v>20</v>
      </c>
      <c r="Y22">
        <v>30</v>
      </c>
      <c r="Z22">
        <v>20</v>
      </c>
      <c r="AA22">
        <v>30</v>
      </c>
      <c r="AB22">
        <v>30</v>
      </c>
      <c r="AC22">
        <v>30</v>
      </c>
      <c r="AD22">
        <v>30</v>
      </c>
      <c r="AF22">
        <v>7413</v>
      </c>
      <c r="AG22">
        <v>324</v>
      </c>
      <c r="AH22">
        <v>120871</v>
      </c>
      <c r="AI22">
        <v>97552</v>
      </c>
      <c r="AJ22">
        <v>1446</v>
      </c>
      <c r="AK22">
        <v>25602</v>
      </c>
      <c r="AL22">
        <v>582</v>
      </c>
      <c r="AM22">
        <v>338</v>
      </c>
      <c r="AN22">
        <v>1475</v>
      </c>
      <c r="AP22">
        <v>10.4504</v>
      </c>
      <c r="AQ22">
        <v>11.8561</v>
      </c>
      <c r="AR22">
        <v>41.399500000000003</v>
      </c>
      <c r="AS22">
        <v>28.536200000000001</v>
      </c>
      <c r="AT22">
        <v>22.301600000000001</v>
      </c>
      <c r="AU22">
        <v>12.138299999999999</v>
      </c>
      <c r="AV22">
        <v>14.726699999999999</v>
      </c>
      <c r="AW22">
        <v>10.067</v>
      </c>
      <c r="AX22">
        <v>14.4674</v>
      </c>
      <c r="AZ22">
        <v>14.200699999999999</v>
      </c>
      <c r="BA22">
        <v>15.300800000000001</v>
      </c>
      <c r="BB22">
        <v>50.208300000000001</v>
      </c>
      <c r="BC22">
        <v>36.537700000000001</v>
      </c>
      <c r="BD22">
        <v>22.701699999999999</v>
      </c>
      <c r="BE22">
        <v>11.000400000000001</v>
      </c>
      <c r="BF22">
        <v>16.1342</v>
      </c>
      <c r="BG22">
        <v>10.5337</v>
      </c>
      <c r="BH22">
        <v>14.4674</v>
      </c>
      <c r="BJ22">
        <v>6.7000999999999999</v>
      </c>
      <c r="BK22">
        <v>9.1003000000000007</v>
      </c>
      <c r="BL22">
        <v>32.003399999999999</v>
      </c>
      <c r="BM22">
        <v>20.534700000000001</v>
      </c>
      <c r="BN22">
        <v>21.901599999999998</v>
      </c>
      <c r="BO22">
        <v>13.133900000000001</v>
      </c>
      <c r="BP22">
        <v>13.6006</v>
      </c>
      <c r="BQ22">
        <v>9.6003000000000007</v>
      </c>
      <c r="BR22">
        <v>14.4674</v>
      </c>
      <c r="BT22">
        <v>4.1986999999999997</v>
      </c>
      <c r="BU22">
        <v>2.52E-2</v>
      </c>
      <c r="BV22">
        <v>26.049900000000001</v>
      </c>
      <c r="BW22">
        <v>14.482900000000001</v>
      </c>
      <c r="BX22">
        <v>0.15440000000000001</v>
      </c>
      <c r="BY22">
        <v>7.2672999999999996</v>
      </c>
      <c r="BZ22">
        <v>4.3900000000000002E-2</v>
      </c>
      <c r="CA22">
        <v>1.38E-2</v>
      </c>
      <c r="CB22">
        <v>0.37030000000000002</v>
      </c>
      <c r="CC22">
        <v>47.1128</v>
      </c>
      <c r="CD22">
        <v>99.719200000000001</v>
      </c>
      <c r="CE22">
        <v>4.2104999999999997</v>
      </c>
      <c r="CF22">
        <v>2.53E-2</v>
      </c>
      <c r="CG22">
        <v>26.1233</v>
      </c>
      <c r="CH22">
        <v>14.5237</v>
      </c>
      <c r="CI22">
        <v>0.15490000000000001</v>
      </c>
      <c r="CJ22">
        <v>7.2877000000000001</v>
      </c>
      <c r="CK22">
        <v>4.3999999999999997E-2</v>
      </c>
      <c r="CL22">
        <v>1.38E-2</v>
      </c>
      <c r="CM22">
        <v>0.37130000000000002</v>
      </c>
      <c r="CN22">
        <v>47.2455</v>
      </c>
      <c r="CO22">
        <v>100</v>
      </c>
      <c r="CP22">
        <v>3.8163</v>
      </c>
      <c r="CQ22">
        <v>2.1700000000000001E-2</v>
      </c>
      <c r="CR22">
        <v>19.381599999999999</v>
      </c>
      <c r="CS22">
        <v>11.2164</v>
      </c>
      <c r="CT22">
        <v>8.2500000000000004E-2</v>
      </c>
      <c r="CU22">
        <v>3.7888000000000002</v>
      </c>
      <c r="CV22">
        <v>1.9199999999999998E-2</v>
      </c>
      <c r="CW22">
        <v>5.1999999999999998E-3</v>
      </c>
      <c r="CX22">
        <v>0.13850000000000001</v>
      </c>
      <c r="CY22">
        <v>61.529800000000002</v>
      </c>
      <c r="CZ22">
        <v>100</v>
      </c>
      <c r="DB22" t="s">
        <v>112</v>
      </c>
      <c r="DD22">
        <f t="shared" si="0"/>
        <v>0.49284562152037048</v>
      </c>
      <c r="DF22">
        <v>5.6597</v>
      </c>
      <c r="DG22">
        <v>4.1799999999999997E-2</v>
      </c>
      <c r="DH22">
        <v>55.730499999999999</v>
      </c>
      <c r="DI22">
        <v>27.365400000000001</v>
      </c>
      <c r="DJ22">
        <v>0.186</v>
      </c>
      <c r="DK22">
        <v>10.1683</v>
      </c>
      <c r="DL22">
        <v>7.3200000000000001E-2</v>
      </c>
      <c r="DM22">
        <v>1.78E-2</v>
      </c>
      <c r="DN22">
        <v>0.47639999999999999</v>
      </c>
      <c r="DO22">
        <v>99.719200000000001</v>
      </c>
      <c r="DP22">
        <v>431</v>
      </c>
      <c r="DQ22">
        <v>229</v>
      </c>
      <c r="DR22">
        <v>312</v>
      </c>
      <c r="DS22">
        <v>221</v>
      </c>
      <c r="DT22">
        <v>167</v>
      </c>
      <c r="DU22">
        <v>280</v>
      </c>
      <c r="DV22">
        <v>336</v>
      </c>
      <c r="DW22">
        <v>339</v>
      </c>
      <c r="DX22">
        <v>378</v>
      </c>
      <c r="DZ22">
        <v>0.2029</v>
      </c>
      <c r="EA22">
        <v>2.06E-2</v>
      </c>
      <c r="EB22">
        <v>0.27439999999999998</v>
      </c>
      <c r="EC22">
        <v>0.2099</v>
      </c>
      <c r="ED22">
        <v>2.06E-2</v>
      </c>
      <c r="EE22">
        <v>0.15079999999999999</v>
      </c>
      <c r="EF22">
        <v>3.0300000000000001E-2</v>
      </c>
      <c r="EG22">
        <v>2.9000000000000001E-2</v>
      </c>
      <c r="EH22">
        <v>4.7E-2</v>
      </c>
      <c r="EJ22">
        <v>8124.9</v>
      </c>
      <c r="EK22">
        <v>3339.3</v>
      </c>
      <c r="EL22">
        <v>218</v>
      </c>
      <c r="EM22" t="s">
        <v>45</v>
      </c>
      <c r="EN22" t="s">
        <v>45</v>
      </c>
      <c r="EO22" t="s">
        <v>112</v>
      </c>
      <c r="EP22">
        <v>206.54</v>
      </c>
      <c r="EQ22">
        <f t="shared" si="1"/>
        <v>299.47000000000003</v>
      </c>
      <c r="ER22">
        <f t="shared" si="2"/>
        <v>59.182624849311281</v>
      </c>
      <c r="ES22">
        <v>11.3558</v>
      </c>
      <c r="ET22">
        <v>28</v>
      </c>
      <c r="EU22" t="s">
        <v>139</v>
      </c>
    </row>
    <row r="23" spans="1:151" x14ac:dyDescent="0.25">
      <c r="A23" t="s">
        <v>140</v>
      </c>
      <c r="B23">
        <v>19.9194</v>
      </c>
      <c r="C23">
        <v>19.9194</v>
      </c>
      <c r="D23">
        <v>19.9194</v>
      </c>
      <c r="E23">
        <v>19.9194</v>
      </c>
      <c r="F23">
        <v>19.9194</v>
      </c>
      <c r="G23">
        <v>19.9194</v>
      </c>
      <c r="H23">
        <v>19.9194</v>
      </c>
      <c r="I23">
        <v>19.9194</v>
      </c>
      <c r="J23">
        <v>19.9194</v>
      </c>
      <c r="L23">
        <v>380.02600000000001</v>
      </c>
      <c r="M23">
        <v>17.151</v>
      </c>
      <c r="N23">
        <v>6152.8959999999997</v>
      </c>
      <c r="O23">
        <v>3268.2049999999999</v>
      </c>
      <c r="P23">
        <v>75.718900000000005</v>
      </c>
      <c r="Q23">
        <v>860.90560000000005</v>
      </c>
      <c r="R23">
        <v>17.1343</v>
      </c>
      <c r="S23">
        <v>10.900399999999999</v>
      </c>
      <c r="T23">
        <v>48.907899999999998</v>
      </c>
      <c r="V23">
        <v>20</v>
      </c>
      <c r="W23">
        <v>20</v>
      </c>
      <c r="X23">
        <v>20</v>
      </c>
      <c r="Y23">
        <v>30</v>
      </c>
      <c r="Z23">
        <v>20</v>
      </c>
      <c r="AA23">
        <v>30</v>
      </c>
      <c r="AB23">
        <v>30</v>
      </c>
      <c r="AC23">
        <v>30</v>
      </c>
      <c r="AD23">
        <v>30</v>
      </c>
      <c r="AF23">
        <v>7591</v>
      </c>
      <c r="AG23">
        <v>343</v>
      </c>
      <c r="AH23">
        <v>120609</v>
      </c>
      <c r="AI23">
        <v>97000</v>
      </c>
      <c r="AJ23">
        <v>1514</v>
      </c>
      <c r="AK23">
        <v>25754</v>
      </c>
      <c r="AL23">
        <v>514</v>
      </c>
      <c r="AM23">
        <v>327</v>
      </c>
      <c r="AN23">
        <v>1467</v>
      </c>
      <c r="AP23">
        <v>9.4002999999999997</v>
      </c>
      <c r="AQ23">
        <v>13.033899999999999</v>
      </c>
      <c r="AR23">
        <v>40.776699999999998</v>
      </c>
      <c r="AS23">
        <v>29.736499999999999</v>
      </c>
      <c r="AT23">
        <v>23.451799999999999</v>
      </c>
      <c r="AU23">
        <v>10.8271</v>
      </c>
      <c r="AV23">
        <v>15.1267</v>
      </c>
      <c r="AW23">
        <v>11.3004</v>
      </c>
      <c r="AX23">
        <v>16.000900000000001</v>
      </c>
      <c r="AZ23">
        <v>12.3005</v>
      </c>
      <c r="BA23">
        <v>14.200699999999999</v>
      </c>
      <c r="BB23">
        <v>48.907899999999998</v>
      </c>
      <c r="BC23">
        <v>38.671599999999998</v>
      </c>
      <c r="BD23">
        <v>24.101900000000001</v>
      </c>
      <c r="BE23">
        <v>10.9337</v>
      </c>
      <c r="BF23">
        <v>16.200900000000001</v>
      </c>
      <c r="BG23">
        <v>11.4671</v>
      </c>
      <c r="BH23">
        <v>17.9344</v>
      </c>
      <c r="BJ23">
        <v>6.5000999999999998</v>
      </c>
      <c r="BK23">
        <v>12.1005</v>
      </c>
      <c r="BL23">
        <v>32.103400000000001</v>
      </c>
      <c r="BM23">
        <v>20.801400000000001</v>
      </c>
      <c r="BN23">
        <v>22.8017</v>
      </c>
      <c r="BO23">
        <v>10.733700000000001</v>
      </c>
      <c r="BP23">
        <v>14.267300000000001</v>
      </c>
      <c r="BQ23">
        <v>11.133699999999999</v>
      </c>
      <c r="BR23">
        <v>14.067299999999999</v>
      </c>
      <c r="BT23">
        <v>4.3151000000000002</v>
      </c>
      <c r="BU23">
        <v>2.3900000000000001E-2</v>
      </c>
      <c r="BV23">
        <v>26.011700000000001</v>
      </c>
      <c r="BW23">
        <v>14.414400000000001</v>
      </c>
      <c r="BX23">
        <v>0.1615</v>
      </c>
      <c r="BY23">
        <v>7.3274999999999997</v>
      </c>
      <c r="BZ23">
        <v>1.89E-2</v>
      </c>
      <c r="CA23">
        <v>-4.5999999999999999E-3</v>
      </c>
      <c r="CB23">
        <v>0.3513</v>
      </c>
      <c r="CC23">
        <v>47.045999999999999</v>
      </c>
      <c r="CD23">
        <v>99.665700000000001</v>
      </c>
      <c r="CE23">
        <v>4.3296000000000001</v>
      </c>
      <c r="CF23">
        <v>2.4E-2</v>
      </c>
      <c r="CG23">
        <v>26.099</v>
      </c>
      <c r="CH23">
        <v>14.4627</v>
      </c>
      <c r="CI23">
        <v>0.16200000000000001</v>
      </c>
      <c r="CJ23">
        <v>7.3521000000000001</v>
      </c>
      <c r="CK23">
        <v>1.89E-2</v>
      </c>
      <c r="CL23">
        <v>-4.5999999999999999E-3</v>
      </c>
      <c r="CM23">
        <v>0.35249999999999998</v>
      </c>
      <c r="CN23">
        <v>47.203800000000001</v>
      </c>
      <c r="CO23">
        <v>100</v>
      </c>
      <c r="CP23">
        <v>3.9241999999999999</v>
      </c>
      <c r="CQ23">
        <v>2.06E-2</v>
      </c>
      <c r="CR23">
        <v>19.363600000000002</v>
      </c>
      <c r="CS23">
        <v>11.1693</v>
      </c>
      <c r="CT23">
        <v>8.6300000000000002E-2</v>
      </c>
      <c r="CU23">
        <v>3.8222999999999998</v>
      </c>
      <c r="CV23">
        <v>8.2000000000000007E-3</v>
      </c>
      <c r="CW23">
        <v>-1.6999999999999999E-3</v>
      </c>
      <c r="CX23">
        <v>0.13150000000000001</v>
      </c>
      <c r="CY23">
        <v>61.4756</v>
      </c>
      <c r="CZ23">
        <v>100</v>
      </c>
      <c r="DB23" t="s">
        <v>112</v>
      </c>
      <c r="DD23">
        <f t="shared" si="0"/>
        <v>0.48798641609641513</v>
      </c>
      <c r="DF23">
        <v>5.8166000000000002</v>
      </c>
      <c r="DG23">
        <v>3.9699999999999999E-2</v>
      </c>
      <c r="DH23">
        <v>55.648699999999998</v>
      </c>
      <c r="DI23">
        <v>27.235800000000001</v>
      </c>
      <c r="DJ23">
        <v>0.19450000000000001</v>
      </c>
      <c r="DK23">
        <v>10.252700000000001</v>
      </c>
      <c r="DL23">
        <v>3.15E-2</v>
      </c>
      <c r="DM23">
        <v>-5.8999999999999999E-3</v>
      </c>
      <c r="DN23">
        <v>0.45200000000000001</v>
      </c>
      <c r="DO23">
        <v>99.671599999999998</v>
      </c>
      <c r="DP23">
        <v>409</v>
      </c>
      <c r="DQ23">
        <v>240</v>
      </c>
      <c r="DR23">
        <v>310</v>
      </c>
      <c r="DS23">
        <v>226</v>
      </c>
      <c r="DT23">
        <v>171</v>
      </c>
      <c r="DU23">
        <v>265</v>
      </c>
      <c r="DV23">
        <v>341</v>
      </c>
      <c r="DW23">
        <v>360</v>
      </c>
      <c r="DX23">
        <v>398</v>
      </c>
      <c r="DZ23">
        <v>0.20649999999999999</v>
      </c>
      <c r="EA23">
        <v>2.1399999999999999E-2</v>
      </c>
      <c r="EB23">
        <v>0.2742</v>
      </c>
      <c r="EC23">
        <v>0.2092</v>
      </c>
      <c r="ED23">
        <v>2.1100000000000001E-2</v>
      </c>
      <c r="EE23">
        <v>0.15140000000000001</v>
      </c>
      <c r="EF23">
        <v>2.93E-2</v>
      </c>
      <c r="EG23">
        <v>2.9600000000000001E-2</v>
      </c>
      <c r="EH23">
        <v>4.7500000000000001E-2</v>
      </c>
      <c r="EJ23">
        <v>8129.3</v>
      </c>
      <c r="EK23">
        <v>3348.7</v>
      </c>
      <c r="EL23">
        <v>218</v>
      </c>
      <c r="EM23" t="s">
        <v>45</v>
      </c>
      <c r="EN23" t="s">
        <v>45</v>
      </c>
      <c r="EO23" t="s">
        <v>112</v>
      </c>
      <c r="EP23">
        <v>216.86</v>
      </c>
      <c r="EQ23">
        <f t="shared" si="1"/>
        <v>289.14999999999998</v>
      </c>
      <c r="ER23">
        <f t="shared" si="2"/>
        <v>57.143139463646961</v>
      </c>
      <c r="ES23">
        <v>11.347300000000001</v>
      </c>
      <c r="ET23">
        <v>29</v>
      </c>
      <c r="EU23" t="s">
        <v>141</v>
      </c>
    </row>
    <row r="24" spans="1:151" x14ac:dyDescent="0.25">
      <c r="A24" t="s">
        <v>142</v>
      </c>
      <c r="B24">
        <v>19.927</v>
      </c>
      <c r="C24">
        <v>19.927</v>
      </c>
      <c r="D24">
        <v>19.927</v>
      </c>
      <c r="E24">
        <v>19.927</v>
      </c>
      <c r="F24">
        <v>19.927</v>
      </c>
      <c r="G24">
        <v>19.927</v>
      </c>
      <c r="H24">
        <v>19.927</v>
      </c>
      <c r="I24">
        <v>19.927</v>
      </c>
      <c r="J24">
        <v>19.927</v>
      </c>
      <c r="L24">
        <v>367.5453</v>
      </c>
      <c r="M24">
        <v>16.100899999999999</v>
      </c>
      <c r="N24">
        <v>6194.5940000000001</v>
      </c>
      <c r="O24">
        <v>3277.5709999999999</v>
      </c>
      <c r="P24">
        <v>78.170199999999994</v>
      </c>
      <c r="Q24">
        <v>860.20159999999998</v>
      </c>
      <c r="R24">
        <v>17.100999999999999</v>
      </c>
      <c r="S24">
        <v>12.133800000000001</v>
      </c>
      <c r="T24">
        <v>49.641500000000001</v>
      </c>
      <c r="V24">
        <v>20</v>
      </c>
      <c r="W24">
        <v>20</v>
      </c>
      <c r="X24">
        <v>20</v>
      </c>
      <c r="Y24">
        <v>30</v>
      </c>
      <c r="Z24">
        <v>20</v>
      </c>
      <c r="AA24">
        <v>30</v>
      </c>
      <c r="AB24">
        <v>30</v>
      </c>
      <c r="AC24">
        <v>30</v>
      </c>
      <c r="AD24">
        <v>30</v>
      </c>
      <c r="AF24">
        <v>7342</v>
      </c>
      <c r="AG24">
        <v>322</v>
      </c>
      <c r="AH24">
        <v>121410</v>
      </c>
      <c r="AI24">
        <v>97275</v>
      </c>
      <c r="AJ24">
        <v>1563</v>
      </c>
      <c r="AK24">
        <v>25733</v>
      </c>
      <c r="AL24">
        <v>513</v>
      </c>
      <c r="AM24">
        <v>364</v>
      </c>
      <c r="AN24">
        <v>1489</v>
      </c>
      <c r="AP24">
        <v>8.2003000000000004</v>
      </c>
      <c r="AQ24">
        <v>12.2783</v>
      </c>
      <c r="AR24">
        <v>39.960299999999997</v>
      </c>
      <c r="AS24">
        <v>30.703399999999998</v>
      </c>
      <c r="AT24">
        <v>25.002099999999999</v>
      </c>
      <c r="AU24">
        <v>10.738200000000001</v>
      </c>
      <c r="AV24">
        <v>14.911899999999999</v>
      </c>
      <c r="AW24">
        <v>11.8338</v>
      </c>
      <c r="AX24">
        <v>13.3339</v>
      </c>
      <c r="AZ24">
        <v>11.7005</v>
      </c>
      <c r="BA24">
        <v>14.5007</v>
      </c>
      <c r="BB24">
        <v>47.607500000000002</v>
      </c>
      <c r="BC24">
        <v>39.538499999999999</v>
      </c>
      <c r="BD24">
        <v>25.002099999999999</v>
      </c>
      <c r="BE24">
        <v>10.667</v>
      </c>
      <c r="BF24">
        <v>16.800899999999999</v>
      </c>
      <c r="BG24">
        <v>12.9339</v>
      </c>
      <c r="BH24">
        <v>12.3338</v>
      </c>
      <c r="BJ24">
        <v>4.7000999999999999</v>
      </c>
      <c r="BK24">
        <v>10.500400000000001</v>
      </c>
      <c r="BL24">
        <v>31.8033</v>
      </c>
      <c r="BM24">
        <v>21.868200000000002</v>
      </c>
      <c r="BN24">
        <v>25.002099999999999</v>
      </c>
      <c r="BO24">
        <v>10.8004</v>
      </c>
      <c r="BP24">
        <v>13.400600000000001</v>
      </c>
      <c r="BQ24">
        <v>10.733700000000001</v>
      </c>
      <c r="BR24">
        <v>14.334</v>
      </c>
      <c r="BT24">
        <v>4.1859000000000002</v>
      </c>
      <c r="BU24">
        <v>2.2200000000000001E-2</v>
      </c>
      <c r="BV24">
        <v>26.161799999999999</v>
      </c>
      <c r="BW24">
        <v>14.4335</v>
      </c>
      <c r="BX24">
        <v>0.16420000000000001</v>
      </c>
      <c r="BY24">
        <v>7.3197000000000001</v>
      </c>
      <c r="BZ24">
        <v>2.06E-2</v>
      </c>
      <c r="CA24">
        <v>3.3999999999999998E-3</v>
      </c>
      <c r="CB24">
        <v>0.38750000000000001</v>
      </c>
      <c r="CC24">
        <v>47.199199999999998</v>
      </c>
      <c r="CD24">
        <v>99.897999999999996</v>
      </c>
      <c r="CE24">
        <v>4.1901999999999999</v>
      </c>
      <c r="CF24">
        <v>2.2200000000000001E-2</v>
      </c>
      <c r="CG24">
        <v>26.188600000000001</v>
      </c>
      <c r="CH24">
        <v>14.4482</v>
      </c>
      <c r="CI24">
        <v>0.16439999999999999</v>
      </c>
      <c r="CJ24">
        <v>7.3272000000000004</v>
      </c>
      <c r="CK24">
        <v>2.06E-2</v>
      </c>
      <c r="CL24">
        <v>3.3999999999999998E-3</v>
      </c>
      <c r="CM24">
        <v>0.38790000000000002</v>
      </c>
      <c r="CN24">
        <v>47.247399999999999</v>
      </c>
      <c r="CO24">
        <v>100</v>
      </c>
      <c r="CP24">
        <v>3.7982999999999998</v>
      </c>
      <c r="CQ24">
        <v>1.9099999999999999E-2</v>
      </c>
      <c r="CR24">
        <v>19.432099999999998</v>
      </c>
      <c r="CS24">
        <v>11.1593</v>
      </c>
      <c r="CT24">
        <v>8.7599999999999997E-2</v>
      </c>
      <c r="CU24">
        <v>3.8098000000000001</v>
      </c>
      <c r="CV24">
        <v>8.9999999999999993E-3</v>
      </c>
      <c r="CW24">
        <v>1.2999999999999999E-3</v>
      </c>
      <c r="CX24">
        <v>0.1447</v>
      </c>
      <c r="CY24">
        <v>61.538899999999998</v>
      </c>
      <c r="CZ24">
        <v>100</v>
      </c>
      <c r="DB24" t="s">
        <v>112</v>
      </c>
      <c r="DD24">
        <f t="shared" si="0"/>
        <v>0.49505568044492376</v>
      </c>
      <c r="DF24">
        <v>5.6425000000000001</v>
      </c>
      <c r="DG24">
        <v>3.6799999999999999E-2</v>
      </c>
      <c r="DH24">
        <v>55.97</v>
      </c>
      <c r="DI24">
        <v>27.271999999999998</v>
      </c>
      <c r="DJ24">
        <v>0.1978</v>
      </c>
      <c r="DK24">
        <v>10.2417</v>
      </c>
      <c r="DL24">
        <v>3.4299999999999997E-2</v>
      </c>
      <c r="DM24">
        <v>4.4000000000000003E-3</v>
      </c>
      <c r="DN24">
        <v>0.4985</v>
      </c>
      <c r="DO24">
        <v>99.897999999999996</v>
      </c>
      <c r="DP24">
        <v>382</v>
      </c>
      <c r="DQ24">
        <v>233</v>
      </c>
      <c r="DR24">
        <v>307</v>
      </c>
      <c r="DS24">
        <v>230</v>
      </c>
      <c r="DT24">
        <v>176</v>
      </c>
      <c r="DU24">
        <v>264</v>
      </c>
      <c r="DV24">
        <v>338</v>
      </c>
      <c r="DW24">
        <v>368</v>
      </c>
      <c r="DX24">
        <v>364</v>
      </c>
      <c r="DZ24">
        <v>0.20180000000000001</v>
      </c>
      <c r="EA24">
        <v>2.0799999999999999E-2</v>
      </c>
      <c r="EB24">
        <v>0.27510000000000001</v>
      </c>
      <c r="EC24">
        <v>0.2094</v>
      </c>
      <c r="ED24">
        <v>2.1499999999999998E-2</v>
      </c>
      <c r="EE24">
        <v>0.15129999999999999</v>
      </c>
      <c r="EF24">
        <v>2.92E-2</v>
      </c>
      <c r="EG24">
        <v>3.0700000000000002E-2</v>
      </c>
      <c r="EH24">
        <v>4.6800000000000001E-2</v>
      </c>
      <c r="EJ24">
        <v>8133.6</v>
      </c>
      <c r="EK24">
        <v>3358.1</v>
      </c>
      <c r="EL24">
        <v>218</v>
      </c>
      <c r="EM24" t="s">
        <v>45</v>
      </c>
      <c r="EN24" t="s">
        <v>45</v>
      </c>
      <c r="EO24" t="s">
        <v>112</v>
      </c>
      <c r="EP24">
        <v>227.19</v>
      </c>
      <c r="EQ24">
        <f t="shared" si="1"/>
        <v>278.82</v>
      </c>
      <c r="ER24">
        <f t="shared" si="2"/>
        <v>55.101677832453902</v>
      </c>
      <c r="ES24">
        <v>11.379300000000001</v>
      </c>
      <c r="ET24">
        <v>30</v>
      </c>
      <c r="EU24" t="s">
        <v>143</v>
      </c>
    </row>
    <row r="25" spans="1:151" x14ac:dyDescent="0.25">
      <c r="A25" t="s">
        <v>144</v>
      </c>
      <c r="B25">
        <v>19.9102</v>
      </c>
      <c r="C25">
        <v>19.9102</v>
      </c>
      <c r="D25">
        <v>19.9102</v>
      </c>
      <c r="E25">
        <v>19.9102</v>
      </c>
      <c r="F25">
        <v>19.9102</v>
      </c>
      <c r="G25">
        <v>19.9102</v>
      </c>
      <c r="H25">
        <v>19.9102</v>
      </c>
      <c r="I25">
        <v>19.9102</v>
      </c>
      <c r="J25">
        <v>19.9102</v>
      </c>
      <c r="L25">
        <v>375.01350000000002</v>
      </c>
      <c r="M25">
        <v>14.450699999999999</v>
      </c>
      <c r="N25">
        <v>6195.4269999999997</v>
      </c>
      <c r="O25">
        <v>3294.192</v>
      </c>
      <c r="P25">
        <v>78.270200000000003</v>
      </c>
      <c r="Q25">
        <v>842.50260000000003</v>
      </c>
      <c r="R25">
        <v>18.034400000000002</v>
      </c>
      <c r="S25">
        <v>11.1004</v>
      </c>
      <c r="T25">
        <v>48.5745</v>
      </c>
      <c r="V25">
        <v>20</v>
      </c>
      <c r="W25">
        <v>20</v>
      </c>
      <c r="X25">
        <v>20</v>
      </c>
      <c r="Y25">
        <v>30</v>
      </c>
      <c r="Z25">
        <v>20</v>
      </c>
      <c r="AA25">
        <v>30</v>
      </c>
      <c r="AB25">
        <v>30</v>
      </c>
      <c r="AC25">
        <v>30</v>
      </c>
      <c r="AD25">
        <v>30</v>
      </c>
      <c r="AF25">
        <v>7491</v>
      </c>
      <c r="AG25">
        <v>289</v>
      </c>
      <c r="AH25">
        <v>121426</v>
      </c>
      <c r="AI25">
        <v>97763</v>
      </c>
      <c r="AJ25">
        <v>1565</v>
      </c>
      <c r="AK25">
        <v>25205</v>
      </c>
      <c r="AL25">
        <v>541</v>
      </c>
      <c r="AM25">
        <v>333</v>
      </c>
      <c r="AN25">
        <v>1457</v>
      </c>
      <c r="AP25">
        <v>9.4503000000000004</v>
      </c>
      <c r="AQ25">
        <v>11.822699999999999</v>
      </c>
      <c r="AR25">
        <v>39.566499999999998</v>
      </c>
      <c r="AS25">
        <v>30.2699</v>
      </c>
      <c r="AT25">
        <v>23.601800000000001</v>
      </c>
      <c r="AU25">
        <v>11.2493</v>
      </c>
      <c r="AV25">
        <v>16.704599999999999</v>
      </c>
      <c r="AW25">
        <v>10.867100000000001</v>
      </c>
      <c r="AX25">
        <v>15.434100000000001</v>
      </c>
      <c r="AZ25">
        <v>12.7005</v>
      </c>
      <c r="BA25">
        <v>13.1006</v>
      </c>
      <c r="BB25">
        <v>44.406500000000001</v>
      </c>
      <c r="BC25">
        <v>37.271299999999997</v>
      </c>
      <c r="BD25">
        <v>25.002099999999999</v>
      </c>
      <c r="BE25">
        <v>11.000400000000001</v>
      </c>
      <c r="BF25">
        <v>17.334299999999999</v>
      </c>
      <c r="BG25">
        <v>11.533799999999999</v>
      </c>
      <c r="BH25">
        <v>15.6008</v>
      </c>
      <c r="BJ25">
        <v>6.2000999999999999</v>
      </c>
      <c r="BK25">
        <v>10.8004</v>
      </c>
      <c r="BL25">
        <v>34.4039</v>
      </c>
      <c r="BM25">
        <v>23.2685</v>
      </c>
      <c r="BN25">
        <v>22.201599999999999</v>
      </c>
      <c r="BO25">
        <v>11.4671</v>
      </c>
      <c r="BP25">
        <v>16.200900000000001</v>
      </c>
      <c r="BQ25">
        <v>10.2003</v>
      </c>
      <c r="BR25">
        <v>15.2674</v>
      </c>
      <c r="BT25">
        <v>4.2558999999999996</v>
      </c>
      <c r="BU25">
        <v>1.5299999999999999E-2</v>
      </c>
      <c r="BV25">
        <v>26.203700000000001</v>
      </c>
      <c r="BW25">
        <v>14.519399999999999</v>
      </c>
      <c r="BX25">
        <v>0.1691</v>
      </c>
      <c r="BY25">
        <v>7.1708999999999996</v>
      </c>
      <c r="BZ25">
        <v>1.2500000000000001E-2</v>
      </c>
      <c r="CA25">
        <v>2.7000000000000001E-3</v>
      </c>
      <c r="CB25">
        <v>0.35399999999999998</v>
      </c>
      <c r="CC25">
        <v>47.269599999999997</v>
      </c>
      <c r="CD25">
        <v>99.972999999999999</v>
      </c>
      <c r="CE25">
        <v>4.2571000000000003</v>
      </c>
      <c r="CF25">
        <v>1.5299999999999999E-2</v>
      </c>
      <c r="CG25">
        <v>26.210799999999999</v>
      </c>
      <c r="CH25">
        <v>14.523300000000001</v>
      </c>
      <c r="CI25">
        <v>0.1691</v>
      </c>
      <c r="CJ25">
        <v>7.1727999999999996</v>
      </c>
      <c r="CK25">
        <v>1.2500000000000001E-2</v>
      </c>
      <c r="CL25">
        <v>2.7000000000000001E-3</v>
      </c>
      <c r="CM25">
        <v>0.35410000000000003</v>
      </c>
      <c r="CN25">
        <v>47.282299999999999</v>
      </c>
      <c r="CO25">
        <v>100</v>
      </c>
      <c r="CP25">
        <v>3.8557999999999999</v>
      </c>
      <c r="CQ25">
        <v>1.3100000000000001E-2</v>
      </c>
      <c r="CR25">
        <v>19.4329</v>
      </c>
      <c r="CS25">
        <v>11.208299999999999</v>
      </c>
      <c r="CT25">
        <v>9.01E-2</v>
      </c>
      <c r="CU25">
        <v>3.7265000000000001</v>
      </c>
      <c r="CV25">
        <v>5.4000000000000003E-3</v>
      </c>
      <c r="CW25">
        <v>1E-3</v>
      </c>
      <c r="CX25">
        <v>0.13200000000000001</v>
      </c>
      <c r="CY25">
        <v>61.534799999999997</v>
      </c>
      <c r="CZ25">
        <v>100</v>
      </c>
      <c r="DB25" t="s">
        <v>112</v>
      </c>
      <c r="DD25">
        <f t="shared" si="0"/>
        <v>0.4857019967676347</v>
      </c>
      <c r="DF25">
        <v>5.7369000000000003</v>
      </c>
      <c r="DG25">
        <v>2.53E-2</v>
      </c>
      <c r="DH25">
        <v>56.059600000000003</v>
      </c>
      <c r="DI25">
        <v>27.4343</v>
      </c>
      <c r="DJ25">
        <v>0.20369999999999999</v>
      </c>
      <c r="DK25">
        <v>10.0335</v>
      </c>
      <c r="DL25">
        <v>2.0899999999999998E-2</v>
      </c>
      <c r="DM25">
        <v>3.5000000000000001E-3</v>
      </c>
      <c r="DN25">
        <v>0.45540000000000003</v>
      </c>
      <c r="DO25">
        <v>99.972999999999999</v>
      </c>
      <c r="DP25">
        <v>410</v>
      </c>
      <c r="DQ25">
        <v>229</v>
      </c>
      <c r="DR25">
        <v>306</v>
      </c>
      <c r="DS25">
        <v>228</v>
      </c>
      <c r="DT25">
        <v>172</v>
      </c>
      <c r="DU25">
        <v>270</v>
      </c>
      <c r="DV25">
        <v>358</v>
      </c>
      <c r="DW25">
        <v>353</v>
      </c>
      <c r="DX25">
        <v>391</v>
      </c>
      <c r="DZ25">
        <v>0.20449999999999999</v>
      </c>
      <c r="EA25">
        <v>0.02</v>
      </c>
      <c r="EB25">
        <v>0.27550000000000002</v>
      </c>
      <c r="EC25">
        <v>0.21029999999999999</v>
      </c>
      <c r="ED25">
        <v>2.1499999999999998E-2</v>
      </c>
      <c r="EE25">
        <v>0.1497</v>
      </c>
      <c r="EF25">
        <v>3.04E-2</v>
      </c>
      <c r="EG25">
        <v>2.9499999999999998E-2</v>
      </c>
      <c r="EH25">
        <v>4.7199999999999999E-2</v>
      </c>
      <c r="EJ25">
        <v>8138</v>
      </c>
      <c r="EK25">
        <v>3367.4</v>
      </c>
      <c r="EL25">
        <v>218</v>
      </c>
      <c r="EM25" t="s">
        <v>45</v>
      </c>
      <c r="EN25" t="s">
        <v>45</v>
      </c>
      <c r="EO25" t="s">
        <v>112</v>
      </c>
      <c r="EP25">
        <v>237.52</v>
      </c>
      <c r="EQ25">
        <f t="shared" si="1"/>
        <v>268.49</v>
      </c>
      <c r="ER25">
        <f t="shared" si="2"/>
        <v>53.060216201260843</v>
      </c>
      <c r="ES25">
        <v>11.369400000000001</v>
      </c>
      <c r="ET25">
        <v>31</v>
      </c>
      <c r="EU25" t="s">
        <v>145</v>
      </c>
    </row>
    <row r="26" spans="1:151" x14ac:dyDescent="0.25">
      <c r="A26" t="s">
        <v>146</v>
      </c>
      <c r="B26">
        <v>19.911799999999999</v>
      </c>
      <c r="C26">
        <v>19.911799999999999</v>
      </c>
      <c r="D26">
        <v>19.911799999999999</v>
      </c>
      <c r="E26">
        <v>19.911799999999999</v>
      </c>
      <c r="F26">
        <v>19.911799999999999</v>
      </c>
      <c r="G26">
        <v>19.911799999999999</v>
      </c>
      <c r="H26">
        <v>19.911799999999999</v>
      </c>
      <c r="I26">
        <v>19.911799999999999</v>
      </c>
      <c r="J26">
        <v>19.911799999999999</v>
      </c>
      <c r="L26">
        <v>383.68520000000001</v>
      </c>
      <c r="M26">
        <v>15.5008</v>
      </c>
      <c r="N26">
        <v>6242.241</v>
      </c>
      <c r="O26">
        <v>3203.0010000000002</v>
      </c>
      <c r="P26">
        <v>80.921599999999998</v>
      </c>
      <c r="Q26">
        <v>817.90160000000003</v>
      </c>
      <c r="R26">
        <v>17.534400000000002</v>
      </c>
      <c r="S26">
        <v>11.633800000000001</v>
      </c>
      <c r="T26">
        <v>46.340400000000002</v>
      </c>
      <c r="V26">
        <v>20</v>
      </c>
      <c r="W26">
        <v>20</v>
      </c>
      <c r="X26">
        <v>20</v>
      </c>
      <c r="Y26">
        <v>30</v>
      </c>
      <c r="Z26">
        <v>20</v>
      </c>
      <c r="AA26">
        <v>30</v>
      </c>
      <c r="AB26">
        <v>30</v>
      </c>
      <c r="AC26">
        <v>30</v>
      </c>
      <c r="AD26">
        <v>30</v>
      </c>
      <c r="AF26">
        <v>7664</v>
      </c>
      <c r="AG26">
        <v>310</v>
      </c>
      <c r="AH26">
        <v>122325</v>
      </c>
      <c r="AI26">
        <v>95085</v>
      </c>
      <c r="AJ26">
        <v>1618</v>
      </c>
      <c r="AK26">
        <v>24471</v>
      </c>
      <c r="AL26">
        <v>526</v>
      </c>
      <c r="AM26">
        <v>349</v>
      </c>
      <c r="AN26">
        <v>1390</v>
      </c>
      <c r="AP26">
        <v>8.5002999999999993</v>
      </c>
      <c r="AQ26">
        <v>12.645</v>
      </c>
      <c r="AR26">
        <v>41.1477</v>
      </c>
      <c r="AS26">
        <v>30.67</v>
      </c>
      <c r="AT26">
        <v>24.001899999999999</v>
      </c>
      <c r="AU26">
        <v>11.2582</v>
      </c>
      <c r="AV26">
        <v>14.9415</v>
      </c>
      <c r="AW26">
        <v>10.767099999999999</v>
      </c>
      <c r="AX26">
        <v>17.034300000000002</v>
      </c>
      <c r="AZ26">
        <v>11.1004</v>
      </c>
      <c r="BA26">
        <v>15.200799999999999</v>
      </c>
      <c r="BB26">
        <v>48.407699999999998</v>
      </c>
      <c r="BC26">
        <v>39.605200000000004</v>
      </c>
      <c r="BD26">
        <v>25.802199999999999</v>
      </c>
      <c r="BE26">
        <v>10.3337</v>
      </c>
      <c r="BF26">
        <v>15.5341</v>
      </c>
      <c r="BG26">
        <v>10.067</v>
      </c>
      <c r="BH26">
        <v>17.867699999999999</v>
      </c>
      <c r="BJ26">
        <v>5.9001000000000001</v>
      </c>
      <c r="BK26">
        <v>10.6004</v>
      </c>
      <c r="BL26">
        <v>33.403700000000001</v>
      </c>
      <c r="BM26">
        <v>21.7349</v>
      </c>
      <c r="BN26">
        <v>22.201599999999999</v>
      </c>
      <c r="BO26">
        <v>12.0672</v>
      </c>
      <c r="BP26">
        <v>14.4674</v>
      </c>
      <c r="BQ26">
        <v>11.4671</v>
      </c>
      <c r="BR26">
        <v>16.200900000000001</v>
      </c>
      <c r="BT26">
        <v>4.3640999999999996</v>
      </c>
      <c r="BU26">
        <v>1.66E-2</v>
      </c>
      <c r="BV26">
        <v>26.3565</v>
      </c>
      <c r="BW26">
        <v>14.1235</v>
      </c>
      <c r="BX26">
        <v>0.17610000000000001</v>
      </c>
      <c r="BY26">
        <v>6.9610000000000003</v>
      </c>
      <c r="BZ26">
        <v>2.4400000000000002E-2</v>
      </c>
      <c r="CA26">
        <v>9.9000000000000008E-3</v>
      </c>
      <c r="CB26">
        <v>0.31309999999999999</v>
      </c>
      <c r="CC26">
        <v>47.045999999999999</v>
      </c>
      <c r="CD26">
        <v>99.391199999999998</v>
      </c>
      <c r="CE26">
        <v>4.3907999999999996</v>
      </c>
      <c r="CF26">
        <v>1.67E-2</v>
      </c>
      <c r="CG26">
        <v>26.518000000000001</v>
      </c>
      <c r="CH26">
        <v>14.21</v>
      </c>
      <c r="CI26">
        <v>0.1772</v>
      </c>
      <c r="CJ26">
        <v>7.0035999999999996</v>
      </c>
      <c r="CK26">
        <v>2.4500000000000001E-2</v>
      </c>
      <c r="CL26">
        <v>0.01</v>
      </c>
      <c r="CM26">
        <v>0.315</v>
      </c>
      <c r="CN26">
        <v>47.334200000000003</v>
      </c>
      <c r="CO26">
        <v>100</v>
      </c>
      <c r="CP26">
        <v>3.9735</v>
      </c>
      <c r="CQ26">
        <v>1.43E-2</v>
      </c>
      <c r="CR26">
        <v>19.643899999999999</v>
      </c>
      <c r="CS26">
        <v>10.957100000000001</v>
      </c>
      <c r="CT26">
        <v>9.4299999999999995E-2</v>
      </c>
      <c r="CU26">
        <v>3.6355</v>
      </c>
      <c r="CV26">
        <v>1.0699999999999999E-2</v>
      </c>
      <c r="CW26">
        <v>3.8E-3</v>
      </c>
      <c r="CX26">
        <v>0.1173</v>
      </c>
      <c r="CY26">
        <v>61.549599999999998</v>
      </c>
      <c r="CZ26">
        <v>100</v>
      </c>
      <c r="DB26" t="s">
        <v>112</v>
      </c>
      <c r="DD26">
        <f t="shared" si="0"/>
        <v>0.47194059688704842</v>
      </c>
      <c r="DF26">
        <v>5.8826000000000001</v>
      </c>
      <c r="DG26">
        <v>2.76E-2</v>
      </c>
      <c r="DH26">
        <v>56.386400000000002</v>
      </c>
      <c r="DI26">
        <v>26.686199999999999</v>
      </c>
      <c r="DJ26">
        <v>0.2122</v>
      </c>
      <c r="DK26">
        <v>9.7398000000000007</v>
      </c>
      <c r="DL26">
        <v>4.07E-2</v>
      </c>
      <c r="DM26">
        <v>1.2800000000000001E-2</v>
      </c>
      <c r="DN26">
        <v>0.40279999999999999</v>
      </c>
      <c r="DO26">
        <v>99.391099999999994</v>
      </c>
      <c r="DP26">
        <v>389</v>
      </c>
      <c r="DQ26">
        <v>237</v>
      </c>
      <c r="DR26">
        <v>311</v>
      </c>
      <c r="DS26">
        <v>230</v>
      </c>
      <c r="DT26">
        <v>173</v>
      </c>
      <c r="DU26">
        <v>270</v>
      </c>
      <c r="DV26">
        <v>339</v>
      </c>
      <c r="DW26">
        <v>351</v>
      </c>
      <c r="DX26">
        <v>411</v>
      </c>
      <c r="DZ26">
        <v>0.20780000000000001</v>
      </c>
      <c r="EA26">
        <v>2.07E-2</v>
      </c>
      <c r="EB26">
        <v>0.27650000000000002</v>
      </c>
      <c r="EC26">
        <v>0.20599999999999999</v>
      </c>
      <c r="ED26">
        <v>2.18E-2</v>
      </c>
      <c r="EE26">
        <v>0.1472</v>
      </c>
      <c r="EF26">
        <v>2.9399999999999999E-2</v>
      </c>
      <c r="EG26">
        <v>2.98E-2</v>
      </c>
      <c r="EH26">
        <v>4.6899999999999997E-2</v>
      </c>
      <c r="EJ26">
        <v>8142.3</v>
      </c>
      <c r="EK26">
        <v>3376.8</v>
      </c>
      <c r="EL26">
        <v>218</v>
      </c>
      <c r="EM26" t="s">
        <v>45</v>
      </c>
      <c r="EN26" t="s">
        <v>45</v>
      </c>
      <c r="EO26" t="s">
        <v>112</v>
      </c>
      <c r="EP26">
        <v>247.84</v>
      </c>
      <c r="EQ26">
        <f t="shared" si="1"/>
        <v>258.16999999999996</v>
      </c>
      <c r="ER26">
        <f t="shared" si="2"/>
        <v>51.020730815596529</v>
      </c>
      <c r="ES26">
        <v>11.2866</v>
      </c>
      <c r="ET26">
        <v>32</v>
      </c>
      <c r="EU26" t="s">
        <v>147</v>
      </c>
    </row>
    <row r="27" spans="1:151" x14ac:dyDescent="0.25">
      <c r="A27" t="s">
        <v>148</v>
      </c>
      <c r="B27">
        <v>19.9026</v>
      </c>
      <c r="C27">
        <v>19.9026</v>
      </c>
      <c r="D27">
        <v>19.9026</v>
      </c>
      <c r="E27">
        <v>19.9026</v>
      </c>
      <c r="F27">
        <v>19.9026</v>
      </c>
      <c r="G27">
        <v>19.9026</v>
      </c>
      <c r="H27">
        <v>19.9026</v>
      </c>
      <c r="I27">
        <v>19.9026</v>
      </c>
      <c r="J27">
        <v>19.9026</v>
      </c>
      <c r="L27">
        <v>386.5926</v>
      </c>
      <c r="M27">
        <v>14.6007</v>
      </c>
      <c r="N27">
        <v>6204.3829999999998</v>
      </c>
      <c r="O27">
        <v>3239.9409999999998</v>
      </c>
      <c r="P27">
        <v>80.221199999999996</v>
      </c>
      <c r="Q27">
        <v>829.49770000000001</v>
      </c>
      <c r="R27">
        <v>17.1676</v>
      </c>
      <c r="S27">
        <v>10.767099999999999</v>
      </c>
      <c r="T27">
        <v>47.407400000000003</v>
      </c>
      <c r="V27">
        <v>20</v>
      </c>
      <c r="W27">
        <v>20</v>
      </c>
      <c r="X27">
        <v>20</v>
      </c>
      <c r="Y27">
        <v>30</v>
      </c>
      <c r="Z27">
        <v>20</v>
      </c>
      <c r="AA27">
        <v>30</v>
      </c>
      <c r="AB27">
        <v>30</v>
      </c>
      <c r="AC27">
        <v>30</v>
      </c>
      <c r="AD27">
        <v>30</v>
      </c>
      <c r="AF27">
        <v>7722</v>
      </c>
      <c r="AG27">
        <v>292</v>
      </c>
      <c r="AH27">
        <v>121598</v>
      </c>
      <c r="AI27">
        <v>96170</v>
      </c>
      <c r="AJ27">
        <v>1604</v>
      </c>
      <c r="AK27">
        <v>24817</v>
      </c>
      <c r="AL27">
        <v>515</v>
      </c>
      <c r="AM27">
        <v>323</v>
      </c>
      <c r="AN27">
        <v>1422</v>
      </c>
      <c r="AP27">
        <v>9.5002999999999993</v>
      </c>
      <c r="AQ27">
        <v>11.978300000000001</v>
      </c>
      <c r="AR27">
        <v>39.331099999999999</v>
      </c>
      <c r="AS27">
        <v>29.703099999999999</v>
      </c>
      <c r="AT27">
        <v>22.7517</v>
      </c>
      <c r="AU27">
        <v>10.662599999999999</v>
      </c>
      <c r="AV27">
        <v>16.000900000000001</v>
      </c>
      <c r="AW27">
        <v>10.867100000000001</v>
      </c>
      <c r="AX27">
        <v>14.1007</v>
      </c>
      <c r="AZ27">
        <v>13.400600000000001</v>
      </c>
      <c r="BA27">
        <v>14.700699999999999</v>
      </c>
      <c r="BB27">
        <v>46.106999999999999</v>
      </c>
      <c r="BC27">
        <v>36.604399999999998</v>
      </c>
      <c r="BD27">
        <v>24.501999999999999</v>
      </c>
      <c r="BE27">
        <v>10.733700000000001</v>
      </c>
      <c r="BF27">
        <v>17.001000000000001</v>
      </c>
      <c r="BG27">
        <v>11.267099999999999</v>
      </c>
      <c r="BH27">
        <v>14.200699999999999</v>
      </c>
      <c r="BJ27">
        <v>5.6001000000000003</v>
      </c>
      <c r="BK27">
        <v>9.8003</v>
      </c>
      <c r="BL27">
        <v>32.103400000000001</v>
      </c>
      <c r="BM27">
        <v>22.8017</v>
      </c>
      <c r="BN27">
        <v>21.0015</v>
      </c>
      <c r="BO27">
        <v>10.6004</v>
      </c>
      <c r="BP27">
        <v>15.200799999999999</v>
      </c>
      <c r="BQ27">
        <v>10.467000000000001</v>
      </c>
      <c r="BR27">
        <v>14.0007</v>
      </c>
      <c r="BT27">
        <v>4.3895999999999997</v>
      </c>
      <c r="BU27">
        <v>1.5299999999999999E-2</v>
      </c>
      <c r="BV27">
        <v>26.240100000000002</v>
      </c>
      <c r="BW27">
        <v>14.301500000000001</v>
      </c>
      <c r="BX27">
        <v>0.17780000000000001</v>
      </c>
      <c r="BY27">
        <v>7.0675999999999997</v>
      </c>
      <c r="BZ27">
        <v>1.0999999999999999E-2</v>
      </c>
      <c r="CA27">
        <v>-1.1000000000000001E-3</v>
      </c>
      <c r="CB27">
        <v>0.35589999999999999</v>
      </c>
      <c r="CC27">
        <v>47.122700000000002</v>
      </c>
      <c r="CD27">
        <v>99.680300000000003</v>
      </c>
      <c r="CE27">
        <v>4.4036</v>
      </c>
      <c r="CF27">
        <v>1.5299999999999999E-2</v>
      </c>
      <c r="CG27">
        <v>26.324200000000001</v>
      </c>
      <c r="CH27">
        <v>14.3474</v>
      </c>
      <c r="CI27">
        <v>0.1784</v>
      </c>
      <c r="CJ27">
        <v>7.0903</v>
      </c>
      <c r="CK27">
        <v>1.0999999999999999E-2</v>
      </c>
      <c r="CL27">
        <v>-1.1999999999999999E-3</v>
      </c>
      <c r="CM27">
        <v>0.35709999999999997</v>
      </c>
      <c r="CN27">
        <v>47.273800000000001</v>
      </c>
      <c r="CO27">
        <v>100</v>
      </c>
      <c r="CP27">
        <v>3.9872999999999998</v>
      </c>
      <c r="CQ27">
        <v>1.3100000000000001E-2</v>
      </c>
      <c r="CR27">
        <v>19.510999999999999</v>
      </c>
      <c r="CS27">
        <v>11.069100000000001</v>
      </c>
      <c r="CT27">
        <v>9.5000000000000001E-2</v>
      </c>
      <c r="CU27">
        <v>3.6825000000000001</v>
      </c>
      <c r="CV27">
        <v>4.7999999999999996E-3</v>
      </c>
      <c r="CW27">
        <v>-4.0000000000000002E-4</v>
      </c>
      <c r="CX27">
        <v>0.1331</v>
      </c>
      <c r="CY27">
        <v>61.504600000000003</v>
      </c>
      <c r="CZ27">
        <v>100</v>
      </c>
      <c r="DB27" t="s">
        <v>112</v>
      </c>
      <c r="DD27">
        <f t="shared" si="0"/>
        <v>0.47425561508345354</v>
      </c>
      <c r="DF27">
        <v>5.9169999999999998</v>
      </c>
      <c r="DG27">
        <v>2.53E-2</v>
      </c>
      <c r="DH27">
        <v>56.137300000000003</v>
      </c>
      <c r="DI27">
        <v>27.0227</v>
      </c>
      <c r="DJ27">
        <v>0.2142</v>
      </c>
      <c r="DK27">
        <v>9.8889999999999993</v>
      </c>
      <c r="DL27">
        <v>1.83E-2</v>
      </c>
      <c r="DM27">
        <v>-1.5E-3</v>
      </c>
      <c r="DN27">
        <v>0.45789999999999997</v>
      </c>
      <c r="DO27">
        <v>99.681799999999996</v>
      </c>
      <c r="DP27">
        <v>411</v>
      </c>
      <c r="DQ27">
        <v>231</v>
      </c>
      <c r="DR27">
        <v>305</v>
      </c>
      <c r="DS27">
        <v>226</v>
      </c>
      <c r="DT27">
        <v>169</v>
      </c>
      <c r="DU27">
        <v>263</v>
      </c>
      <c r="DV27">
        <v>351</v>
      </c>
      <c r="DW27">
        <v>353</v>
      </c>
      <c r="DX27">
        <v>374</v>
      </c>
      <c r="DZ27">
        <v>0.20899999999999999</v>
      </c>
      <c r="EA27">
        <v>2.01E-2</v>
      </c>
      <c r="EB27">
        <v>0.27579999999999999</v>
      </c>
      <c r="EC27">
        <v>0.20799999999999999</v>
      </c>
      <c r="ED27">
        <v>2.1600000000000001E-2</v>
      </c>
      <c r="EE27">
        <v>0.1484</v>
      </c>
      <c r="EF27">
        <v>2.9700000000000001E-2</v>
      </c>
      <c r="EG27">
        <v>2.92E-2</v>
      </c>
      <c r="EH27">
        <v>4.6300000000000001E-2</v>
      </c>
      <c r="EJ27">
        <v>8146.7</v>
      </c>
      <c r="EK27">
        <v>3386.2</v>
      </c>
      <c r="EL27">
        <v>218</v>
      </c>
      <c r="EM27" t="s">
        <v>45</v>
      </c>
      <c r="EN27" t="s">
        <v>45</v>
      </c>
      <c r="EO27" t="s">
        <v>112</v>
      </c>
      <c r="EP27">
        <v>258.17</v>
      </c>
      <c r="EQ27">
        <f t="shared" si="1"/>
        <v>247.83999999999997</v>
      </c>
      <c r="ER27">
        <f t="shared" si="2"/>
        <v>48.979269184403471</v>
      </c>
      <c r="ES27">
        <v>11.3293</v>
      </c>
      <c r="ET27">
        <v>33</v>
      </c>
      <c r="EU27" t="s">
        <v>149</v>
      </c>
    </row>
    <row r="28" spans="1:151" x14ac:dyDescent="0.25">
      <c r="A28" t="s">
        <v>150</v>
      </c>
      <c r="B28">
        <v>19.9194</v>
      </c>
      <c r="C28">
        <v>19.9194</v>
      </c>
      <c r="D28">
        <v>19.9194</v>
      </c>
      <c r="E28">
        <v>19.9194</v>
      </c>
      <c r="F28">
        <v>19.9194</v>
      </c>
      <c r="G28">
        <v>19.9194</v>
      </c>
      <c r="H28">
        <v>19.9194</v>
      </c>
      <c r="I28">
        <v>19.9194</v>
      </c>
      <c r="J28">
        <v>19.9194</v>
      </c>
      <c r="L28">
        <v>378.87310000000002</v>
      </c>
      <c r="M28">
        <v>15.7508</v>
      </c>
      <c r="N28">
        <v>6152.2709999999997</v>
      </c>
      <c r="O28">
        <v>3241.712</v>
      </c>
      <c r="P28">
        <v>77.469800000000006</v>
      </c>
      <c r="Q28">
        <v>853.39660000000003</v>
      </c>
      <c r="R28">
        <v>17.034300000000002</v>
      </c>
      <c r="S28">
        <v>11.500400000000001</v>
      </c>
      <c r="T28">
        <v>49.141300000000001</v>
      </c>
      <c r="V28">
        <v>20</v>
      </c>
      <c r="W28">
        <v>20</v>
      </c>
      <c r="X28">
        <v>20</v>
      </c>
      <c r="Y28">
        <v>30</v>
      </c>
      <c r="Z28">
        <v>20</v>
      </c>
      <c r="AA28">
        <v>30</v>
      </c>
      <c r="AB28">
        <v>30</v>
      </c>
      <c r="AC28">
        <v>30</v>
      </c>
      <c r="AD28">
        <v>30</v>
      </c>
      <c r="AF28">
        <v>7568</v>
      </c>
      <c r="AG28">
        <v>315</v>
      </c>
      <c r="AH28">
        <v>120597</v>
      </c>
      <c r="AI28">
        <v>96222</v>
      </c>
      <c r="AJ28">
        <v>1549</v>
      </c>
      <c r="AK28">
        <v>25530</v>
      </c>
      <c r="AL28">
        <v>511</v>
      </c>
      <c r="AM28">
        <v>345</v>
      </c>
      <c r="AN28">
        <v>1474</v>
      </c>
      <c r="AP28">
        <v>8.7003000000000004</v>
      </c>
      <c r="AQ28">
        <v>10.8893</v>
      </c>
      <c r="AR28">
        <v>42.809399999999997</v>
      </c>
      <c r="AS28">
        <v>31.6035</v>
      </c>
      <c r="AT28">
        <v>21.851600000000001</v>
      </c>
      <c r="AU28">
        <v>11.449299999999999</v>
      </c>
      <c r="AV28">
        <v>15.8675</v>
      </c>
      <c r="AW28">
        <v>11.000400000000001</v>
      </c>
      <c r="AX28">
        <v>14.934100000000001</v>
      </c>
      <c r="AZ28">
        <v>12.500500000000001</v>
      </c>
      <c r="BA28">
        <v>14.0007</v>
      </c>
      <c r="BB28">
        <v>48.907899999999998</v>
      </c>
      <c r="BC28">
        <v>39.471800000000002</v>
      </c>
      <c r="BD28">
        <v>21.901599999999998</v>
      </c>
      <c r="BE28">
        <v>9.6003000000000007</v>
      </c>
      <c r="BF28">
        <v>16.200900000000001</v>
      </c>
      <c r="BG28">
        <v>11.000400000000001</v>
      </c>
      <c r="BH28">
        <v>15.934200000000001</v>
      </c>
      <c r="BJ28">
        <v>4.9001000000000001</v>
      </c>
      <c r="BK28">
        <v>8.4001999999999999</v>
      </c>
      <c r="BL28">
        <v>36.304400000000001</v>
      </c>
      <c r="BM28">
        <v>23.735199999999999</v>
      </c>
      <c r="BN28">
        <v>21.801600000000001</v>
      </c>
      <c r="BO28">
        <v>13.0672</v>
      </c>
      <c r="BP28">
        <v>15.6008</v>
      </c>
      <c r="BQ28">
        <v>11.000400000000001</v>
      </c>
      <c r="BR28">
        <v>13.933999999999999</v>
      </c>
      <c r="BT28">
        <v>4.3103999999999996</v>
      </c>
      <c r="BU28">
        <v>2.8299999999999999E-2</v>
      </c>
      <c r="BV28">
        <v>25.996400000000001</v>
      </c>
      <c r="BW28">
        <v>14.292400000000001</v>
      </c>
      <c r="BX28">
        <v>0.17180000000000001</v>
      </c>
      <c r="BY28">
        <v>7.2584</v>
      </c>
      <c r="BZ28">
        <v>1.0999999999999999E-2</v>
      </c>
      <c r="CA28">
        <v>5.7000000000000002E-3</v>
      </c>
      <c r="CB28">
        <v>0.36520000000000002</v>
      </c>
      <c r="CC28">
        <v>46.897500000000001</v>
      </c>
      <c r="CD28">
        <v>99.337100000000007</v>
      </c>
      <c r="CE28">
        <v>4.3391999999999999</v>
      </c>
      <c r="CF28">
        <v>2.8500000000000001E-2</v>
      </c>
      <c r="CG28">
        <v>26.169799999999999</v>
      </c>
      <c r="CH28">
        <v>14.3878</v>
      </c>
      <c r="CI28">
        <v>0.17299999999999999</v>
      </c>
      <c r="CJ28">
        <v>7.3068999999999997</v>
      </c>
      <c r="CK28">
        <v>1.0999999999999999E-2</v>
      </c>
      <c r="CL28">
        <v>5.7999999999999996E-3</v>
      </c>
      <c r="CM28">
        <v>0.36759999999999998</v>
      </c>
      <c r="CN28">
        <v>47.2104</v>
      </c>
      <c r="CO28">
        <v>100</v>
      </c>
      <c r="CP28">
        <v>3.9327999999999999</v>
      </c>
      <c r="CQ28">
        <v>2.4400000000000002E-2</v>
      </c>
      <c r="CR28">
        <v>19.415299999999998</v>
      </c>
      <c r="CS28">
        <v>11.111000000000001</v>
      </c>
      <c r="CT28">
        <v>9.2200000000000004E-2</v>
      </c>
      <c r="CU28">
        <v>3.7986</v>
      </c>
      <c r="CV28">
        <v>4.7999999999999996E-3</v>
      </c>
      <c r="CW28">
        <v>2.2000000000000001E-3</v>
      </c>
      <c r="CX28">
        <v>0.13719999999999999</v>
      </c>
      <c r="CY28">
        <v>61.4816</v>
      </c>
      <c r="CZ28">
        <v>100</v>
      </c>
      <c r="DB28" t="s">
        <v>112</v>
      </c>
      <c r="DD28">
        <f t="shared" si="0"/>
        <v>0.48553095761542003</v>
      </c>
      <c r="DF28">
        <v>5.8103999999999996</v>
      </c>
      <c r="DG28">
        <v>4.6899999999999997E-2</v>
      </c>
      <c r="DH28">
        <v>55.615900000000003</v>
      </c>
      <c r="DI28">
        <v>27.005400000000002</v>
      </c>
      <c r="DJ28">
        <v>0.20699999999999999</v>
      </c>
      <c r="DK28">
        <v>10.156000000000001</v>
      </c>
      <c r="DL28">
        <v>1.83E-2</v>
      </c>
      <c r="DM28">
        <v>7.4000000000000003E-3</v>
      </c>
      <c r="DN28">
        <v>0.4698</v>
      </c>
      <c r="DO28">
        <v>99.337000000000003</v>
      </c>
      <c r="DP28">
        <v>393</v>
      </c>
      <c r="DQ28">
        <v>220</v>
      </c>
      <c r="DR28">
        <v>318</v>
      </c>
      <c r="DS28">
        <v>233</v>
      </c>
      <c r="DT28">
        <v>165</v>
      </c>
      <c r="DU28">
        <v>272</v>
      </c>
      <c r="DV28">
        <v>349</v>
      </c>
      <c r="DW28">
        <v>355</v>
      </c>
      <c r="DX28">
        <v>385</v>
      </c>
      <c r="DZ28">
        <v>0.20610000000000001</v>
      </c>
      <c r="EA28">
        <v>2.01E-2</v>
      </c>
      <c r="EB28">
        <v>0.2742</v>
      </c>
      <c r="EC28">
        <v>0.2079</v>
      </c>
      <c r="ED28">
        <v>2.12E-2</v>
      </c>
      <c r="EE28">
        <v>0.1507</v>
      </c>
      <c r="EF28">
        <v>2.9600000000000001E-2</v>
      </c>
      <c r="EG28">
        <v>2.98E-2</v>
      </c>
      <c r="EH28">
        <v>4.7199999999999999E-2</v>
      </c>
      <c r="EJ28">
        <v>8151</v>
      </c>
      <c r="EK28">
        <v>3395.6</v>
      </c>
      <c r="EL28">
        <v>218</v>
      </c>
      <c r="EM28" t="s">
        <v>45</v>
      </c>
      <c r="EN28" t="s">
        <v>45</v>
      </c>
      <c r="EO28" t="s">
        <v>112</v>
      </c>
      <c r="EP28">
        <v>268.5</v>
      </c>
      <c r="EQ28">
        <f t="shared" si="1"/>
        <v>237.51</v>
      </c>
      <c r="ER28">
        <f t="shared" si="2"/>
        <v>46.937807553210412</v>
      </c>
      <c r="ES28">
        <v>11.31</v>
      </c>
      <c r="ET28">
        <v>34</v>
      </c>
      <c r="EU28" t="s">
        <v>151</v>
      </c>
    </row>
    <row r="29" spans="1:151" x14ac:dyDescent="0.25">
      <c r="A29" t="s">
        <v>152</v>
      </c>
      <c r="B29">
        <v>19.8934</v>
      </c>
      <c r="C29">
        <v>19.8934</v>
      </c>
      <c r="D29">
        <v>19.8934</v>
      </c>
      <c r="E29">
        <v>19.8934</v>
      </c>
      <c r="F29">
        <v>19.8934</v>
      </c>
      <c r="G29">
        <v>19.8934</v>
      </c>
      <c r="H29">
        <v>19.8934</v>
      </c>
      <c r="I29">
        <v>19.8934</v>
      </c>
      <c r="J29">
        <v>19.8934</v>
      </c>
      <c r="L29">
        <v>381.07859999999999</v>
      </c>
      <c r="M29">
        <v>16.550899999999999</v>
      </c>
      <c r="N29">
        <v>6202.04</v>
      </c>
      <c r="O29">
        <v>3232.1439999999998</v>
      </c>
      <c r="P29">
        <v>75.218699999999998</v>
      </c>
      <c r="Q29">
        <v>820.81730000000005</v>
      </c>
      <c r="R29">
        <v>17.9011</v>
      </c>
      <c r="S29">
        <v>10.233700000000001</v>
      </c>
      <c r="T29">
        <v>49.274700000000003</v>
      </c>
      <c r="V29">
        <v>20</v>
      </c>
      <c r="W29">
        <v>20</v>
      </c>
      <c r="X29">
        <v>20</v>
      </c>
      <c r="Y29">
        <v>30</v>
      </c>
      <c r="Z29">
        <v>20</v>
      </c>
      <c r="AA29">
        <v>30</v>
      </c>
      <c r="AB29">
        <v>30</v>
      </c>
      <c r="AC29">
        <v>30</v>
      </c>
      <c r="AD29">
        <v>30</v>
      </c>
      <c r="AF29">
        <v>7612</v>
      </c>
      <c r="AG29">
        <v>331</v>
      </c>
      <c r="AH29">
        <v>121553</v>
      </c>
      <c r="AI29">
        <v>95941</v>
      </c>
      <c r="AJ29">
        <v>1504</v>
      </c>
      <c r="AK29">
        <v>24558</v>
      </c>
      <c r="AL29">
        <v>537</v>
      </c>
      <c r="AM29">
        <v>307</v>
      </c>
      <c r="AN29">
        <v>1478</v>
      </c>
      <c r="AP29">
        <v>9.3503000000000007</v>
      </c>
      <c r="AQ29">
        <v>10.1782</v>
      </c>
      <c r="AR29">
        <v>40.031300000000002</v>
      </c>
      <c r="AS29">
        <v>29.436399999999999</v>
      </c>
      <c r="AT29">
        <v>21.701599999999999</v>
      </c>
      <c r="AU29">
        <v>12.036</v>
      </c>
      <c r="AV29">
        <v>14.7563</v>
      </c>
      <c r="AW29">
        <v>10.000299999999999</v>
      </c>
      <c r="AX29">
        <v>14.300700000000001</v>
      </c>
      <c r="AZ29">
        <v>11.900499999999999</v>
      </c>
      <c r="BA29">
        <v>13.400600000000001</v>
      </c>
      <c r="BB29">
        <v>48.307699999999997</v>
      </c>
      <c r="BC29">
        <v>38.004800000000003</v>
      </c>
      <c r="BD29">
        <v>23.3018</v>
      </c>
      <c r="BE29">
        <v>12.533899999999999</v>
      </c>
      <c r="BF29">
        <v>15.8675</v>
      </c>
      <c r="BG29">
        <v>11.9338</v>
      </c>
      <c r="BH29">
        <v>15.6008</v>
      </c>
      <c r="BJ29">
        <v>6.8002000000000002</v>
      </c>
      <c r="BK29">
        <v>7.6002000000000001</v>
      </c>
      <c r="BL29">
        <v>31.203199999999999</v>
      </c>
      <c r="BM29">
        <v>20.868099999999998</v>
      </c>
      <c r="BN29">
        <v>20.101299999999998</v>
      </c>
      <c r="BO29">
        <v>11.6004</v>
      </c>
      <c r="BP29">
        <v>13.8673</v>
      </c>
      <c r="BQ29">
        <v>8.0669000000000004</v>
      </c>
      <c r="BR29">
        <v>13.0006</v>
      </c>
      <c r="BT29">
        <v>4.3304</v>
      </c>
      <c r="BU29">
        <v>3.7100000000000001E-2</v>
      </c>
      <c r="BV29">
        <v>26.242000000000001</v>
      </c>
      <c r="BW29">
        <v>14.2744</v>
      </c>
      <c r="BX29">
        <v>0.16569999999999999</v>
      </c>
      <c r="BY29">
        <v>6.9843000000000002</v>
      </c>
      <c r="BZ29">
        <v>2.9600000000000001E-2</v>
      </c>
      <c r="CA29">
        <v>2.7000000000000001E-3</v>
      </c>
      <c r="CB29">
        <v>0.37390000000000001</v>
      </c>
      <c r="CC29">
        <v>47.077399999999997</v>
      </c>
      <c r="CD29">
        <v>99.517399999999995</v>
      </c>
      <c r="CE29">
        <v>4.3513999999999999</v>
      </c>
      <c r="CF29">
        <v>3.73E-2</v>
      </c>
      <c r="CG29">
        <v>26.369199999999999</v>
      </c>
      <c r="CH29">
        <v>14.3436</v>
      </c>
      <c r="CI29">
        <v>0.16650000000000001</v>
      </c>
      <c r="CJ29">
        <v>7.0182000000000002</v>
      </c>
      <c r="CK29">
        <v>2.9700000000000001E-2</v>
      </c>
      <c r="CL29">
        <v>2.7000000000000001E-3</v>
      </c>
      <c r="CM29">
        <v>0.37569999999999998</v>
      </c>
      <c r="CN29">
        <v>47.305700000000002</v>
      </c>
      <c r="CO29">
        <v>100</v>
      </c>
      <c r="CP29">
        <v>3.9392999999999998</v>
      </c>
      <c r="CQ29">
        <v>3.1899999999999998E-2</v>
      </c>
      <c r="CR29">
        <v>19.5412</v>
      </c>
      <c r="CS29">
        <v>11.064399999999999</v>
      </c>
      <c r="CT29">
        <v>8.8599999999999998E-2</v>
      </c>
      <c r="CU29">
        <v>3.6444999999999999</v>
      </c>
      <c r="CV29">
        <v>1.29E-2</v>
      </c>
      <c r="CW29">
        <v>1E-3</v>
      </c>
      <c r="CX29">
        <v>0.14000000000000001</v>
      </c>
      <c r="CY29">
        <v>61.536099999999998</v>
      </c>
      <c r="CZ29">
        <v>100</v>
      </c>
      <c r="DB29" t="s">
        <v>112</v>
      </c>
      <c r="DD29">
        <f t="shared" si="0"/>
        <v>0.47501433710442625</v>
      </c>
      <c r="DF29">
        <v>5.8372000000000002</v>
      </c>
      <c r="DG29">
        <v>6.1499999999999999E-2</v>
      </c>
      <c r="DH29">
        <v>56.141300000000001</v>
      </c>
      <c r="DI29">
        <v>26.971299999999999</v>
      </c>
      <c r="DJ29">
        <v>0.1996</v>
      </c>
      <c r="DK29">
        <v>9.7725000000000009</v>
      </c>
      <c r="DL29">
        <v>4.9399999999999999E-2</v>
      </c>
      <c r="DM29">
        <v>3.5000000000000001E-3</v>
      </c>
      <c r="DN29">
        <v>0.48099999999999998</v>
      </c>
      <c r="DO29">
        <v>99.517399999999995</v>
      </c>
      <c r="DP29">
        <v>408</v>
      </c>
      <c r="DQ29">
        <v>213</v>
      </c>
      <c r="DR29">
        <v>308</v>
      </c>
      <c r="DS29">
        <v>225</v>
      </c>
      <c r="DT29">
        <v>165</v>
      </c>
      <c r="DU29">
        <v>280</v>
      </c>
      <c r="DV29">
        <v>337</v>
      </c>
      <c r="DW29">
        <v>339</v>
      </c>
      <c r="DX29">
        <v>377</v>
      </c>
      <c r="DZ29">
        <v>0.20699999999999999</v>
      </c>
      <c r="EA29">
        <v>2.0199999999999999E-2</v>
      </c>
      <c r="EB29">
        <v>0.27589999999999998</v>
      </c>
      <c r="EC29">
        <v>0.2077</v>
      </c>
      <c r="ED29">
        <v>2.1000000000000001E-2</v>
      </c>
      <c r="EE29">
        <v>0.1477</v>
      </c>
      <c r="EF29">
        <v>2.9600000000000001E-2</v>
      </c>
      <c r="EG29">
        <v>2.8299999999999999E-2</v>
      </c>
      <c r="EH29">
        <v>4.7100000000000003E-2</v>
      </c>
      <c r="EJ29">
        <v>8155.4</v>
      </c>
      <c r="EK29">
        <v>3404.9</v>
      </c>
      <c r="EL29">
        <v>218</v>
      </c>
      <c r="EM29" t="s">
        <v>45</v>
      </c>
      <c r="EN29" t="s">
        <v>45</v>
      </c>
      <c r="EO29" t="s">
        <v>112</v>
      </c>
      <c r="EP29">
        <v>278.82</v>
      </c>
      <c r="EQ29">
        <f t="shared" si="1"/>
        <v>227.19</v>
      </c>
      <c r="ER29">
        <f t="shared" si="2"/>
        <v>44.898322167546098</v>
      </c>
      <c r="ES29">
        <v>11.3093</v>
      </c>
      <c r="ET29">
        <v>35</v>
      </c>
      <c r="EU29" t="s">
        <v>153</v>
      </c>
    </row>
    <row r="30" spans="1:151" x14ac:dyDescent="0.25">
      <c r="A30" t="s">
        <v>154</v>
      </c>
      <c r="B30">
        <v>19.9163</v>
      </c>
      <c r="C30">
        <v>19.9163</v>
      </c>
      <c r="D30">
        <v>19.9163</v>
      </c>
      <c r="E30">
        <v>19.9163</v>
      </c>
      <c r="F30">
        <v>19.9163</v>
      </c>
      <c r="G30">
        <v>19.9163</v>
      </c>
      <c r="H30">
        <v>19.9163</v>
      </c>
      <c r="I30">
        <v>19.9163</v>
      </c>
      <c r="J30">
        <v>19.9163</v>
      </c>
      <c r="L30">
        <v>398.3229</v>
      </c>
      <c r="M30">
        <v>15.1508</v>
      </c>
      <c r="N30">
        <v>6220.0039999999999</v>
      </c>
      <c r="O30">
        <v>3210.0819999999999</v>
      </c>
      <c r="P30">
        <v>84.673699999999997</v>
      </c>
      <c r="Q30">
        <v>793.50570000000005</v>
      </c>
      <c r="R30">
        <v>17.501000000000001</v>
      </c>
      <c r="S30">
        <v>11.0337</v>
      </c>
      <c r="T30">
        <v>47.540799999999997</v>
      </c>
      <c r="V30">
        <v>20</v>
      </c>
      <c r="W30">
        <v>20</v>
      </c>
      <c r="X30">
        <v>20</v>
      </c>
      <c r="Y30">
        <v>30</v>
      </c>
      <c r="Z30">
        <v>20</v>
      </c>
      <c r="AA30">
        <v>30</v>
      </c>
      <c r="AB30">
        <v>30</v>
      </c>
      <c r="AC30">
        <v>30</v>
      </c>
      <c r="AD30">
        <v>30</v>
      </c>
      <c r="AF30">
        <v>7956</v>
      </c>
      <c r="AG30">
        <v>303</v>
      </c>
      <c r="AH30">
        <v>121898</v>
      </c>
      <c r="AI30">
        <v>95293</v>
      </c>
      <c r="AJ30">
        <v>1693</v>
      </c>
      <c r="AK30">
        <v>23743</v>
      </c>
      <c r="AL30">
        <v>525</v>
      </c>
      <c r="AM30">
        <v>331</v>
      </c>
      <c r="AN30">
        <v>1426</v>
      </c>
      <c r="AP30">
        <v>9.0002999999999993</v>
      </c>
      <c r="AQ30">
        <v>10.4559</v>
      </c>
      <c r="AR30">
        <v>38.847000000000001</v>
      </c>
      <c r="AS30">
        <v>30.17</v>
      </c>
      <c r="AT30">
        <v>22.2516</v>
      </c>
      <c r="AU30">
        <v>10.7248</v>
      </c>
      <c r="AV30">
        <v>15.963800000000001</v>
      </c>
      <c r="AW30">
        <v>10.9338</v>
      </c>
      <c r="AX30">
        <v>13.933999999999999</v>
      </c>
      <c r="AZ30">
        <v>12.900600000000001</v>
      </c>
      <c r="BA30">
        <v>12.900600000000001</v>
      </c>
      <c r="BB30">
        <v>44.6066</v>
      </c>
      <c r="BC30">
        <v>40.4054</v>
      </c>
      <c r="BD30">
        <v>23.401800000000001</v>
      </c>
      <c r="BE30">
        <v>9.2669999999999995</v>
      </c>
      <c r="BF30">
        <v>17.001000000000001</v>
      </c>
      <c r="BG30">
        <v>13.6006</v>
      </c>
      <c r="BH30">
        <v>14.4674</v>
      </c>
      <c r="BJ30">
        <v>5.1001000000000003</v>
      </c>
      <c r="BK30">
        <v>8.5001999999999995</v>
      </c>
      <c r="BL30">
        <v>32.703499999999998</v>
      </c>
      <c r="BM30">
        <v>19.9346</v>
      </c>
      <c r="BN30">
        <v>21.101500000000001</v>
      </c>
      <c r="BO30">
        <v>12.000500000000001</v>
      </c>
      <c r="BP30">
        <v>15.1341</v>
      </c>
      <c r="BQ30">
        <v>8.2668999999999997</v>
      </c>
      <c r="BR30">
        <v>13.400600000000001</v>
      </c>
      <c r="BT30">
        <v>4.5225999999999997</v>
      </c>
      <c r="BU30">
        <v>2.7300000000000001E-2</v>
      </c>
      <c r="BV30">
        <v>26.297499999999999</v>
      </c>
      <c r="BW30">
        <v>14.1694</v>
      </c>
      <c r="BX30">
        <v>0.19320000000000001</v>
      </c>
      <c r="BY30">
        <v>6.7546999999999997</v>
      </c>
      <c r="BZ30">
        <v>1.44E-2</v>
      </c>
      <c r="CA30">
        <v>1.1000000000000001E-3</v>
      </c>
      <c r="CB30">
        <v>0.3589</v>
      </c>
      <c r="CC30">
        <v>47.006799999999998</v>
      </c>
      <c r="CD30">
        <v>99.346100000000007</v>
      </c>
      <c r="CE30">
        <v>4.5523999999999996</v>
      </c>
      <c r="CF30">
        <v>2.75E-2</v>
      </c>
      <c r="CG30">
        <v>26.470600000000001</v>
      </c>
      <c r="CH30">
        <v>14.262600000000001</v>
      </c>
      <c r="CI30">
        <v>0.19450000000000001</v>
      </c>
      <c r="CJ30">
        <v>6.7991999999999999</v>
      </c>
      <c r="CK30">
        <v>1.4500000000000001E-2</v>
      </c>
      <c r="CL30">
        <v>1.1999999999999999E-3</v>
      </c>
      <c r="CM30">
        <v>0.36130000000000001</v>
      </c>
      <c r="CN30">
        <v>47.316299999999998</v>
      </c>
      <c r="CO30">
        <v>100</v>
      </c>
      <c r="CP30">
        <v>4.1177000000000001</v>
      </c>
      <c r="CQ30">
        <v>2.35E-2</v>
      </c>
      <c r="CR30">
        <v>19.5989</v>
      </c>
      <c r="CS30">
        <v>10.9922</v>
      </c>
      <c r="CT30">
        <v>0.10340000000000001</v>
      </c>
      <c r="CU30">
        <v>3.5276000000000001</v>
      </c>
      <c r="CV30">
        <v>6.3E-3</v>
      </c>
      <c r="CW30">
        <v>4.0000000000000002E-4</v>
      </c>
      <c r="CX30">
        <v>0.13450000000000001</v>
      </c>
      <c r="CY30">
        <v>61.495399999999997</v>
      </c>
      <c r="CZ30">
        <v>100</v>
      </c>
      <c r="DB30" t="s">
        <v>112</v>
      </c>
      <c r="DD30">
        <f t="shared" si="0"/>
        <v>0.45525055815814264</v>
      </c>
      <c r="DF30">
        <v>6.0964</v>
      </c>
      <c r="DG30">
        <v>4.53E-2</v>
      </c>
      <c r="DH30">
        <v>56.260199999999998</v>
      </c>
      <c r="DI30">
        <v>26.7729</v>
      </c>
      <c r="DJ30">
        <v>0.23269999999999999</v>
      </c>
      <c r="DK30">
        <v>9.4512</v>
      </c>
      <c r="DL30">
        <v>2.41E-2</v>
      </c>
      <c r="DM30">
        <v>1.5E-3</v>
      </c>
      <c r="DN30">
        <v>0.4617</v>
      </c>
      <c r="DO30">
        <v>99.346100000000007</v>
      </c>
      <c r="DP30">
        <v>399</v>
      </c>
      <c r="DQ30">
        <v>216</v>
      </c>
      <c r="DR30">
        <v>303</v>
      </c>
      <c r="DS30">
        <v>228</v>
      </c>
      <c r="DT30">
        <v>167</v>
      </c>
      <c r="DU30">
        <v>264</v>
      </c>
      <c r="DV30">
        <v>350</v>
      </c>
      <c r="DW30">
        <v>354</v>
      </c>
      <c r="DX30">
        <v>372</v>
      </c>
      <c r="DZ30">
        <v>0.21329999999999999</v>
      </c>
      <c r="EA30">
        <v>1.9800000000000002E-2</v>
      </c>
      <c r="EB30">
        <v>0.27610000000000001</v>
      </c>
      <c r="EC30">
        <v>0.20649999999999999</v>
      </c>
      <c r="ED30">
        <v>2.2100000000000002E-2</v>
      </c>
      <c r="EE30">
        <v>0.1447</v>
      </c>
      <c r="EF30">
        <v>2.98E-2</v>
      </c>
      <c r="EG30">
        <v>2.9499999999999998E-2</v>
      </c>
      <c r="EH30">
        <v>4.6199999999999998E-2</v>
      </c>
      <c r="EJ30">
        <v>8159.7</v>
      </c>
      <c r="EK30">
        <v>3414.3</v>
      </c>
      <c r="EL30">
        <v>218</v>
      </c>
      <c r="EM30" t="s">
        <v>45</v>
      </c>
      <c r="EN30" t="s">
        <v>45</v>
      </c>
      <c r="EO30" t="s">
        <v>112</v>
      </c>
      <c r="EP30">
        <v>289.14999999999998</v>
      </c>
      <c r="EQ30">
        <f t="shared" si="1"/>
        <v>216.86</v>
      </c>
      <c r="ER30">
        <f t="shared" si="2"/>
        <v>42.856860536353039</v>
      </c>
      <c r="ES30">
        <v>11.269399999999999</v>
      </c>
      <c r="ET30">
        <v>36</v>
      </c>
      <c r="EU30" t="s">
        <v>155</v>
      </c>
    </row>
    <row r="31" spans="1:151" x14ac:dyDescent="0.25">
      <c r="A31" t="s">
        <v>156</v>
      </c>
      <c r="B31">
        <v>19.8934</v>
      </c>
      <c r="C31">
        <v>19.8934</v>
      </c>
      <c r="D31">
        <v>19.8934</v>
      </c>
      <c r="E31">
        <v>19.8934</v>
      </c>
      <c r="F31">
        <v>19.8934</v>
      </c>
      <c r="G31">
        <v>19.8934</v>
      </c>
      <c r="H31">
        <v>19.8934</v>
      </c>
      <c r="I31">
        <v>19.8934</v>
      </c>
      <c r="J31">
        <v>19.8934</v>
      </c>
      <c r="L31">
        <v>405.49189999999999</v>
      </c>
      <c r="M31">
        <v>15.550800000000001</v>
      </c>
      <c r="N31">
        <v>6337.3180000000002</v>
      </c>
      <c r="O31">
        <v>3170.8690000000001</v>
      </c>
      <c r="P31">
        <v>82.822599999999994</v>
      </c>
      <c r="Q31">
        <v>773.53620000000001</v>
      </c>
      <c r="R31">
        <v>18.301100000000002</v>
      </c>
      <c r="S31">
        <v>11.7005</v>
      </c>
      <c r="T31">
        <v>45.873600000000003</v>
      </c>
      <c r="V31">
        <v>20</v>
      </c>
      <c r="W31">
        <v>20</v>
      </c>
      <c r="X31">
        <v>20</v>
      </c>
      <c r="Y31">
        <v>30</v>
      </c>
      <c r="Z31">
        <v>20</v>
      </c>
      <c r="AA31">
        <v>30</v>
      </c>
      <c r="AB31">
        <v>30</v>
      </c>
      <c r="AC31">
        <v>30</v>
      </c>
      <c r="AD31">
        <v>30</v>
      </c>
      <c r="AF31">
        <v>8099</v>
      </c>
      <c r="AG31">
        <v>311</v>
      </c>
      <c r="AH31">
        <v>124150</v>
      </c>
      <c r="AI31">
        <v>94141</v>
      </c>
      <c r="AJ31">
        <v>1656</v>
      </c>
      <c r="AK31">
        <v>23147</v>
      </c>
      <c r="AL31">
        <v>549</v>
      </c>
      <c r="AM31">
        <v>351</v>
      </c>
      <c r="AN31">
        <v>1376</v>
      </c>
      <c r="AP31">
        <v>9.6003000000000007</v>
      </c>
      <c r="AQ31">
        <v>11.2782</v>
      </c>
      <c r="AR31">
        <v>42.4482</v>
      </c>
      <c r="AS31">
        <v>30.0366</v>
      </c>
      <c r="AT31">
        <v>21.651599999999998</v>
      </c>
      <c r="AU31">
        <v>11.276</v>
      </c>
      <c r="AV31">
        <v>17.378799999999998</v>
      </c>
      <c r="AW31">
        <v>10.500400000000001</v>
      </c>
      <c r="AX31">
        <v>14.6007</v>
      </c>
      <c r="AZ31">
        <v>12.2005</v>
      </c>
      <c r="BA31">
        <v>12.500500000000001</v>
      </c>
      <c r="BB31">
        <v>51.2087</v>
      </c>
      <c r="BC31">
        <v>38.738300000000002</v>
      </c>
      <c r="BD31">
        <v>22.5017</v>
      </c>
      <c r="BE31">
        <v>11.133699999999999</v>
      </c>
      <c r="BF31">
        <v>17.267700000000001</v>
      </c>
      <c r="BG31">
        <v>10.266999999999999</v>
      </c>
      <c r="BH31">
        <v>15.467499999999999</v>
      </c>
      <c r="BJ31">
        <v>7.0002000000000004</v>
      </c>
      <c r="BK31">
        <v>10.3004</v>
      </c>
      <c r="BL31">
        <v>33.1036</v>
      </c>
      <c r="BM31">
        <v>21.334800000000001</v>
      </c>
      <c r="BN31">
        <v>20.801400000000001</v>
      </c>
      <c r="BO31">
        <v>11.400399999999999</v>
      </c>
      <c r="BP31">
        <v>17.467700000000001</v>
      </c>
      <c r="BQ31">
        <v>10.733700000000001</v>
      </c>
      <c r="BR31">
        <v>13.734</v>
      </c>
      <c r="BT31">
        <v>4.6001000000000003</v>
      </c>
      <c r="BU31">
        <v>2.4899999999999999E-2</v>
      </c>
      <c r="BV31">
        <v>26.753900000000002</v>
      </c>
      <c r="BW31">
        <v>14.008699999999999</v>
      </c>
      <c r="BX31">
        <v>0.18970000000000001</v>
      </c>
      <c r="BY31">
        <v>6.5879000000000003</v>
      </c>
      <c r="BZ31">
        <v>8.6999999999999994E-3</v>
      </c>
      <c r="CA31">
        <v>1.38E-2</v>
      </c>
      <c r="CB31">
        <v>0.33439999999999998</v>
      </c>
      <c r="CC31">
        <v>47.334800000000001</v>
      </c>
      <c r="CD31">
        <v>99.856899999999996</v>
      </c>
      <c r="CE31">
        <v>4.6067</v>
      </c>
      <c r="CF31">
        <v>2.5000000000000001E-2</v>
      </c>
      <c r="CG31">
        <v>26.792300000000001</v>
      </c>
      <c r="CH31">
        <v>14.028700000000001</v>
      </c>
      <c r="CI31">
        <v>0.19</v>
      </c>
      <c r="CJ31">
        <v>6.5972999999999997</v>
      </c>
      <c r="CK31">
        <v>8.6999999999999994E-3</v>
      </c>
      <c r="CL31">
        <v>1.38E-2</v>
      </c>
      <c r="CM31">
        <v>0.33489999999999998</v>
      </c>
      <c r="CN31">
        <v>47.4026</v>
      </c>
      <c r="CO31">
        <v>100</v>
      </c>
      <c r="CP31">
        <v>4.1626000000000003</v>
      </c>
      <c r="CQ31">
        <v>2.1299999999999999E-2</v>
      </c>
      <c r="CR31">
        <v>19.816800000000001</v>
      </c>
      <c r="CS31">
        <v>10.800800000000001</v>
      </c>
      <c r="CT31">
        <v>0.1009</v>
      </c>
      <c r="CU31">
        <v>3.4194</v>
      </c>
      <c r="CV31">
        <v>3.8E-3</v>
      </c>
      <c r="CW31">
        <v>5.1999999999999998E-3</v>
      </c>
      <c r="CX31">
        <v>0.1246</v>
      </c>
      <c r="CY31">
        <v>61.544600000000003</v>
      </c>
      <c r="CZ31">
        <v>100</v>
      </c>
      <c r="DB31" t="s">
        <v>112</v>
      </c>
      <c r="DD31">
        <f t="shared" si="0"/>
        <v>0.44506631610459585</v>
      </c>
      <c r="DF31">
        <v>6.2008000000000001</v>
      </c>
      <c r="DG31">
        <v>4.1300000000000003E-2</v>
      </c>
      <c r="DH31">
        <v>57.236699999999999</v>
      </c>
      <c r="DI31">
        <v>26.4693</v>
      </c>
      <c r="DJ31">
        <v>0.22850000000000001</v>
      </c>
      <c r="DK31">
        <v>9.2178000000000004</v>
      </c>
      <c r="DL31">
        <v>1.4500000000000001E-2</v>
      </c>
      <c r="DM31">
        <v>1.78E-2</v>
      </c>
      <c r="DN31">
        <v>0.43030000000000002</v>
      </c>
      <c r="DO31">
        <v>99.856899999999996</v>
      </c>
      <c r="DP31">
        <v>412</v>
      </c>
      <c r="DQ31">
        <v>224</v>
      </c>
      <c r="DR31">
        <v>316</v>
      </c>
      <c r="DS31">
        <v>228</v>
      </c>
      <c r="DT31">
        <v>165</v>
      </c>
      <c r="DU31">
        <v>271</v>
      </c>
      <c r="DV31">
        <v>366</v>
      </c>
      <c r="DW31">
        <v>347</v>
      </c>
      <c r="DX31">
        <v>381</v>
      </c>
      <c r="DZ31">
        <v>0.21609999999999999</v>
      </c>
      <c r="EA31">
        <v>2.0299999999999999E-2</v>
      </c>
      <c r="EB31">
        <v>0.27929999999999999</v>
      </c>
      <c r="EC31">
        <v>0.20469999999999999</v>
      </c>
      <c r="ED31">
        <v>2.1899999999999999E-2</v>
      </c>
      <c r="EE31">
        <v>0.14280000000000001</v>
      </c>
      <c r="EF31">
        <v>3.0800000000000001E-2</v>
      </c>
      <c r="EG31">
        <v>2.9600000000000001E-2</v>
      </c>
      <c r="EH31">
        <v>4.5900000000000003E-2</v>
      </c>
      <c r="EJ31">
        <v>8164.1</v>
      </c>
      <c r="EK31">
        <v>3423.7</v>
      </c>
      <c r="EL31">
        <v>218</v>
      </c>
      <c r="EM31" t="s">
        <v>45</v>
      </c>
      <c r="EN31" t="s">
        <v>45</v>
      </c>
      <c r="EO31" t="s">
        <v>112</v>
      </c>
      <c r="EP31">
        <v>299.48</v>
      </c>
      <c r="EQ31">
        <f t="shared" si="1"/>
        <v>206.52999999999997</v>
      </c>
      <c r="ER31">
        <f t="shared" si="2"/>
        <v>40.815398905159974</v>
      </c>
      <c r="ES31">
        <v>11.308400000000001</v>
      </c>
      <c r="ET31">
        <v>37</v>
      </c>
      <c r="EU31" t="s">
        <v>157</v>
      </c>
    </row>
    <row r="32" spans="1:151" x14ac:dyDescent="0.25">
      <c r="A32" t="s">
        <v>158</v>
      </c>
      <c r="B32">
        <v>19.9087</v>
      </c>
      <c r="C32">
        <v>19.9087</v>
      </c>
      <c r="D32">
        <v>19.9087</v>
      </c>
      <c r="E32">
        <v>19.9087</v>
      </c>
      <c r="F32">
        <v>19.9087</v>
      </c>
      <c r="G32">
        <v>19.9087</v>
      </c>
      <c r="H32">
        <v>19.9087</v>
      </c>
      <c r="I32">
        <v>19.9087</v>
      </c>
      <c r="J32">
        <v>19.9087</v>
      </c>
      <c r="L32">
        <v>404.38889999999998</v>
      </c>
      <c r="M32">
        <v>16.9009</v>
      </c>
      <c r="N32">
        <v>6323.4049999999997</v>
      </c>
      <c r="O32">
        <v>3183.5650000000001</v>
      </c>
      <c r="P32">
        <v>83.322900000000004</v>
      </c>
      <c r="Q32">
        <v>777.65719999999999</v>
      </c>
      <c r="R32">
        <v>16.9343</v>
      </c>
      <c r="S32">
        <v>9.7003000000000004</v>
      </c>
      <c r="T32">
        <v>47.907600000000002</v>
      </c>
      <c r="V32">
        <v>20</v>
      </c>
      <c r="W32">
        <v>20</v>
      </c>
      <c r="X32">
        <v>20</v>
      </c>
      <c r="Y32">
        <v>30</v>
      </c>
      <c r="Z32">
        <v>20</v>
      </c>
      <c r="AA32">
        <v>30</v>
      </c>
      <c r="AB32">
        <v>30</v>
      </c>
      <c r="AC32">
        <v>30</v>
      </c>
      <c r="AD32">
        <v>30</v>
      </c>
      <c r="AF32">
        <v>8077</v>
      </c>
      <c r="AG32">
        <v>338</v>
      </c>
      <c r="AH32">
        <v>123883</v>
      </c>
      <c r="AI32">
        <v>94514</v>
      </c>
      <c r="AJ32">
        <v>1666</v>
      </c>
      <c r="AK32">
        <v>23270</v>
      </c>
      <c r="AL32">
        <v>508</v>
      </c>
      <c r="AM32">
        <v>291</v>
      </c>
      <c r="AN32">
        <v>1437</v>
      </c>
      <c r="AP32">
        <v>9.9504000000000001</v>
      </c>
      <c r="AQ32">
        <v>12.478300000000001</v>
      </c>
      <c r="AR32">
        <v>44.287300000000002</v>
      </c>
      <c r="AS32">
        <v>28.7697</v>
      </c>
      <c r="AT32">
        <v>22.2516</v>
      </c>
      <c r="AU32">
        <v>11.289300000000001</v>
      </c>
      <c r="AV32">
        <v>14.8896</v>
      </c>
      <c r="AW32">
        <v>12.000500000000001</v>
      </c>
      <c r="AX32">
        <v>15.1341</v>
      </c>
      <c r="AZ32">
        <v>13.800599999999999</v>
      </c>
      <c r="BA32">
        <v>13.7006</v>
      </c>
      <c r="BB32">
        <v>51.2087</v>
      </c>
      <c r="BC32">
        <v>38.204799999999999</v>
      </c>
      <c r="BD32">
        <v>22.901700000000002</v>
      </c>
      <c r="BE32">
        <v>12.000500000000001</v>
      </c>
      <c r="BF32">
        <v>16.6676</v>
      </c>
      <c r="BG32">
        <v>11.9338</v>
      </c>
      <c r="BH32">
        <v>15.200799999999999</v>
      </c>
      <c r="BJ32">
        <v>6.1001000000000003</v>
      </c>
      <c r="BK32">
        <v>11.500400000000001</v>
      </c>
      <c r="BL32">
        <v>36.904499999999999</v>
      </c>
      <c r="BM32">
        <v>19.334599999999998</v>
      </c>
      <c r="BN32">
        <v>21.601500000000001</v>
      </c>
      <c r="BO32">
        <v>10.667</v>
      </c>
      <c r="BP32">
        <v>13.4673</v>
      </c>
      <c r="BQ32">
        <v>12.0672</v>
      </c>
      <c r="BR32">
        <v>15.067399999999999</v>
      </c>
      <c r="BT32">
        <v>4.5818000000000003</v>
      </c>
      <c r="BU32">
        <v>2.58E-2</v>
      </c>
      <c r="BV32">
        <v>26.677399999999999</v>
      </c>
      <c r="BW32">
        <v>14.061199999999999</v>
      </c>
      <c r="BX32">
        <v>0.18920000000000001</v>
      </c>
      <c r="BY32">
        <v>6.6172000000000004</v>
      </c>
      <c r="BZ32">
        <v>1.9199999999999998E-2</v>
      </c>
      <c r="CA32">
        <v>-2.64E-2</v>
      </c>
      <c r="CB32">
        <v>0.35020000000000001</v>
      </c>
      <c r="CC32">
        <v>47.3</v>
      </c>
      <c r="CD32">
        <v>99.795699999999997</v>
      </c>
      <c r="CE32">
        <v>4.5911999999999997</v>
      </c>
      <c r="CF32">
        <v>2.58E-2</v>
      </c>
      <c r="CG32">
        <v>26.731999999999999</v>
      </c>
      <c r="CH32">
        <v>14.09</v>
      </c>
      <c r="CI32">
        <v>0.18959999999999999</v>
      </c>
      <c r="CJ32">
        <v>6.6307999999999998</v>
      </c>
      <c r="CK32">
        <v>1.9300000000000001E-2</v>
      </c>
      <c r="CL32">
        <v>-2.6499999999999999E-2</v>
      </c>
      <c r="CM32">
        <v>0.35089999999999999</v>
      </c>
      <c r="CN32">
        <v>47.396900000000002</v>
      </c>
      <c r="CO32">
        <v>100</v>
      </c>
      <c r="CP32">
        <v>4.1487999999999996</v>
      </c>
      <c r="CQ32">
        <v>2.2100000000000002E-2</v>
      </c>
      <c r="CR32">
        <v>19.773399999999999</v>
      </c>
      <c r="CS32">
        <v>10.848599999999999</v>
      </c>
      <c r="CT32">
        <v>0.1007</v>
      </c>
      <c r="CU32">
        <v>3.4369000000000001</v>
      </c>
      <c r="CV32">
        <v>8.3999999999999995E-3</v>
      </c>
      <c r="CW32">
        <v>-0.01</v>
      </c>
      <c r="CX32">
        <v>0.1305</v>
      </c>
      <c r="CY32">
        <v>61.540599999999998</v>
      </c>
      <c r="CZ32">
        <v>100</v>
      </c>
      <c r="DB32" t="s">
        <v>112</v>
      </c>
      <c r="DD32">
        <f t="shared" si="0"/>
        <v>0.44714040383014164</v>
      </c>
      <c r="DF32">
        <v>6.1761999999999997</v>
      </c>
      <c r="DG32">
        <v>4.2700000000000002E-2</v>
      </c>
      <c r="DH32">
        <v>57.073</v>
      </c>
      <c r="DI32">
        <v>26.5685</v>
      </c>
      <c r="DJ32">
        <v>0.22789999999999999</v>
      </c>
      <c r="DK32">
        <v>9.2588000000000008</v>
      </c>
      <c r="DL32">
        <v>3.2099999999999997E-2</v>
      </c>
      <c r="DM32">
        <v>-3.4099999999999998E-2</v>
      </c>
      <c r="DN32">
        <v>0.45050000000000001</v>
      </c>
      <c r="DO32">
        <v>99.829700000000003</v>
      </c>
      <c r="DP32">
        <v>419</v>
      </c>
      <c r="DQ32">
        <v>235</v>
      </c>
      <c r="DR32">
        <v>323</v>
      </c>
      <c r="DS32">
        <v>223</v>
      </c>
      <c r="DT32">
        <v>167</v>
      </c>
      <c r="DU32">
        <v>271</v>
      </c>
      <c r="DV32">
        <v>338</v>
      </c>
      <c r="DW32">
        <v>371</v>
      </c>
      <c r="DX32">
        <v>388</v>
      </c>
      <c r="DZ32">
        <v>0.2155</v>
      </c>
      <c r="EA32">
        <v>2.12E-2</v>
      </c>
      <c r="EB32">
        <v>0.27879999999999999</v>
      </c>
      <c r="EC32">
        <v>0.20530000000000001</v>
      </c>
      <c r="ED32">
        <v>2.1999999999999999E-2</v>
      </c>
      <c r="EE32">
        <v>0.1431</v>
      </c>
      <c r="EF32">
        <v>2.9100000000000001E-2</v>
      </c>
      <c r="EG32">
        <v>2.93E-2</v>
      </c>
      <c r="EH32">
        <v>4.6800000000000001E-2</v>
      </c>
      <c r="EJ32">
        <v>8168.4</v>
      </c>
      <c r="EK32">
        <v>3433</v>
      </c>
      <c r="EL32">
        <v>218</v>
      </c>
      <c r="EM32" t="s">
        <v>45</v>
      </c>
      <c r="EN32" t="s">
        <v>45</v>
      </c>
      <c r="EO32" t="s">
        <v>112</v>
      </c>
      <c r="EP32">
        <v>309.8</v>
      </c>
      <c r="EQ32">
        <f t="shared" si="1"/>
        <v>196.20999999999998</v>
      </c>
      <c r="ER32">
        <f t="shared" si="2"/>
        <v>38.77591351949566</v>
      </c>
      <c r="ES32">
        <v>11.302</v>
      </c>
      <c r="ET32">
        <v>38</v>
      </c>
      <c r="EU32" t="s">
        <v>159</v>
      </c>
    </row>
    <row r="33" spans="1:151" x14ac:dyDescent="0.25">
      <c r="A33" t="s">
        <v>160</v>
      </c>
      <c r="B33">
        <v>19.911799999999999</v>
      </c>
      <c r="C33">
        <v>19.911799999999999</v>
      </c>
      <c r="D33">
        <v>19.911799999999999</v>
      </c>
      <c r="E33">
        <v>19.911799999999999</v>
      </c>
      <c r="F33">
        <v>19.911799999999999</v>
      </c>
      <c r="G33">
        <v>19.911799999999999</v>
      </c>
      <c r="H33">
        <v>19.911799999999999</v>
      </c>
      <c r="I33">
        <v>19.911799999999999</v>
      </c>
      <c r="J33">
        <v>19.911799999999999</v>
      </c>
      <c r="L33">
        <v>394.81369999999998</v>
      </c>
      <c r="M33">
        <v>14.950699999999999</v>
      </c>
      <c r="N33">
        <v>6288.027</v>
      </c>
      <c r="O33">
        <v>3188.636</v>
      </c>
      <c r="P33">
        <v>84.773700000000005</v>
      </c>
      <c r="Q33">
        <v>797.42629999999997</v>
      </c>
      <c r="R33">
        <v>17.501000000000001</v>
      </c>
      <c r="S33">
        <v>9.9670000000000005</v>
      </c>
      <c r="T33">
        <v>49.207999999999998</v>
      </c>
      <c r="V33">
        <v>20</v>
      </c>
      <c r="W33">
        <v>20</v>
      </c>
      <c r="X33">
        <v>20</v>
      </c>
      <c r="Y33">
        <v>30</v>
      </c>
      <c r="Z33">
        <v>20</v>
      </c>
      <c r="AA33">
        <v>30</v>
      </c>
      <c r="AB33">
        <v>30</v>
      </c>
      <c r="AC33">
        <v>30</v>
      </c>
      <c r="AD33">
        <v>30</v>
      </c>
      <c r="AF33">
        <v>7886</v>
      </c>
      <c r="AG33">
        <v>299</v>
      </c>
      <c r="AH33">
        <v>123204</v>
      </c>
      <c r="AI33">
        <v>94663</v>
      </c>
      <c r="AJ33">
        <v>1695</v>
      </c>
      <c r="AK33">
        <v>23860</v>
      </c>
      <c r="AL33">
        <v>525</v>
      </c>
      <c r="AM33">
        <v>299</v>
      </c>
      <c r="AN33">
        <v>1476</v>
      </c>
      <c r="AP33">
        <v>9.2003000000000004</v>
      </c>
      <c r="AQ33">
        <v>12.1227</v>
      </c>
      <c r="AR33">
        <v>43.2742</v>
      </c>
      <c r="AS33">
        <v>31.403400000000001</v>
      </c>
      <c r="AT33">
        <v>22.651700000000002</v>
      </c>
      <c r="AU33">
        <v>10.573700000000001</v>
      </c>
      <c r="AV33">
        <v>15.778600000000001</v>
      </c>
      <c r="AW33">
        <v>11.0671</v>
      </c>
      <c r="AX33">
        <v>14.433999999999999</v>
      </c>
      <c r="AZ33">
        <v>12.2005</v>
      </c>
      <c r="BA33">
        <v>12.900600000000001</v>
      </c>
      <c r="BB33">
        <v>51.308700000000002</v>
      </c>
      <c r="BC33">
        <v>38.604900000000001</v>
      </c>
      <c r="BD33">
        <v>24.602</v>
      </c>
      <c r="BE33">
        <v>10.467000000000001</v>
      </c>
      <c r="BF33">
        <v>16.000800000000002</v>
      </c>
      <c r="BG33">
        <v>12.2005</v>
      </c>
      <c r="BH33">
        <v>16.067499999999999</v>
      </c>
      <c r="BJ33">
        <v>6.2000999999999999</v>
      </c>
      <c r="BK33">
        <v>11.500400000000001</v>
      </c>
      <c r="BL33">
        <v>34.704000000000001</v>
      </c>
      <c r="BM33">
        <v>24.201899999999998</v>
      </c>
      <c r="BN33">
        <v>20.7014</v>
      </c>
      <c r="BO33">
        <v>10.667</v>
      </c>
      <c r="BP33">
        <v>15.6008</v>
      </c>
      <c r="BQ33">
        <v>9.9337</v>
      </c>
      <c r="BR33">
        <v>12.8005</v>
      </c>
      <c r="BT33">
        <v>4.4839000000000002</v>
      </c>
      <c r="BU33">
        <v>1.6500000000000001E-2</v>
      </c>
      <c r="BV33">
        <v>26.5304</v>
      </c>
      <c r="BW33">
        <v>14.0661</v>
      </c>
      <c r="BX33">
        <v>0.1923</v>
      </c>
      <c r="BY33">
        <v>6.7912999999999997</v>
      </c>
      <c r="BZ33">
        <v>1.6199999999999999E-2</v>
      </c>
      <c r="CA33">
        <v>-1.26E-2</v>
      </c>
      <c r="CB33">
        <v>0.3715</v>
      </c>
      <c r="CC33">
        <v>47.174900000000001</v>
      </c>
      <c r="CD33">
        <v>99.630300000000005</v>
      </c>
      <c r="CE33">
        <v>4.5004999999999997</v>
      </c>
      <c r="CF33">
        <v>1.6500000000000001E-2</v>
      </c>
      <c r="CG33">
        <v>26.628799999999998</v>
      </c>
      <c r="CH33">
        <v>14.1182</v>
      </c>
      <c r="CI33">
        <v>0.193</v>
      </c>
      <c r="CJ33">
        <v>6.8164999999999996</v>
      </c>
      <c r="CK33">
        <v>1.6299999999999999E-2</v>
      </c>
      <c r="CL33">
        <v>-1.2699999999999999E-2</v>
      </c>
      <c r="CM33">
        <v>0.37290000000000001</v>
      </c>
      <c r="CN33">
        <v>47.349899999999998</v>
      </c>
      <c r="CO33">
        <v>100</v>
      </c>
      <c r="CP33">
        <v>4.0707000000000004</v>
      </c>
      <c r="CQ33">
        <v>1.41E-2</v>
      </c>
      <c r="CR33">
        <v>19.715800000000002</v>
      </c>
      <c r="CS33">
        <v>10.880699999999999</v>
      </c>
      <c r="CT33">
        <v>0.1027</v>
      </c>
      <c r="CU33">
        <v>3.5366</v>
      </c>
      <c r="CV33">
        <v>7.1000000000000004E-3</v>
      </c>
      <c r="CW33">
        <v>-4.7999999999999996E-3</v>
      </c>
      <c r="CX33">
        <v>0.13880000000000001</v>
      </c>
      <c r="CY33">
        <v>61.5383</v>
      </c>
      <c r="CZ33">
        <v>100</v>
      </c>
      <c r="DB33" t="s">
        <v>112</v>
      </c>
      <c r="DD33">
        <f t="shared" si="0"/>
        <v>0.45870298313878083</v>
      </c>
      <c r="DF33">
        <v>6.0442</v>
      </c>
      <c r="DG33">
        <v>2.7300000000000001E-2</v>
      </c>
      <c r="DH33">
        <v>56.758400000000002</v>
      </c>
      <c r="DI33">
        <v>26.5777</v>
      </c>
      <c r="DJ33">
        <v>0.23169999999999999</v>
      </c>
      <c r="DK33">
        <v>9.5023999999999997</v>
      </c>
      <c r="DL33">
        <v>2.7E-2</v>
      </c>
      <c r="DM33">
        <v>-1.6299999999999999E-2</v>
      </c>
      <c r="DN33">
        <v>0.47789999999999999</v>
      </c>
      <c r="DO33">
        <v>99.646600000000007</v>
      </c>
      <c r="DP33">
        <v>404</v>
      </c>
      <c r="DQ33">
        <v>232</v>
      </c>
      <c r="DR33">
        <v>319</v>
      </c>
      <c r="DS33">
        <v>233</v>
      </c>
      <c r="DT33">
        <v>168</v>
      </c>
      <c r="DU33">
        <v>262</v>
      </c>
      <c r="DV33">
        <v>348</v>
      </c>
      <c r="DW33">
        <v>356</v>
      </c>
      <c r="DX33">
        <v>379</v>
      </c>
      <c r="DZ33">
        <v>0.21210000000000001</v>
      </c>
      <c r="EA33">
        <v>2.0299999999999999E-2</v>
      </c>
      <c r="EB33">
        <v>0.2777</v>
      </c>
      <c r="EC33">
        <v>0.2054</v>
      </c>
      <c r="ED33">
        <v>2.2200000000000001E-2</v>
      </c>
      <c r="EE33">
        <v>0.14510000000000001</v>
      </c>
      <c r="EF33">
        <v>2.9700000000000001E-2</v>
      </c>
      <c r="EG33">
        <v>2.8799999999999999E-2</v>
      </c>
      <c r="EH33">
        <v>4.7100000000000003E-2</v>
      </c>
      <c r="EJ33">
        <v>8172.8</v>
      </c>
      <c r="EK33">
        <v>3442.4</v>
      </c>
      <c r="EL33">
        <v>218</v>
      </c>
      <c r="EM33" t="s">
        <v>45</v>
      </c>
      <c r="EN33" t="s">
        <v>45</v>
      </c>
      <c r="EO33" t="s">
        <v>112</v>
      </c>
      <c r="EP33">
        <v>320.13</v>
      </c>
      <c r="EQ33">
        <f t="shared" si="1"/>
        <v>185.88</v>
      </c>
      <c r="ER33">
        <f t="shared" si="2"/>
        <v>36.734451888302608</v>
      </c>
      <c r="ES33">
        <v>11.303800000000001</v>
      </c>
      <c r="ET33">
        <v>39</v>
      </c>
      <c r="EU33" t="s">
        <v>161</v>
      </c>
    </row>
    <row r="34" spans="1:151" x14ac:dyDescent="0.25">
      <c r="A34" t="s">
        <v>162</v>
      </c>
      <c r="B34">
        <v>19.9056</v>
      </c>
      <c r="C34">
        <v>19.9056</v>
      </c>
      <c r="D34">
        <v>19.9056</v>
      </c>
      <c r="E34">
        <v>19.9056</v>
      </c>
      <c r="F34">
        <v>19.9056</v>
      </c>
      <c r="G34">
        <v>19.9056</v>
      </c>
      <c r="H34">
        <v>19.9056</v>
      </c>
      <c r="I34">
        <v>19.9056</v>
      </c>
      <c r="J34">
        <v>19.9056</v>
      </c>
      <c r="L34">
        <v>389.80079999999998</v>
      </c>
      <c r="M34">
        <v>16.000800000000002</v>
      </c>
      <c r="N34">
        <v>6237.0330000000004</v>
      </c>
      <c r="O34">
        <v>3216.346</v>
      </c>
      <c r="P34">
        <v>82.772599999999997</v>
      </c>
      <c r="Q34">
        <v>801.74900000000002</v>
      </c>
      <c r="R34">
        <v>18.367799999999999</v>
      </c>
      <c r="S34">
        <v>10.867100000000001</v>
      </c>
      <c r="T34">
        <v>47.707500000000003</v>
      </c>
      <c r="V34">
        <v>20</v>
      </c>
      <c r="W34">
        <v>20</v>
      </c>
      <c r="X34">
        <v>20</v>
      </c>
      <c r="Y34">
        <v>30</v>
      </c>
      <c r="Z34">
        <v>20</v>
      </c>
      <c r="AA34">
        <v>30</v>
      </c>
      <c r="AB34">
        <v>30</v>
      </c>
      <c r="AC34">
        <v>30</v>
      </c>
      <c r="AD34">
        <v>30</v>
      </c>
      <c r="AF34">
        <v>7786</v>
      </c>
      <c r="AG34">
        <v>320</v>
      </c>
      <c r="AH34">
        <v>122225</v>
      </c>
      <c r="AI34">
        <v>95477</v>
      </c>
      <c r="AJ34">
        <v>1655</v>
      </c>
      <c r="AK34">
        <v>23989</v>
      </c>
      <c r="AL34">
        <v>551</v>
      </c>
      <c r="AM34">
        <v>326</v>
      </c>
      <c r="AN34">
        <v>1431</v>
      </c>
      <c r="AP34">
        <v>9.0503</v>
      </c>
      <c r="AQ34">
        <v>11.055999999999999</v>
      </c>
      <c r="AR34">
        <v>42.425400000000003</v>
      </c>
      <c r="AS34">
        <v>30.77</v>
      </c>
      <c r="AT34">
        <v>22.051600000000001</v>
      </c>
      <c r="AU34">
        <v>11.116</v>
      </c>
      <c r="AV34">
        <v>16.9269</v>
      </c>
      <c r="AW34">
        <v>11.267099999999999</v>
      </c>
      <c r="AX34">
        <v>14.567399999999999</v>
      </c>
      <c r="AZ34">
        <v>12.000500000000001</v>
      </c>
      <c r="BA34">
        <v>13.5006</v>
      </c>
      <c r="BB34">
        <v>49.007899999999999</v>
      </c>
      <c r="BC34">
        <v>39.3384</v>
      </c>
      <c r="BD34">
        <v>24.902100000000001</v>
      </c>
      <c r="BE34">
        <v>10.867100000000001</v>
      </c>
      <c r="BF34">
        <v>19.001200000000001</v>
      </c>
      <c r="BG34">
        <v>12.4672</v>
      </c>
      <c r="BH34">
        <v>12.667199999999999</v>
      </c>
      <c r="BJ34">
        <v>6.1001000000000003</v>
      </c>
      <c r="BK34">
        <v>9.1003000000000007</v>
      </c>
      <c r="BL34">
        <v>35.4041</v>
      </c>
      <c r="BM34">
        <v>22.201599999999999</v>
      </c>
      <c r="BN34">
        <v>19.2012</v>
      </c>
      <c r="BO34">
        <v>11.3338</v>
      </c>
      <c r="BP34">
        <v>15.2674</v>
      </c>
      <c r="BQ34">
        <v>10.067</v>
      </c>
      <c r="BR34">
        <v>16.467600000000001</v>
      </c>
      <c r="BT34">
        <v>4.4279000000000002</v>
      </c>
      <c r="BU34">
        <v>2.8799999999999999E-2</v>
      </c>
      <c r="BV34">
        <v>26.356000000000002</v>
      </c>
      <c r="BW34">
        <v>14.1929</v>
      </c>
      <c r="BX34">
        <v>0.188</v>
      </c>
      <c r="BY34">
        <v>6.8258000000000001</v>
      </c>
      <c r="BZ34">
        <v>1.3599999999999999E-2</v>
      </c>
      <c r="CA34">
        <v>-4.5999999999999999E-3</v>
      </c>
      <c r="CB34">
        <v>0.35410000000000003</v>
      </c>
      <c r="CC34">
        <v>47.086100000000002</v>
      </c>
      <c r="CD34">
        <v>99.468599999999995</v>
      </c>
      <c r="CE34">
        <v>4.4515000000000002</v>
      </c>
      <c r="CF34">
        <v>2.8899999999999999E-2</v>
      </c>
      <c r="CG34">
        <v>26.4968</v>
      </c>
      <c r="CH34">
        <v>14.268700000000001</v>
      </c>
      <c r="CI34">
        <v>0.189</v>
      </c>
      <c r="CJ34">
        <v>6.8623000000000003</v>
      </c>
      <c r="CK34">
        <v>1.3599999999999999E-2</v>
      </c>
      <c r="CL34">
        <v>-4.5999999999999999E-3</v>
      </c>
      <c r="CM34">
        <v>0.35599999999999998</v>
      </c>
      <c r="CN34">
        <v>47.337699999999998</v>
      </c>
      <c r="CO34">
        <v>100</v>
      </c>
      <c r="CP34">
        <v>4.0270000000000001</v>
      </c>
      <c r="CQ34">
        <v>2.4799999999999999E-2</v>
      </c>
      <c r="CR34">
        <v>19.620799999999999</v>
      </c>
      <c r="CS34">
        <v>10.9983</v>
      </c>
      <c r="CT34">
        <v>0.10050000000000001</v>
      </c>
      <c r="CU34">
        <v>3.5608</v>
      </c>
      <c r="CV34">
        <v>5.8999999999999999E-3</v>
      </c>
      <c r="CW34">
        <v>-1.6999999999999999E-3</v>
      </c>
      <c r="CX34">
        <v>0.1326</v>
      </c>
      <c r="CY34">
        <v>61.531100000000002</v>
      </c>
      <c r="CZ34">
        <v>100</v>
      </c>
      <c r="DB34" t="s">
        <v>112</v>
      </c>
      <c r="DD34">
        <f t="shared" si="0"/>
        <v>0.46314529870062304</v>
      </c>
      <c r="DF34">
        <v>5.9687000000000001</v>
      </c>
      <c r="DG34">
        <v>4.7699999999999999E-2</v>
      </c>
      <c r="DH34">
        <v>56.385399999999997</v>
      </c>
      <c r="DI34">
        <v>26.817399999999999</v>
      </c>
      <c r="DJ34">
        <v>0.22650000000000001</v>
      </c>
      <c r="DK34">
        <v>9.5507000000000009</v>
      </c>
      <c r="DL34">
        <v>2.2599999999999999E-2</v>
      </c>
      <c r="DM34">
        <v>-5.8999999999999999E-3</v>
      </c>
      <c r="DN34">
        <v>0.4556</v>
      </c>
      <c r="DO34">
        <v>99.474599999999995</v>
      </c>
      <c r="DP34">
        <v>401</v>
      </c>
      <c r="DQ34">
        <v>222</v>
      </c>
      <c r="DR34">
        <v>316</v>
      </c>
      <c r="DS34">
        <v>230</v>
      </c>
      <c r="DT34">
        <v>166</v>
      </c>
      <c r="DU34">
        <v>269</v>
      </c>
      <c r="DV34">
        <v>361</v>
      </c>
      <c r="DW34">
        <v>360</v>
      </c>
      <c r="DX34">
        <v>380</v>
      </c>
      <c r="DZ34">
        <v>0.2102</v>
      </c>
      <c r="EA34">
        <v>2.0299999999999999E-2</v>
      </c>
      <c r="EB34">
        <v>0.27660000000000001</v>
      </c>
      <c r="EC34">
        <v>0.20680000000000001</v>
      </c>
      <c r="ED34">
        <v>2.1899999999999999E-2</v>
      </c>
      <c r="EE34">
        <v>0.14560000000000001</v>
      </c>
      <c r="EF34">
        <v>3.0599999999999999E-2</v>
      </c>
      <c r="EG34">
        <v>2.9600000000000001E-2</v>
      </c>
      <c r="EH34">
        <v>4.65E-2</v>
      </c>
      <c r="EJ34">
        <v>8177.1</v>
      </c>
      <c r="EK34">
        <v>3451.8</v>
      </c>
      <c r="EL34">
        <v>218</v>
      </c>
      <c r="EM34" t="s">
        <v>45</v>
      </c>
      <c r="EN34" t="s">
        <v>45</v>
      </c>
      <c r="EO34" t="s">
        <v>112</v>
      </c>
      <c r="EP34">
        <v>330.46</v>
      </c>
      <c r="EQ34">
        <f t="shared" si="1"/>
        <v>175.55</v>
      </c>
      <c r="ER34">
        <f t="shared" si="2"/>
        <v>34.692990257109543</v>
      </c>
      <c r="ES34">
        <v>11.287100000000001</v>
      </c>
      <c r="ET34">
        <v>40</v>
      </c>
      <c r="EU34" t="s">
        <v>163</v>
      </c>
    </row>
    <row r="35" spans="1:151" x14ac:dyDescent="0.25">
      <c r="A35" t="s">
        <v>164</v>
      </c>
      <c r="B35">
        <v>19.8934</v>
      </c>
      <c r="C35">
        <v>19.8934</v>
      </c>
      <c r="D35">
        <v>19.8934</v>
      </c>
      <c r="E35">
        <v>19.8934</v>
      </c>
      <c r="F35">
        <v>19.8934</v>
      </c>
      <c r="G35">
        <v>19.8934</v>
      </c>
      <c r="H35">
        <v>19.8934</v>
      </c>
      <c r="I35">
        <v>19.8934</v>
      </c>
      <c r="J35">
        <v>19.8934</v>
      </c>
      <c r="L35">
        <v>394.01170000000002</v>
      </c>
      <c r="M35">
        <v>15.1508</v>
      </c>
      <c r="N35">
        <v>6214.0680000000002</v>
      </c>
      <c r="O35">
        <v>3222.2020000000002</v>
      </c>
      <c r="P35">
        <v>80.271299999999997</v>
      </c>
      <c r="Q35">
        <v>815.58920000000001</v>
      </c>
      <c r="R35">
        <v>17.600999999999999</v>
      </c>
      <c r="S35">
        <v>12.0672</v>
      </c>
      <c r="T35">
        <v>46.173699999999997</v>
      </c>
      <c r="V35">
        <v>20</v>
      </c>
      <c r="W35">
        <v>20</v>
      </c>
      <c r="X35">
        <v>20</v>
      </c>
      <c r="Y35">
        <v>30</v>
      </c>
      <c r="Z35">
        <v>20</v>
      </c>
      <c r="AA35">
        <v>30</v>
      </c>
      <c r="AB35">
        <v>30</v>
      </c>
      <c r="AC35">
        <v>30</v>
      </c>
      <c r="AD35">
        <v>30</v>
      </c>
      <c r="AF35">
        <v>7870</v>
      </c>
      <c r="AG35">
        <v>303</v>
      </c>
      <c r="AH35">
        <v>121784</v>
      </c>
      <c r="AI35">
        <v>95649</v>
      </c>
      <c r="AJ35">
        <v>1605</v>
      </c>
      <c r="AK35">
        <v>24402</v>
      </c>
      <c r="AL35">
        <v>528</v>
      </c>
      <c r="AM35">
        <v>362</v>
      </c>
      <c r="AN35">
        <v>1385</v>
      </c>
      <c r="AP35">
        <v>8.9503000000000004</v>
      </c>
      <c r="AQ35">
        <v>12.3672</v>
      </c>
      <c r="AR35">
        <v>41.589799999999997</v>
      </c>
      <c r="AS35">
        <v>28.536200000000001</v>
      </c>
      <c r="AT35">
        <v>20.001300000000001</v>
      </c>
      <c r="AU35">
        <v>12.084899999999999</v>
      </c>
      <c r="AV35">
        <v>14.6896</v>
      </c>
      <c r="AW35">
        <v>10.266999999999999</v>
      </c>
      <c r="AX35">
        <v>13.033899999999999</v>
      </c>
      <c r="AZ35">
        <v>11.2004</v>
      </c>
      <c r="BA35">
        <v>16.200900000000001</v>
      </c>
      <c r="BB35">
        <v>50.1083</v>
      </c>
      <c r="BC35">
        <v>35.870899999999999</v>
      </c>
      <c r="BD35">
        <v>20.7014</v>
      </c>
      <c r="BE35">
        <v>10.733700000000001</v>
      </c>
      <c r="BF35">
        <v>15.800800000000001</v>
      </c>
      <c r="BG35">
        <v>11.267099999999999</v>
      </c>
      <c r="BH35">
        <v>13.6006</v>
      </c>
      <c r="BJ35">
        <v>6.7000999999999999</v>
      </c>
      <c r="BK35">
        <v>9.3003</v>
      </c>
      <c r="BL35">
        <v>32.503500000000003</v>
      </c>
      <c r="BM35">
        <v>21.201499999999999</v>
      </c>
      <c r="BN35">
        <v>19.301200000000001</v>
      </c>
      <c r="BO35">
        <v>13.267300000000001</v>
      </c>
      <c r="BP35">
        <v>13.800599999999999</v>
      </c>
      <c r="BQ35">
        <v>9.2669999999999995</v>
      </c>
      <c r="BR35">
        <v>12.4672</v>
      </c>
      <c r="BT35">
        <v>4.4823000000000004</v>
      </c>
      <c r="BU35">
        <v>1.6199999999999999E-2</v>
      </c>
      <c r="BV35">
        <v>26.283100000000001</v>
      </c>
      <c r="BW35">
        <v>14.242900000000001</v>
      </c>
      <c r="BX35">
        <v>0.18659999999999999</v>
      </c>
      <c r="BY35">
        <v>6.9390000000000001</v>
      </c>
      <c r="BZ35">
        <v>2.7400000000000001E-2</v>
      </c>
      <c r="CA35">
        <v>2.07E-2</v>
      </c>
      <c r="CB35">
        <v>0.3543</v>
      </c>
      <c r="CC35">
        <v>47.119799999999998</v>
      </c>
      <c r="CD35">
        <v>99.672399999999996</v>
      </c>
      <c r="CE35">
        <v>4.4970999999999997</v>
      </c>
      <c r="CF35">
        <v>1.6299999999999999E-2</v>
      </c>
      <c r="CG35">
        <v>26.369499999999999</v>
      </c>
      <c r="CH35">
        <v>14.2897</v>
      </c>
      <c r="CI35">
        <v>0.18729999999999999</v>
      </c>
      <c r="CJ35">
        <v>6.9618000000000002</v>
      </c>
      <c r="CK35">
        <v>2.75E-2</v>
      </c>
      <c r="CL35">
        <v>2.07E-2</v>
      </c>
      <c r="CM35">
        <v>0.35549999999999998</v>
      </c>
      <c r="CN35">
        <v>47.274700000000003</v>
      </c>
      <c r="CO35">
        <v>100</v>
      </c>
      <c r="CP35">
        <v>4.0708000000000002</v>
      </c>
      <c r="CQ35">
        <v>1.3899999999999999E-2</v>
      </c>
      <c r="CR35">
        <v>19.539000000000001</v>
      </c>
      <c r="CS35">
        <v>11.0214</v>
      </c>
      <c r="CT35">
        <v>9.9699999999999997E-2</v>
      </c>
      <c r="CU35">
        <v>3.6147999999999998</v>
      </c>
      <c r="CV35">
        <v>1.1900000000000001E-2</v>
      </c>
      <c r="CW35">
        <v>7.9000000000000008E-3</v>
      </c>
      <c r="CX35">
        <v>0.13250000000000001</v>
      </c>
      <c r="CY35">
        <v>61.488199999999999</v>
      </c>
      <c r="CZ35">
        <v>100</v>
      </c>
      <c r="DB35" t="s">
        <v>112</v>
      </c>
      <c r="DD35">
        <f t="shared" si="0"/>
        <v>0.46431094498606346</v>
      </c>
      <c r="DF35">
        <v>6.0420999999999996</v>
      </c>
      <c r="DG35">
        <v>2.69E-2</v>
      </c>
      <c r="DH35">
        <v>56.229399999999998</v>
      </c>
      <c r="DI35">
        <v>26.911799999999999</v>
      </c>
      <c r="DJ35">
        <v>0.2248</v>
      </c>
      <c r="DK35">
        <v>9.7090999999999994</v>
      </c>
      <c r="DL35">
        <v>4.5699999999999998E-2</v>
      </c>
      <c r="DM35">
        <v>2.6700000000000002E-2</v>
      </c>
      <c r="DN35">
        <v>0.45579999999999998</v>
      </c>
      <c r="DO35">
        <v>99.672399999999996</v>
      </c>
      <c r="DP35">
        <v>399</v>
      </c>
      <c r="DQ35">
        <v>235</v>
      </c>
      <c r="DR35">
        <v>313</v>
      </c>
      <c r="DS35">
        <v>222</v>
      </c>
      <c r="DT35">
        <v>158</v>
      </c>
      <c r="DU35">
        <v>280</v>
      </c>
      <c r="DV35">
        <v>336</v>
      </c>
      <c r="DW35">
        <v>343</v>
      </c>
      <c r="DX35">
        <v>360</v>
      </c>
      <c r="DZ35">
        <v>0.21199999999999999</v>
      </c>
      <c r="EA35">
        <v>2.0500000000000001E-2</v>
      </c>
      <c r="EB35">
        <v>0.2762</v>
      </c>
      <c r="EC35">
        <v>0.20730000000000001</v>
      </c>
      <c r="ED35">
        <v>2.1399999999999999E-2</v>
      </c>
      <c r="EE35">
        <v>0.14710000000000001</v>
      </c>
      <c r="EF35">
        <v>2.9399999999999999E-2</v>
      </c>
      <c r="EG35">
        <v>2.9700000000000001E-2</v>
      </c>
      <c r="EH35">
        <v>4.5400000000000003E-2</v>
      </c>
      <c r="EJ35">
        <v>8181.4</v>
      </c>
      <c r="EK35">
        <v>3461.1</v>
      </c>
      <c r="EL35">
        <v>218</v>
      </c>
      <c r="EM35" t="s">
        <v>45</v>
      </c>
      <c r="EN35" t="s">
        <v>45</v>
      </c>
      <c r="EO35" t="s">
        <v>112</v>
      </c>
      <c r="EP35">
        <v>340.78</v>
      </c>
      <c r="EQ35">
        <f t="shared" si="1"/>
        <v>165.23000000000002</v>
      </c>
      <c r="ER35">
        <f t="shared" si="2"/>
        <v>32.653504871445236</v>
      </c>
      <c r="ES35">
        <v>11.3224</v>
      </c>
      <c r="ET35">
        <v>41</v>
      </c>
      <c r="EU35" t="s">
        <v>165</v>
      </c>
    </row>
    <row r="36" spans="1:151" x14ac:dyDescent="0.25">
      <c r="A36" t="s">
        <v>166</v>
      </c>
      <c r="B36">
        <v>19.9011</v>
      </c>
      <c r="C36">
        <v>19.9011</v>
      </c>
      <c r="D36">
        <v>19.9011</v>
      </c>
      <c r="E36">
        <v>19.9011</v>
      </c>
      <c r="F36">
        <v>19.9011</v>
      </c>
      <c r="G36">
        <v>19.9011</v>
      </c>
      <c r="H36">
        <v>19.9011</v>
      </c>
      <c r="I36">
        <v>19.9011</v>
      </c>
      <c r="J36">
        <v>19.9011</v>
      </c>
      <c r="L36">
        <v>385.18900000000002</v>
      </c>
      <c r="M36">
        <v>16.700900000000001</v>
      </c>
      <c r="N36">
        <v>6230.3670000000002</v>
      </c>
      <c r="O36">
        <v>3224.3809999999999</v>
      </c>
      <c r="P36">
        <v>80.871600000000001</v>
      </c>
      <c r="Q36">
        <v>822.49300000000005</v>
      </c>
      <c r="R36">
        <v>17.967700000000001</v>
      </c>
      <c r="S36">
        <v>9.8337000000000003</v>
      </c>
      <c r="T36">
        <v>46.040300000000002</v>
      </c>
      <c r="V36">
        <v>20</v>
      </c>
      <c r="W36">
        <v>20</v>
      </c>
      <c r="X36">
        <v>20</v>
      </c>
      <c r="Y36">
        <v>30</v>
      </c>
      <c r="Z36">
        <v>20</v>
      </c>
      <c r="AA36">
        <v>30</v>
      </c>
      <c r="AB36">
        <v>30</v>
      </c>
      <c r="AC36">
        <v>30</v>
      </c>
      <c r="AD36">
        <v>30</v>
      </c>
      <c r="AF36">
        <v>7694</v>
      </c>
      <c r="AG36">
        <v>334</v>
      </c>
      <c r="AH36">
        <v>122097</v>
      </c>
      <c r="AI36">
        <v>95713</v>
      </c>
      <c r="AJ36">
        <v>1617</v>
      </c>
      <c r="AK36">
        <v>24608</v>
      </c>
      <c r="AL36">
        <v>539</v>
      </c>
      <c r="AM36">
        <v>295</v>
      </c>
      <c r="AN36">
        <v>1381</v>
      </c>
      <c r="AP36">
        <v>9.0503</v>
      </c>
      <c r="AQ36">
        <v>10.900399999999999</v>
      </c>
      <c r="AR36">
        <v>42.467500000000001</v>
      </c>
      <c r="AS36">
        <v>29.369700000000002</v>
      </c>
      <c r="AT36">
        <v>21.301500000000001</v>
      </c>
      <c r="AU36">
        <v>10.871499999999999</v>
      </c>
      <c r="AV36">
        <v>15.171099999999999</v>
      </c>
      <c r="AW36">
        <v>11.0337</v>
      </c>
      <c r="AX36">
        <v>14.8674</v>
      </c>
      <c r="AZ36">
        <v>11.400399999999999</v>
      </c>
      <c r="BA36">
        <v>12.900600000000001</v>
      </c>
      <c r="BB36">
        <v>50.308399999999999</v>
      </c>
      <c r="BC36">
        <v>36.7378</v>
      </c>
      <c r="BD36">
        <v>22.5017</v>
      </c>
      <c r="BE36">
        <v>10.266999999999999</v>
      </c>
      <c r="BF36">
        <v>16.1342</v>
      </c>
      <c r="BG36">
        <v>12.2005</v>
      </c>
      <c r="BH36">
        <v>15.8675</v>
      </c>
      <c r="BJ36">
        <v>6.7000999999999999</v>
      </c>
      <c r="BK36">
        <v>9.3003</v>
      </c>
      <c r="BL36">
        <v>34.1038</v>
      </c>
      <c r="BM36">
        <v>22.0016</v>
      </c>
      <c r="BN36">
        <v>20.101299999999998</v>
      </c>
      <c r="BO36">
        <v>11.400399999999999</v>
      </c>
      <c r="BP36">
        <v>14.400700000000001</v>
      </c>
      <c r="BQ36">
        <v>9.8670000000000009</v>
      </c>
      <c r="BR36">
        <v>13.8673</v>
      </c>
      <c r="BT36">
        <v>4.3780999999999999</v>
      </c>
      <c r="BU36">
        <v>3.3799999999999997E-2</v>
      </c>
      <c r="BV36">
        <v>26.325900000000001</v>
      </c>
      <c r="BW36">
        <v>14.2348</v>
      </c>
      <c r="BX36">
        <v>0.18440000000000001</v>
      </c>
      <c r="BY36">
        <v>7.0065999999999997</v>
      </c>
      <c r="BZ36">
        <v>2.63E-2</v>
      </c>
      <c r="CA36">
        <v>-1.38E-2</v>
      </c>
      <c r="CB36">
        <v>0.3332</v>
      </c>
      <c r="CC36">
        <v>47.146299999999997</v>
      </c>
      <c r="CD36">
        <v>99.655500000000004</v>
      </c>
      <c r="CE36">
        <v>4.3933</v>
      </c>
      <c r="CF36">
        <v>3.39E-2</v>
      </c>
      <c r="CG36">
        <v>26.416899999999998</v>
      </c>
      <c r="CH36">
        <v>14.284000000000001</v>
      </c>
      <c r="CI36">
        <v>0.185</v>
      </c>
      <c r="CJ36">
        <v>7.0308000000000002</v>
      </c>
      <c r="CK36">
        <v>2.64E-2</v>
      </c>
      <c r="CL36">
        <v>-1.38E-2</v>
      </c>
      <c r="CM36">
        <v>0.33429999999999999</v>
      </c>
      <c r="CN36">
        <v>47.309199999999997</v>
      </c>
      <c r="CO36">
        <v>100</v>
      </c>
      <c r="CP36">
        <v>3.9763999999999999</v>
      </c>
      <c r="CQ36">
        <v>2.9000000000000001E-2</v>
      </c>
      <c r="CR36">
        <v>19.572099999999999</v>
      </c>
      <c r="CS36">
        <v>11.0159</v>
      </c>
      <c r="CT36">
        <v>9.8500000000000004E-2</v>
      </c>
      <c r="CU36">
        <v>3.6501999999999999</v>
      </c>
      <c r="CV36">
        <v>1.15E-2</v>
      </c>
      <c r="CW36">
        <v>-5.1999999999999998E-3</v>
      </c>
      <c r="CX36">
        <v>0.1246</v>
      </c>
      <c r="CY36">
        <v>61.527099999999997</v>
      </c>
      <c r="CZ36">
        <v>100</v>
      </c>
      <c r="DB36" t="s">
        <v>112</v>
      </c>
      <c r="DD36">
        <f t="shared" si="0"/>
        <v>0.47251168269666416</v>
      </c>
      <c r="DF36">
        <v>5.9016000000000002</v>
      </c>
      <c r="DG36">
        <v>5.6000000000000001E-2</v>
      </c>
      <c r="DH36">
        <v>56.320900000000002</v>
      </c>
      <c r="DI36">
        <v>26.896599999999999</v>
      </c>
      <c r="DJ36">
        <v>0.22209999999999999</v>
      </c>
      <c r="DK36">
        <v>9.8035999999999994</v>
      </c>
      <c r="DL36">
        <v>4.3900000000000002E-2</v>
      </c>
      <c r="DM36">
        <v>-1.78E-2</v>
      </c>
      <c r="DN36">
        <v>0.42859999999999998</v>
      </c>
      <c r="DO36">
        <v>99.673299999999998</v>
      </c>
      <c r="DP36">
        <v>401</v>
      </c>
      <c r="DQ36">
        <v>220</v>
      </c>
      <c r="DR36">
        <v>316</v>
      </c>
      <c r="DS36">
        <v>225</v>
      </c>
      <c r="DT36">
        <v>163</v>
      </c>
      <c r="DU36">
        <v>266</v>
      </c>
      <c r="DV36">
        <v>342</v>
      </c>
      <c r="DW36">
        <v>356</v>
      </c>
      <c r="DX36">
        <v>384</v>
      </c>
      <c r="DZ36">
        <v>0.20849999999999999</v>
      </c>
      <c r="EA36">
        <v>2.0500000000000001E-2</v>
      </c>
      <c r="EB36">
        <v>0.27639999999999998</v>
      </c>
      <c r="EC36">
        <v>0.2072</v>
      </c>
      <c r="ED36">
        <v>2.1600000000000001E-2</v>
      </c>
      <c r="EE36">
        <v>0.1477</v>
      </c>
      <c r="EF36">
        <v>2.98E-2</v>
      </c>
      <c r="EG36">
        <v>2.87E-2</v>
      </c>
      <c r="EH36">
        <v>4.5999999999999999E-2</v>
      </c>
      <c r="EJ36">
        <v>8185.8</v>
      </c>
      <c r="EK36">
        <v>3470.5</v>
      </c>
      <c r="EL36">
        <v>218</v>
      </c>
      <c r="EM36" t="s">
        <v>45</v>
      </c>
      <c r="EN36" t="s">
        <v>45</v>
      </c>
      <c r="EO36" t="s">
        <v>112</v>
      </c>
      <c r="EP36">
        <v>351.11</v>
      </c>
      <c r="EQ36">
        <f t="shared" si="1"/>
        <v>154.89999999999998</v>
      </c>
      <c r="ER36">
        <f t="shared" si="2"/>
        <v>30.612043240252163</v>
      </c>
      <c r="ES36">
        <v>11.3188</v>
      </c>
      <c r="ET36">
        <v>42</v>
      </c>
      <c r="EU36" t="s">
        <v>167</v>
      </c>
    </row>
    <row r="37" spans="1:151" x14ac:dyDescent="0.25">
      <c r="A37" t="s">
        <v>168</v>
      </c>
      <c r="B37">
        <v>19.8904</v>
      </c>
      <c r="C37">
        <v>19.8904</v>
      </c>
      <c r="D37">
        <v>19.8904</v>
      </c>
      <c r="E37">
        <v>19.8904</v>
      </c>
      <c r="F37">
        <v>19.8904</v>
      </c>
      <c r="G37">
        <v>19.8904</v>
      </c>
      <c r="H37">
        <v>19.8904</v>
      </c>
      <c r="I37">
        <v>19.8904</v>
      </c>
      <c r="J37">
        <v>19.8904</v>
      </c>
      <c r="L37">
        <v>388.3972</v>
      </c>
      <c r="M37">
        <v>15.200799999999999</v>
      </c>
      <c r="N37">
        <v>6266.5129999999999</v>
      </c>
      <c r="O37">
        <v>3216.346</v>
      </c>
      <c r="P37">
        <v>80.871600000000001</v>
      </c>
      <c r="Q37">
        <v>813.31039999999996</v>
      </c>
      <c r="R37">
        <v>17.501000000000001</v>
      </c>
      <c r="S37">
        <v>11.4671</v>
      </c>
      <c r="T37">
        <v>47.874200000000002</v>
      </c>
      <c r="V37">
        <v>20</v>
      </c>
      <c r="W37">
        <v>20</v>
      </c>
      <c r="X37">
        <v>20</v>
      </c>
      <c r="Y37">
        <v>30</v>
      </c>
      <c r="Z37">
        <v>20</v>
      </c>
      <c r="AA37">
        <v>30</v>
      </c>
      <c r="AB37">
        <v>30</v>
      </c>
      <c r="AC37">
        <v>30</v>
      </c>
      <c r="AD37">
        <v>30</v>
      </c>
      <c r="AF37">
        <v>7758</v>
      </c>
      <c r="AG37">
        <v>304</v>
      </c>
      <c r="AH37">
        <v>122791</v>
      </c>
      <c r="AI37">
        <v>95477</v>
      </c>
      <c r="AJ37">
        <v>1617</v>
      </c>
      <c r="AK37">
        <v>24334</v>
      </c>
      <c r="AL37">
        <v>525</v>
      </c>
      <c r="AM37">
        <v>344</v>
      </c>
      <c r="AN37">
        <v>1436</v>
      </c>
      <c r="AP37">
        <v>9.7003000000000004</v>
      </c>
      <c r="AQ37">
        <v>12.7561</v>
      </c>
      <c r="AR37">
        <v>40.221800000000002</v>
      </c>
      <c r="AS37">
        <v>29.7698</v>
      </c>
      <c r="AT37">
        <v>20.7514</v>
      </c>
      <c r="AU37">
        <v>12.1027</v>
      </c>
      <c r="AV37">
        <v>14.571099999999999</v>
      </c>
      <c r="AW37">
        <v>11.5671</v>
      </c>
      <c r="AX37">
        <v>14.567399999999999</v>
      </c>
      <c r="AZ37">
        <v>12.6005</v>
      </c>
      <c r="BA37">
        <v>14.700699999999999</v>
      </c>
      <c r="BB37">
        <v>49.708199999999998</v>
      </c>
      <c r="BC37">
        <v>36.937800000000003</v>
      </c>
      <c r="BD37">
        <v>22.401700000000002</v>
      </c>
      <c r="BE37">
        <v>11.533799999999999</v>
      </c>
      <c r="BF37">
        <v>14.534000000000001</v>
      </c>
      <c r="BG37">
        <v>12.667199999999999</v>
      </c>
      <c r="BH37">
        <v>16.6676</v>
      </c>
      <c r="BJ37">
        <v>6.8002000000000002</v>
      </c>
      <c r="BK37">
        <v>11.2004</v>
      </c>
      <c r="BL37">
        <v>30.103000000000002</v>
      </c>
      <c r="BM37">
        <v>22.601700000000001</v>
      </c>
      <c r="BN37">
        <v>19.101199999999999</v>
      </c>
      <c r="BO37">
        <v>12.6005</v>
      </c>
      <c r="BP37">
        <v>14.6007</v>
      </c>
      <c r="BQ37">
        <v>10.467000000000001</v>
      </c>
      <c r="BR37">
        <v>12.4672</v>
      </c>
      <c r="BT37">
        <v>4.4095000000000004</v>
      </c>
      <c r="BU37">
        <v>1.4200000000000001E-2</v>
      </c>
      <c r="BV37">
        <v>26.4862</v>
      </c>
      <c r="BW37">
        <v>14.202500000000001</v>
      </c>
      <c r="BX37">
        <v>0.18629999999999999</v>
      </c>
      <c r="BY37">
        <v>6.9214000000000002</v>
      </c>
      <c r="BZ37">
        <v>2.76E-2</v>
      </c>
      <c r="CA37">
        <v>-1.1000000000000001E-3</v>
      </c>
      <c r="CB37">
        <v>0.35620000000000002</v>
      </c>
      <c r="CC37">
        <v>47.275799999999997</v>
      </c>
      <c r="CD37">
        <v>99.878500000000003</v>
      </c>
      <c r="CE37">
        <v>4.4149000000000003</v>
      </c>
      <c r="CF37">
        <v>1.43E-2</v>
      </c>
      <c r="CG37">
        <v>26.5184</v>
      </c>
      <c r="CH37">
        <v>14.219799999999999</v>
      </c>
      <c r="CI37">
        <v>0.1865</v>
      </c>
      <c r="CJ37">
        <v>6.9298000000000002</v>
      </c>
      <c r="CK37">
        <v>2.76E-2</v>
      </c>
      <c r="CL37">
        <v>-1.1999999999999999E-3</v>
      </c>
      <c r="CM37">
        <v>0.35659999999999997</v>
      </c>
      <c r="CN37">
        <v>47.333300000000001</v>
      </c>
      <c r="CO37">
        <v>100</v>
      </c>
      <c r="CP37">
        <v>3.9950999999999999</v>
      </c>
      <c r="CQ37">
        <v>1.2200000000000001E-2</v>
      </c>
      <c r="CR37">
        <v>19.6431</v>
      </c>
      <c r="CS37">
        <v>10.964</v>
      </c>
      <c r="CT37">
        <v>9.9199999999999997E-2</v>
      </c>
      <c r="CU37">
        <v>3.597</v>
      </c>
      <c r="CV37">
        <v>1.2E-2</v>
      </c>
      <c r="CW37">
        <v>-4.0000000000000002E-4</v>
      </c>
      <c r="CX37">
        <v>0.1328</v>
      </c>
      <c r="CY37">
        <v>61.545000000000002</v>
      </c>
      <c r="CZ37">
        <v>100</v>
      </c>
      <c r="DB37" t="s">
        <v>112</v>
      </c>
      <c r="DD37">
        <f t="shared" si="0"/>
        <v>0.4676712649357066</v>
      </c>
      <c r="DF37">
        <v>5.9439000000000002</v>
      </c>
      <c r="DG37">
        <v>2.3599999999999999E-2</v>
      </c>
      <c r="DH37">
        <v>56.663899999999998</v>
      </c>
      <c r="DI37">
        <v>26.8355</v>
      </c>
      <c r="DJ37">
        <v>0.22439999999999999</v>
      </c>
      <c r="DK37">
        <v>9.6844000000000001</v>
      </c>
      <c r="DL37">
        <v>4.5999999999999999E-2</v>
      </c>
      <c r="DM37">
        <v>-1.5E-3</v>
      </c>
      <c r="DN37">
        <v>0.4582</v>
      </c>
      <c r="DO37">
        <v>99.88</v>
      </c>
      <c r="DP37">
        <v>415</v>
      </c>
      <c r="DQ37">
        <v>238</v>
      </c>
      <c r="DR37">
        <v>308</v>
      </c>
      <c r="DS37">
        <v>227</v>
      </c>
      <c r="DT37">
        <v>161</v>
      </c>
      <c r="DU37">
        <v>280</v>
      </c>
      <c r="DV37">
        <v>335</v>
      </c>
      <c r="DW37">
        <v>365</v>
      </c>
      <c r="DX37">
        <v>381</v>
      </c>
      <c r="DZ37">
        <v>0.20979999999999999</v>
      </c>
      <c r="EA37">
        <v>2.07E-2</v>
      </c>
      <c r="EB37">
        <v>0.27750000000000002</v>
      </c>
      <c r="EC37">
        <v>0.2069</v>
      </c>
      <c r="ED37">
        <v>2.1600000000000001E-2</v>
      </c>
      <c r="EE37">
        <v>0.1469</v>
      </c>
      <c r="EF37">
        <v>2.93E-2</v>
      </c>
      <c r="EG37">
        <v>3.0200000000000001E-2</v>
      </c>
      <c r="EH37">
        <v>4.6600000000000003E-2</v>
      </c>
      <c r="EJ37">
        <v>8190.1</v>
      </c>
      <c r="EK37">
        <v>3479.9</v>
      </c>
      <c r="EL37">
        <v>218</v>
      </c>
      <c r="EM37" t="s">
        <v>45</v>
      </c>
      <c r="EN37" t="s">
        <v>45</v>
      </c>
      <c r="EO37" t="s">
        <v>112</v>
      </c>
      <c r="EP37">
        <v>361.44</v>
      </c>
      <c r="EQ37">
        <f t="shared" si="1"/>
        <v>144.57</v>
      </c>
      <c r="ER37">
        <f t="shared" si="2"/>
        <v>28.570581609059108</v>
      </c>
      <c r="ES37">
        <v>11.3413</v>
      </c>
      <c r="ET37">
        <v>43</v>
      </c>
      <c r="EU37" t="s">
        <v>169</v>
      </c>
    </row>
    <row r="38" spans="1:151" x14ac:dyDescent="0.25">
      <c r="A38" t="s">
        <v>170</v>
      </c>
      <c r="B38">
        <v>19.9072</v>
      </c>
      <c r="C38">
        <v>19.9072</v>
      </c>
      <c r="D38">
        <v>19.9072</v>
      </c>
      <c r="E38">
        <v>19.9072</v>
      </c>
      <c r="F38">
        <v>19.9072</v>
      </c>
      <c r="G38">
        <v>19.9072</v>
      </c>
      <c r="H38">
        <v>19.9072</v>
      </c>
      <c r="I38">
        <v>19.9072</v>
      </c>
      <c r="J38">
        <v>19.9072</v>
      </c>
      <c r="L38">
        <v>399.97719999999998</v>
      </c>
      <c r="M38">
        <v>15.7508</v>
      </c>
      <c r="N38">
        <v>6265.1589999999997</v>
      </c>
      <c r="O38">
        <v>3209.64</v>
      </c>
      <c r="P38">
        <v>81.622</v>
      </c>
      <c r="Q38">
        <v>818.57190000000003</v>
      </c>
      <c r="R38">
        <v>18.601099999999999</v>
      </c>
      <c r="S38">
        <v>11.867100000000001</v>
      </c>
      <c r="T38">
        <v>48.474400000000003</v>
      </c>
      <c r="V38">
        <v>20</v>
      </c>
      <c r="W38">
        <v>20</v>
      </c>
      <c r="X38">
        <v>20</v>
      </c>
      <c r="Y38">
        <v>30</v>
      </c>
      <c r="Z38">
        <v>20</v>
      </c>
      <c r="AA38">
        <v>30</v>
      </c>
      <c r="AB38">
        <v>30</v>
      </c>
      <c r="AC38">
        <v>30</v>
      </c>
      <c r="AD38">
        <v>30</v>
      </c>
      <c r="AF38">
        <v>7989</v>
      </c>
      <c r="AG38">
        <v>315</v>
      </c>
      <c r="AH38">
        <v>122765</v>
      </c>
      <c r="AI38">
        <v>95280</v>
      </c>
      <c r="AJ38">
        <v>1632</v>
      </c>
      <c r="AK38">
        <v>24491</v>
      </c>
      <c r="AL38">
        <v>558</v>
      </c>
      <c r="AM38">
        <v>356</v>
      </c>
      <c r="AN38">
        <v>1454</v>
      </c>
      <c r="AP38">
        <v>8.4001999999999999</v>
      </c>
      <c r="AQ38">
        <v>11.878299999999999</v>
      </c>
      <c r="AR38">
        <v>45.513599999999997</v>
      </c>
      <c r="AS38">
        <v>28.369599999999998</v>
      </c>
      <c r="AT38">
        <v>23.851900000000001</v>
      </c>
      <c r="AU38">
        <v>11.316000000000001</v>
      </c>
      <c r="AV38">
        <v>15.089600000000001</v>
      </c>
      <c r="AW38">
        <v>10.7004</v>
      </c>
      <c r="AX38">
        <v>14.6007</v>
      </c>
      <c r="AZ38">
        <v>9.8003</v>
      </c>
      <c r="BA38">
        <v>14.6007</v>
      </c>
      <c r="BB38">
        <v>54.709899999999998</v>
      </c>
      <c r="BC38">
        <v>37.137900000000002</v>
      </c>
      <c r="BD38">
        <v>24.602</v>
      </c>
      <c r="BE38">
        <v>11.6004</v>
      </c>
      <c r="BF38">
        <v>13.8673</v>
      </c>
      <c r="BG38">
        <v>11.400399999999999</v>
      </c>
      <c r="BH38">
        <v>15.6675</v>
      </c>
      <c r="BJ38">
        <v>7.0002000000000004</v>
      </c>
      <c r="BK38">
        <v>9.7003000000000004</v>
      </c>
      <c r="BL38">
        <v>35.7042</v>
      </c>
      <c r="BM38">
        <v>19.601299999999998</v>
      </c>
      <c r="BN38">
        <v>23.101800000000001</v>
      </c>
      <c r="BO38">
        <v>11.0671</v>
      </c>
      <c r="BP38">
        <v>16.067499999999999</v>
      </c>
      <c r="BQ38">
        <v>10.000299999999999</v>
      </c>
      <c r="BR38">
        <v>13.533899999999999</v>
      </c>
      <c r="BT38">
        <v>4.5545</v>
      </c>
      <c r="BU38">
        <v>2.2599999999999999E-2</v>
      </c>
      <c r="BV38">
        <v>26.441500000000001</v>
      </c>
      <c r="BW38">
        <v>14.1828</v>
      </c>
      <c r="BX38">
        <v>0.17879999999999999</v>
      </c>
      <c r="BY38">
        <v>6.9663000000000004</v>
      </c>
      <c r="BZ38">
        <v>3.3000000000000002E-2</v>
      </c>
      <c r="CA38">
        <v>1.34E-2</v>
      </c>
      <c r="CB38">
        <v>0.3619</v>
      </c>
      <c r="CC38">
        <v>47.289099999999998</v>
      </c>
      <c r="CD38">
        <v>100.04389999999999</v>
      </c>
      <c r="CE38">
        <v>4.5526</v>
      </c>
      <c r="CF38">
        <v>2.2599999999999999E-2</v>
      </c>
      <c r="CG38">
        <v>26.4299</v>
      </c>
      <c r="CH38">
        <v>14.176600000000001</v>
      </c>
      <c r="CI38">
        <v>0.1787</v>
      </c>
      <c r="CJ38">
        <v>6.9631999999999996</v>
      </c>
      <c r="CK38">
        <v>3.3000000000000002E-2</v>
      </c>
      <c r="CL38">
        <v>1.34E-2</v>
      </c>
      <c r="CM38">
        <v>0.36170000000000002</v>
      </c>
      <c r="CN38">
        <v>47.2684</v>
      </c>
      <c r="CO38">
        <v>100</v>
      </c>
      <c r="CP38">
        <v>4.1208999999999998</v>
      </c>
      <c r="CQ38">
        <v>1.9300000000000001E-2</v>
      </c>
      <c r="CR38">
        <v>19.583100000000002</v>
      </c>
      <c r="CS38">
        <v>10.9339</v>
      </c>
      <c r="CT38">
        <v>9.5100000000000004E-2</v>
      </c>
      <c r="CU38">
        <v>3.6154000000000002</v>
      </c>
      <c r="CV38">
        <v>1.43E-2</v>
      </c>
      <c r="CW38">
        <v>5.1000000000000004E-3</v>
      </c>
      <c r="CX38">
        <v>0.1348</v>
      </c>
      <c r="CY38">
        <v>61.478200000000001</v>
      </c>
      <c r="CZ38">
        <v>100</v>
      </c>
      <c r="DB38" t="s">
        <v>112</v>
      </c>
      <c r="DD38">
        <f t="shared" si="0"/>
        <v>0.46165436575835739</v>
      </c>
      <c r="DF38">
        <v>6.1394000000000002</v>
      </c>
      <c r="DG38">
        <v>3.7400000000000003E-2</v>
      </c>
      <c r="DH38">
        <v>56.568199999999997</v>
      </c>
      <c r="DI38">
        <v>26.798300000000001</v>
      </c>
      <c r="DJ38">
        <v>0.21540000000000001</v>
      </c>
      <c r="DK38">
        <v>9.7471999999999994</v>
      </c>
      <c r="DL38">
        <v>5.5100000000000003E-2</v>
      </c>
      <c r="DM38">
        <v>1.7299999999999999E-2</v>
      </c>
      <c r="DN38">
        <v>0.46560000000000001</v>
      </c>
      <c r="DO38">
        <v>100.04389999999999</v>
      </c>
      <c r="DP38">
        <v>386</v>
      </c>
      <c r="DQ38">
        <v>230</v>
      </c>
      <c r="DR38">
        <v>327</v>
      </c>
      <c r="DS38">
        <v>221</v>
      </c>
      <c r="DT38">
        <v>173</v>
      </c>
      <c r="DU38">
        <v>271</v>
      </c>
      <c r="DV38">
        <v>341</v>
      </c>
      <c r="DW38">
        <v>350</v>
      </c>
      <c r="DX38">
        <v>381</v>
      </c>
      <c r="DZ38">
        <v>0.21429999999999999</v>
      </c>
      <c r="EA38">
        <v>2.06E-2</v>
      </c>
      <c r="EB38">
        <v>0.2772</v>
      </c>
      <c r="EC38">
        <v>0.20660000000000001</v>
      </c>
      <c r="ED38">
        <v>2.1899999999999999E-2</v>
      </c>
      <c r="EE38">
        <v>0.14729999999999999</v>
      </c>
      <c r="EF38">
        <v>0.03</v>
      </c>
      <c r="EG38">
        <v>2.9899999999999999E-2</v>
      </c>
      <c r="EH38">
        <v>4.6800000000000001E-2</v>
      </c>
      <c r="EJ38">
        <v>8194.5</v>
      </c>
      <c r="EK38">
        <v>3489.2</v>
      </c>
      <c r="EL38">
        <v>218</v>
      </c>
      <c r="EM38" t="s">
        <v>45</v>
      </c>
      <c r="EN38" t="s">
        <v>45</v>
      </c>
      <c r="EO38" t="s">
        <v>112</v>
      </c>
      <c r="EP38">
        <v>371.77</v>
      </c>
      <c r="EQ38">
        <f t="shared" si="1"/>
        <v>134.24</v>
      </c>
      <c r="ER38">
        <f t="shared" si="2"/>
        <v>26.529119977866049</v>
      </c>
      <c r="ES38">
        <v>11.3643</v>
      </c>
      <c r="ET38">
        <v>44</v>
      </c>
      <c r="EU38" t="s">
        <v>171</v>
      </c>
    </row>
    <row r="39" spans="1:151" x14ac:dyDescent="0.25">
      <c r="A39" t="s">
        <v>172</v>
      </c>
      <c r="B39">
        <v>19.895</v>
      </c>
      <c r="C39">
        <v>19.895</v>
      </c>
      <c r="D39">
        <v>19.895</v>
      </c>
      <c r="E39">
        <v>19.895</v>
      </c>
      <c r="F39">
        <v>19.895</v>
      </c>
      <c r="G39">
        <v>19.895</v>
      </c>
      <c r="H39">
        <v>19.895</v>
      </c>
      <c r="I39">
        <v>19.895</v>
      </c>
      <c r="J39">
        <v>19.895</v>
      </c>
      <c r="L39">
        <v>396.01690000000002</v>
      </c>
      <c r="M39">
        <v>15.050800000000001</v>
      </c>
      <c r="N39">
        <v>6311.3680000000004</v>
      </c>
      <c r="O39">
        <v>3201.81</v>
      </c>
      <c r="P39">
        <v>79.670900000000003</v>
      </c>
      <c r="Q39">
        <v>807.01009999999997</v>
      </c>
      <c r="R39">
        <v>18.134399999999999</v>
      </c>
      <c r="S39">
        <v>10.9671</v>
      </c>
      <c r="T39">
        <v>47.840899999999998</v>
      </c>
      <c r="V39">
        <v>20</v>
      </c>
      <c r="W39">
        <v>20</v>
      </c>
      <c r="X39">
        <v>20</v>
      </c>
      <c r="Y39">
        <v>30</v>
      </c>
      <c r="Z39">
        <v>20</v>
      </c>
      <c r="AA39">
        <v>30</v>
      </c>
      <c r="AB39">
        <v>30</v>
      </c>
      <c r="AC39">
        <v>30</v>
      </c>
      <c r="AD39">
        <v>30</v>
      </c>
      <c r="AF39">
        <v>7910</v>
      </c>
      <c r="AG39">
        <v>301</v>
      </c>
      <c r="AH39">
        <v>123652</v>
      </c>
      <c r="AI39">
        <v>95050</v>
      </c>
      <c r="AJ39">
        <v>1593</v>
      </c>
      <c r="AK39">
        <v>24146</v>
      </c>
      <c r="AL39">
        <v>544</v>
      </c>
      <c r="AM39">
        <v>329</v>
      </c>
      <c r="AN39">
        <v>1435</v>
      </c>
      <c r="AP39">
        <v>8.3003</v>
      </c>
      <c r="AQ39">
        <v>11.1671</v>
      </c>
      <c r="AR39">
        <v>41.544600000000003</v>
      </c>
      <c r="AS39">
        <v>30.169899999999998</v>
      </c>
      <c r="AT39">
        <v>22.351700000000001</v>
      </c>
      <c r="AU39">
        <v>11.320399999999999</v>
      </c>
      <c r="AV39">
        <v>15.7342</v>
      </c>
      <c r="AW39">
        <v>9.9670000000000005</v>
      </c>
      <c r="AX39">
        <v>14.234</v>
      </c>
      <c r="AZ39">
        <v>12.500500000000001</v>
      </c>
      <c r="BA39">
        <v>13.0006</v>
      </c>
      <c r="BB39">
        <v>48.707799999999999</v>
      </c>
      <c r="BC39">
        <v>38.004800000000003</v>
      </c>
      <c r="BD39">
        <v>24.702000000000002</v>
      </c>
      <c r="BE39">
        <v>11.533799999999999</v>
      </c>
      <c r="BF39">
        <v>16.734300000000001</v>
      </c>
      <c r="BG39">
        <v>10.266999999999999</v>
      </c>
      <c r="BH39">
        <v>14.800700000000001</v>
      </c>
      <c r="BJ39">
        <v>4.1001000000000003</v>
      </c>
      <c r="BK39">
        <v>9.7003000000000004</v>
      </c>
      <c r="BL39">
        <v>33.903799999999997</v>
      </c>
      <c r="BM39">
        <v>22.335000000000001</v>
      </c>
      <c r="BN39">
        <v>20.001300000000001</v>
      </c>
      <c r="BO39">
        <v>11.133699999999999</v>
      </c>
      <c r="BP39">
        <v>14.934100000000001</v>
      </c>
      <c r="BQ39">
        <v>9.6669999999999998</v>
      </c>
      <c r="BR39">
        <v>13.667299999999999</v>
      </c>
      <c r="BT39">
        <v>4.5114999999999998</v>
      </c>
      <c r="BU39">
        <v>2.2599999999999999E-2</v>
      </c>
      <c r="BV39">
        <v>26.647400000000001</v>
      </c>
      <c r="BW39">
        <v>14.1402</v>
      </c>
      <c r="BX39">
        <v>0.17760000000000001</v>
      </c>
      <c r="BY39">
        <v>6.8724999999999996</v>
      </c>
      <c r="BZ39">
        <v>2.2599999999999999E-2</v>
      </c>
      <c r="CA39">
        <v>1.15E-2</v>
      </c>
      <c r="CB39">
        <v>0.35930000000000001</v>
      </c>
      <c r="CC39">
        <v>47.424999999999997</v>
      </c>
      <c r="CD39">
        <v>100.1902</v>
      </c>
      <c r="CE39">
        <v>4.5029000000000003</v>
      </c>
      <c r="CF39">
        <v>2.2599999999999999E-2</v>
      </c>
      <c r="CG39">
        <v>26.596800000000002</v>
      </c>
      <c r="CH39">
        <v>14.1134</v>
      </c>
      <c r="CI39">
        <v>0.1772</v>
      </c>
      <c r="CJ39">
        <v>6.8594999999999997</v>
      </c>
      <c r="CK39">
        <v>2.2499999999999999E-2</v>
      </c>
      <c r="CL39">
        <v>1.15E-2</v>
      </c>
      <c r="CM39">
        <v>0.35859999999999997</v>
      </c>
      <c r="CN39">
        <v>47.335000000000001</v>
      </c>
      <c r="CO39">
        <v>100</v>
      </c>
      <c r="CP39">
        <v>4.0736999999999997</v>
      </c>
      <c r="CQ39">
        <v>1.9300000000000001E-2</v>
      </c>
      <c r="CR39">
        <v>19.695900000000002</v>
      </c>
      <c r="CS39">
        <v>10.879099999999999</v>
      </c>
      <c r="CT39">
        <v>9.4299999999999995E-2</v>
      </c>
      <c r="CU39">
        <v>3.5594999999999999</v>
      </c>
      <c r="CV39">
        <v>9.7999999999999997E-3</v>
      </c>
      <c r="CW39">
        <v>4.3E-3</v>
      </c>
      <c r="CX39">
        <v>0.1336</v>
      </c>
      <c r="CY39">
        <v>61.5306</v>
      </c>
      <c r="CZ39">
        <v>100</v>
      </c>
      <c r="DB39" t="s">
        <v>112</v>
      </c>
      <c r="DD39">
        <f t="shared" si="0"/>
        <v>0.4606276285991589</v>
      </c>
      <c r="DF39">
        <v>6.0814000000000004</v>
      </c>
      <c r="DG39">
        <v>3.7499999999999999E-2</v>
      </c>
      <c r="DH39">
        <v>57.008699999999997</v>
      </c>
      <c r="DI39">
        <v>26.7178</v>
      </c>
      <c r="DJ39">
        <v>0.21390000000000001</v>
      </c>
      <c r="DK39">
        <v>9.6159999999999997</v>
      </c>
      <c r="DL39">
        <v>3.7699999999999997E-2</v>
      </c>
      <c r="DM39">
        <v>1.4800000000000001E-2</v>
      </c>
      <c r="DN39">
        <v>0.46229999999999999</v>
      </c>
      <c r="DO39">
        <v>100.1901</v>
      </c>
      <c r="DP39">
        <v>384</v>
      </c>
      <c r="DQ39">
        <v>223</v>
      </c>
      <c r="DR39">
        <v>313</v>
      </c>
      <c r="DS39">
        <v>228</v>
      </c>
      <c r="DT39">
        <v>167</v>
      </c>
      <c r="DU39">
        <v>271</v>
      </c>
      <c r="DV39">
        <v>348</v>
      </c>
      <c r="DW39">
        <v>338</v>
      </c>
      <c r="DX39">
        <v>376</v>
      </c>
      <c r="DZ39">
        <v>0.21279999999999999</v>
      </c>
      <c r="EA39">
        <v>0.02</v>
      </c>
      <c r="EB39">
        <v>0.27850000000000003</v>
      </c>
      <c r="EC39">
        <v>0.20619999999999999</v>
      </c>
      <c r="ED39">
        <v>2.1600000000000001E-2</v>
      </c>
      <c r="EE39">
        <v>0.1462</v>
      </c>
      <c r="EF39">
        <v>3.0099999999999998E-2</v>
      </c>
      <c r="EG39">
        <v>2.8799999999999999E-2</v>
      </c>
      <c r="EH39">
        <v>4.65E-2</v>
      </c>
      <c r="EJ39">
        <v>8198.7999999999993</v>
      </c>
      <c r="EK39">
        <v>3498.6</v>
      </c>
      <c r="EL39">
        <v>218</v>
      </c>
      <c r="EM39" t="s">
        <v>45</v>
      </c>
      <c r="EN39" t="s">
        <v>45</v>
      </c>
      <c r="EO39" t="s">
        <v>112</v>
      </c>
      <c r="EP39">
        <v>382.09</v>
      </c>
      <c r="EQ39">
        <f t="shared" si="1"/>
        <v>123.92000000000002</v>
      </c>
      <c r="ER39">
        <f t="shared" si="2"/>
        <v>24.489634592201739</v>
      </c>
      <c r="ES39">
        <v>11.3713</v>
      </c>
      <c r="ET39">
        <v>45</v>
      </c>
      <c r="EU39" t="s">
        <v>173</v>
      </c>
    </row>
    <row r="40" spans="1:151" x14ac:dyDescent="0.25">
      <c r="A40" t="s">
        <v>174</v>
      </c>
      <c r="B40">
        <v>19.9133</v>
      </c>
      <c r="C40">
        <v>19.9133</v>
      </c>
      <c r="D40">
        <v>19.9133</v>
      </c>
      <c r="E40">
        <v>19.9133</v>
      </c>
      <c r="F40">
        <v>19.9133</v>
      </c>
      <c r="G40">
        <v>19.9133</v>
      </c>
      <c r="H40">
        <v>19.9133</v>
      </c>
      <c r="I40">
        <v>19.9133</v>
      </c>
      <c r="J40">
        <v>19.9133</v>
      </c>
      <c r="L40">
        <v>388.09640000000002</v>
      </c>
      <c r="M40">
        <v>16.000800000000002</v>
      </c>
      <c r="N40">
        <v>6257.45</v>
      </c>
      <c r="O40">
        <v>3233.37</v>
      </c>
      <c r="P40">
        <v>80.121200000000002</v>
      </c>
      <c r="Q40">
        <v>812.97519999999997</v>
      </c>
      <c r="R40">
        <v>17.967700000000001</v>
      </c>
      <c r="S40">
        <v>10.8337</v>
      </c>
      <c r="T40">
        <v>48.507800000000003</v>
      </c>
      <c r="V40">
        <v>20</v>
      </c>
      <c r="W40">
        <v>20</v>
      </c>
      <c r="X40">
        <v>20</v>
      </c>
      <c r="Y40">
        <v>30</v>
      </c>
      <c r="Z40">
        <v>20</v>
      </c>
      <c r="AA40">
        <v>30</v>
      </c>
      <c r="AB40">
        <v>30</v>
      </c>
      <c r="AC40">
        <v>30</v>
      </c>
      <c r="AD40">
        <v>30</v>
      </c>
      <c r="AF40">
        <v>7752</v>
      </c>
      <c r="AG40">
        <v>320</v>
      </c>
      <c r="AH40">
        <v>122617</v>
      </c>
      <c r="AI40">
        <v>95977</v>
      </c>
      <c r="AJ40">
        <v>1602</v>
      </c>
      <c r="AK40">
        <v>24324</v>
      </c>
      <c r="AL40">
        <v>539</v>
      </c>
      <c r="AM40">
        <v>325</v>
      </c>
      <c r="AN40">
        <v>1455</v>
      </c>
      <c r="AP40">
        <v>8.5503</v>
      </c>
      <c r="AQ40">
        <v>10.055899999999999</v>
      </c>
      <c r="AR40">
        <v>40.027999999999999</v>
      </c>
      <c r="AS40">
        <v>30.103300000000001</v>
      </c>
      <c r="AT40">
        <v>22.451699999999999</v>
      </c>
      <c r="AU40">
        <v>10.387</v>
      </c>
      <c r="AV40">
        <v>15.986000000000001</v>
      </c>
      <c r="AW40">
        <v>10.6004</v>
      </c>
      <c r="AX40">
        <v>14.200699999999999</v>
      </c>
      <c r="AZ40">
        <v>12.000500000000001</v>
      </c>
      <c r="BA40">
        <v>13.0006</v>
      </c>
      <c r="BB40">
        <v>46.7072</v>
      </c>
      <c r="BC40">
        <v>40.205300000000001</v>
      </c>
      <c r="BD40">
        <v>23.101800000000001</v>
      </c>
      <c r="BE40">
        <v>9.5335999999999999</v>
      </c>
      <c r="BF40">
        <v>16.467600000000001</v>
      </c>
      <c r="BG40">
        <v>11.533799999999999</v>
      </c>
      <c r="BH40">
        <v>14.534000000000001</v>
      </c>
      <c r="BJ40">
        <v>5.1001000000000003</v>
      </c>
      <c r="BK40">
        <v>7.7001999999999997</v>
      </c>
      <c r="BL40">
        <v>32.903599999999997</v>
      </c>
      <c r="BM40">
        <v>20.001300000000001</v>
      </c>
      <c r="BN40">
        <v>21.801600000000001</v>
      </c>
      <c r="BO40">
        <v>11.133699999999999</v>
      </c>
      <c r="BP40">
        <v>15.6008</v>
      </c>
      <c r="BQ40">
        <v>9.6669999999999998</v>
      </c>
      <c r="BR40">
        <v>13.8673</v>
      </c>
      <c r="BT40">
        <v>4.4138999999999999</v>
      </c>
      <c r="BU40">
        <v>3.4599999999999999E-2</v>
      </c>
      <c r="BV40">
        <v>26.4328</v>
      </c>
      <c r="BW40">
        <v>14.2636</v>
      </c>
      <c r="BX40">
        <v>0.17849999999999999</v>
      </c>
      <c r="BY40">
        <v>6.9250999999999996</v>
      </c>
      <c r="BZ40">
        <v>1.8599999999999998E-2</v>
      </c>
      <c r="CA40">
        <v>2.7000000000000001E-3</v>
      </c>
      <c r="CB40">
        <v>0.3664</v>
      </c>
      <c r="CC40">
        <v>47.2821</v>
      </c>
      <c r="CD40">
        <v>99.918099999999995</v>
      </c>
      <c r="CE40">
        <v>4.4175000000000004</v>
      </c>
      <c r="CF40">
        <v>3.4599999999999999E-2</v>
      </c>
      <c r="CG40">
        <v>26.4544</v>
      </c>
      <c r="CH40">
        <v>14.2752</v>
      </c>
      <c r="CI40">
        <v>0.17860000000000001</v>
      </c>
      <c r="CJ40">
        <v>6.9306999999999999</v>
      </c>
      <c r="CK40">
        <v>1.8599999999999998E-2</v>
      </c>
      <c r="CL40">
        <v>2.7000000000000001E-3</v>
      </c>
      <c r="CM40">
        <v>0.36670000000000003</v>
      </c>
      <c r="CN40">
        <v>47.320799999999998</v>
      </c>
      <c r="CO40">
        <v>100</v>
      </c>
      <c r="CP40">
        <v>3.9975999999999998</v>
      </c>
      <c r="CQ40">
        <v>2.9600000000000001E-2</v>
      </c>
      <c r="CR40">
        <v>19.596399999999999</v>
      </c>
      <c r="CS40">
        <v>11.007199999999999</v>
      </c>
      <c r="CT40">
        <v>9.5000000000000001E-2</v>
      </c>
      <c r="CU40">
        <v>3.5975999999999999</v>
      </c>
      <c r="CV40">
        <v>8.0999999999999996E-3</v>
      </c>
      <c r="CW40">
        <v>1E-3</v>
      </c>
      <c r="CX40">
        <v>0.1366</v>
      </c>
      <c r="CY40">
        <v>61.530900000000003</v>
      </c>
      <c r="CZ40">
        <v>100</v>
      </c>
      <c r="DB40" t="s">
        <v>112</v>
      </c>
      <c r="DD40">
        <f t="shared" si="0"/>
        <v>0.46781618163376765</v>
      </c>
      <c r="DF40">
        <v>5.9497999999999998</v>
      </c>
      <c r="DG40">
        <v>5.74E-2</v>
      </c>
      <c r="DH40">
        <v>56.549599999999998</v>
      </c>
      <c r="DI40">
        <v>26.950900000000001</v>
      </c>
      <c r="DJ40">
        <v>0.215</v>
      </c>
      <c r="DK40">
        <v>9.6896000000000004</v>
      </c>
      <c r="DL40">
        <v>3.1099999999999999E-2</v>
      </c>
      <c r="DM40">
        <v>3.5000000000000001E-3</v>
      </c>
      <c r="DN40">
        <v>0.47139999999999999</v>
      </c>
      <c r="DO40">
        <v>99.918099999999995</v>
      </c>
      <c r="DP40">
        <v>390</v>
      </c>
      <c r="DQ40">
        <v>211</v>
      </c>
      <c r="DR40">
        <v>307</v>
      </c>
      <c r="DS40">
        <v>228</v>
      </c>
      <c r="DT40">
        <v>167</v>
      </c>
      <c r="DU40">
        <v>260</v>
      </c>
      <c r="DV40">
        <v>351</v>
      </c>
      <c r="DW40">
        <v>349</v>
      </c>
      <c r="DX40">
        <v>375</v>
      </c>
      <c r="DZ40">
        <v>0.20949999999999999</v>
      </c>
      <c r="EA40">
        <v>1.9900000000000001E-2</v>
      </c>
      <c r="EB40">
        <v>0.27700000000000002</v>
      </c>
      <c r="EC40">
        <v>0.20749999999999999</v>
      </c>
      <c r="ED40">
        <v>2.1600000000000001E-2</v>
      </c>
      <c r="EE40">
        <v>0.14660000000000001</v>
      </c>
      <c r="EF40">
        <v>3.0099999999999998E-2</v>
      </c>
      <c r="EG40">
        <v>2.9100000000000001E-2</v>
      </c>
      <c r="EH40">
        <v>4.6699999999999998E-2</v>
      </c>
      <c r="EJ40">
        <v>8203.2000000000007</v>
      </c>
      <c r="EK40">
        <v>3508</v>
      </c>
      <c r="EL40">
        <v>218</v>
      </c>
      <c r="EM40" t="s">
        <v>45</v>
      </c>
      <c r="EN40" t="s">
        <v>45</v>
      </c>
      <c r="EO40" t="s">
        <v>112</v>
      </c>
      <c r="EP40">
        <v>392.42</v>
      </c>
      <c r="EQ40">
        <f t="shared" si="1"/>
        <v>113.58999999999997</v>
      </c>
      <c r="ER40">
        <f t="shared" si="2"/>
        <v>22.448172961008673</v>
      </c>
      <c r="ES40">
        <v>11.3461</v>
      </c>
      <c r="ET40">
        <v>46</v>
      </c>
      <c r="EU40" t="s">
        <v>175</v>
      </c>
    </row>
    <row r="41" spans="1:151" x14ac:dyDescent="0.25">
      <c r="A41" t="s">
        <v>176</v>
      </c>
      <c r="B41">
        <v>19.9087</v>
      </c>
      <c r="C41">
        <v>19.9087</v>
      </c>
      <c r="D41">
        <v>19.9087</v>
      </c>
      <c r="E41">
        <v>19.9087</v>
      </c>
      <c r="F41">
        <v>19.9087</v>
      </c>
      <c r="G41">
        <v>19.9087</v>
      </c>
      <c r="H41">
        <v>19.9087</v>
      </c>
      <c r="I41">
        <v>19.9087</v>
      </c>
      <c r="J41">
        <v>19.9087</v>
      </c>
      <c r="L41">
        <v>387.0437</v>
      </c>
      <c r="M41">
        <v>16.700900000000001</v>
      </c>
      <c r="N41">
        <v>6261.7209999999995</v>
      </c>
      <c r="O41">
        <v>3210.6610000000001</v>
      </c>
      <c r="P41">
        <v>82.122299999999996</v>
      </c>
      <c r="Q41">
        <v>808.21659999999997</v>
      </c>
      <c r="R41">
        <v>18.001100000000001</v>
      </c>
      <c r="S41">
        <v>10.233700000000001</v>
      </c>
      <c r="T41">
        <v>49.0413</v>
      </c>
      <c r="V41">
        <v>20</v>
      </c>
      <c r="W41">
        <v>20</v>
      </c>
      <c r="X41">
        <v>20</v>
      </c>
      <c r="Y41">
        <v>30</v>
      </c>
      <c r="Z41">
        <v>20</v>
      </c>
      <c r="AA41">
        <v>30</v>
      </c>
      <c r="AB41">
        <v>30</v>
      </c>
      <c r="AC41">
        <v>30</v>
      </c>
      <c r="AD41">
        <v>30</v>
      </c>
      <c r="AF41">
        <v>7731</v>
      </c>
      <c r="AG41">
        <v>334</v>
      </c>
      <c r="AH41">
        <v>122699</v>
      </c>
      <c r="AI41">
        <v>95310</v>
      </c>
      <c r="AJ41">
        <v>1642</v>
      </c>
      <c r="AK41">
        <v>24182</v>
      </c>
      <c r="AL41">
        <v>540</v>
      </c>
      <c r="AM41">
        <v>307</v>
      </c>
      <c r="AN41">
        <v>1471</v>
      </c>
      <c r="AP41">
        <v>8.5002999999999993</v>
      </c>
      <c r="AQ41">
        <v>10.8782</v>
      </c>
      <c r="AR41">
        <v>41.683300000000003</v>
      </c>
      <c r="AS41">
        <v>30.3367</v>
      </c>
      <c r="AT41">
        <v>24.402000000000001</v>
      </c>
      <c r="AU41">
        <v>11.0404</v>
      </c>
      <c r="AV41">
        <v>15.2156</v>
      </c>
      <c r="AW41">
        <v>10.9671</v>
      </c>
      <c r="AX41">
        <v>14.267300000000001</v>
      </c>
      <c r="AZ41">
        <v>11.1004</v>
      </c>
      <c r="BA41">
        <v>13.1006</v>
      </c>
      <c r="BB41">
        <v>48.507800000000003</v>
      </c>
      <c r="BC41">
        <v>39.471800000000002</v>
      </c>
      <c r="BD41">
        <v>26.502300000000002</v>
      </c>
      <c r="BE41">
        <v>11.4671</v>
      </c>
      <c r="BF41">
        <v>15.7342</v>
      </c>
      <c r="BG41">
        <v>11.4671</v>
      </c>
      <c r="BH41">
        <v>15.1341</v>
      </c>
      <c r="BJ41">
        <v>5.9001000000000001</v>
      </c>
      <c r="BK41">
        <v>9.1003000000000007</v>
      </c>
      <c r="BL41">
        <v>34.4039</v>
      </c>
      <c r="BM41">
        <v>21.201499999999999</v>
      </c>
      <c r="BN41">
        <v>22.301600000000001</v>
      </c>
      <c r="BO41">
        <v>10.667</v>
      </c>
      <c r="BP41">
        <v>14.800700000000001</v>
      </c>
      <c r="BQ41">
        <v>10.467000000000001</v>
      </c>
      <c r="BR41">
        <v>13.400600000000001</v>
      </c>
      <c r="BT41">
        <v>4.4042000000000003</v>
      </c>
      <c r="BU41">
        <v>3.39E-2</v>
      </c>
      <c r="BV41">
        <v>26.442399999999999</v>
      </c>
      <c r="BW41">
        <v>14.1668</v>
      </c>
      <c r="BX41">
        <v>0.1787</v>
      </c>
      <c r="BY41">
        <v>6.8803000000000001</v>
      </c>
      <c r="BZ41">
        <v>2.6200000000000001E-2</v>
      </c>
      <c r="CA41">
        <v>-8.3999999999999995E-3</v>
      </c>
      <c r="CB41">
        <v>0.3715</v>
      </c>
      <c r="CC41">
        <v>47.188600000000001</v>
      </c>
      <c r="CD41">
        <v>99.684100000000001</v>
      </c>
      <c r="CE41">
        <v>4.4181999999999997</v>
      </c>
      <c r="CF41">
        <v>3.4000000000000002E-2</v>
      </c>
      <c r="CG41">
        <v>26.526199999999999</v>
      </c>
      <c r="CH41">
        <v>14.2117</v>
      </c>
      <c r="CI41">
        <v>0.1792</v>
      </c>
      <c r="CJ41">
        <v>6.9020999999999999</v>
      </c>
      <c r="CK41">
        <v>2.63E-2</v>
      </c>
      <c r="CL41">
        <v>-8.3999999999999995E-3</v>
      </c>
      <c r="CM41">
        <v>0.37269999999999998</v>
      </c>
      <c r="CN41">
        <v>47.338099999999997</v>
      </c>
      <c r="CO41">
        <v>100</v>
      </c>
      <c r="CP41">
        <v>3.9977</v>
      </c>
      <c r="CQ41">
        <v>2.9100000000000001E-2</v>
      </c>
      <c r="CR41">
        <v>19.646899999999999</v>
      </c>
      <c r="CS41">
        <v>10.9567</v>
      </c>
      <c r="CT41">
        <v>9.5399999999999999E-2</v>
      </c>
      <c r="CU41">
        <v>3.5821999999999998</v>
      </c>
      <c r="CV41">
        <v>1.14E-2</v>
      </c>
      <c r="CW41">
        <v>-3.2000000000000002E-3</v>
      </c>
      <c r="CX41">
        <v>0.13880000000000001</v>
      </c>
      <c r="CY41">
        <v>61.545000000000002</v>
      </c>
      <c r="CZ41">
        <v>100</v>
      </c>
      <c r="DB41" t="s">
        <v>112</v>
      </c>
      <c r="DD41">
        <f t="shared" si="0"/>
        <v>0.46671791330632023</v>
      </c>
      <c r="DF41">
        <v>5.9367999999999999</v>
      </c>
      <c r="DG41">
        <v>5.62E-2</v>
      </c>
      <c r="DH41">
        <v>56.5702</v>
      </c>
      <c r="DI41">
        <v>26.768000000000001</v>
      </c>
      <c r="DJ41">
        <v>0.2152</v>
      </c>
      <c r="DK41">
        <v>9.6268999999999991</v>
      </c>
      <c r="DL41">
        <v>4.3700000000000003E-2</v>
      </c>
      <c r="DM41">
        <v>-1.09E-2</v>
      </c>
      <c r="DN41">
        <v>0.47799999999999998</v>
      </c>
      <c r="DO41">
        <v>99.694999999999993</v>
      </c>
      <c r="DP41">
        <v>389</v>
      </c>
      <c r="DQ41">
        <v>220</v>
      </c>
      <c r="DR41">
        <v>313</v>
      </c>
      <c r="DS41">
        <v>229</v>
      </c>
      <c r="DT41">
        <v>175</v>
      </c>
      <c r="DU41">
        <v>268</v>
      </c>
      <c r="DV41">
        <v>342</v>
      </c>
      <c r="DW41">
        <v>355</v>
      </c>
      <c r="DX41">
        <v>376</v>
      </c>
      <c r="DZ41">
        <v>0.2092</v>
      </c>
      <c r="EA41">
        <v>2.0500000000000001E-2</v>
      </c>
      <c r="EB41">
        <v>0.27710000000000001</v>
      </c>
      <c r="EC41">
        <v>0.20649999999999999</v>
      </c>
      <c r="ED41">
        <v>2.1999999999999999E-2</v>
      </c>
      <c r="EE41">
        <v>0.1462</v>
      </c>
      <c r="EF41">
        <v>2.98E-2</v>
      </c>
      <c r="EG41">
        <v>2.8899999999999999E-2</v>
      </c>
      <c r="EH41">
        <v>4.6899999999999997E-2</v>
      </c>
      <c r="EJ41">
        <v>8207.5</v>
      </c>
      <c r="EK41">
        <v>3517.3</v>
      </c>
      <c r="EL41">
        <v>218</v>
      </c>
      <c r="EM41" t="s">
        <v>45</v>
      </c>
      <c r="EN41" t="s">
        <v>45</v>
      </c>
      <c r="EO41" t="s">
        <v>112</v>
      </c>
      <c r="EP41">
        <v>402.75</v>
      </c>
      <c r="EQ41">
        <f t="shared" si="1"/>
        <v>103.25999999999999</v>
      </c>
      <c r="ER41">
        <f t="shared" si="2"/>
        <v>20.406711329815614</v>
      </c>
      <c r="ES41">
        <v>11.317500000000001</v>
      </c>
      <c r="ET41">
        <v>47</v>
      </c>
      <c r="EU41" t="s">
        <v>177</v>
      </c>
    </row>
    <row r="42" spans="1:151" x14ac:dyDescent="0.25">
      <c r="A42" t="s">
        <v>178</v>
      </c>
      <c r="B42">
        <v>19.9163</v>
      </c>
      <c r="C42">
        <v>19.9163</v>
      </c>
      <c r="D42">
        <v>19.9163</v>
      </c>
      <c r="E42">
        <v>19.9163</v>
      </c>
      <c r="F42">
        <v>19.9163</v>
      </c>
      <c r="G42">
        <v>19.9163</v>
      </c>
      <c r="H42">
        <v>19.9163</v>
      </c>
      <c r="I42">
        <v>19.9163</v>
      </c>
      <c r="J42">
        <v>19.9163</v>
      </c>
      <c r="L42">
        <v>394.66329999999999</v>
      </c>
      <c r="M42">
        <v>15.450799999999999</v>
      </c>
      <c r="N42">
        <v>6265.8879999999999</v>
      </c>
      <c r="O42">
        <v>3207.018</v>
      </c>
      <c r="P42">
        <v>81.071700000000007</v>
      </c>
      <c r="Q42">
        <v>795.58330000000001</v>
      </c>
      <c r="R42">
        <v>18.367799999999999</v>
      </c>
      <c r="S42">
        <v>12.1005</v>
      </c>
      <c r="T42">
        <v>47.807499999999997</v>
      </c>
      <c r="V42">
        <v>20</v>
      </c>
      <c r="W42">
        <v>20</v>
      </c>
      <c r="X42">
        <v>20</v>
      </c>
      <c r="Y42">
        <v>30</v>
      </c>
      <c r="Z42">
        <v>20</v>
      </c>
      <c r="AA42">
        <v>30</v>
      </c>
      <c r="AB42">
        <v>30</v>
      </c>
      <c r="AC42">
        <v>30</v>
      </c>
      <c r="AD42">
        <v>30</v>
      </c>
      <c r="AF42">
        <v>7883</v>
      </c>
      <c r="AG42">
        <v>309</v>
      </c>
      <c r="AH42">
        <v>122779</v>
      </c>
      <c r="AI42">
        <v>95203</v>
      </c>
      <c r="AJ42">
        <v>1621</v>
      </c>
      <c r="AK42">
        <v>23805</v>
      </c>
      <c r="AL42">
        <v>551</v>
      </c>
      <c r="AM42">
        <v>363</v>
      </c>
      <c r="AN42">
        <v>1434</v>
      </c>
      <c r="AP42">
        <v>9.3003</v>
      </c>
      <c r="AQ42">
        <v>11.5449</v>
      </c>
      <c r="AR42">
        <v>39.379399999999997</v>
      </c>
      <c r="AS42">
        <v>28.169499999999999</v>
      </c>
      <c r="AT42">
        <v>23.401800000000001</v>
      </c>
      <c r="AU42">
        <v>11.2804</v>
      </c>
      <c r="AV42">
        <v>15.0823</v>
      </c>
      <c r="AW42">
        <v>11.3004</v>
      </c>
      <c r="AX42">
        <v>14.5007</v>
      </c>
      <c r="AZ42">
        <v>12.6005</v>
      </c>
      <c r="BA42">
        <v>13.6006</v>
      </c>
      <c r="BB42">
        <v>44.6066</v>
      </c>
      <c r="BC42">
        <v>36.070999999999998</v>
      </c>
      <c r="BD42">
        <v>23.8019</v>
      </c>
      <c r="BE42">
        <v>11.6004</v>
      </c>
      <c r="BF42">
        <v>17.600999999999999</v>
      </c>
      <c r="BG42">
        <v>13.133900000000001</v>
      </c>
      <c r="BH42">
        <v>16.1342</v>
      </c>
      <c r="BJ42">
        <v>6.0000999999999998</v>
      </c>
      <c r="BK42">
        <v>9.9002999999999997</v>
      </c>
      <c r="BL42">
        <v>33.803800000000003</v>
      </c>
      <c r="BM42">
        <v>20.268000000000001</v>
      </c>
      <c r="BN42">
        <v>23.001799999999999</v>
      </c>
      <c r="BO42">
        <v>11.000400000000001</v>
      </c>
      <c r="BP42">
        <v>13.0672</v>
      </c>
      <c r="BQ42">
        <v>9.4670000000000005</v>
      </c>
      <c r="BR42">
        <v>12.8672</v>
      </c>
      <c r="BT42">
        <v>4.4782000000000002</v>
      </c>
      <c r="BU42">
        <v>2.2700000000000001E-2</v>
      </c>
      <c r="BV42">
        <v>26.465399999999999</v>
      </c>
      <c r="BW42">
        <v>14.157500000000001</v>
      </c>
      <c r="BX42">
        <v>0.17849999999999999</v>
      </c>
      <c r="BY42">
        <v>6.7676999999999996</v>
      </c>
      <c r="BZ42">
        <v>3.09E-2</v>
      </c>
      <c r="CA42">
        <v>9.1999999999999998E-3</v>
      </c>
      <c r="CB42">
        <v>0.35570000000000002</v>
      </c>
      <c r="CC42">
        <v>47.183599999999998</v>
      </c>
      <c r="CD42">
        <v>99.6494</v>
      </c>
      <c r="CE42">
        <v>4.4939999999999998</v>
      </c>
      <c r="CF42">
        <v>2.2800000000000001E-2</v>
      </c>
      <c r="CG42">
        <v>26.558499999999999</v>
      </c>
      <c r="CH42">
        <v>14.2073</v>
      </c>
      <c r="CI42">
        <v>0.17910000000000001</v>
      </c>
      <c r="CJ42">
        <v>6.7915000000000001</v>
      </c>
      <c r="CK42">
        <v>3.1E-2</v>
      </c>
      <c r="CL42">
        <v>9.1999999999999998E-3</v>
      </c>
      <c r="CM42">
        <v>0.35699999999999998</v>
      </c>
      <c r="CN42">
        <v>47.349600000000002</v>
      </c>
      <c r="CO42">
        <v>100</v>
      </c>
      <c r="CP42">
        <v>4.0647000000000002</v>
      </c>
      <c r="CQ42">
        <v>1.95E-2</v>
      </c>
      <c r="CR42">
        <v>19.6629</v>
      </c>
      <c r="CS42">
        <v>10.9489</v>
      </c>
      <c r="CT42">
        <v>9.5299999999999996E-2</v>
      </c>
      <c r="CU42">
        <v>3.5234000000000001</v>
      </c>
      <c r="CV42">
        <v>1.35E-2</v>
      </c>
      <c r="CW42">
        <v>3.5000000000000001E-3</v>
      </c>
      <c r="CX42">
        <v>0.13289999999999999</v>
      </c>
      <c r="CY42">
        <v>61.535400000000003</v>
      </c>
      <c r="CZ42">
        <v>100</v>
      </c>
      <c r="DB42" t="s">
        <v>112</v>
      </c>
      <c r="DD42">
        <f t="shared" si="0"/>
        <v>0.45857302756592133</v>
      </c>
      <c r="DF42">
        <v>6.0366</v>
      </c>
      <c r="DG42">
        <v>3.7699999999999997E-2</v>
      </c>
      <c r="DH42">
        <v>56.619300000000003</v>
      </c>
      <c r="DI42">
        <v>26.750499999999999</v>
      </c>
      <c r="DJ42">
        <v>0.215</v>
      </c>
      <c r="DK42">
        <v>9.4693000000000005</v>
      </c>
      <c r="DL42">
        <v>5.1499999999999997E-2</v>
      </c>
      <c r="DM42">
        <v>1.1900000000000001E-2</v>
      </c>
      <c r="DN42">
        <v>0.45760000000000001</v>
      </c>
      <c r="DO42">
        <v>99.6494</v>
      </c>
      <c r="DP42">
        <v>406</v>
      </c>
      <c r="DQ42">
        <v>226</v>
      </c>
      <c r="DR42">
        <v>304</v>
      </c>
      <c r="DS42">
        <v>220</v>
      </c>
      <c r="DT42">
        <v>171</v>
      </c>
      <c r="DU42">
        <v>270</v>
      </c>
      <c r="DV42">
        <v>340</v>
      </c>
      <c r="DW42">
        <v>360</v>
      </c>
      <c r="DX42">
        <v>379</v>
      </c>
      <c r="DZ42">
        <v>0.21190000000000001</v>
      </c>
      <c r="EA42">
        <v>2.0299999999999999E-2</v>
      </c>
      <c r="EB42">
        <v>0.2772</v>
      </c>
      <c r="EC42">
        <v>0.20630000000000001</v>
      </c>
      <c r="ED42">
        <v>2.18E-2</v>
      </c>
      <c r="EE42">
        <v>0.1449</v>
      </c>
      <c r="EF42">
        <v>2.9899999999999999E-2</v>
      </c>
      <c r="EG42">
        <v>3.04E-2</v>
      </c>
      <c r="EH42">
        <v>4.65E-2</v>
      </c>
      <c r="EJ42">
        <v>8211.9</v>
      </c>
      <c r="EK42">
        <v>3526.7</v>
      </c>
      <c r="EL42">
        <v>218</v>
      </c>
      <c r="EM42" t="s">
        <v>45</v>
      </c>
      <c r="EN42" t="s">
        <v>45</v>
      </c>
      <c r="EO42" t="s">
        <v>112</v>
      </c>
      <c r="EP42">
        <v>413.07</v>
      </c>
      <c r="EQ42">
        <f t="shared" si="1"/>
        <v>92.94</v>
      </c>
      <c r="ER42">
        <f t="shared" si="2"/>
        <v>18.367225944151304</v>
      </c>
      <c r="ES42">
        <v>11.3047</v>
      </c>
      <c r="ET42">
        <v>48</v>
      </c>
      <c r="EU42" t="s">
        <v>179</v>
      </c>
    </row>
    <row r="43" spans="1:151" x14ac:dyDescent="0.25">
      <c r="A43" t="s">
        <v>180</v>
      </c>
      <c r="B43">
        <v>19.8919</v>
      </c>
      <c r="C43">
        <v>19.8919</v>
      </c>
      <c r="D43">
        <v>19.8919</v>
      </c>
      <c r="E43">
        <v>19.8919</v>
      </c>
      <c r="F43">
        <v>19.8919</v>
      </c>
      <c r="G43">
        <v>19.8919</v>
      </c>
      <c r="H43">
        <v>19.8919</v>
      </c>
      <c r="I43">
        <v>19.8919</v>
      </c>
      <c r="J43">
        <v>19.8919</v>
      </c>
      <c r="L43">
        <v>397.92180000000002</v>
      </c>
      <c r="M43">
        <v>15.9008</v>
      </c>
      <c r="N43">
        <v>6279.067</v>
      </c>
      <c r="O43">
        <v>3210.252</v>
      </c>
      <c r="P43">
        <v>84.473500000000001</v>
      </c>
      <c r="Q43">
        <v>796.42100000000005</v>
      </c>
      <c r="R43">
        <v>17.967700000000001</v>
      </c>
      <c r="S43">
        <v>12.500500000000001</v>
      </c>
      <c r="T43">
        <v>48.174300000000002</v>
      </c>
      <c r="V43">
        <v>20</v>
      </c>
      <c r="W43">
        <v>20</v>
      </c>
      <c r="X43">
        <v>20</v>
      </c>
      <c r="Y43">
        <v>30</v>
      </c>
      <c r="Z43">
        <v>20</v>
      </c>
      <c r="AA43">
        <v>30</v>
      </c>
      <c r="AB43">
        <v>30</v>
      </c>
      <c r="AC43">
        <v>30</v>
      </c>
      <c r="AD43">
        <v>30</v>
      </c>
      <c r="AF43">
        <v>7948</v>
      </c>
      <c r="AG43">
        <v>318</v>
      </c>
      <c r="AH43">
        <v>123032</v>
      </c>
      <c r="AI43">
        <v>95298</v>
      </c>
      <c r="AJ43">
        <v>1689</v>
      </c>
      <c r="AK43">
        <v>23830</v>
      </c>
      <c r="AL43">
        <v>539</v>
      </c>
      <c r="AM43">
        <v>375</v>
      </c>
      <c r="AN43">
        <v>1445</v>
      </c>
      <c r="AP43">
        <v>9.2003000000000004</v>
      </c>
      <c r="AQ43">
        <v>11.6227</v>
      </c>
      <c r="AR43">
        <v>41.4542</v>
      </c>
      <c r="AS43">
        <v>29.336300000000001</v>
      </c>
      <c r="AT43">
        <v>23.401800000000001</v>
      </c>
      <c r="AU43">
        <v>11.5382</v>
      </c>
      <c r="AV43">
        <v>16.015699999999999</v>
      </c>
      <c r="AW43">
        <v>11.3004</v>
      </c>
      <c r="AX43">
        <v>14.200699999999999</v>
      </c>
      <c r="AZ43">
        <v>11.900499999999999</v>
      </c>
      <c r="BA43">
        <v>14.900700000000001</v>
      </c>
      <c r="BB43">
        <v>47.407400000000003</v>
      </c>
      <c r="BC43">
        <v>36.537700000000001</v>
      </c>
      <c r="BD43">
        <v>24.201899999999998</v>
      </c>
      <c r="BE43">
        <v>11.4671</v>
      </c>
      <c r="BF43">
        <v>15.8675</v>
      </c>
      <c r="BG43">
        <v>12.267200000000001</v>
      </c>
      <c r="BH43">
        <v>15.8675</v>
      </c>
      <c r="BJ43">
        <v>6.5000999999999998</v>
      </c>
      <c r="BK43">
        <v>9.0002999999999993</v>
      </c>
      <c r="BL43">
        <v>35.104100000000003</v>
      </c>
      <c r="BM43">
        <v>22.135000000000002</v>
      </c>
      <c r="BN43">
        <v>22.601700000000001</v>
      </c>
      <c r="BO43">
        <v>11.6004</v>
      </c>
      <c r="BP43">
        <v>16.1342</v>
      </c>
      <c r="BQ43">
        <v>10.3337</v>
      </c>
      <c r="BR43">
        <v>12.533899999999999</v>
      </c>
      <c r="BT43">
        <v>4.5221999999999998</v>
      </c>
      <c r="BU43">
        <v>2.4899999999999999E-2</v>
      </c>
      <c r="BV43">
        <v>26.538799999999998</v>
      </c>
      <c r="BW43">
        <v>14.1858</v>
      </c>
      <c r="BX43">
        <v>0.1893</v>
      </c>
      <c r="BY43">
        <v>6.7808999999999999</v>
      </c>
      <c r="BZ43">
        <v>1.84E-2</v>
      </c>
      <c r="CA43">
        <v>1.38E-2</v>
      </c>
      <c r="CB43">
        <v>0.36330000000000001</v>
      </c>
      <c r="CC43">
        <v>47.311900000000001</v>
      </c>
      <c r="CD43">
        <v>99.949200000000005</v>
      </c>
      <c r="CE43">
        <v>4.5244999999999997</v>
      </c>
      <c r="CF43">
        <v>2.5000000000000001E-2</v>
      </c>
      <c r="CG43">
        <v>26.552299999999999</v>
      </c>
      <c r="CH43">
        <v>14.193</v>
      </c>
      <c r="CI43">
        <v>0.18940000000000001</v>
      </c>
      <c r="CJ43">
        <v>6.7843999999999998</v>
      </c>
      <c r="CK43">
        <v>1.84E-2</v>
      </c>
      <c r="CL43">
        <v>1.38E-2</v>
      </c>
      <c r="CM43">
        <v>0.36349999999999999</v>
      </c>
      <c r="CN43">
        <v>47.335900000000002</v>
      </c>
      <c r="CO43">
        <v>100</v>
      </c>
      <c r="CP43">
        <v>4.0923999999999996</v>
      </c>
      <c r="CQ43">
        <v>2.1399999999999999E-2</v>
      </c>
      <c r="CR43">
        <v>19.658999999999999</v>
      </c>
      <c r="CS43">
        <v>10.9383</v>
      </c>
      <c r="CT43">
        <v>0.1007</v>
      </c>
      <c r="CU43">
        <v>3.5198999999999998</v>
      </c>
      <c r="CV43">
        <v>8.0000000000000002E-3</v>
      </c>
      <c r="CW43">
        <v>5.1999999999999998E-3</v>
      </c>
      <c r="CX43">
        <v>0.1353</v>
      </c>
      <c r="CY43">
        <v>61.519799999999996</v>
      </c>
      <c r="CZ43">
        <v>100</v>
      </c>
      <c r="DB43" t="s">
        <v>112</v>
      </c>
      <c r="DD43">
        <f t="shared" si="0"/>
        <v>0.45635939323220537</v>
      </c>
      <c r="DF43">
        <v>6.0957999999999997</v>
      </c>
      <c r="DG43">
        <v>4.1399999999999999E-2</v>
      </c>
      <c r="DH43">
        <v>56.776400000000002</v>
      </c>
      <c r="DI43">
        <v>26.803999999999998</v>
      </c>
      <c r="DJ43">
        <v>0.22800000000000001</v>
      </c>
      <c r="DK43">
        <v>9.4878999999999998</v>
      </c>
      <c r="DL43">
        <v>3.0599999999999999E-2</v>
      </c>
      <c r="DM43">
        <v>1.78E-2</v>
      </c>
      <c r="DN43">
        <v>0.46739999999999998</v>
      </c>
      <c r="DO43">
        <v>99.949200000000005</v>
      </c>
      <c r="DP43">
        <v>404</v>
      </c>
      <c r="DQ43">
        <v>227</v>
      </c>
      <c r="DR43">
        <v>313</v>
      </c>
      <c r="DS43">
        <v>225</v>
      </c>
      <c r="DT43">
        <v>171</v>
      </c>
      <c r="DU43">
        <v>274</v>
      </c>
      <c r="DV43">
        <v>351</v>
      </c>
      <c r="DW43">
        <v>360</v>
      </c>
      <c r="DX43">
        <v>376</v>
      </c>
      <c r="DZ43">
        <v>0.21340000000000001</v>
      </c>
      <c r="EA43">
        <v>2.0500000000000001E-2</v>
      </c>
      <c r="EB43">
        <v>0.27789999999999998</v>
      </c>
      <c r="EC43">
        <v>0.20669999999999999</v>
      </c>
      <c r="ED43">
        <v>2.2200000000000001E-2</v>
      </c>
      <c r="EE43">
        <v>0.1452</v>
      </c>
      <c r="EF43">
        <v>3.0099999999999998E-2</v>
      </c>
      <c r="EG43">
        <v>3.0700000000000002E-2</v>
      </c>
      <c r="EH43">
        <v>4.6600000000000003E-2</v>
      </c>
      <c r="EJ43">
        <v>8216.2000000000007</v>
      </c>
      <c r="EK43">
        <v>3536.1</v>
      </c>
      <c r="EL43">
        <v>218</v>
      </c>
      <c r="EM43" t="s">
        <v>45</v>
      </c>
      <c r="EN43" t="s">
        <v>45</v>
      </c>
      <c r="EO43" t="s">
        <v>112</v>
      </c>
      <c r="EP43">
        <v>423.4</v>
      </c>
      <c r="EQ43">
        <f t="shared" si="1"/>
        <v>82.610000000000014</v>
      </c>
      <c r="ER43">
        <f t="shared" si="2"/>
        <v>16.325764312958242</v>
      </c>
      <c r="ES43">
        <v>11.3391</v>
      </c>
      <c r="ET43">
        <v>49</v>
      </c>
      <c r="EU43" t="s">
        <v>181</v>
      </c>
    </row>
    <row r="44" spans="1:151" x14ac:dyDescent="0.25">
      <c r="A44" t="s">
        <v>182</v>
      </c>
      <c r="B44">
        <v>19.8965</v>
      </c>
      <c r="C44">
        <v>19.8965</v>
      </c>
      <c r="D44">
        <v>19.8965</v>
      </c>
      <c r="E44">
        <v>19.8965</v>
      </c>
      <c r="F44">
        <v>19.8965</v>
      </c>
      <c r="G44">
        <v>19.8965</v>
      </c>
      <c r="H44">
        <v>19.8965</v>
      </c>
      <c r="I44">
        <v>19.8965</v>
      </c>
      <c r="J44">
        <v>19.8965</v>
      </c>
      <c r="L44">
        <v>411.70859999999999</v>
      </c>
      <c r="M44">
        <v>15.700799999999999</v>
      </c>
      <c r="N44">
        <v>6305.2719999999999</v>
      </c>
      <c r="O44">
        <v>3174.7829999999999</v>
      </c>
      <c r="P44">
        <v>84.323499999999996</v>
      </c>
      <c r="Q44">
        <v>790.3895</v>
      </c>
      <c r="R44">
        <v>18.2011</v>
      </c>
      <c r="S44">
        <v>12.2005</v>
      </c>
      <c r="T44">
        <v>44.706600000000002</v>
      </c>
      <c r="V44">
        <v>20</v>
      </c>
      <c r="W44">
        <v>20</v>
      </c>
      <c r="X44">
        <v>20</v>
      </c>
      <c r="Y44">
        <v>30</v>
      </c>
      <c r="Z44">
        <v>20</v>
      </c>
      <c r="AA44">
        <v>30</v>
      </c>
      <c r="AB44">
        <v>30</v>
      </c>
      <c r="AC44">
        <v>30</v>
      </c>
      <c r="AD44">
        <v>30</v>
      </c>
      <c r="AF44">
        <v>8223</v>
      </c>
      <c r="AG44">
        <v>314</v>
      </c>
      <c r="AH44">
        <v>123535</v>
      </c>
      <c r="AI44">
        <v>94256</v>
      </c>
      <c r="AJ44">
        <v>1686</v>
      </c>
      <c r="AK44">
        <v>23650</v>
      </c>
      <c r="AL44">
        <v>546</v>
      </c>
      <c r="AM44">
        <v>366</v>
      </c>
      <c r="AN44">
        <v>1341</v>
      </c>
      <c r="AP44">
        <v>8.9503000000000004</v>
      </c>
      <c r="AQ44">
        <v>10.767099999999999</v>
      </c>
      <c r="AR44">
        <v>40.247500000000002</v>
      </c>
      <c r="AS44">
        <v>30.469899999999999</v>
      </c>
      <c r="AT44">
        <v>22.0016</v>
      </c>
      <c r="AU44">
        <v>10.8004</v>
      </c>
      <c r="AV44">
        <v>15.6008</v>
      </c>
      <c r="AW44">
        <v>10.067</v>
      </c>
      <c r="AX44">
        <v>14.934100000000001</v>
      </c>
      <c r="AZ44">
        <v>11.2004</v>
      </c>
      <c r="BA44">
        <v>12.1005</v>
      </c>
      <c r="BB44">
        <v>47.5075</v>
      </c>
      <c r="BC44">
        <v>38.004800000000003</v>
      </c>
      <c r="BD44">
        <v>22.101600000000001</v>
      </c>
      <c r="BE44">
        <v>11.3338</v>
      </c>
      <c r="BF44">
        <v>16.9343</v>
      </c>
      <c r="BG44">
        <v>11.133699999999999</v>
      </c>
      <c r="BH44">
        <v>14.7341</v>
      </c>
      <c r="BJ44">
        <v>6.7000999999999999</v>
      </c>
      <c r="BK44">
        <v>9.7003000000000004</v>
      </c>
      <c r="BL44">
        <v>32.503500000000003</v>
      </c>
      <c r="BM44">
        <v>22.935099999999998</v>
      </c>
      <c r="BN44">
        <v>21.901599999999998</v>
      </c>
      <c r="BO44">
        <v>10.3337</v>
      </c>
      <c r="BP44">
        <v>14.534000000000001</v>
      </c>
      <c r="BQ44">
        <v>9.0002999999999993</v>
      </c>
      <c r="BR44">
        <v>15.1341</v>
      </c>
      <c r="BT44">
        <v>4.6798000000000002</v>
      </c>
      <c r="BU44">
        <v>2.8799999999999999E-2</v>
      </c>
      <c r="BV44">
        <v>26.6312</v>
      </c>
      <c r="BW44">
        <v>14.0318</v>
      </c>
      <c r="BX44">
        <v>0.19309999999999999</v>
      </c>
      <c r="BY44">
        <v>6.7343000000000002</v>
      </c>
      <c r="BZ44">
        <v>2.4500000000000001E-2</v>
      </c>
      <c r="CA44">
        <v>2.4500000000000001E-2</v>
      </c>
      <c r="CB44">
        <v>0.31830000000000003</v>
      </c>
      <c r="CC44">
        <v>47.314100000000003</v>
      </c>
      <c r="CD44">
        <v>99.980500000000006</v>
      </c>
      <c r="CE44">
        <v>4.6807999999999996</v>
      </c>
      <c r="CF44">
        <v>2.8799999999999999E-2</v>
      </c>
      <c r="CG44">
        <v>26.636399999999998</v>
      </c>
      <c r="CH44">
        <v>14.034599999999999</v>
      </c>
      <c r="CI44">
        <v>0.19320000000000001</v>
      </c>
      <c r="CJ44">
        <v>6.7356999999999996</v>
      </c>
      <c r="CK44">
        <v>2.4500000000000001E-2</v>
      </c>
      <c r="CL44">
        <v>2.4500000000000001E-2</v>
      </c>
      <c r="CM44">
        <v>0.31840000000000002</v>
      </c>
      <c r="CN44">
        <v>47.323300000000003</v>
      </c>
      <c r="CO44">
        <v>100</v>
      </c>
      <c r="CP44">
        <v>4.2323000000000004</v>
      </c>
      <c r="CQ44">
        <v>2.46E-2</v>
      </c>
      <c r="CR44">
        <v>19.714400000000001</v>
      </c>
      <c r="CS44">
        <v>10.8124</v>
      </c>
      <c r="CT44">
        <v>0.1027</v>
      </c>
      <c r="CU44">
        <v>3.4933999999999998</v>
      </c>
      <c r="CV44">
        <v>1.06E-2</v>
      </c>
      <c r="CW44">
        <v>9.2999999999999992E-3</v>
      </c>
      <c r="CX44">
        <v>0.11849999999999999</v>
      </c>
      <c r="CY44">
        <v>61.481900000000003</v>
      </c>
      <c r="CZ44">
        <v>100</v>
      </c>
      <c r="DB44" t="s">
        <v>112</v>
      </c>
      <c r="DD44">
        <f t="shared" si="0"/>
        <v>0.44624699810944768</v>
      </c>
      <c r="DF44">
        <v>6.3083</v>
      </c>
      <c r="DG44">
        <v>4.7800000000000002E-2</v>
      </c>
      <c r="DH44">
        <v>56.973999999999997</v>
      </c>
      <c r="DI44">
        <v>26.513100000000001</v>
      </c>
      <c r="DJ44">
        <v>0.2326</v>
      </c>
      <c r="DK44">
        <v>9.4227000000000007</v>
      </c>
      <c r="DL44">
        <v>4.0800000000000003E-2</v>
      </c>
      <c r="DM44">
        <v>3.1600000000000003E-2</v>
      </c>
      <c r="DN44">
        <v>0.40949999999999998</v>
      </c>
      <c r="DO44">
        <v>99.980500000000006</v>
      </c>
      <c r="DP44">
        <v>398</v>
      </c>
      <c r="DQ44">
        <v>219</v>
      </c>
      <c r="DR44">
        <v>308</v>
      </c>
      <c r="DS44">
        <v>230</v>
      </c>
      <c r="DT44">
        <v>166</v>
      </c>
      <c r="DU44">
        <v>265</v>
      </c>
      <c r="DV44">
        <v>347</v>
      </c>
      <c r="DW44">
        <v>340</v>
      </c>
      <c r="DX44">
        <v>385</v>
      </c>
      <c r="DZ44">
        <v>0.21859999999999999</v>
      </c>
      <c r="EA44">
        <v>2.01E-2</v>
      </c>
      <c r="EB44">
        <v>0.27839999999999998</v>
      </c>
      <c r="EC44">
        <v>0.20499999999999999</v>
      </c>
      <c r="ED44">
        <v>2.2100000000000002E-2</v>
      </c>
      <c r="EE44">
        <v>0.14449999999999999</v>
      </c>
      <c r="EF44">
        <v>0.03</v>
      </c>
      <c r="EG44">
        <v>2.9700000000000001E-2</v>
      </c>
      <c r="EH44">
        <v>4.5499999999999999E-2</v>
      </c>
      <c r="EJ44">
        <v>8220.6</v>
      </c>
      <c r="EK44">
        <v>3545.4</v>
      </c>
      <c r="EL44">
        <v>218</v>
      </c>
      <c r="EM44" t="s">
        <v>45</v>
      </c>
      <c r="EN44" t="s">
        <v>45</v>
      </c>
      <c r="EO44" t="s">
        <v>112</v>
      </c>
      <c r="EP44">
        <v>433.73</v>
      </c>
      <c r="EQ44">
        <f t="shared" si="1"/>
        <v>72.279999999999973</v>
      </c>
      <c r="ER44">
        <f t="shared" si="2"/>
        <v>14.284302681765176</v>
      </c>
      <c r="ES44">
        <v>11.3337</v>
      </c>
      <c r="ET44">
        <v>50</v>
      </c>
      <c r="EU44" t="s">
        <v>183</v>
      </c>
    </row>
    <row r="45" spans="1:151" x14ac:dyDescent="0.25">
      <c r="A45" t="s">
        <v>184</v>
      </c>
      <c r="B45">
        <v>19.8904</v>
      </c>
      <c r="C45">
        <v>19.8904</v>
      </c>
      <c r="D45">
        <v>19.8904</v>
      </c>
      <c r="E45">
        <v>19.8904</v>
      </c>
      <c r="F45">
        <v>19.8904</v>
      </c>
      <c r="G45">
        <v>19.8904</v>
      </c>
      <c r="H45">
        <v>19.8904</v>
      </c>
      <c r="I45">
        <v>19.8904</v>
      </c>
      <c r="J45">
        <v>19.8904</v>
      </c>
      <c r="L45">
        <v>402.18310000000002</v>
      </c>
      <c r="M45">
        <v>14.550700000000001</v>
      </c>
      <c r="N45">
        <v>6305.8969999999999</v>
      </c>
      <c r="O45">
        <v>3155.078</v>
      </c>
      <c r="P45">
        <v>86.874899999999997</v>
      </c>
      <c r="Q45">
        <v>779.96910000000003</v>
      </c>
      <c r="R45">
        <v>17.534400000000002</v>
      </c>
      <c r="S45">
        <v>11.4671</v>
      </c>
      <c r="T45">
        <v>49.274700000000003</v>
      </c>
      <c r="V45">
        <v>20</v>
      </c>
      <c r="W45">
        <v>20</v>
      </c>
      <c r="X45">
        <v>20</v>
      </c>
      <c r="Y45">
        <v>30</v>
      </c>
      <c r="Z45">
        <v>20</v>
      </c>
      <c r="AA45">
        <v>30</v>
      </c>
      <c r="AB45">
        <v>30</v>
      </c>
      <c r="AC45">
        <v>30</v>
      </c>
      <c r="AD45">
        <v>30</v>
      </c>
      <c r="AF45">
        <v>8033</v>
      </c>
      <c r="AG45">
        <v>291</v>
      </c>
      <c r="AH45">
        <v>123547</v>
      </c>
      <c r="AI45">
        <v>93677</v>
      </c>
      <c r="AJ45">
        <v>1737</v>
      </c>
      <c r="AK45">
        <v>23339</v>
      </c>
      <c r="AL45">
        <v>526</v>
      </c>
      <c r="AM45">
        <v>344</v>
      </c>
      <c r="AN45">
        <v>1478</v>
      </c>
      <c r="AP45">
        <v>9.5503</v>
      </c>
      <c r="AQ45">
        <v>11.978300000000001</v>
      </c>
      <c r="AR45">
        <v>42.841700000000003</v>
      </c>
      <c r="AS45">
        <v>30.603400000000001</v>
      </c>
      <c r="AT45">
        <v>23.8019</v>
      </c>
      <c r="AU45">
        <v>10.529299999999999</v>
      </c>
      <c r="AV45">
        <v>15.119300000000001</v>
      </c>
      <c r="AW45">
        <v>10.633699999999999</v>
      </c>
      <c r="AX45">
        <v>14.7341</v>
      </c>
      <c r="AZ45">
        <v>12.900600000000001</v>
      </c>
      <c r="BA45">
        <v>14.200699999999999</v>
      </c>
      <c r="BB45">
        <v>49.908200000000001</v>
      </c>
      <c r="BC45">
        <v>40.6721</v>
      </c>
      <c r="BD45">
        <v>24.201899999999998</v>
      </c>
      <c r="BE45">
        <v>11.133699999999999</v>
      </c>
      <c r="BF45">
        <v>16.600899999999999</v>
      </c>
      <c r="BG45">
        <v>10.9337</v>
      </c>
      <c r="BH45">
        <v>16.867599999999999</v>
      </c>
      <c r="BJ45">
        <v>6.2000999999999999</v>
      </c>
      <c r="BK45">
        <v>10.2003</v>
      </c>
      <c r="BL45">
        <v>35.304099999999998</v>
      </c>
      <c r="BM45">
        <v>20.534700000000001</v>
      </c>
      <c r="BN45">
        <v>23.401800000000001</v>
      </c>
      <c r="BO45">
        <v>10.000299999999999</v>
      </c>
      <c r="BP45">
        <v>13.933999999999999</v>
      </c>
      <c r="BQ45">
        <v>10.3337</v>
      </c>
      <c r="BR45">
        <v>12.6005</v>
      </c>
      <c r="BT45">
        <v>4.5674999999999999</v>
      </c>
      <c r="BU45">
        <v>1.4999999999999999E-2</v>
      </c>
      <c r="BV45">
        <v>26.625599999999999</v>
      </c>
      <c r="BW45">
        <v>13.941700000000001</v>
      </c>
      <c r="BX45">
        <v>0.1956</v>
      </c>
      <c r="BY45">
        <v>6.6496000000000004</v>
      </c>
      <c r="BZ45">
        <v>2.2700000000000001E-2</v>
      </c>
      <c r="CA45">
        <v>9.5999999999999992E-3</v>
      </c>
      <c r="CB45">
        <v>0.36940000000000001</v>
      </c>
      <c r="CC45">
        <v>47.155200000000001</v>
      </c>
      <c r="CD45">
        <v>99.5518</v>
      </c>
      <c r="CE45">
        <v>4.5880000000000001</v>
      </c>
      <c r="CF45">
        <v>1.5100000000000001E-2</v>
      </c>
      <c r="CG45">
        <v>26.7455</v>
      </c>
      <c r="CH45">
        <v>14.0044</v>
      </c>
      <c r="CI45">
        <v>0.19639999999999999</v>
      </c>
      <c r="CJ45">
        <v>6.6795999999999998</v>
      </c>
      <c r="CK45">
        <v>2.2800000000000001E-2</v>
      </c>
      <c r="CL45">
        <v>9.5999999999999992E-3</v>
      </c>
      <c r="CM45">
        <v>0.37109999999999999</v>
      </c>
      <c r="CN45">
        <v>47.3675</v>
      </c>
      <c r="CO45">
        <v>100</v>
      </c>
      <c r="CP45">
        <v>4.1482000000000001</v>
      </c>
      <c r="CQ45">
        <v>1.29E-2</v>
      </c>
      <c r="CR45">
        <v>19.7941</v>
      </c>
      <c r="CS45">
        <v>10.788600000000001</v>
      </c>
      <c r="CT45">
        <v>0.10440000000000001</v>
      </c>
      <c r="CU45">
        <v>3.4641000000000002</v>
      </c>
      <c r="CV45">
        <v>9.9000000000000008E-3</v>
      </c>
      <c r="CW45">
        <v>3.5999999999999999E-3</v>
      </c>
      <c r="CX45">
        <v>0.1381</v>
      </c>
      <c r="CY45">
        <v>61.536000000000001</v>
      </c>
      <c r="CZ45">
        <v>100</v>
      </c>
      <c r="DB45" t="s">
        <v>112</v>
      </c>
      <c r="DD45">
        <f t="shared" si="0"/>
        <v>0.44890950795028961</v>
      </c>
      <c r="DF45">
        <v>6.1569000000000003</v>
      </c>
      <c r="DG45">
        <v>2.4899999999999999E-2</v>
      </c>
      <c r="DH45">
        <v>56.9621</v>
      </c>
      <c r="DI45">
        <v>26.342700000000001</v>
      </c>
      <c r="DJ45">
        <v>0.2356</v>
      </c>
      <c r="DK45">
        <v>9.3041999999999998</v>
      </c>
      <c r="DL45">
        <v>3.7900000000000003E-2</v>
      </c>
      <c r="DM45">
        <v>1.24E-2</v>
      </c>
      <c r="DN45">
        <v>0.47520000000000001</v>
      </c>
      <c r="DO45">
        <v>99.5518</v>
      </c>
      <c r="DP45">
        <v>412</v>
      </c>
      <c r="DQ45">
        <v>231</v>
      </c>
      <c r="DR45">
        <v>318</v>
      </c>
      <c r="DS45">
        <v>230</v>
      </c>
      <c r="DT45">
        <v>173</v>
      </c>
      <c r="DU45">
        <v>262</v>
      </c>
      <c r="DV45">
        <v>341</v>
      </c>
      <c r="DW45">
        <v>350</v>
      </c>
      <c r="DX45">
        <v>383</v>
      </c>
      <c r="DZ45">
        <v>0.215</v>
      </c>
      <c r="EA45">
        <v>2.0199999999999999E-2</v>
      </c>
      <c r="EB45">
        <v>0.27839999999999998</v>
      </c>
      <c r="EC45">
        <v>0.20399999999999999</v>
      </c>
      <c r="ED45">
        <v>2.2599999999999999E-2</v>
      </c>
      <c r="EE45">
        <v>0.14349999999999999</v>
      </c>
      <c r="EF45">
        <v>2.9499999999999998E-2</v>
      </c>
      <c r="EG45">
        <v>2.9600000000000001E-2</v>
      </c>
      <c r="EH45">
        <v>4.7199999999999999E-2</v>
      </c>
      <c r="EJ45">
        <v>8224.9</v>
      </c>
      <c r="EK45">
        <v>3554.8</v>
      </c>
      <c r="EL45">
        <v>218</v>
      </c>
      <c r="EM45" t="s">
        <v>45</v>
      </c>
      <c r="EN45" t="s">
        <v>45</v>
      </c>
      <c r="EO45" t="s">
        <v>112</v>
      </c>
      <c r="EP45">
        <v>444.05</v>
      </c>
      <c r="EQ45">
        <f t="shared" si="1"/>
        <v>61.95999999999998</v>
      </c>
      <c r="ER45">
        <f t="shared" si="2"/>
        <v>12.244817296100864</v>
      </c>
      <c r="ES45">
        <v>11.2872</v>
      </c>
      <c r="ET45">
        <v>51</v>
      </c>
      <c r="EU45" t="s">
        <v>185</v>
      </c>
    </row>
    <row r="46" spans="1:151" x14ac:dyDescent="0.25">
      <c r="A46" t="s">
        <v>186</v>
      </c>
      <c r="B46">
        <v>19.9102</v>
      </c>
      <c r="C46">
        <v>19.9102</v>
      </c>
      <c r="D46">
        <v>19.9102</v>
      </c>
      <c r="E46">
        <v>19.9102</v>
      </c>
      <c r="F46">
        <v>19.9102</v>
      </c>
      <c r="G46">
        <v>19.9102</v>
      </c>
      <c r="H46">
        <v>19.9102</v>
      </c>
      <c r="I46">
        <v>19.9102</v>
      </c>
      <c r="J46">
        <v>19.9102</v>
      </c>
      <c r="L46">
        <v>409.15170000000001</v>
      </c>
      <c r="M46">
        <v>15.3508</v>
      </c>
      <c r="N46">
        <v>6249.3760000000002</v>
      </c>
      <c r="O46">
        <v>3163.7220000000002</v>
      </c>
      <c r="P46">
        <v>85.274000000000001</v>
      </c>
      <c r="Q46">
        <v>770.923</v>
      </c>
      <c r="R46">
        <v>16.9343</v>
      </c>
      <c r="S46">
        <v>11.2004</v>
      </c>
      <c r="T46">
        <v>48.407699999999998</v>
      </c>
      <c r="V46">
        <v>20</v>
      </c>
      <c r="W46">
        <v>20</v>
      </c>
      <c r="X46">
        <v>20</v>
      </c>
      <c r="Y46">
        <v>30</v>
      </c>
      <c r="Z46">
        <v>20</v>
      </c>
      <c r="AA46">
        <v>30</v>
      </c>
      <c r="AB46">
        <v>30</v>
      </c>
      <c r="AC46">
        <v>30</v>
      </c>
      <c r="AD46">
        <v>30</v>
      </c>
      <c r="AF46">
        <v>8172</v>
      </c>
      <c r="AG46">
        <v>307</v>
      </c>
      <c r="AH46">
        <v>122462</v>
      </c>
      <c r="AI46">
        <v>93931</v>
      </c>
      <c r="AJ46">
        <v>1705</v>
      </c>
      <c r="AK46">
        <v>23069</v>
      </c>
      <c r="AL46">
        <v>508</v>
      </c>
      <c r="AM46">
        <v>336</v>
      </c>
      <c r="AN46">
        <v>1452</v>
      </c>
      <c r="AP46">
        <v>8.8503000000000007</v>
      </c>
      <c r="AQ46">
        <v>10.9671</v>
      </c>
      <c r="AR46">
        <v>41.567100000000003</v>
      </c>
      <c r="AS46">
        <v>29.636600000000001</v>
      </c>
      <c r="AT46">
        <v>23.851900000000001</v>
      </c>
      <c r="AU46">
        <v>10.924799999999999</v>
      </c>
      <c r="AV46">
        <v>15.519299999999999</v>
      </c>
      <c r="AW46">
        <v>10.8337</v>
      </c>
      <c r="AX46">
        <v>15.934200000000001</v>
      </c>
      <c r="AZ46">
        <v>11.900499999999999</v>
      </c>
      <c r="BA46">
        <v>13.800599999999999</v>
      </c>
      <c r="BB46">
        <v>46.4071</v>
      </c>
      <c r="BC46">
        <v>39.538499999999999</v>
      </c>
      <c r="BD46">
        <v>24.501999999999999</v>
      </c>
      <c r="BE46">
        <v>11.0671</v>
      </c>
      <c r="BF46">
        <v>16.000800000000002</v>
      </c>
      <c r="BG46">
        <v>10.733700000000001</v>
      </c>
      <c r="BH46">
        <v>18.001100000000001</v>
      </c>
      <c r="BJ46">
        <v>5.8000999999999996</v>
      </c>
      <c r="BK46">
        <v>8.7003000000000004</v>
      </c>
      <c r="BL46">
        <v>36.404400000000003</v>
      </c>
      <c r="BM46">
        <v>19.7346</v>
      </c>
      <c r="BN46">
        <v>23.201799999999999</v>
      </c>
      <c r="BO46">
        <v>10.8004</v>
      </c>
      <c r="BP46">
        <v>15.1341</v>
      </c>
      <c r="BQ46">
        <v>10.9337</v>
      </c>
      <c r="BR46">
        <v>13.8673</v>
      </c>
      <c r="BT46">
        <v>4.6470000000000002</v>
      </c>
      <c r="BU46">
        <v>2.5600000000000001E-2</v>
      </c>
      <c r="BV46">
        <v>26.406300000000002</v>
      </c>
      <c r="BW46">
        <v>13.98</v>
      </c>
      <c r="BX46">
        <v>0.1903</v>
      </c>
      <c r="BY46">
        <v>6.5621999999999998</v>
      </c>
      <c r="BZ46">
        <v>1.3299999999999999E-2</v>
      </c>
      <c r="CA46">
        <v>4.1999999999999997E-3</v>
      </c>
      <c r="CB46">
        <v>0.34699999999999998</v>
      </c>
      <c r="CC46">
        <v>46.923699999999997</v>
      </c>
      <c r="CD46">
        <v>99.099500000000006</v>
      </c>
      <c r="CE46">
        <v>4.6891999999999996</v>
      </c>
      <c r="CF46">
        <v>2.58E-2</v>
      </c>
      <c r="CG46">
        <v>26.6462</v>
      </c>
      <c r="CH46">
        <v>14.106999999999999</v>
      </c>
      <c r="CI46">
        <v>0.192</v>
      </c>
      <c r="CJ46">
        <v>6.6219000000000001</v>
      </c>
      <c r="CK46">
        <v>1.34E-2</v>
      </c>
      <c r="CL46">
        <v>4.1999999999999997E-3</v>
      </c>
      <c r="CM46">
        <v>0.35010000000000002</v>
      </c>
      <c r="CN46">
        <v>47.350099999999998</v>
      </c>
      <c r="CO46">
        <v>100</v>
      </c>
      <c r="CP46">
        <v>4.2381000000000002</v>
      </c>
      <c r="CQ46">
        <v>2.2100000000000002E-2</v>
      </c>
      <c r="CR46">
        <v>19.7133</v>
      </c>
      <c r="CS46">
        <v>10.8636</v>
      </c>
      <c r="CT46">
        <v>0.10199999999999999</v>
      </c>
      <c r="CU46">
        <v>3.4329000000000001</v>
      </c>
      <c r="CV46">
        <v>5.7999999999999996E-3</v>
      </c>
      <c r="CW46">
        <v>1.6000000000000001E-3</v>
      </c>
      <c r="CX46">
        <v>0.1303</v>
      </c>
      <c r="CY46">
        <v>61.490400000000001</v>
      </c>
      <c r="CZ46">
        <v>100</v>
      </c>
      <c r="DB46" t="s">
        <v>112</v>
      </c>
      <c r="DD46">
        <f t="shared" si="0"/>
        <v>0.44164415283674252</v>
      </c>
      <c r="DF46">
        <v>6.2640000000000002</v>
      </c>
      <c r="DG46">
        <v>4.24E-2</v>
      </c>
      <c r="DH46">
        <v>56.492899999999999</v>
      </c>
      <c r="DI46">
        <v>26.415099999999999</v>
      </c>
      <c r="DJ46">
        <v>0.22919999999999999</v>
      </c>
      <c r="DK46">
        <v>9.1819000000000006</v>
      </c>
      <c r="DL46">
        <v>2.2200000000000001E-2</v>
      </c>
      <c r="DM46">
        <v>5.4000000000000003E-3</v>
      </c>
      <c r="DN46">
        <v>0.44640000000000002</v>
      </c>
      <c r="DO46">
        <v>99.099500000000006</v>
      </c>
      <c r="DP46">
        <v>396</v>
      </c>
      <c r="DQ46">
        <v>221</v>
      </c>
      <c r="DR46">
        <v>313</v>
      </c>
      <c r="DS46">
        <v>226</v>
      </c>
      <c r="DT46">
        <v>173</v>
      </c>
      <c r="DU46">
        <v>266</v>
      </c>
      <c r="DV46">
        <v>345</v>
      </c>
      <c r="DW46">
        <v>353</v>
      </c>
      <c r="DX46">
        <v>398</v>
      </c>
      <c r="DZ46">
        <v>0.21740000000000001</v>
      </c>
      <c r="EA46">
        <v>2.01E-2</v>
      </c>
      <c r="EB46">
        <v>0.27689999999999998</v>
      </c>
      <c r="EC46">
        <v>0.2044</v>
      </c>
      <c r="ED46">
        <v>2.23E-2</v>
      </c>
      <c r="EE46">
        <v>0.1424</v>
      </c>
      <c r="EF46">
        <v>2.9399999999999999E-2</v>
      </c>
      <c r="EG46">
        <v>2.9499999999999998E-2</v>
      </c>
      <c r="EH46">
        <v>4.7300000000000002E-2</v>
      </c>
      <c r="EJ46">
        <v>8229.2999999999993</v>
      </c>
      <c r="EK46">
        <v>3564.2</v>
      </c>
      <c r="EL46">
        <v>218</v>
      </c>
      <c r="EM46" t="s">
        <v>45</v>
      </c>
      <c r="EN46" t="s">
        <v>45</v>
      </c>
      <c r="EO46" t="s">
        <v>112</v>
      </c>
      <c r="EP46">
        <v>454.38</v>
      </c>
      <c r="EQ46">
        <f t="shared" si="1"/>
        <v>51.629999999999995</v>
      </c>
      <c r="ER46">
        <f t="shared" si="2"/>
        <v>10.203355664907807</v>
      </c>
      <c r="ES46">
        <v>11.225199999999999</v>
      </c>
      <c r="ET46">
        <v>52</v>
      </c>
      <c r="EU46" t="s">
        <v>187</v>
      </c>
    </row>
    <row r="47" spans="1:151" x14ac:dyDescent="0.25">
      <c r="A47" t="s">
        <v>188</v>
      </c>
      <c r="B47">
        <v>19.8904</v>
      </c>
      <c r="C47">
        <v>19.8904</v>
      </c>
      <c r="D47">
        <v>19.8904</v>
      </c>
      <c r="E47">
        <v>19.8904</v>
      </c>
      <c r="F47">
        <v>19.8904</v>
      </c>
      <c r="G47">
        <v>19.8904</v>
      </c>
      <c r="H47">
        <v>19.8904</v>
      </c>
      <c r="I47">
        <v>19.8904</v>
      </c>
      <c r="J47">
        <v>19.8904</v>
      </c>
      <c r="L47">
        <v>404.1884</v>
      </c>
      <c r="M47">
        <v>14.700699999999999</v>
      </c>
      <c r="N47">
        <v>6281.7759999999998</v>
      </c>
      <c r="O47">
        <v>3159.808</v>
      </c>
      <c r="P47">
        <v>87.775400000000005</v>
      </c>
      <c r="Q47">
        <v>787.97699999999998</v>
      </c>
      <c r="R47">
        <v>16.967600000000001</v>
      </c>
      <c r="S47">
        <v>12.000500000000001</v>
      </c>
      <c r="T47">
        <v>48.907899999999998</v>
      </c>
      <c r="V47">
        <v>20</v>
      </c>
      <c r="W47">
        <v>20</v>
      </c>
      <c r="X47">
        <v>20</v>
      </c>
      <c r="Y47">
        <v>30</v>
      </c>
      <c r="Z47">
        <v>20</v>
      </c>
      <c r="AA47">
        <v>30</v>
      </c>
      <c r="AB47">
        <v>30</v>
      </c>
      <c r="AC47">
        <v>30</v>
      </c>
      <c r="AD47">
        <v>30</v>
      </c>
      <c r="AF47">
        <v>8073</v>
      </c>
      <c r="AG47">
        <v>294</v>
      </c>
      <c r="AH47">
        <v>123084</v>
      </c>
      <c r="AI47">
        <v>93816</v>
      </c>
      <c r="AJ47">
        <v>1755</v>
      </c>
      <c r="AK47">
        <v>23578</v>
      </c>
      <c r="AL47">
        <v>509</v>
      </c>
      <c r="AM47">
        <v>360</v>
      </c>
      <c r="AN47">
        <v>1467</v>
      </c>
      <c r="AP47">
        <v>8.3501999999999992</v>
      </c>
      <c r="AQ47">
        <v>11.6671</v>
      </c>
      <c r="AR47">
        <v>42.435099999999998</v>
      </c>
      <c r="AS47">
        <v>30.2699</v>
      </c>
      <c r="AT47">
        <v>22.651700000000002</v>
      </c>
      <c r="AU47">
        <v>11.5471</v>
      </c>
      <c r="AV47">
        <v>15.749000000000001</v>
      </c>
      <c r="AW47">
        <v>12.3672</v>
      </c>
      <c r="AX47">
        <v>13.9673</v>
      </c>
      <c r="AZ47">
        <v>10.7004</v>
      </c>
      <c r="BA47">
        <v>14.5007</v>
      </c>
      <c r="BB47">
        <v>49.308</v>
      </c>
      <c r="BC47">
        <v>38.471600000000002</v>
      </c>
      <c r="BD47">
        <v>20.301400000000001</v>
      </c>
      <c r="BE47">
        <v>11.3338</v>
      </c>
      <c r="BF47">
        <v>17.600999999999999</v>
      </c>
      <c r="BG47">
        <v>13.533899999999999</v>
      </c>
      <c r="BH47">
        <v>15.0007</v>
      </c>
      <c r="BJ47">
        <v>6.0000999999999998</v>
      </c>
      <c r="BK47">
        <v>9.4002999999999997</v>
      </c>
      <c r="BL47">
        <v>35.104100000000003</v>
      </c>
      <c r="BM47">
        <v>22.068300000000001</v>
      </c>
      <c r="BN47">
        <v>25.002099999999999</v>
      </c>
      <c r="BO47">
        <v>11.7338</v>
      </c>
      <c r="BP47">
        <v>14.267300000000001</v>
      </c>
      <c r="BQ47">
        <v>11.2004</v>
      </c>
      <c r="BR47">
        <v>12.9339</v>
      </c>
      <c r="BT47">
        <v>4.6044999999999998</v>
      </c>
      <c r="BU47">
        <v>1.77E-2</v>
      </c>
      <c r="BV47">
        <v>26.536000000000001</v>
      </c>
      <c r="BW47">
        <v>13.969099999999999</v>
      </c>
      <c r="BX47">
        <v>0.2019</v>
      </c>
      <c r="BY47">
        <v>6.7095000000000002</v>
      </c>
      <c r="BZ47">
        <v>1.15E-2</v>
      </c>
      <c r="CA47">
        <v>-4.1999999999999997E-3</v>
      </c>
      <c r="CB47">
        <v>0.37369999999999998</v>
      </c>
      <c r="CC47">
        <v>47.106999999999999</v>
      </c>
      <c r="CD47">
        <v>99.526499999999999</v>
      </c>
      <c r="CE47">
        <v>4.6264000000000003</v>
      </c>
      <c r="CF47">
        <v>1.78E-2</v>
      </c>
      <c r="CG47">
        <v>26.662299999999998</v>
      </c>
      <c r="CH47">
        <v>14.035500000000001</v>
      </c>
      <c r="CI47">
        <v>0.20280000000000001</v>
      </c>
      <c r="CJ47">
        <v>6.7413999999999996</v>
      </c>
      <c r="CK47">
        <v>1.15E-2</v>
      </c>
      <c r="CL47">
        <v>-4.1999999999999997E-3</v>
      </c>
      <c r="CM47">
        <v>0.37540000000000001</v>
      </c>
      <c r="CN47">
        <v>47.331099999999999</v>
      </c>
      <c r="CO47">
        <v>100</v>
      </c>
      <c r="CP47">
        <v>4.1837999999999997</v>
      </c>
      <c r="CQ47">
        <v>1.52E-2</v>
      </c>
      <c r="CR47">
        <v>19.736699999999999</v>
      </c>
      <c r="CS47">
        <v>10.8148</v>
      </c>
      <c r="CT47">
        <v>0.1079</v>
      </c>
      <c r="CU47">
        <v>3.4969000000000001</v>
      </c>
      <c r="CV47">
        <v>5.0000000000000001E-3</v>
      </c>
      <c r="CW47">
        <v>-1.6000000000000001E-3</v>
      </c>
      <c r="CX47">
        <v>0.13980000000000001</v>
      </c>
      <c r="CY47">
        <v>61.501600000000003</v>
      </c>
      <c r="CZ47">
        <v>100</v>
      </c>
      <c r="DB47" t="s">
        <v>112</v>
      </c>
      <c r="DD47">
        <f t="shared" si="0"/>
        <v>0.44897670954985497</v>
      </c>
      <c r="DF47">
        <v>6.2068000000000003</v>
      </c>
      <c r="DG47">
        <v>2.9399999999999999E-2</v>
      </c>
      <c r="DH47">
        <v>56.770499999999998</v>
      </c>
      <c r="DI47">
        <v>26.394500000000001</v>
      </c>
      <c r="DJ47">
        <v>0.2432</v>
      </c>
      <c r="DK47">
        <v>9.3879000000000001</v>
      </c>
      <c r="DL47">
        <v>1.9099999999999999E-2</v>
      </c>
      <c r="DM47">
        <v>-5.4000000000000003E-3</v>
      </c>
      <c r="DN47">
        <v>0.48070000000000002</v>
      </c>
      <c r="DO47">
        <v>99.531999999999996</v>
      </c>
      <c r="DP47">
        <v>385</v>
      </c>
      <c r="DQ47">
        <v>228</v>
      </c>
      <c r="DR47">
        <v>316</v>
      </c>
      <c r="DS47">
        <v>229</v>
      </c>
      <c r="DT47">
        <v>169</v>
      </c>
      <c r="DU47">
        <v>274</v>
      </c>
      <c r="DV47">
        <v>348</v>
      </c>
      <c r="DW47">
        <v>377</v>
      </c>
      <c r="DX47">
        <v>373</v>
      </c>
      <c r="DZ47">
        <v>0.21590000000000001</v>
      </c>
      <c r="EA47">
        <v>2.01E-2</v>
      </c>
      <c r="EB47">
        <v>0.27779999999999999</v>
      </c>
      <c r="EC47">
        <v>0.20430000000000001</v>
      </c>
      <c r="ED47">
        <v>2.2599999999999999E-2</v>
      </c>
      <c r="EE47">
        <v>0.14430000000000001</v>
      </c>
      <c r="EF47">
        <v>2.9499999999999998E-2</v>
      </c>
      <c r="EG47">
        <v>3.1099999999999999E-2</v>
      </c>
      <c r="EH47">
        <v>4.6800000000000001E-2</v>
      </c>
      <c r="EJ47">
        <v>8233.6</v>
      </c>
      <c r="EK47">
        <v>3573.5</v>
      </c>
      <c r="EL47">
        <v>218</v>
      </c>
      <c r="EM47" t="s">
        <v>45</v>
      </c>
      <c r="EN47" t="s">
        <v>45</v>
      </c>
      <c r="EO47" t="s">
        <v>112</v>
      </c>
      <c r="EP47">
        <v>464.71</v>
      </c>
      <c r="EQ47">
        <f t="shared" si="1"/>
        <v>41.300000000000011</v>
      </c>
      <c r="ER47">
        <f t="shared" si="2"/>
        <v>8.1618940337147503</v>
      </c>
      <c r="ES47">
        <v>11.287100000000001</v>
      </c>
      <c r="ET47">
        <v>53</v>
      </c>
      <c r="EU47" t="s">
        <v>189</v>
      </c>
    </row>
    <row r="48" spans="1:151" x14ac:dyDescent="0.25">
      <c r="A48" t="s">
        <v>190</v>
      </c>
      <c r="B48">
        <v>19.8858</v>
      </c>
      <c r="C48">
        <v>19.8858</v>
      </c>
      <c r="D48">
        <v>19.8858</v>
      </c>
      <c r="E48">
        <v>19.8858</v>
      </c>
      <c r="F48">
        <v>19.8858</v>
      </c>
      <c r="G48">
        <v>19.8858</v>
      </c>
      <c r="H48">
        <v>19.8858</v>
      </c>
      <c r="I48">
        <v>19.8858</v>
      </c>
      <c r="J48">
        <v>19.8858</v>
      </c>
      <c r="L48">
        <v>409.75330000000002</v>
      </c>
      <c r="M48">
        <v>15.050800000000001</v>
      </c>
      <c r="N48">
        <v>6281.62</v>
      </c>
      <c r="O48">
        <v>3157.9369999999999</v>
      </c>
      <c r="P48">
        <v>84.623599999999996</v>
      </c>
      <c r="Q48">
        <v>784.22429999999997</v>
      </c>
      <c r="R48">
        <v>16.9009</v>
      </c>
      <c r="S48">
        <v>10.7004</v>
      </c>
      <c r="T48">
        <v>46.540500000000002</v>
      </c>
      <c r="V48">
        <v>20</v>
      </c>
      <c r="W48">
        <v>20</v>
      </c>
      <c r="X48">
        <v>20</v>
      </c>
      <c r="Y48">
        <v>30</v>
      </c>
      <c r="Z48">
        <v>20</v>
      </c>
      <c r="AA48">
        <v>30</v>
      </c>
      <c r="AB48">
        <v>30</v>
      </c>
      <c r="AC48">
        <v>30</v>
      </c>
      <c r="AD48">
        <v>30</v>
      </c>
      <c r="AF48">
        <v>8184</v>
      </c>
      <c r="AG48">
        <v>301</v>
      </c>
      <c r="AH48">
        <v>123081</v>
      </c>
      <c r="AI48">
        <v>93761</v>
      </c>
      <c r="AJ48">
        <v>1692</v>
      </c>
      <c r="AK48">
        <v>23466</v>
      </c>
      <c r="AL48">
        <v>507</v>
      </c>
      <c r="AM48">
        <v>321</v>
      </c>
      <c r="AN48">
        <v>1396</v>
      </c>
      <c r="AP48">
        <v>9.5503</v>
      </c>
      <c r="AQ48">
        <v>10.0115</v>
      </c>
      <c r="AR48">
        <v>42.4255</v>
      </c>
      <c r="AS48">
        <v>29.636500000000002</v>
      </c>
      <c r="AT48">
        <v>22.401700000000002</v>
      </c>
      <c r="AU48">
        <v>11.6805</v>
      </c>
      <c r="AV48">
        <v>15.141500000000001</v>
      </c>
      <c r="AW48">
        <v>10.133699999999999</v>
      </c>
      <c r="AX48">
        <v>14.200699999999999</v>
      </c>
      <c r="AZ48">
        <v>12.8005</v>
      </c>
      <c r="BA48">
        <v>11.900499999999999</v>
      </c>
      <c r="BB48">
        <v>50.508400000000002</v>
      </c>
      <c r="BC48">
        <v>38.204799999999999</v>
      </c>
      <c r="BD48">
        <v>25.702200000000001</v>
      </c>
      <c r="BE48">
        <v>12.000500000000001</v>
      </c>
      <c r="BF48">
        <v>16.4009</v>
      </c>
      <c r="BG48">
        <v>10.133699999999999</v>
      </c>
      <c r="BH48">
        <v>14.200699999999999</v>
      </c>
      <c r="BJ48">
        <v>6.3000999999999996</v>
      </c>
      <c r="BK48">
        <v>8.5001999999999995</v>
      </c>
      <c r="BL48">
        <v>33.803800000000003</v>
      </c>
      <c r="BM48">
        <v>21.068100000000001</v>
      </c>
      <c r="BN48">
        <v>19.101199999999999</v>
      </c>
      <c r="BO48">
        <v>11.400399999999999</v>
      </c>
      <c r="BP48">
        <v>14.134</v>
      </c>
      <c r="BQ48">
        <v>10.133699999999999</v>
      </c>
      <c r="BR48">
        <v>14.200699999999999</v>
      </c>
      <c r="BT48">
        <v>4.6534000000000004</v>
      </c>
      <c r="BU48">
        <v>2.9399999999999999E-2</v>
      </c>
      <c r="BV48">
        <v>26.545300000000001</v>
      </c>
      <c r="BW48">
        <v>13.9701</v>
      </c>
      <c r="BX48">
        <v>0.19289999999999999</v>
      </c>
      <c r="BY48">
        <v>6.6778000000000004</v>
      </c>
      <c r="BZ48">
        <v>1.66E-2</v>
      </c>
      <c r="CA48">
        <v>6.4999999999999997E-3</v>
      </c>
      <c r="CB48">
        <v>0.34589999999999999</v>
      </c>
      <c r="CC48">
        <v>47.127299999999998</v>
      </c>
      <c r="CD48">
        <v>99.565200000000004</v>
      </c>
      <c r="CE48">
        <v>4.6737000000000002</v>
      </c>
      <c r="CF48">
        <v>2.9600000000000001E-2</v>
      </c>
      <c r="CG48">
        <v>26.661300000000001</v>
      </c>
      <c r="CH48">
        <v>14.0311</v>
      </c>
      <c r="CI48">
        <v>0.1938</v>
      </c>
      <c r="CJ48">
        <v>6.7069000000000001</v>
      </c>
      <c r="CK48">
        <v>1.66E-2</v>
      </c>
      <c r="CL48">
        <v>6.4999999999999997E-3</v>
      </c>
      <c r="CM48">
        <v>0.34749999999999998</v>
      </c>
      <c r="CN48">
        <v>47.333100000000002</v>
      </c>
      <c r="CO48">
        <v>100</v>
      </c>
      <c r="CP48">
        <v>4.2255000000000003</v>
      </c>
      <c r="CQ48">
        <v>2.53E-2</v>
      </c>
      <c r="CR48">
        <v>19.731100000000001</v>
      </c>
      <c r="CS48">
        <v>10.8088</v>
      </c>
      <c r="CT48">
        <v>0.10299999999999999</v>
      </c>
      <c r="CU48">
        <v>3.4781</v>
      </c>
      <c r="CV48">
        <v>7.1999999999999998E-3</v>
      </c>
      <c r="CW48">
        <v>2.5000000000000001E-3</v>
      </c>
      <c r="CX48">
        <v>0.1293</v>
      </c>
      <c r="CY48">
        <v>61.489199999999997</v>
      </c>
      <c r="CZ48">
        <v>100</v>
      </c>
      <c r="DB48" t="s">
        <v>112</v>
      </c>
      <c r="DD48">
        <f t="shared" si="0"/>
        <v>0.44553326672302923</v>
      </c>
      <c r="DF48">
        <v>6.2725999999999997</v>
      </c>
      <c r="DG48">
        <v>4.8800000000000003E-2</v>
      </c>
      <c r="DH48">
        <v>56.790399999999998</v>
      </c>
      <c r="DI48">
        <v>26.3963</v>
      </c>
      <c r="DJ48">
        <v>0.2324</v>
      </c>
      <c r="DK48">
        <v>9.3435000000000006</v>
      </c>
      <c r="DL48">
        <v>2.76E-2</v>
      </c>
      <c r="DM48">
        <v>8.3999999999999995E-3</v>
      </c>
      <c r="DN48">
        <v>0.4451</v>
      </c>
      <c r="DO48">
        <v>99.565200000000004</v>
      </c>
      <c r="DP48">
        <v>411</v>
      </c>
      <c r="DQ48">
        <v>212</v>
      </c>
      <c r="DR48">
        <v>316</v>
      </c>
      <c r="DS48">
        <v>227</v>
      </c>
      <c r="DT48">
        <v>168</v>
      </c>
      <c r="DU48">
        <v>276</v>
      </c>
      <c r="DV48">
        <v>342</v>
      </c>
      <c r="DW48">
        <v>341</v>
      </c>
      <c r="DX48">
        <v>376</v>
      </c>
      <c r="DZ48">
        <v>0.21790000000000001</v>
      </c>
      <c r="EA48">
        <v>1.9599999999999999E-2</v>
      </c>
      <c r="EB48">
        <v>0.27789999999999998</v>
      </c>
      <c r="EC48">
        <v>0.2044</v>
      </c>
      <c r="ED48">
        <v>2.2200000000000001E-2</v>
      </c>
      <c r="EE48">
        <v>0.14399999999999999</v>
      </c>
      <c r="EF48">
        <v>2.92E-2</v>
      </c>
      <c r="EG48">
        <v>2.87E-2</v>
      </c>
      <c r="EH48">
        <v>4.5999999999999999E-2</v>
      </c>
      <c r="EJ48">
        <v>8238</v>
      </c>
      <c r="EK48">
        <v>3582.9</v>
      </c>
      <c r="EL48">
        <v>218</v>
      </c>
      <c r="EM48" t="s">
        <v>45</v>
      </c>
      <c r="EN48" t="s">
        <v>45</v>
      </c>
      <c r="EO48" t="s">
        <v>112</v>
      </c>
      <c r="EP48">
        <v>475.03</v>
      </c>
      <c r="EQ48">
        <f>EQ49+EP49-EP48</f>
        <v>30.980000000000018</v>
      </c>
      <c r="ER48">
        <f t="shared" ref="ER48" si="3">(EQ48/$EQ$3)*100</f>
        <v>6.1224086480504374</v>
      </c>
      <c r="ES48">
        <v>11.285500000000001</v>
      </c>
      <c r="ET48">
        <v>54</v>
      </c>
      <c r="EU48" t="s">
        <v>191</v>
      </c>
    </row>
    <row r="49" spans="1:151" x14ac:dyDescent="0.25">
      <c r="A49" t="s">
        <v>192</v>
      </c>
      <c r="B49">
        <v>19.9011</v>
      </c>
      <c r="C49">
        <v>19.9011</v>
      </c>
      <c r="D49">
        <v>19.9011</v>
      </c>
      <c r="E49">
        <v>19.9011</v>
      </c>
      <c r="F49">
        <v>19.9011</v>
      </c>
      <c r="G49">
        <v>19.9011</v>
      </c>
      <c r="H49">
        <v>19.9011</v>
      </c>
      <c r="I49">
        <v>19.9011</v>
      </c>
      <c r="J49">
        <v>19.9011</v>
      </c>
      <c r="L49">
        <v>401.78199999999998</v>
      </c>
      <c r="M49">
        <v>14.800700000000001</v>
      </c>
      <c r="N49">
        <v>6335.9629999999997</v>
      </c>
      <c r="O49">
        <v>3157.2220000000002</v>
      </c>
      <c r="P49">
        <v>86.324600000000004</v>
      </c>
      <c r="Q49">
        <v>774.44079999999997</v>
      </c>
      <c r="R49">
        <v>17.9344</v>
      </c>
      <c r="S49">
        <v>11.2338</v>
      </c>
      <c r="T49">
        <v>45.106699999999996</v>
      </c>
      <c r="V49">
        <v>20</v>
      </c>
      <c r="W49">
        <v>20</v>
      </c>
      <c r="X49">
        <v>20</v>
      </c>
      <c r="Y49">
        <v>30</v>
      </c>
      <c r="Z49">
        <v>20</v>
      </c>
      <c r="AA49">
        <v>30</v>
      </c>
      <c r="AB49">
        <v>30</v>
      </c>
      <c r="AC49">
        <v>30</v>
      </c>
      <c r="AD49">
        <v>30</v>
      </c>
      <c r="AF49">
        <v>8025</v>
      </c>
      <c r="AG49">
        <v>296</v>
      </c>
      <c r="AH49">
        <v>124124</v>
      </c>
      <c r="AI49">
        <v>93740</v>
      </c>
      <c r="AJ49">
        <v>1726</v>
      </c>
      <c r="AK49">
        <v>23174</v>
      </c>
      <c r="AL49">
        <v>538</v>
      </c>
      <c r="AM49">
        <v>337</v>
      </c>
      <c r="AN49">
        <v>1353</v>
      </c>
      <c r="AP49">
        <v>9.3003</v>
      </c>
      <c r="AQ49">
        <v>10.6226</v>
      </c>
      <c r="AR49">
        <v>43.658200000000001</v>
      </c>
      <c r="AS49">
        <v>30.469899999999999</v>
      </c>
      <c r="AT49">
        <v>20.351400000000002</v>
      </c>
      <c r="AU49">
        <v>10.5648</v>
      </c>
      <c r="AV49">
        <v>15.837899999999999</v>
      </c>
      <c r="AW49">
        <v>10.467000000000001</v>
      </c>
      <c r="AX49">
        <v>14.5007</v>
      </c>
      <c r="AZ49">
        <v>12.1005</v>
      </c>
      <c r="BA49">
        <v>13.900600000000001</v>
      </c>
      <c r="BB49">
        <v>52.709200000000003</v>
      </c>
      <c r="BC49">
        <v>37.871400000000001</v>
      </c>
      <c r="BD49">
        <v>23.101800000000001</v>
      </c>
      <c r="BE49">
        <v>9.0002999999999993</v>
      </c>
      <c r="BF49">
        <v>18.801200000000001</v>
      </c>
      <c r="BG49">
        <v>10.867100000000001</v>
      </c>
      <c r="BH49">
        <v>16.1342</v>
      </c>
      <c r="BJ49">
        <v>6.5000999999999998</v>
      </c>
      <c r="BK49">
        <v>8.0001999999999995</v>
      </c>
      <c r="BL49">
        <v>34.003799999999998</v>
      </c>
      <c r="BM49">
        <v>23.0684</v>
      </c>
      <c r="BN49">
        <v>17.600999999999999</v>
      </c>
      <c r="BO49">
        <v>11.9338</v>
      </c>
      <c r="BP49">
        <v>13.4673</v>
      </c>
      <c r="BQ49">
        <v>10.067</v>
      </c>
      <c r="BR49">
        <v>12.8672</v>
      </c>
      <c r="BT49">
        <v>4.5601000000000003</v>
      </c>
      <c r="BU49">
        <v>2.4400000000000002E-2</v>
      </c>
      <c r="BV49">
        <v>26.725899999999999</v>
      </c>
      <c r="BW49">
        <v>13.9392</v>
      </c>
      <c r="BX49">
        <v>0.20449999999999999</v>
      </c>
      <c r="BY49">
        <v>6.5994000000000002</v>
      </c>
      <c r="BZ49">
        <v>1.9699999999999999E-2</v>
      </c>
      <c r="CA49">
        <v>8.8000000000000005E-3</v>
      </c>
      <c r="CB49">
        <v>0.32719999999999999</v>
      </c>
      <c r="CC49">
        <v>47.238199999999999</v>
      </c>
      <c r="CD49">
        <v>99.647300000000001</v>
      </c>
      <c r="CE49">
        <v>4.5762</v>
      </c>
      <c r="CF49">
        <v>2.4400000000000002E-2</v>
      </c>
      <c r="CG49">
        <v>26.820499999999999</v>
      </c>
      <c r="CH49">
        <v>13.9885</v>
      </c>
      <c r="CI49">
        <v>0.20519999999999999</v>
      </c>
      <c r="CJ49">
        <v>6.6227999999999998</v>
      </c>
      <c r="CK49">
        <v>1.9800000000000002E-2</v>
      </c>
      <c r="CL49">
        <v>8.8000000000000005E-3</v>
      </c>
      <c r="CM49">
        <v>0.32829999999999998</v>
      </c>
      <c r="CN49">
        <v>47.4054</v>
      </c>
      <c r="CO49">
        <v>100</v>
      </c>
      <c r="CP49">
        <v>4.1355000000000004</v>
      </c>
      <c r="CQ49">
        <v>2.0899999999999998E-2</v>
      </c>
      <c r="CR49">
        <v>19.840199999999999</v>
      </c>
      <c r="CS49">
        <v>10.7712</v>
      </c>
      <c r="CT49">
        <v>0.1091</v>
      </c>
      <c r="CU49">
        <v>3.4329999999999998</v>
      </c>
      <c r="CV49">
        <v>8.6E-3</v>
      </c>
      <c r="CW49">
        <v>3.3E-3</v>
      </c>
      <c r="CX49">
        <v>0.1221</v>
      </c>
      <c r="CY49">
        <v>61.555999999999997</v>
      </c>
      <c r="CZ49">
        <v>100</v>
      </c>
      <c r="DB49" t="s">
        <v>112</v>
      </c>
      <c r="DD49">
        <f t="shared" si="0"/>
        <v>0.44714494112743564</v>
      </c>
      <c r="DF49">
        <v>6.1468999999999996</v>
      </c>
      <c r="DG49">
        <v>4.0399999999999998E-2</v>
      </c>
      <c r="DH49">
        <v>57.176600000000001</v>
      </c>
      <c r="DI49">
        <v>26.338000000000001</v>
      </c>
      <c r="DJ49">
        <v>0.24629999999999999</v>
      </c>
      <c r="DK49">
        <v>9.2339000000000002</v>
      </c>
      <c r="DL49">
        <v>3.2899999999999999E-2</v>
      </c>
      <c r="DM49">
        <v>1.14E-2</v>
      </c>
      <c r="DN49">
        <v>0.4209</v>
      </c>
      <c r="DO49">
        <v>99.647300000000001</v>
      </c>
      <c r="DP49">
        <v>406</v>
      </c>
      <c r="DQ49">
        <v>217</v>
      </c>
      <c r="DR49">
        <v>320</v>
      </c>
      <c r="DS49">
        <v>229</v>
      </c>
      <c r="DT49">
        <v>160</v>
      </c>
      <c r="DU49">
        <v>262</v>
      </c>
      <c r="DV49">
        <v>349</v>
      </c>
      <c r="DW49">
        <v>347</v>
      </c>
      <c r="DX49">
        <v>380</v>
      </c>
      <c r="DZ49">
        <v>0.21460000000000001</v>
      </c>
      <c r="EA49">
        <v>1.9699999999999999E-2</v>
      </c>
      <c r="EB49">
        <v>0.27910000000000001</v>
      </c>
      <c r="EC49">
        <v>0.20399999999999999</v>
      </c>
      <c r="ED49">
        <v>2.2200000000000001E-2</v>
      </c>
      <c r="EE49">
        <v>0.1429</v>
      </c>
      <c r="EF49">
        <v>0.03</v>
      </c>
      <c r="EG49">
        <v>2.93E-2</v>
      </c>
      <c r="EH49">
        <v>4.5499999999999999E-2</v>
      </c>
      <c r="EJ49">
        <v>8246.7000000000007</v>
      </c>
      <c r="EK49">
        <v>3601.6</v>
      </c>
      <c r="EL49">
        <v>218</v>
      </c>
      <c r="EM49" t="s">
        <v>45</v>
      </c>
      <c r="EN49" t="s">
        <v>45</v>
      </c>
      <c r="EO49" t="s">
        <v>112</v>
      </c>
      <c r="EP49">
        <v>495.69</v>
      </c>
      <c r="EQ49">
        <f>EP50-EP49</f>
        <v>10.319999999999993</v>
      </c>
      <c r="ER49">
        <f>(EQ49/$EQ$3)*100</f>
        <v>2.0394853856643138</v>
      </c>
      <c r="ES49">
        <v>11.287699999999999</v>
      </c>
      <c r="ET49">
        <v>56</v>
      </c>
      <c r="EU49" t="s">
        <v>193</v>
      </c>
    </row>
    <row r="50" spans="1:151" x14ac:dyDescent="0.25">
      <c r="A50" t="s">
        <v>194</v>
      </c>
      <c r="B50">
        <v>19.8904</v>
      </c>
      <c r="C50">
        <v>19.8904</v>
      </c>
      <c r="D50">
        <v>19.8904</v>
      </c>
      <c r="E50">
        <v>19.8904</v>
      </c>
      <c r="F50">
        <v>19.8904</v>
      </c>
      <c r="G50">
        <v>19.8904</v>
      </c>
      <c r="H50">
        <v>19.8904</v>
      </c>
      <c r="I50">
        <v>19.8904</v>
      </c>
      <c r="J50">
        <v>19.8904</v>
      </c>
      <c r="L50">
        <v>409.25200000000001</v>
      </c>
      <c r="M50">
        <v>15.5008</v>
      </c>
      <c r="N50">
        <v>6277.6080000000002</v>
      </c>
      <c r="O50">
        <v>3168.623</v>
      </c>
      <c r="P50">
        <v>85.974400000000003</v>
      </c>
      <c r="Q50">
        <v>777.52319999999997</v>
      </c>
      <c r="R50">
        <v>17.801100000000002</v>
      </c>
      <c r="S50">
        <v>12.133800000000001</v>
      </c>
      <c r="T50">
        <v>45.906999999999996</v>
      </c>
      <c r="V50">
        <v>20</v>
      </c>
      <c r="W50">
        <v>20</v>
      </c>
      <c r="X50">
        <v>20</v>
      </c>
      <c r="Y50">
        <v>30</v>
      </c>
      <c r="Z50">
        <v>20</v>
      </c>
      <c r="AA50">
        <v>30</v>
      </c>
      <c r="AB50">
        <v>30</v>
      </c>
      <c r="AC50">
        <v>30</v>
      </c>
      <c r="AD50">
        <v>30</v>
      </c>
      <c r="AF50">
        <v>8174</v>
      </c>
      <c r="AG50">
        <v>310</v>
      </c>
      <c r="AH50">
        <v>123004</v>
      </c>
      <c r="AI50">
        <v>94075</v>
      </c>
      <c r="AJ50">
        <v>1719</v>
      </c>
      <c r="AK50">
        <v>23266</v>
      </c>
      <c r="AL50">
        <v>534</v>
      </c>
      <c r="AM50">
        <v>364</v>
      </c>
      <c r="AN50">
        <v>1377</v>
      </c>
      <c r="AP50">
        <v>8.2502999999999993</v>
      </c>
      <c r="AQ50">
        <v>11.344900000000001</v>
      </c>
      <c r="AR50">
        <v>42.49</v>
      </c>
      <c r="AS50">
        <v>29.469799999999999</v>
      </c>
      <c r="AT50">
        <v>23.251799999999999</v>
      </c>
      <c r="AU50">
        <v>11.769399999999999</v>
      </c>
      <c r="AV50">
        <v>14.911899999999999</v>
      </c>
      <c r="AW50">
        <v>10.767099999999999</v>
      </c>
      <c r="AX50">
        <v>14.267300000000001</v>
      </c>
      <c r="AZ50">
        <v>11.3004</v>
      </c>
      <c r="BA50">
        <v>12.900600000000001</v>
      </c>
      <c r="BB50">
        <v>49.508099999999999</v>
      </c>
      <c r="BC50">
        <v>37.938099999999999</v>
      </c>
      <c r="BD50">
        <v>24.802</v>
      </c>
      <c r="BE50">
        <v>12.8005</v>
      </c>
      <c r="BF50">
        <v>16.1342</v>
      </c>
      <c r="BG50">
        <v>10.8004</v>
      </c>
      <c r="BH50">
        <v>14.934100000000001</v>
      </c>
      <c r="BJ50">
        <v>5.2000999999999999</v>
      </c>
      <c r="BK50">
        <v>10.100300000000001</v>
      </c>
      <c r="BL50">
        <v>35.003999999999998</v>
      </c>
      <c r="BM50">
        <v>21.0015</v>
      </c>
      <c r="BN50">
        <v>21.701599999999999</v>
      </c>
      <c r="BO50">
        <v>10.867100000000001</v>
      </c>
      <c r="BP50">
        <v>13.933999999999999</v>
      </c>
      <c r="BQ50">
        <v>10.733700000000001</v>
      </c>
      <c r="BR50">
        <v>13.6006</v>
      </c>
      <c r="BT50">
        <v>4.6604999999999999</v>
      </c>
      <c r="BU50">
        <v>2.4299999999999999E-2</v>
      </c>
      <c r="BV50">
        <v>26.530799999999999</v>
      </c>
      <c r="BW50">
        <v>14.014099999999999</v>
      </c>
      <c r="BX50">
        <v>0.19450000000000001</v>
      </c>
      <c r="BY50">
        <v>6.6177999999999999</v>
      </c>
      <c r="BZ50">
        <v>2.7199999999999998E-2</v>
      </c>
      <c r="CA50">
        <v>1.5699999999999999E-2</v>
      </c>
      <c r="CB50">
        <v>0.33839999999999998</v>
      </c>
      <c r="CC50">
        <v>47.132899999999999</v>
      </c>
      <c r="CD50">
        <v>99.555999999999997</v>
      </c>
      <c r="CE50">
        <v>4.6813000000000002</v>
      </c>
      <c r="CF50">
        <v>2.4400000000000002E-2</v>
      </c>
      <c r="CG50">
        <v>26.649100000000001</v>
      </c>
      <c r="CH50">
        <v>14.076599999999999</v>
      </c>
      <c r="CI50">
        <v>0.1953</v>
      </c>
      <c r="CJ50">
        <v>6.6473000000000004</v>
      </c>
      <c r="CK50">
        <v>2.7300000000000001E-2</v>
      </c>
      <c r="CL50">
        <v>1.5800000000000002E-2</v>
      </c>
      <c r="CM50">
        <v>0.33989999999999998</v>
      </c>
      <c r="CN50">
        <v>47.3431</v>
      </c>
      <c r="CO50">
        <v>100</v>
      </c>
      <c r="CP50">
        <v>4.2316000000000003</v>
      </c>
      <c r="CQ50">
        <v>2.0799999999999999E-2</v>
      </c>
      <c r="CR50">
        <v>19.718800000000002</v>
      </c>
      <c r="CS50">
        <v>10.8421</v>
      </c>
      <c r="CT50">
        <v>0.1038</v>
      </c>
      <c r="CU50">
        <v>3.4466000000000001</v>
      </c>
      <c r="CV50">
        <v>1.18E-2</v>
      </c>
      <c r="CW50">
        <v>6.0000000000000001E-3</v>
      </c>
      <c r="CX50">
        <v>0.1265</v>
      </c>
      <c r="CY50">
        <v>61.491999999999997</v>
      </c>
      <c r="CZ50">
        <v>100</v>
      </c>
      <c r="DB50" t="s">
        <v>112</v>
      </c>
      <c r="DD50">
        <f t="shared" si="0"/>
        <v>0.4428938576201491</v>
      </c>
      <c r="DF50">
        <v>6.2821999999999996</v>
      </c>
      <c r="DG50">
        <v>4.02E-2</v>
      </c>
      <c r="DH50">
        <v>56.7592</v>
      </c>
      <c r="DI50">
        <v>26.479600000000001</v>
      </c>
      <c r="DJ50">
        <v>0.23430000000000001</v>
      </c>
      <c r="DK50">
        <v>9.2596000000000007</v>
      </c>
      <c r="DL50">
        <v>4.5400000000000003E-2</v>
      </c>
      <c r="DM50">
        <v>2.0299999999999999E-2</v>
      </c>
      <c r="DN50">
        <v>0.43530000000000002</v>
      </c>
      <c r="DO50">
        <v>99.555999999999997</v>
      </c>
      <c r="DP50">
        <v>382</v>
      </c>
      <c r="DQ50">
        <v>225</v>
      </c>
      <c r="DR50">
        <v>317</v>
      </c>
      <c r="DS50">
        <v>226</v>
      </c>
      <c r="DT50">
        <v>171</v>
      </c>
      <c r="DU50">
        <v>277</v>
      </c>
      <c r="DV50">
        <v>339</v>
      </c>
      <c r="DW50">
        <v>352</v>
      </c>
      <c r="DX50">
        <v>377</v>
      </c>
      <c r="DZ50">
        <v>0.2177</v>
      </c>
      <c r="EA50">
        <v>2.0299999999999999E-2</v>
      </c>
      <c r="EB50">
        <v>0.27789999999999998</v>
      </c>
      <c r="EC50">
        <v>0.20480000000000001</v>
      </c>
      <c r="ED50">
        <v>2.24E-2</v>
      </c>
      <c r="EE50">
        <v>0.14330000000000001</v>
      </c>
      <c r="EF50">
        <v>2.9600000000000001E-2</v>
      </c>
      <c r="EG50">
        <v>3.0099999999999998E-2</v>
      </c>
      <c r="EH50">
        <v>4.58E-2</v>
      </c>
      <c r="EJ50">
        <v>8251</v>
      </c>
      <c r="EK50">
        <v>3611</v>
      </c>
      <c r="EL50">
        <v>218</v>
      </c>
      <c r="EM50" t="s">
        <v>45</v>
      </c>
      <c r="EN50" t="s">
        <v>45</v>
      </c>
      <c r="EO50" t="s">
        <v>112</v>
      </c>
      <c r="EP50">
        <v>506.01</v>
      </c>
      <c r="EQ50">
        <v>0</v>
      </c>
      <c r="ER50">
        <f>(EQ50/$EQ$3)*100</f>
        <v>0</v>
      </c>
      <c r="ES50">
        <v>11.2807</v>
      </c>
      <c r="ET50">
        <v>57</v>
      </c>
      <c r="EU50" t="s">
        <v>195</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A454F-CA89-473B-A4B8-477A2210B1AA}">
  <dimension ref="A1:EU18"/>
  <sheetViews>
    <sheetView topLeftCell="EE1" workbookViewId="0">
      <selection activeCell="EQ18" sqref="EQ16:ER18"/>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197</v>
      </c>
      <c r="B3">
        <v>19.8965</v>
      </c>
      <c r="C3">
        <v>19.8965</v>
      </c>
      <c r="D3">
        <v>19.8965</v>
      </c>
      <c r="E3">
        <v>19.8965</v>
      </c>
      <c r="F3">
        <v>19.8965</v>
      </c>
      <c r="G3">
        <v>19.8965</v>
      </c>
      <c r="H3">
        <v>19.8965</v>
      </c>
      <c r="I3">
        <v>19.8965</v>
      </c>
      <c r="J3">
        <v>19.8965</v>
      </c>
      <c r="L3">
        <v>337.27499999999998</v>
      </c>
      <c r="M3">
        <v>17.251000000000001</v>
      </c>
      <c r="N3">
        <v>6150.5010000000002</v>
      </c>
      <c r="O3">
        <v>3322.0920000000001</v>
      </c>
      <c r="P3">
        <v>91.227500000000006</v>
      </c>
      <c r="Q3">
        <v>898.38890000000004</v>
      </c>
      <c r="R3">
        <v>16.500900000000001</v>
      </c>
      <c r="S3">
        <v>11.1671</v>
      </c>
      <c r="T3">
        <v>61.645899999999997</v>
      </c>
      <c r="V3">
        <v>20</v>
      </c>
      <c r="W3">
        <v>20</v>
      </c>
      <c r="X3">
        <v>20</v>
      </c>
      <c r="Y3">
        <v>30</v>
      </c>
      <c r="Z3">
        <v>20</v>
      </c>
      <c r="AA3">
        <v>30</v>
      </c>
      <c r="AB3">
        <v>30</v>
      </c>
      <c r="AC3">
        <v>30</v>
      </c>
      <c r="AD3">
        <v>30</v>
      </c>
      <c r="AF3">
        <v>6738</v>
      </c>
      <c r="AG3">
        <v>345</v>
      </c>
      <c r="AH3">
        <v>120563</v>
      </c>
      <c r="AI3">
        <v>98582</v>
      </c>
      <c r="AJ3">
        <v>1824</v>
      </c>
      <c r="AK3">
        <v>26872</v>
      </c>
      <c r="AL3">
        <v>495</v>
      </c>
      <c r="AM3">
        <v>335</v>
      </c>
      <c r="AN3">
        <v>1849</v>
      </c>
      <c r="AP3">
        <v>7.3002000000000002</v>
      </c>
      <c r="AQ3">
        <v>10.5448</v>
      </c>
      <c r="AR3">
        <v>40.741100000000003</v>
      </c>
      <c r="AS3">
        <v>28.369499999999999</v>
      </c>
      <c r="AT3">
        <v>23.5519</v>
      </c>
      <c r="AU3">
        <v>10.791499999999999</v>
      </c>
      <c r="AV3">
        <v>15.3193</v>
      </c>
      <c r="AW3">
        <v>10.233700000000001</v>
      </c>
      <c r="AX3">
        <v>14.3674</v>
      </c>
      <c r="AZ3">
        <v>8.6001999999999992</v>
      </c>
      <c r="BA3">
        <v>12.1005</v>
      </c>
      <c r="BB3">
        <v>46.307099999999998</v>
      </c>
      <c r="BC3">
        <v>36.537700000000001</v>
      </c>
      <c r="BD3">
        <v>27.202400000000001</v>
      </c>
      <c r="BE3">
        <v>8.2668999999999997</v>
      </c>
      <c r="BF3">
        <v>16.1342</v>
      </c>
      <c r="BG3">
        <v>11.6671</v>
      </c>
      <c r="BH3">
        <v>15.6008</v>
      </c>
      <c r="BJ3">
        <v>6.0000999999999998</v>
      </c>
      <c r="BK3">
        <v>9.3003</v>
      </c>
      <c r="BL3">
        <v>34.804000000000002</v>
      </c>
      <c r="BM3">
        <v>20.2014</v>
      </c>
      <c r="BN3">
        <v>19.901299999999999</v>
      </c>
      <c r="BO3">
        <v>13.0006</v>
      </c>
      <c r="BP3">
        <v>14.667400000000001</v>
      </c>
      <c r="BQ3">
        <v>8.8003</v>
      </c>
      <c r="BR3">
        <v>13.133900000000001</v>
      </c>
      <c r="BT3">
        <v>3.8633000000000002</v>
      </c>
      <c r="BU3">
        <v>3.8899999999999997E-2</v>
      </c>
      <c r="BV3">
        <v>26.013000000000002</v>
      </c>
      <c r="BW3">
        <v>14.647</v>
      </c>
      <c r="BX3">
        <v>0.20910000000000001</v>
      </c>
      <c r="BY3">
        <v>7.6553000000000004</v>
      </c>
      <c r="BZ3">
        <v>1.11E-2</v>
      </c>
      <c r="CA3">
        <v>1.0699999999999999E-2</v>
      </c>
      <c r="CB3">
        <v>0.50519999999999998</v>
      </c>
      <c r="CC3">
        <v>47.290999999999997</v>
      </c>
      <c r="CD3">
        <v>100.24460000000001</v>
      </c>
      <c r="CE3">
        <v>3.8538999999999999</v>
      </c>
      <c r="CF3">
        <v>3.8899999999999997E-2</v>
      </c>
      <c r="CG3">
        <v>25.9495</v>
      </c>
      <c r="CH3">
        <v>14.6113</v>
      </c>
      <c r="CI3">
        <v>0.20860000000000001</v>
      </c>
      <c r="CJ3">
        <v>7.6365999999999996</v>
      </c>
      <c r="CK3">
        <v>1.11E-2</v>
      </c>
      <c r="CL3">
        <v>1.0699999999999999E-2</v>
      </c>
      <c r="CM3">
        <v>0.50390000000000001</v>
      </c>
      <c r="CN3">
        <v>47.175600000000003</v>
      </c>
      <c r="CO3">
        <v>100</v>
      </c>
      <c r="CP3">
        <v>3.5007999999999999</v>
      </c>
      <c r="CQ3">
        <v>3.3399999999999999E-2</v>
      </c>
      <c r="CR3">
        <v>19.295100000000001</v>
      </c>
      <c r="CS3">
        <v>11.3089</v>
      </c>
      <c r="CT3">
        <v>0.1114</v>
      </c>
      <c r="CU3">
        <v>3.9790000000000001</v>
      </c>
      <c r="CV3">
        <v>4.7999999999999996E-3</v>
      </c>
      <c r="CW3">
        <v>4.1000000000000003E-3</v>
      </c>
      <c r="CX3">
        <v>0.18840000000000001</v>
      </c>
      <c r="CY3">
        <v>61.574100000000001</v>
      </c>
      <c r="CZ3">
        <v>100</v>
      </c>
      <c r="DB3" t="s">
        <v>196</v>
      </c>
      <c r="DD3">
        <f t="shared" ref="DD3:DD18" si="0">(CU3)/(CU3+CP3+CT3)</f>
        <v>0.52415955316682472</v>
      </c>
      <c r="DF3">
        <v>5.2077</v>
      </c>
      <c r="DG3">
        <v>6.4600000000000005E-2</v>
      </c>
      <c r="DH3">
        <v>55.651400000000002</v>
      </c>
      <c r="DI3">
        <v>27.6754</v>
      </c>
      <c r="DJ3">
        <v>0.25190000000000001</v>
      </c>
      <c r="DK3">
        <v>10.7113</v>
      </c>
      <c r="DL3">
        <v>1.8499999999999999E-2</v>
      </c>
      <c r="DM3">
        <v>1.38E-2</v>
      </c>
      <c r="DN3">
        <v>0.64990000000000003</v>
      </c>
      <c r="DO3">
        <v>100.24460000000001</v>
      </c>
      <c r="DP3">
        <v>363</v>
      </c>
      <c r="DQ3">
        <v>216</v>
      </c>
      <c r="DR3">
        <v>310</v>
      </c>
      <c r="DS3">
        <v>221</v>
      </c>
      <c r="DT3">
        <v>171</v>
      </c>
      <c r="DU3">
        <v>264</v>
      </c>
      <c r="DV3">
        <v>344</v>
      </c>
      <c r="DW3">
        <v>343</v>
      </c>
      <c r="DX3">
        <v>378</v>
      </c>
      <c r="DZ3">
        <v>0.1908</v>
      </c>
      <c r="EA3">
        <v>2.0500000000000001E-2</v>
      </c>
      <c r="EB3">
        <v>0.27429999999999999</v>
      </c>
      <c r="EC3">
        <v>0.2117</v>
      </c>
      <c r="ED3">
        <v>2.3E-2</v>
      </c>
      <c r="EE3">
        <v>0.1552</v>
      </c>
      <c r="EF3">
        <v>2.9100000000000001E-2</v>
      </c>
      <c r="EG3">
        <v>2.9100000000000001E-2</v>
      </c>
      <c r="EH3">
        <v>5.1700000000000003E-2</v>
      </c>
      <c r="EJ3">
        <v>10756.9</v>
      </c>
      <c r="EK3">
        <v>2868.7</v>
      </c>
      <c r="EL3">
        <v>217</v>
      </c>
      <c r="EM3" t="s">
        <v>45</v>
      </c>
      <c r="EN3" t="s">
        <v>45</v>
      </c>
      <c r="EO3" t="s">
        <v>196</v>
      </c>
      <c r="EP3">
        <v>10.83</v>
      </c>
      <c r="EQ3">
        <f>EQ4+EP4-EP3</f>
        <v>172.50000000000003</v>
      </c>
      <c r="ER3">
        <f t="shared" ref="ER3:ER15" si="1">(EQ3/$EQ$3)*100</f>
        <v>100</v>
      </c>
      <c r="ES3">
        <v>11.466100000000001</v>
      </c>
      <c r="ET3">
        <v>77</v>
      </c>
      <c r="EU3" t="s">
        <v>198</v>
      </c>
    </row>
    <row r="4" spans="1:151" x14ac:dyDescent="0.25">
      <c r="A4" t="s">
        <v>199</v>
      </c>
      <c r="B4">
        <v>19.911799999999999</v>
      </c>
      <c r="C4">
        <v>19.911799999999999</v>
      </c>
      <c r="D4">
        <v>19.911799999999999</v>
      </c>
      <c r="E4">
        <v>19.911799999999999</v>
      </c>
      <c r="F4">
        <v>19.911799999999999</v>
      </c>
      <c r="G4">
        <v>19.911799999999999</v>
      </c>
      <c r="H4">
        <v>19.911799999999999</v>
      </c>
      <c r="I4">
        <v>19.911799999999999</v>
      </c>
      <c r="J4">
        <v>19.911799999999999</v>
      </c>
      <c r="L4">
        <v>376.31670000000003</v>
      </c>
      <c r="M4">
        <v>18.901199999999999</v>
      </c>
      <c r="N4">
        <v>6204.174</v>
      </c>
      <c r="O4">
        <v>3248.1129999999998</v>
      </c>
      <c r="P4">
        <v>93.578900000000004</v>
      </c>
      <c r="Q4">
        <v>856.78229999999996</v>
      </c>
      <c r="R4">
        <v>18.7012</v>
      </c>
      <c r="S4">
        <v>12.0672</v>
      </c>
      <c r="T4">
        <v>62.312800000000003</v>
      </c>
      <c r="V4">
        <v>20</v>
      </c>
      <c r="W4">
        <v>20</v>
      </c>
      <c r="X4">
        <v>20</v>
      </c>
      <c r="Y4">
        <v>30</v>
      </c>
      <c r="Z4">
        <v>20</v>
      </c>
      <c r="AA4">
        <v>30</v>
      </c>
      <c r="AB4">
        <v>30</v>
      </c>
      <c r="AC4">
        <v>30</v>
      </c>
      <c r="AD4">
        <v>30</v>
      </c>
      <c r="AF4">
        <v>7517</v>
      </c>
      <c r="AG4">
        <v>378</v>
      </c>
      <c r="AH4">
        <v>121594</v>
      </c>
      <c r="AI4">
        <v>96410</v>
      </c>
      <c r="AJ4">
        <v>1871</v>
      </c>
      <c r="AK4">
        <v>25631</v>
      </c>
      <c r="AL4">
        <v>561</v>
      </c>
      <c r="AM4">
        <v>362</v>
      </c>
      <c r="AN4">
        <v>1869</v>
      </c>
      <c r="AP4">
        <v>9.2502999999999993</v>
      </c>
      <c r="AQ4">
        <v>11.478199999999999</v>
      </c>
      <c r="AR4">
        <v>42.880400000000002</v>
      </c>
      <c r="AS4">
        <v>30.3033</v>
      </c>
      <c r="AT4">
        <v>22.951799999999999</v>
      </c>
      <c r="AU4">
        <v>10.733700000000001</v>
      </c>
      <c r="AV4">
        <v>15.423</v>
      </c>
      <c r="AW4">
        <v>12.000500000000001</v>
      </c>
      <c r="AX4">
        <v>14.167299999999999</v>
      </c>
      <c r="AZ4">
        <v>11.8005</v>
      </c>
      <c r="BA4">
        <v>13.7006</v>
      </c>
      <c r="BB4">
        <v>49.6081</v>
      </c>
      <c r="BC4">
        <v>39.671900000000001</v>
      </c>
      <c r="BD4">
        <v>24.702000000000002</v>
      </c>
      <c r="BE4">
        <v>10.733700000000001</v>
      </c>
      <c r="BF4">
        <v>15.8675</v>
      </c>
      <c r="BG4">
        <v>12.8005</v>
      </c>
      <c r="BH4">
        <v>15.067399999999999</v>
      </c>
      <c r="BJ4">
        <v>6.7000999999999999</v>
      </c>
      <c r="BK4">
        <v>9.7003000000000004</v>
      </c>
      <c r="BL4">
        <v>35.7042</v>
      </c>
      <c r="BM4">
        <v>20.934799999999999</v>
      </c>
      <c r="BN4">
        <v>21.201499999999999</v>
      </c>
      <c r="BO4">
        <v>10.733700000000001</v>
      </c>
      <c r="BP4">
        <v>15.067399999999999</v>
      </c>
      <c r="BQ4">
        <v>11.2004</v>
      </c>
      <c r="BR4">
        <v>13.267300000000001</v>
      </c>
      <c r="BT4">
        <v>4.2842000000000002</v>
      </c>
      <c r="BU4">
        <v>4.3200000000000002E-2</v>
      </c>
      <c r="BV4">
        <v>26.198699999999999</v>
      </c>
      <c r="BW4">
        <v>14.335800000000001</v>
      </c>
      <c r="BX4">
        <v>0.21820000000000001</v>
      </c>
      <c r="BY4">
        <v>7.2942999999999998</v>
      </c>
      <c r="BZ4">
        <v>3.0800000000000001E-2</v>
      </c>
      <c r="CA4">
        <v>8.0000000000000004E-4</v>
      </c>
      <c r="CB4">
        <v>0.5141</v>
      </c>
      <c r="CC4">
        <v>47.245600000000003</v>
      </c>
      <c r="CD4">
        <v>100.1657</v>
      </c>
      <c r="CE4">
        <v>4.2770999999999999</v>
      </c>
      <c r="CF4">
        <v>4.3200000000000002E-2</v>
      </c>
      <c r="CG4">
        <v>26.1554</v>
      </c>
      <c r="CH4">
        <v>14.312099999999999</v>
      </c>
      <c r="CI4">
        <v>0.21790000000000001</v>
      </c>
      <c r="CJ4">
        <v>7.2821999999999996</v>
      </c>
      <c r="CK4">
        <v>3.0800000000000001E-2</v>
      </c>
      <c r="CL4">
        <v>8.0000000000000004E-4</v>
      </c>
      <c r="CM4">
        <v>0.51319999999999999</v>
      </c>
      <c r="CN4">
        <v>47.167400000000001</v>
      </c>
      <c r="CO4">
        <v>100</v>
      </c>
      <c r="CP4">
        <v>3.8803000000000001</v>
      </c>
      <c r="CQ4">
        <v>3.6999999999999998E-2</v>
      </c>
      <c r="CR4">
        <v>19.423300000000001</v>
      </c>
      <c r="CS4">
        <v>11.0632</v>
      </c>
      <c r="CT4">
        <v>0.1162</v>
      </c>
      <c r="CU4">
        <v>3.7894999999999999</v>
      </c>
      <c r="CV4">
        <v>1.34E-2</v>
      </c>
      <c r="CW4">
        <v>2.9999999999999997E-4</v>
      </c>
      <c r="CX4">
        <v>0.19170000000000001</v>
      </c>
      <c r="CY4">
        <v>61.485100000000003</v>
      </c>
      <c r="CZ4">
        <v>100</v>
      </c>
      <c r="DB4" t="s">
        <v>196</v>
      </c>
      <c r="DD4">
        <f t="shared" si="0"/>
        <v>0.48670690983817105</v>
      </c>
      <c r="DF4">
        <v>5.7750000000000004</v>
      </c>
      <c r="DG4">
        <v>7.17E-2</v>
      </c>
      <c r="DH4">
        <v>56.0488</v>
      </c>
      <c r="DI4">
        <v>27.087399999999999</v>
      </c>
      <c r="DJ4">
        <v>0.26290000000000002</v>
      </c>
      <c r="DK4">
        <v>10.206200000000001</v>
      </c>
      <c r="DL4">
        <v>5.1400000000000001E-2</v>
      </c>
      <c r="DM4">
        <v>1E-3</v>
      </c>
      <c r="DN4">
        <v>0.6613</v>
      </c>
      <c r="DO4">
        <v>100.1656</v>
      </c>
      <c r="DP4">
        <v>407</v>
      </c>
      <c r="DQ4">
        <v>226</v>
      </c>
      <c r="DR4">
        <v>318</v>
      </c>
      <c r="DS4">
        <v>229</v>
      </c>
      <c r="DT4">
        <v>169</v>
      </c>
      <c r="DU4">
        <v>264</v>
      </c>
      <c r="DV4">
        <v>344</v>
      </c>
      <c r="DW4">
        <v>371</v>
      </c>
      <c r="DX4">
        <v>375</v>
      </c>
      <c r="DZ4">
        <v>0.2056</v>
      </c>
      <c r="EA4">
        <v>2.1499999999999998E-2</v>
      </c>
      <c r="EB4">
        <v>0.27550000000000002</v>
      </c>
      <c r="EC4">
        <v>0.2084</v>
      </c>
      <c r="ED4">
        <v>2.3199999999999998E-2</v>
      </c>
      <c r="EE4">
        <v>0.151</v>
      </c>
      <c r="EF4">
        <v>3.0200000000000001E-2</v>
      </c>
      <c r="EG4">
        <v>3.0800000000000001E-2</v>
      </c>
      <c r="EH4">
        <v>5.1799999999999999E-2</v>
      </c>
      <c r="EJ4">
        <v>10764.9</v>
      </c>
      <c r="EK4">
        <v>2861.4</v>
      </c>
      <c r="EL4">
        <v>217</v>
      </c>
      <c r="EM4" t="s">
        <v>45</v>
      </c>
      <c r="EN4" t="s">
        <v>45</v>
      </c>
      <c r="EO4" t="s">
        <v>196</v>
      </c>
      <c r="EP4">
        <v>21.59</v>
      </c>
      <c r="EQ4">
        <f t="shared" ref="EQ4:EQ15" si="2">EQ5+EP5-EP4</f>
        <v>161.74000000000004</v>
      </c>
      <c r="ER4">
        <f t="shared" si="1"/>
        <v>93.762318840579724</v>
      </c>
      <c r="ES4">
        <v>11.4285</v>
      </c>
      <c r="ET4">
        <v>78</v>
      </c>
      <c r="EU4" t="s">
        <v>200</v>
      </c>
    </row>
    <row r="5" spans="1:151" x14ac:dyDescent="0.25">
      <c r="A5" t="s">
        <v>201</v>
      </c>
      <c r="B5">
        <v>19.9102</v>
      </c>
      <c r="C5">
        <v>19.9102</v>
      </c>
      <c r="D5">
        <v>19.9102</v>
      </c>
      <c r="E5">
        <v>19.9102</v>
      </c>
      <c r="F5">
        <v>19.9102</v>
      </c>
      <c r="G5">
        <v>19.9102</v>
      </c>
      <c r="H5">
        <v>19.9102</v>
      </c>
      <c r="I5">
        <v>19.9102</v>
      </c>
      <c r="J5">
        <v>19.9102</v>
      </c>
      <c r="L5">
        <v>367.94619999999998</v>
      </c>
      <c r="M5">
        <v>19.001200000000001</v>
      </c>
      <c r="N5">
        <v>6181.7870000000003</v>
      </c>
      <c r="O5">
        <v>3207.2910000000002</v>
      </c>
      <c r="P5">
        <v>92.778400000000005</v>
      </c>
      <c r="Q5">
        <v>840.52499999999998</v>
      </c>
      <c r="R5">
        <v>18.101099999999999</v>
      </c>
      <c r="S5">
        <v>11.133699999999999</v>
      </c>
      <c r="T5">
        <v>61.845999999999997</v>
      </c>
      <c r="V5">
        <v>20</v>
      </c>
      <c r="W5">
        <v>20</v>
      </c>
      <c r="X5">
        <v>20</v>
      </c>
      <c r="Y5">
        <v>30</v>
      </c>
      <c r="Z5">
        <v>20</v>
      </c>
      <c r="AA5">
        <v>30</v>
      </c>
      <c r="AB5">
        <v>30</v>
      </c>
      <c r="AC5">
        <v>30</v>
      </c>
      <c r="AD5">
        <v>30</v>
      </c>
      <c r="AF5">
        <v>7350</v>
      </c>
      <c r="AG5">
        <v>380</v>
      </c>
      <c r="AH5">
        <v>121164</v>
      </c>
      <c r="AI5">
        <v>95211</v>
      </c>
      <c r="AJ5">
        <v>1855</v>
      </c>
      <c r="AK5">
        <v>25146</v>
      </c>
      <c r="AL5">
        <v>543</v>
      </c>
      <c r="AM5">
        <v>334</v>
      </c>
      <c r="AN5">
        <v>1855</v>
      </c>
      <c r="AP5">
        <v>8.6003000000000007</v>
      </c>
      <c r="AQ5">
        <v>10.9338</v>
      </c>
      <c r="AR5">
        <v>39.5762</v>
      </c>
      <c r="AS5">
        <v>29.569800000000001</v>
      </c>
      <c r="AT5">
        <v>21.801600000000001</v>
      </c>
      <c r="AU5">
        <v>9.6358999999999995</v>
      </c>
      <c r="AV5">
        <v>16.2379</v>
      </c>
      <c r="AW5">
        <v>10.900399999999999</v>
      </c>
      <c r="AX5">
        <v>15.300800000000001</v>
      </c>
      <c r="AZ5">
        <v>11.900499999999999</v>
      </c>
      <c r="BA5">
        <v>13.6006</v>
      </c>
      <c r="BB5">
        <v>44.706600000000002</v>
      </c>
      <c r="BC5">
        <v>38.138100000000001</v>
      </c>
      <c r="BD5">
        <v>21.701599999999999</v>
      </c>
      <c r="BE5">
        <v>9.0669000000000004</v>
      </c>
      <c r="BF5">
        <v>16.867599999999999</v>
      </c>
      <c r="BG5">
        <v>11.9338</v>
      </c>
      <c r="BH5">
        <v>16.067499999999999</v>
      </c>
      <c r="BJ5">
        <v>5.3000999999999996</v>
      </c>
      <c r="BK5">
        <v>8.8003</v>
      </c>
      <c r="BL5">
        <v>34.1038</v>
      </c>
      <c r="BM5">
        <v>21.0015</v>
      </c>
      <c r="BN5">
        <v>21.901599999999998</v>
      </c>
      <c r="BO5">
        <v>10.133699999999999</v>
      </c>
      <c r="BP5">
        <v>15.7342</v>
      </c>
      <c r="BQ5">
        <v>9.8670000000000009</v>
      </c>
      <c r="BR5">
        <v>14.534000000000001</v>
      </c>
      <c r="BT5">
        <v>4.1946000000000003</v>
      </c>
      <c r="BU5">
        <v>4.7E-2</v>
      </c>
      <c r="BV5">
        <v>26.1206</v>
      </c>
      <c r="BW5">
        <v>14.1562</v>
      </c>
      <c r="BX5">
        <v>0.21940000000000001</v>
      </c>
      <c r="BY5">
        <v>7.1665000000000001</v>
      </c>
      <c r="BZ5">
        <v>1.7500000000000002E-2</v>
      </c>
      <c r="CA5">
        <v>2.7000000000000001E-3</v>
      </c>
      <c r="CB5">
        <v>0.49709999999999999</v>
      </c>
      <c r="CC5">
        <v>46.904299999999999</v>
      </c>
      <c r="CD5">
        <v>99.325900000000004</v>
      </c>
      <c r="CE5">
        <v>4.2230999999999996</v>
      </c>
      <c r="CF5">
        <v>4.7300000000000002E-2</v>
      </c>
      <c r="CG5">
        <v>26.297899999999998</v>
      </c>
      <c r="CH5">
        <v>14.2523</v>
      </c>
      <c r="CI5">
        <v>0.22090000000000001</v>
      </c>
      <c r="CJ5">
        <v>7.2152000000000003</v>
      </c>
      <c r="CK5">
        <v>1.7600000000000001E-2</v>
      </c>
      <c r="CL5">
        <v>2.7000000000000001E-3</v>
      </c>
      <c r="CM5">
        <v>0.50049999999999994</v>
      </c>
      <c r="CN5">
        <v>47.2226</v>
      </c>
      <c r="CO5">
        <v>100</v>
      </c>
      <c r="CP5">
        <v>3.8296000000000001</v>
      </c>
      <c r="CQ5">
        <v>4.0599999999999997E-2</v>
      </c>
      <c r="CR5">
        <v>19.520800000000001</v>
      </c>
      <c r="CS5">
        <v>11.0123</v>
      </c>
      <c r="CT5">
        <v>0.1178</v>
      </c>
      <c r="CU5">
        <v>3.7530000000000001</v>
      </c>
      <c r="CV5">
        <v>7.7000000000000002E-3</v>
      </c>
      <c r="CW5">
        <v>1E-3</v>
      </c>
      <c r="CX5">
        <v>0.18679999999999999</v>
      </c>
      <c r="CY5">
        <v>61.530500000000004</v>
      </c>
      <c r="CZ5">
        <v>100</v>
      </c>
      <c r="DB5" t="s">
        <v>196</v>
      </c>
      <c r="DD5">
        <f t="shared" si="0"/>
        <v>0.48737727910238432</v>
      </c>
      <c r="DF5">
        <v>5.6542000000000003</v>
      </c>
      <c r="DG5">
        <v>7.7899999999999997E-2</v>
      </c>
      <c r="DH5">
        <v>55.881799999999998</v>
      </c>
      <c r="DI5">
        <v>26.748100000000001</v>
      </c>
      <c r="DJ5">
        <v>0.26429999999999998</v>
      </c>
      <c r="DK5">
        <v>10.0274</v>
      </c>
      <c r="DL5">
        <v>2.92E-2</v>
      </c>
      <c r="DM5">
        <v>3.5000000000000001E-3</v>
      </c>
      <c r="DN5">
        <v>0.63949999999999996</v>
      </c>
      <c r="DO5">
        <v>99.325900000000004</v>
      </c>
      <c r="DP5">
        <v>392</v>
      </c>
      <c r="DQ5">
        <v>220</v>
      </c>
      <c r="DR5">
        <v>305</v>
      </c>
      <c r="DS5">
        <v>226</v>
      </c>
      <c r="DT5">
        <v>165</v>
      </c>
      <c r="DU5">
        <v>250</v>
      </c>
      <c r="DV5">
        <v>353</v>
      </c>
      <c r="DW5">
        <v>353</v>
      </c>
      <c r="DX5">
        <v>390</v>
      </c>
      <c r="DZ5">
        <v>0.20230000000000001</v>
      </c>
      <c r="EA5">
        <v>2.1399999999999999E-2</v>
      </c>
      <c r="EB5">
        <v>0.27489999999999998</v>
      </c>
      <c r="EC5">
        <v>0.20630000000000001</v>
      </c>
      <c r="ED5">
        <v>2.3E-2</v>
      </c>
      <c r="EE5">
        <v>0.14940000000000001</v>
      </c>
      <c r="EF5">
        <v>3.0200000000000001E-2</v>
      </c>
      <c r="EG5">
        <v>2.9499999999999998E-2</v>
      </c>
      <c r="EH5">
        <v>5.1999999999999998E-2</v>
      </c>
      <c r="EJ5">
        <v>10772.8</v>
      </c>
      <c r="EK5">
        <v>2854.1</v>
      </c>
      <c r="EL5">
        <v>217</v>
      </c>
      <c r="EM5" t="s">
        <v>45</v>
      </c>
      <c r="EN5" t="s">
        <v>45</v>
      </c>
      <c r="EO5" t="s">
        <v>196</v>
      </c>
      <c r="EP5">
        <v>32.36</v>
      </c>
      <c r="EQ5">
        <f t="shared" si="2"/>
        <v>150.97000000000003</v>
      </c>
      <c r="ER5">
        <f t="shared" si="1"/>
        <v>87.518840579710144</v>
      </c>
      <c r="ES5">
        <v>11.3253</v>
      </c>
      <c r="ET5">
        <v>79</v>
      </c>
      <c r="EU5" t="s">
        <v>202</v>
      </c>
    </row>
    <row r="6" spans="1:151" x14ac:dyDescent="0.25">
      <c r="A6" t="s">
        <v>203</v>
      </c>
      <c r="B6">
        <v>19.9087</v>
      </c>
      <c r="C6">
        <v>19.9087</v>
      </c>
      <c r="D6">
        <v>19.9087</v>
      </c>
      <c r="E6">
        <v>19.9087</v>
      </c>
      <c r="F6">
        <v>19.9087</v>
      </c>
      <c r="G6">
        <v>19.9087</v>
      </c>
      <c r="H6">
        <v>19.9087</v>
      </c>
      <c r="I6">
        <v>19.9087</v>
      </c>
      <c r="J6">
        <v>19.9087</v>
      </c>
      <c r="L6">
        <v>360.4282</v>
      </c>
      <c r="M6">
        <v>17.501000000000001</v>
      </c>
      <c r="N6">
        <v>6170.9059999999999</v>
      </c>
      <c r="O6">
        <v>3221.3510000000001</v>
      </c>
      <c r="P6">
        <v>92.378200000000007</v>
      </c>
      <c r="Q6">
        <v>850.98310000000004</v>
      </c>
      <c r="R6">
        <v>19.4679</v>
      </c>
      <c r="S6">
        <v>10.367000000000001</v>
      </c>
      <c r="T6">
        <v>61.512500000000003</v>
      </c>
      <c r="V6">
        <v>20</v>
      </c>
      <c r="W6">
        <v>20</v>
      </c>
      <c r="X6">
        <v>20</v>
      </c>
      <c r="Y6">
        <v>30</v>
      </c>
      <c r="Z6">
        <v>20</v>
      </c>
      <c r="AA6">
        <v>30</v>
      </c>
      <c r="AB6">
        <v>30</v>
      </c>
      <c r="AC6">
        <v>30</v>
      </c>
      <c r="AD6">
        <v>30</v>
      </c>
      <c r="AF6">
        <v>7200</v>
      </c>
      <c r="AG6">
        <v>350</v>
      </c>
      <c r="AH6">
        <v>120955</v>
      </c>
      <c r="AI6">
        <v>95624</v>
      </c>
      <c r="AJ6">
        <v>1847</v>
      </c>
      <c r="AK6">
        <v>25458</v>
      </c>
      <c r="AL6">
        <v>584</v>
      </c>
      <c r="AM6">
        <v>311</v>
      </c>
      <c r="AN6">
        <v>1845</v>
      </c>
      <c r="AP6">
        <v>7.8502000000000001</v>
      </c>
      <c r="AQ6">
        <v>10.9337</v>
      </c>
      <c r="AR6">
        <v>40.6541</v>
      </c>
      <c r="AS6">
        <v>29.7698</v>
      </c>
      <c r="AT6">
        <v>23.001799999999999</v>
      </c>
      <c r="AU6">
        <v>12.324999999999999</v>
      </c>
      <c r="AV6">
        <v>16.156400000000001</v>
      </c>
      <c r="AW6">
        <v>11.7005</v>
      </c>
      <c r="AX6">
        <v>15.6675</v>
      </c>
      <c r="AZ6">
        <v>10.8004</v>
      </c>
      <c r="BA6">
        <v>12.1005</v>
      </c>
      <c r="BB6">
        <v>49.6081</v>
      </c>
      <c r="BC6">
        <v>38.338200000000001</v>
      </c>
      <c r="BD6">
        <v>22.5017</v>
      </c>
      <c r="BE6">
        <v>10.867100000000001</v>
      </c>
      <c r="BF6">
        <v>16.267499999999998</v>
      </c>
      <c r="BG6">
        <v>13.400600000000001</v>
      </c>
      <c r="BH6">
        <v>15.6008</v>
      </c>
      <c r="BJ6">
        <v>4.9001000000000001</v>
      </c>
      <c r="BK6">
        <v>10.000299999999999</v>
      </c>
      <c r="BL6">
        <v>31.103200000000001</v>
      </c>
      <c r="BM6">
        <v>21.201499999999999</v>
      </c>
      <c r="BN6">
        <v>23.501799999999999</v>
      </c>
      <c r="BO6">
        <v>13.6006</v>
      </c>
      <c r="BP6">
        <v>16.067499999999999</v>
      </c>
      <c r="BQ6">
        <v>10.000299999999999</v>
      </c>
      <c r="BR6">
        <v>15.7342</v>
      </c>
      <c r="BT6">
        <v>4.1184000000000003</v>
      </c>
      <c r="BU6">
        <v>3.8199999999999998E-2</v>
      </c>
      <c r="BV6">
        <v>26.074000000000002</v>
      </c>
      <c r="BW6">
        <v>14.212199999999999</v>
      </c>
      <c r="BX6">
        <v>0.21440000000000001</v>
      </c>
      <c r="BY6">
        <v>7.2329999999999997</v>
      </c>
      <c r="BZ6">
        <v>3.1099999999999999E-2</v>
      </c>
      <c r="CA6">
        <v>-1.5299999999999999E-2</v>
      </c>
      <c r="CB6">
        <v>0.48959999999999998</v>
      </c>
      <c r="CC6">
        <v>46.895800000000001</v>
      </c>
      <c r="CD6">
        <v>99.291399999999996</v>
      </c>
      <c r="CE6">
        <v>4.1477000000000004</v>
      </c>
      <c r="CF6">
        <v>3.85E-2</v>
      </c>
      <c r="CG6">
        <v>26.260100000000001</v>
      </c>
      <c r="CH6">
        <v>14.313599999999999</v>
      </c>
      <c r="CI6">
        <v>0.216</v>
      </c>
      <c r="CJ6">
        <v>7.2846000000000002</v>
      </c>
      <c r="CK6">
        <v>3.1399999999999997E-2</v>
      </c>
      <c r="CL6">
        <v>-1.54E-2</v>
      </c>
      <c r="CM6">
        <v>0.49309999999999998</v>
      </c>
      <c r="CN6">
        <v>47.230499999999999</v>
      </c>
      <c r="CO6">
        <v>100</v>
      </c>
      <c r="CP6">
        <v>3.7618999999999998</v>
      </c>
      <c r="CQ6">
        <v>3.3000000000000002E-2</v>
      </c>
      <c r="CR6">
        <v>19.495899999999999</v>
      </c>
      <c r="CS6">
        <v>11.061500000000001</v>
      </c>
      <c r="CT6">
        <v>0.1152</v>
      </c>
      <c r="CU6">
        <v>3.7896999999999998</v>
      </c>
      <c r="CV6">
        <v>1.37E-2</v>
      </c>
      <c r="CW6">
        <v>-5.7999999999999996E-3</v>
      </c>
      <c r="CX6">
        <v>0.18410000000000001</v>
      </c>
      <c r="CY6">
        <v>61.550899999999999</v>
      </c>
      <c r="CZ6">
        <v>100</v>
      </c>
      <c r="DB6" t="s">
        <v>196</v>
      </c>
      <c r="DD6">
        <f t="shared" si="0"/>
        <v>0.49430009912871081</v>
      </c>
      <c r="DF6">
        <v>5.5514999999999999</v>
      </c>
      <c r="DG6">
        <v>6.3399999999999998E-2</v>
      </c>
      <c r="DH6">
        <v>55.781999999999996</v>
      </c>
      <c r="DI6">
        <v>26.8538</v>
      </c>
      <c r="DJ6">
        <v>0.25829999999999997</v>
      </c>
      <c r="DK6">
        <v>10.1204</v>
      </c>
      <c r="DL6">
        <v>5.1900000000000002E-2</v>
      </c>
      <c r="DM6">
        <v>-1.9800000000000002E-2</v>
      </c>
      <c r="DN6">
        <v>0.62990000000000002</v>
      </c>
      <c r="DO6">
        <v>99.311199999999999</v>
      </c>
      <c r="DP6">
        <v>375</v>
      </c>
      <c r="DQ6">
        <v>220</v>
      </c>
      <c r="DR6">
        <v>310</v>
      </c>
      <c r="DS6">
        <v>226</v>
      </c>
      <c r="DT6">
        <v>169</v>
      </c>
      <c r="DU6">
        <v>282</v>
      </c>
      <c r="DV6">
        <v>352</v>
      </c>
      <c r="DW6">
        <v>366</v>
      </c>
      <c r="DX6">
        <v>394</v>
      </c>
      <c r="DZ6">
        <v>0.19950000000000001</v>
      </c>
      <c r="EA6">
        <v>2.0799999999999999E-2</v>
      </c>
      <c r="EB6">
        <v>0.27460000000000001</v>
      </c>
      <c r="EC6">
        <v>0.2069</v>
      </c>
      <c r="ED6">
        <v>2.3099999999999999E-2</v>
      </c>
      <c r="EE6">
        <v>0.15049999999999999</v>
      </c>
      <c r="EF6">
        <v>3.09E-2</v>
      </c>
      <c r="EG6">
        <v>2.9499999999999998E-2</v>
      </c>
      <c r="EH6">
        <v>5.1999999999999998E-2</v>
      </c>
      <c r="EJ6">
        <v>10780.8</v>
      </c>
      <c r="EK6">
        <v>2846.8</v>
      </c>
      <c r="EL6">
        <v>217</v>
      </c>
      <c r="EM6" t="s">
        <v>45</v>
      </c>
      <c r="EN6" t="s">
        <v>45</v>
      </c>
      <c r="EO6" t="s">
        <v>196</v>
      </c>
      <c r="EP6">
        <v>43.14</v>
      </c>
      <c r="EQ6">
        <f t="shared" si="2"/>
        <v>140.19000000000005</v>
      </c>
      <c r="ER6">
        <f t="shared" si="1"/>
        <v>81.269565217391332</v>
      </c>
      <c r="ES6">
        <v>11.3249</v>
      </c>
      <c r="ET6">
        <v>80</v>
      </c>
      <c r="EU6" t="s">
        <v>204</v>
      </c>
    </row>
    <row r="7" spans="1:151" x14ac:dyDescent="0.25">
      <c r="A7" t="s">
        <v>205</v>
      </c>
      <c r="B7">
        <v>19.8995</v>
      </c>
      <c r="C7">
        <v>19.8995</v>
      </c>
      <c r="D7">
        <v>19.8995</v>
      </c>
      <c r="E7">
        <v>19.8995</v>
      </c>
      <c r="F7">
        <v>19.8995</v>
      </c>
      <c r="G7">
        <v>19.8995</v>
      </c>
      <c r="H7">
        <v>19.8995</v>
      </c>
      <c r="I7">
        <v>19.8995</v>
      </c>
      <c r="J7">
        <v>19.8995</v>
      </c>
      <c r="L7">
        <v>389.85090000000002</v>
      </c>
      <c r="M7">
        <v>20.551400000000001</v>
      </c>
      <c r="N7">
        <v>6337.9440000000004</v>
      </c>
      <c r="O7">
        <v>3154.0569999999998</v>
      </c>
      <c r="P7">
        <v>100.7835</v>
      </c>
      <c r="Q7">
        <v>803.25699999999995</v>
      </c>
      <c r="R7">
        <v>19.801300000000001</v>
      </c>
      <c r="S7">
        <v>10.900399999999999</v>
      </c>
      <c r="T7">
        <v>63.513300000000001</v>
      </c>
      <c r="V7">
        <v>20</v>
      </c>
      <c r="W7">
        <v>20</v>
      </c>
      <c r="X7">
        <v>20</v>
      </c>
      <c r="Y7">
        <v>30</v>
      </c>
      <c r="Z7">
        <v>20</v>
      </c>
      <c r="AA7">
        <v>30</v>
      </c>
      <c r="AB7">
        <v>30</v>
      </c>
      <c r="AC7">
        <v>30</v>
      </c>
      <c r="AD7">
        <v>30</v>
      </c>
      <c r="AF7">
        <v>7787</v>
      </c>
      <c r="AG7">
        <v>411</v>
      </c>
      <c r="AH7">
        <v>124162</v>
      </c>
      <c r="AI7">
        <v>93647</v>
      </c>
      <c r="AJ7">
        <v>2015</v>
      </c>
      <c r="AK7">
        <v>24034</v>
      </c>
      <c r="AL7">
        <v>594</v>
      </c>
      <c r="AM7">
        <v>327</v>
      </c>
      <c r="AN7">
        <v>1905</v>
      </c>
      <c r="AP7">
        <v>9.4503000000000004</v>
      </c>
      <c r="AQ7">
        <v>11.4116</v>
      </c>
      <c r="AR7">
        <v>41.212400000000002</v>
      </c>
      <c r="AS7">
        <v>28.902999999999999</v>
      </c>
      <c r="AT7">
        <v>24.602</v>
      </c>
      <c r="AU7">
        <v>10.733700000000001</v>
      </c>
      <c r="AV7">
        <v>15.423</v>
      </c>
      <c r="AW7">
        <v>9.8670000000000009</v>
      </c>
      <c r="AX7">
        <v>14.200699999999999</v>
      </c>
      <c r="AZ7">
        <v>12.6005</v>
      </c>
      <c r="BA7">
        <v>12.8005</v>
      </c>
      <c r="BB7">
        <v>50.4084</v>
      </c>
      <c r="BC7">
        <v>36.537700000000001</v>
      </c>
      <c r="BD7">
        <v>23.201799999999999</v>
      </c>
      <c r="BE7">
        <v>10.733700000000001</v>
      </c>
      <c r="BF7">
        <v>16.200900000000001</v>
      </c>
      <c r="BG7">
        <v>10.067</v>
      </c>
      <c r="BH7">
        <v>15.6008</v>
      </c>
      <c r="BJ7">
        <v>6.3000999999999996</v>
      </c>
      <c r="BK7">
        <v>10.3004</v>
      </c>
      <c r="BL7">
        <v>31.403300000000002</v>
      </c>
      <c r="BM7">
        <v>21.2682</v>
      </c>
      <c r="BN7">
        <v>26.002199999999998</v>
      </c>
      <c r="BO7">
        <v>10.733700000000001</v>
      </c>
      <c r="BP7">
        <v>14.800700000000001</v>
      </c>
      <c r="BQ7">
        <v>9.6669999999999998</v>
      </c>
      <c r="BR7">
        <v>12.8005</v>
      </c>
      <c r="BT7">
        <v>4.4370000000000003</v>
      </c>
      <c r="BU7">
        <v>5.33E-2</v>
      </c>
      <c r="BV7">
        <v>26.724599999999999</v>
      </c>
      <c r="BW7">
        <v>13.942</v>
      </c>
      <c r="BX7">
        <v>0.2359</v>
      </c>
      <c r="BY7">
        <v>6.8422000000000001</v>
      </c>
      <c r="BZ7">
        <v>4.1200000000000001E-2</v>
      </c>
      <c r="CA7">
        <v>1.1900000000000001E-2</v>
      </c>
      <c r="CB7">
        <v>0.52700000000000002</v>
      </c>
      <c r="CC7">
        <v>47.391300000000001</v>
      </c>
      <c r="CD7">
        <v>100.2063</v>
      </c>
      <c r="CE7">
        <v>4.4279000000000002</v>
      </c>
      <c r="CF7">
        <v>5.3199999999999997E-2</v>
      </c>
      <c r="CG7">
        <v>26.669599999999999</v>
      </c>
      <c r="CH7">
        <v>13.9133</v>
      </c>
      <c r="CI7">
        <v>0.2354</v>
      </c>
      <c r="CJ7">
        <v>6.8281000000000001</v>
      </c>
      <c r="CK7">
        <v>4.1099999999999998E-2</v>
      </c>
      <c r="CL7">
        <v>1.18E-2</v>
      </c>
      <c r="CM7">
        <v>0.52590000000000003</v>
      </c>
      <c r="CN7">
        <v>47.293700000000001</v>
      </c>
      <c r="CO7">
        <v>100</v>
      </c>
      <c r="CP7">
        <v>4.0102000000000002</v>
      </c>
      <c r="CQ7">
        <v>4.5600000000000002E-2</v>
      </c>
      <c r="CR7">
        <v>19.771599999999999</v>
      </c>
      <c r="CS7">
        <v>10.736700000000001</v>
      </c>
      <c r="CT7">
        <v>0.12540000000000001</v>
      </c>
      <c r="CU7">
        <v>3.5472000000000001</v>
      </c>
      <c r="CV7">
        <v>1.7899999999999999E-2</v>
      </c>
      <c r="CW7">
        <v>4.4999999999999997E-3</v>
      </c>
      <c r="CX7">
        <v>0.1961</v>
      </c>
      <c r="CY7">
        <v>61.545000000000002</v>
      </c>
      <c r="CZ7">
        <v>100</v>
      </c>
      <c r="DB7" t="s">
        <v>196</v>
      </c>
      <c r="DD7">
        <f t="shared" si="0"/>
        <v>0.46170666944343208</v>
      </c>
      <c r="DF7">
        <v>5.9809999999999999</v>
      </c>
      <c r="DG7">
        <v>8.8400000000000006E-2</v>
      </c>
      <c r="DH7">
        <v>57.1738</v>
      </c>
      <c r="DI7">
        <v>26.3432</v>
      </c>
      <c r="DJ7">
        <v>0.28420000000000001</v>
      </c>
      <c r="DK7">
        <v>9.5736000000000008</v>
      </c>
      <c r="DL7">
        <v>6.8699999999999997E-2</v>
      </c>
      <c r="DM7">
        <v>1.5299999999999999E-2</v>
      </c>
      <c r="DN7">
        <v>0.67789999999999995</v>
      </c>
      <c r="DO7">
        <v>100.2063</v>
      </c>
      <c r="DP7">
        <v>411</v>
      </c>
      <c r="DQ7">
        <v>226</v>
      </c>
      <c r="DR7">
        <v>311</v>
      </c>
      <c r="DS7">
        <v>223</v>
      </c>
      <c r="DT7">
        <v>175</v>
      </c>
      <c r="DU7">
        <v>264</v>
      </c>
      <c r="DV7">
        <v>344</v>
      </c>
      <c r="DW7">
        <v>337</v>
      </c>
      <c r="DX7">
        <v>376</v>
      </c>
      <c r="DZ7">
        <v>0.21079999999999999</v>
      </c>
      <c r="EA7">
        <v>2.2100000000000002E-2</v>
      </c>
      <c r="EB7">
        <v>0.27889999999999998</v>
      </c>
      <c r="EC7">
        <v>0.20399999999999999</v>
      </c>
      <c r="ED7">
        <v>2.4199999999999999E-2</v>
      </c>
      <c r="EE7">
        <v>0.1457</v>
      </c>
      <c r="EF7">
        <v>3.0800000000000001E-2</v>
      </c>
      <c r="EG7">
        <v>2.87E-2</v>
      </c>
      <c r="EH7">
        <v>5.2299999999999999E-2</v>
      </c>
      <c r="EJ7">
        <v>10788.7</v>
      </c>
      <c r="EK7">
        <v>2839.5</v>
      </c>
      <c r="EL7">
        <v>217</v>
      </c>
      <c r="EM7" t="s">
        <v>45</v>
      </c>
      <c r="EN7" t="s">
        <v>45</v>
      </c>
      <c r="EO7" t="s">
        <v>196</v>
      </c>
      <c r="EP7">
        <v>53.92</v>
      </c>
      <c r="EQ7">
        <f t="shared" si="2"/>
        <v>129.41000000000003</v>
      </c>
      <c r="ER7">
        <f t="shared" si="1"/>
        <v>75.020289855072463</v>
      </c>
      <c r="ES7">
        <v>11.401999999999999</v>
      </c>
      <c r="ET7">
        <v>81</v>
      </c>
      <c r="EU7" t="s">
        <v>206</v>
      </c>
    </row>
    <row r="8" spans="1:151" x14ac:dyDescent="0.25">
      <c r="A8" t="s">
        <v>207</v>
      </c>
      <c r="B8">
        <v>19.9194</v>
      </c>
      <c r="C8">
        <v>19.9194</v>
      </c>
      <c r="D8">
        <v>19.9194</v>
      </c>
      <c r="E8">
        <v>19.9194</v>
      </c>
      <c r="F8">
        <v>19.9194</v>
      </c>
      <c r="G8">
        <v>19.9194</v>
      </c>
      <c r="H8">
        <v>19.9194</v>
      </c>
      <c r="I8">
        <v>19.9194</v>
      </c>
      <c r="J8">
        <v>19.9194</v>
      </c>
      <c r="L8">
        <v>389.95119999999997</v>
      </c>
      <c r="M8">
        <v>17.600999999999999</v>
      </c>
      <c r="N8">
        <v>6347.5330000000004</v>
      </c>
      <c r="O8">
        <v>3186.0149999999999</v>
      </c>
      <c r="P8">
        <v>95.229900000000001</v>
      </c>
      <c r="Q8">
        <v>819.00760000000002</v>
      </c>
      <c r="R8">
        <v>18.767800000000001</v>
      </c>
      <c r="S8">
        <v>11.0671</v>
      </c>
      <c r="T8">
        <v>62.746299999999998</v>
      </c>
      <c r="V8">
        <v>20</v>
      </c>
      <c r="W8">
        <v>20</v>
      </c>
      <c r="X8">
        <v>20</v>
      </c>
      <c r="Y8">
        <v>30</v>
      </c>
      <c r="Z8">
        <v>20</v>
      </c>
      <c r="AA8">
        <v>30</v>
      </c>
      <c r="AB8">
        <v>30</v>
      </c>
      <c r="AC8">
        <v>30</v>
      </c>
      <c r="AD8">
        <v>30</v>
      </c>
      <c r="AF8">
        <v>7789</v>
      </c>
      <c r="AG8">
        <v>352</v>
      </c>
      <c r="AH8">
        <v>124346</v>
      </c>
      <c r="AI8">
        <v>94586</v>
      </c>
      <c r="AJ8">
        <v>1904</v>
      </c>
      <c r="AK8">
        <v>24504</v>
      </c>
      <c r="AL8">
        <v>563</v>
      </c>
      <c r="AM8">
        <v>332</v>
      </c>
      <c r="AN8">
        <v>1882</v>
      </c>
      <c r="AP8">
        <v>7.6501999999999999</v>
      </c>
      <c r="AQ8">
        <v>11.756</v>
      </c>
      <c r="AR8">
        <v>43.038600000000002</v>
      </c>
      <c r="AS8">
        <v>28.9697</v>
      </c>
      <c r="AT8">
        <v>22.451699999999999</v>
      </c>
      <c r="AU8">
        <v>10.653700000000001</v>
      </c>
      <c r="AV8">
        <v>15.563800000000001</v>
      </c>
      <c r="AW8">
        <v>9.8003</v>
      </c>
      <c r="AX8">
        <v>13.933999999999999</v>
      </c>
      <c r="AZ8">
        <v>9.9002999999999997</v>
      </c>
      <c r="BA8">
        <v>14.700699999999999</v>
      </c>
      <c r="BB8">
        <v>51.508800000000001</v>
      </c>
      <c r="BC8">
        <v>38.271500000000003</v>
      </c>
      <c r="BD8">
        <v>22.901700000000002</v>
      </c>
      <c r="BE8">
        <v>10.3337</v>
      </c>
      <c r="BF8">
        <v>17.9344</v>
      </c>
      <c r="BG8">
        <v>10.400399999999999</v>
      </c>
      <c r="BH8">
        <v>14.6007</v>
      </c>
      <c r="BJ8">
        <v>5.4001000000000001</v>
      </c>
      <c r="BK8">
        <v>9.4002999999999997</v>
      </c>
      <c r="BL8">
        <v>34.003799999999998</v>
      </c>
      <c r="BM8">
        <v>19.667899999999999</v>
      </c>
      <c r="BN8">
        <v>22.0016</v>
      </c>
      <c r="BO8">
        <v>10.9337</v>
      </c>
      <c r="BP8">
        <v>13.667299999999999</v>
      </c>
      <c r="BQ8">
        <v>9.2003000000000004</v>
      </c>
      <c r="BR8">
        <v>13.267300000000001</v>
      </c>
      <c r="BT8">
        <v>4.4550000000000001</v>
      </c>
      <c r="BU8">
        <v>3.4099999999999998E-2</v>
      </c>
      <c r="BV8">
        <v>26.732600000000001</v>
      </c>
      <c r="BW8">
        <v>14.0661</v>
      </c>
      <c r="BX8">
        <v>0.22509999999999999</v>
      </c>
      <c r="BY8">
        <v>6.9706000000000001</v>
      </c>
      <c r="BZ8">
        <v>3.0099999999999998E-2</v>
      </c>
      <c r="CA8">
        <v>1.4500000000000001E-2</v>
      </c>
      <c r="CB8">
        <v>0.52110000000000001</v>
      </c>
      <c r="CC8">
        <v>47.545200000000001</v>
      </c>
      <c r="CD8">
        <v>100.5943</v>
      </c>
      <c r="CE8">
        <v>4.4287000000000001</v>
      </c>
      <c r="CF8">
        <v>3.39E-2</v>
      </c>
      <c r="CG8">
        <v>26.5747</v>
      </c>
      <c r="CH8">
        <v>13.983000000000001</v>
      </c>
      <c r="CI8">
        <v>0.22370000000000001</v>
      </c>
      <c r="CJ8">
        <v>6.9294000000000002</v>
      </c>
      <c r="CK8">
        <v>2.9899999999999999E-2</v>
      </c>
      <c r="CL8">
        <v>1.44E-2</v>
      </c>
      <c r="CM8">
        <v>0.51800000000000002</v>
      </c>
      <c r="CN8">
        <v>47.264299999999999</v>
      </c>
      <c r="CO8">
        <v>100</v>
      </c>
      <c r="CP8">
        <v>4.0122</v>
      </c>
      <c r="CQ8">
        <v>2.9000000000000001E-2</v>
      </c>
      <c r="CR8">
        <v>19.7074</v>
      </c>
      <c r="CS8">
        <v>10.793900000000001</v>
      </c>
      <c r="CT8">
        <v>0.1192</v>
      </c>
      <c r="CU8">
        <v>3.6009000000000002</v>
      </c>
      <c r="CV8">
        <v>1.2999999999999999E-2</v>
      </c>
      <c r="CW8">
        <v>5.4999999999999997E-3</v>
      </c>
      <c r="CX8">
        <v>0.19320000000000001</v>
      </c>
      <c r="CY8">
        <v>61.525799999999997</v>
      </c>
      <c r="CZ8">
        <v>100</v>
      </c>
      <c r="DB8" t="s">
        <v>196</v>
      </c>
      <c r="DD8">
        <f t="shared" si="0"/>
        <v>0.46569584728993962</v>
      </c>
      <c r="DF8">
        <v>6.0052000000000003</v>
      </c>
      <c r="DG8">
        <v>5.6500000000000002E-2</v>
      </c>
      <c r="DH8">
        <v>57.191000000000003</v>
      </c>
      <c r="DI8">
        <v>26.5778</v>
      </c>
      <c r="DJ8">
        <v>0.27110000000000001</v>
      </c>
      <c r="DK8">
        <v>9.7531999999999996</v>
      </c>
      <c r="DL8">
        <v>5.0200000000000002E-2</v>
      </c>
      <c r="DM8">
        <v>1.8800000000000001E-2</v>
      </c>
      <c r="DN8">
        <v>0.6704</v>
      </c>
      <c r="DO8">
        <v>100.5943</v>
      </c>
      <c r="DP8">
        <v>369</v>
      </c>
      <c r="DQ8">
        <v>229</v>
      </c>
      <c r="DR8">
        <v>317</v>
      </c>
      <c r="DS8">
        <v>223</v>
      </c>
      <c r="DT8">
        <v>167</v>
      </c>
      <c r="DU8">
        <v>263</v>
      </c>
      <c r="DV8">
        <v>346</v>
      </c>
      <c r="DW8">
        <v>335</v>
      </c>
      <c r="DX8">
        <v>372</v>
      </c>
      <c r="DZ8">
        <v>0.21079999999999999</v>
      </c>
      <c r="EA8">
        <v>2.12E-2</v>
      </c>
      <c r="EB8">
        <v>0.27889999999999998</v>
      </c>
      <c r="EC8">
        <v>0.20530000000000001</v>
      </c>
      <c r="ED8">
        <v>2.3400000000000001E-2</v>
      </c>
      <c r="EE8">
        <v>0.1472</v>
      </c>
      <c r="EF8">
        <v>3.0300000000000001E-2</v>
      </c>
      <c r="EG8">
        <v>2.87E-2</v>
      </c>
      <c r="EH8">
        <v>5.1900000000000002E-2</v>
      </c>
      <c r="EJ8">
        <v>10796.7</v>
      </c>
      <c r="EK8">
        <v>2832.2</v>
      </c>
      <c r="EL8">
        <v>216</v>
      </c>
      <c r="EM8" t="s">
        <v>45</v>
      </c>
      <c r="EN8" t="s">
        <v>45</v>
      </c>
      <c r="EO8" t="s">
        <v>196</v>
      </c>
      <c r="EP8">
        <v>64.73</v>
      </c>
      <c r="EQ8">
        <f t="shared" si="2"/>
        <v>118.60000000000001</v>
      </c>
      <c r="ER8">
        <f t="shared" si="1"/>
        <v>68.753623188405783</v>
      </c>
      <c r="ES8">
        <v>11.451499999999999</v>
      </c>
      <c r="ET8">
        <v>82</v>
      </c>
      <c r="EU8" t="s">
        <v>208</v>
      </c>
    </row>
    <row r="9" spans="1:151" x14ac:dyDescent="0.25">
      <c r="A9" t="s">
        <v>209</v>
      </c>
      <c r="B9">
        <v>19.9072</v>
      </c>
      <c r="C9">
        <v>19.9072</v>
      </c>
      <c r="D9">
        <v>19.9072</v>
      </c>
      <c r="E9">
        <v>19.9072</v>
      </c>
      <c r="F9">
        <v>19.9072</v>
      </c>
      <c r="G9">
        <v>19.9072</v>
      </c>
      <c r="H9">
        <v>19.9072</v>
      </c>
      <c r="I9">
        <v>19.9072</v>
      </c>
      <c r="J9">
        <v>19.9072</v>
      </c>
      <c r="L9">
        <v>375.81549999999999</v>
      </c>
      <c r="M9">
        <v>17.701000000000001</v>
      </c>
      <c r="N9">
        <v>6230.3670000000002</v>
      </c>
      <c r="O9">
        <v>3258.3290000000002</v>
      </c>
      <c r="P9">
        <v>92.628299999999996</v>
      </c>
      <c r="Q9">
        <v>873.17550000000006</v>
      </c>
      <c r="R9">
        <v>18.001100000000001</v>
      </c>
      <c r="S9">
        <v>11.900499999999999</v>
      </c>
      <c r="T9">
        <v>60.145299999999999</v>
      </c>
      <c r="V9">
        <v>20</v>
      </c>
      <c r="W9">
        <v>20</v>
      </c>
      <c r="X9">
        <v>20</v>
      </c>
      <c r="Y9">
        <v>30</v>
      </c>
      <c r="Z9">
        <v>20</v>
      </c>
      <c r="AA9">
        <v>30</v>
      </c>
      <c r="AB9">
        <v>30</v>
      </c>
      <c r="AC9">
        <v>30</v>
      </c>
      <c r="AD9">
        <v>30</v>
      </c>
      <c r="AF9">
        <v>7507</v>
      </c>
      <c r="AG9">
        <v>354</v>
      </c>
      <c r="AH9">
        <v>122097</v>
      </c>
      <c r="AI9">
        <v>96710</v>
      </c>
      <c r="AJ9">
        <v>1852</v>
      </c>
      <c r="AK9">
        <v>26120</v>
      </c>
      <c r="AL9">
        <v>540</v>
      </c>
      <c r="AM9">
        <v>357</v>
      </c>
      <c r="AN9">
        <v>1804</v>
      </c>
      <c r="AP9">
        <v>9.3003</v>
      </c>
      <c r="AQ9">
        <v>11.156000000000001</v>
      </c>
      <c r="AR9">
        <v>40.179600000000001</v>
      </c>
      <c r="AS9">
        <v>31.203499999999998</v>
      </c>
      <c r="AT9">
        <v>21.601600000000001</v>
      </c>
      <c r="AU9">
        <v>10.5604</v>
      </c>
      <c r="AV9">
        <v>15.7416</v>
      </c>
      <c r="AW9">
        <v>9.9337</v>
      </c>
      <c r="AX9">
        <v>14.7674</v>
      </c>
      <c r="AZ9">
        <v>12.1005</v>
      </c>
      <c r="BA9">
        <v>12.6005</v>
      </c>
      <c r="BB9">
        <v>45.406799999999997</v>
      </c>
      <c r="BC9">
        <v>40.6721</v>
      </c>
      <c r="BD9">
        <v>22.701699999999999</v>
      </c>
      <c r="BE9">
        <v>11.2004</v>
      </c>
      <c r="BF9">
        <v>16.334199999999999</v>
      </c>
      <c r="BG9">
        <v>10.000299999999999</v>
      </c>
      <c r="BH9">
        <v>14.934100000000001</v>
      </c>
      <c r="BJ9">
        <v>6.5000999999999998</v>
      </c>
      <c r="BK9">
        <v>10.000299999999999</v>
      </c>
      <c r="BL9">
        <v>34.603999999999999</v>
      </c>
      <c r="BM9">
        <v>21.7349</v>
      </c>
      <c r="BN9">
        <v>20.5014</v>
      </c>
      <c r="BO9">
        <v>10.000299999999999</v>
      </c>
      <c r="BP9">
        <v>15.2674</v>
      </c>
      <c r="BQ9">
        <v>9.8670000000000009</v>
      </c>
      <c r="BR9">
        <v>14.6007</v>
      </c>
      <c r="BT9">
        <v>4.2797000000000001</v>
      </c>
      <c r="BU9">
        <v>3.8100000000000002E-2</v>
      </c>
      <c r="BV9">
        <v>26.306999999999999</v>
      </c>
      <c r="BW9">
        <v>14.3756</v>
      </c>
      <c r="BX9">
        <v>0.2195</v>
      </c>
      <c r="BY9">
        <v>7.4377000000000004</v>
      </c>
      <c r="BZ9">
        <v>2.12E-2</v>
      </c>
      <c r="CA9">
        <v>2.2599999999999999E-2</v>
      </c>
      <c r="CB9">
        <v>0.48459999999999998</v>
      </c>
      <c r="CC9">
        <v>47.448599999999999</v>
      </c>
      <c r="CD9">
        <v>100.6347</v>
      </c>
      <c r="CE9">
        <v>4.2526999999999999</v>
      </c>
      <c r="CF9">
        <v>3.7900000000000003E-2</v>
      </c>
      <c r="CG9">
        <v>26.141100000000002</v>
      </c>
      <c r="CH9">
        <v>14.285</v>
      </c>
      <c r="CI9">
        <v>0.21809999999999999</v>
      </c>
      <c r="CJ9">
        <v>7.3907999999999996</v>
      </c>
      <c r="CK9">
        <v>2.1100000000000001E-2</v>
      </c>
      <c r="CL9">
        <v>2.24E-2</v>
      </c>
      <c r="CM9">
        <v>0.48159999999999997</v>
      </c>
      <c r="CN9">
        <v>47.149299999999997</v>
      </c>
      <c r="CO9">
        <v>100</v>
      </c>
      <c r="CP9">
        <v>3.8593999999999999</v>
      </c>
      <c r="CQ9">
        <v>3.2500000000000001E-2</v>
      </c>
      <c r="CR9">
        <v>19.4192</v>
      </c>
      <c r="CS9">
        <v>11.0459</v>
      </c>
      <c r="CT9">
        <v>0.1164</v>
      </c>
      <c r="CU9">
        <v>3.8473000000000002</v>
      </c>
      <c r="CV9">
        <v>9.1999999999999998E-3</v>
      </c>
      <c r="CW9">
        <v>8.5000000000000006E-3</v>
      </c>
      <c r="CX9">
        <v>0.1799</v>
      </c>
      <c r="CY9">
        <v>61.481699999999996</v>
      </c>
      <c r="CZ9">
        <v>100</v>
      </c>
      <c r="DB9" t="s">
        <v>196</v>
      </c>
      <c r="DD9">
        <f t="shared" si="0"/>
        <v>0.49178714320410072</v>
      </c>
      <c r="DF9">
        <v>5.7690000000000001</v>
      </c>
      <c r="DG9">
        <v>6.3200000000000006E-2</v>
      </c>
      <c r="DH9">
        <v>56.2806</v>
      </c>
      <c r="DI9">
        <v>27.162700000000001</v>
      </c>
      <c r="DJ9">
        <v>0.26440000000000002</v>
      </c>
      <c r="DK9">
        <v>10.4069</v>
      </c>
      <c r="DL9">
        <v>3.5400000000000001E-2</v>
      </c>
      <c r="DM9">
        <v>2.9100000000000001E-2</v>
      </c>
      <c r="DN9">
        <v>0.62350000000000005</v>
      </c>
      <c r="DO9">
        <v>100.6347</v>
      </c>
      <c r="DP9">
        <v>408</v>
      </c>
      <c r="DQ9">
        <v>223</v>
      </c>
      <c r="DR9">
        <v>307</v>
      </c>
      <c r="DS9">
        <v>232</v>
      </c>
      <c r="DT9">
        <v>164</v>
      </c>
      <c r="DU9">
        <v>262</v>
      </c>
      <c r="DV9">
        <v>348</v>
      </c>
      <c r="DW9">
        <v>338</v>
      </c>
      <c r="DX9">
        <v>383</v>
      </c>
      <c r="DZ9">
        <v>0.20549999999999999</v>
      </c>
      <c r="EA9">
        <v>2.1000000000000001E-2</v>
      </c>
      <c r="EB9">
        <v>0.27610000000000001</v>
      </c>
      <c r="EC9">
        <v>0.20880000000000001</v>
      </c>
      <c r="ED9">
        <v>2.3E-2</v>
      </c>
      <c r="EE9">
        <v>0.1527</v>
      </c>
      <c r="EF9">
        <v>0.03</v>
      </c>
      <c r="EG9">
        <v>2.9399999999999999E-2</v>
      </c>
      <c r="EH9">
        <v>5.1200000000000002E-2</v>
      </c>
      <c r="EJ9">
        <v>10804.6</v>
      </c>
      <c r="EK9">
        <v>2824.9</v>
      </c>
      <c r="EL9">
        <v>216</v>
      </c>
      <c r="EM9" t="s">
        <v>45</v>
      </c>
      <c r="EN9" t="s">
        <v>45</v>
      </c>
      <c r="EO9" t="s">
        <v>196</v>
      </c>
      <c r="EP9">
        <v>75.510000000000005</v>
      </c>
      <c r="EQ9">
        <f t="shared" si="2"/>
        <v>107.82000000000001</v>
      </c>
      <c r="ER9">
        <f t="shared" si="1"/>
        <v>62.504347826086949</v>
      </c>
      <c r="ES9">
        <v>11.4886</v>
      </c>
      <c r="ET9">
        <v>83</v>
      </c>
      <c r="EU9" t="s">
        <v>210</v>
      </c>
    </row>
    <row r="10" spans="1:151" x14ac:dyDescent="0.25">
      <c r="A10" t="s">
        <v>211</v>
      </c>
      <c r="B10">
        <v>19.9011</v>
      </c>
      <c r="C10">
        <v>19.9011</v>
      </c>
      <c r="D10">
        <v>19.9011</v>
      </c>
      <c r="E10">
        <v>19.9011</v>
      </c>
      <c r="F10">
        <v>19.9011</v>
      </c>
      <c r="G10">
        <v>19.9011</v>
      </c>
      <c r="H10">
        <v>19.9011</v>
      </c>
      <c r="I10">
        <v>19.9011</v>
      </c>
      <c r="J10">
        <v>19.9011</v>
      </c>
      <c r="L10">
        <v>226.86969999999999</v>
      </c>
      <c r="M10">
        <v>16.700900000000001</v>
      </c>
      <c r="N10">
        <v>5586.3190000000004</v>
      </c>
      <c r="O10">
        <v>3728.4839999999999</v>
      </c>
      <c r="P10">
        <v>55.260100000000001</v>
      </c>
      <c r="Q10">
        <v>1207.761</v>
      </c>
      <c r="R10">
        <v>19.667899999999999</v>
      </c>
      <c r="S10">
        <v>11.7005</v>
      </c>
      <c r="T10">
        <v>62.713000000000001</v>
      </c>
      <c r="V10">
        <v>20</v>
      </c>
      <c r="W10">
        <v>20</v>
      </c>
      <c r="X10">
        <v>20</v>
      </c>
      <c r="Y10">
        <v>30</v>
      </c>
      <c r="Z10">
        <v>20</v>
      </c>
      <c r="AA10">
        <v>30</v>
      </c>
      <c r="AB10">
        <v>30</v>
      </c>
      <c r="AC10">
        <v>30</v>
      </c>
      <c r="AD10">
        <v>30</v>
      </c>
      <c r="AF10">
        <v>4534</v>
      </c>
      <c r="AG10">
        <v>334</v>
      </c>
      <c r="AH10">
        <v>109704</v>
      </c>
      <c r="AI10">
        <v>110495</v>
      </c>
      <c r="AJ10">
        <v>1105</v>
      </c>
      <c r="AK10">
        <v>36089</v>
      </c>
      <c r="AL10">
        <v>590</v>
      </c>
      <c r="AM10">
        <v>351</v>
      </c>
      <c r="AN10">
        <v>1881</v>
      </c>
      <c r="AP10">
        <v>7.8002000000000002</v>
      </c>
      <c r="AQ10">
        <v>12.9895</v>
      </c>
      <c r="AR10">
        <v>38.711599999999997</v>
      </c>
      <c r="AS10">
        <v>31.970300000000002</v>
      </c>
      <c r="AT10">
        <v>21.2515</v>
      </c>
      <c r="AU10">
        <v>12.3294</v>
      </c>
      <c r="AV10">
        <v>16.111999999999998</v>
      </c>
      <c r="AW10">
        <v>10.133699999999999</v>
      </c>
      <c r="AX10">
        <v>13.5006</v>
      </c>
      <c r="AZ10">
        <v>11.1004</v>
      </c>
      <c r="BA10">
        <v>16.600899999999999</v>
      </c>
      <c r="BB10">
        <v>46.4071</v>
      </c>
      <c r="BC10">
        <v>41.472299999999997</v>
      </c>
      <c r="BD10">
        <v>20.601400000000002</v>
      </c>
      <c r="BE10">
        <v>11.867100000000001</v>
      </c>
      <c r="BF10">
        <v>16.6676</v>
      </c>
      <c r="BG10">
        <v>10.467000000000001</v>
      </c>
      <c r="BH10">
        <v>14.800700000000001</v>
      </c>
      <c r="BJ10">
        <v>4.5000999999999998</v>
      </c>
      <c r="BK10">
        <v>10.100300000000001</v>
      </c>
      <c r="BL10">
        <v>30.5031</v>
      </c>
      <c r="BM10">
        <v>22.468299999999999</v>
      </c>
      <c r="BN10">
        <v>21.901599999999998</v>
      </c>
      <c r="BO10">
        <v>12.7339</v>
      </c>
      <c r="BP10">
        <v>15.6675</v>
      </c>
      <c r="BQ10">
        <v>9.8003</v>
      </c>
      <c r="BR10">
        <v>12.2005</v>
      </c>
      <c r="BT10">
        <v>2.5945999999999998</v>
      </c>
      <c r="BU10">
        <v>2.1399999999999999E-2</v>
      </c>
      <c r="BV10">
        <v>23.800799999999999</v>
      </c>
      <c r="BW10">
        <v>16.342700000000001</v>
      </c>
      <c r="BX10">
        <v>0.1041</v>
      </c>
      <c r="BY10">
        <v>10.262</v>
      </c>
      <c r="BZ10">
        <v>3.3500000000000002E-2</v>
      </c>
      <c r="CA10">
        <v>1.7999999999999999E-2</v>
      </c>
      <c r="CB10">
        <v>0.52510000000000001</v>
      </c>
      <c r="CC10">
        <v>46.867699999999999</v>
      </c>
      <c r="CD10">
        <v>100.5699</v>
      </c>
      <c r="CE10">
        <v>2.5798999999999999</v>
      </c>
      <c r="CF10">
        <v>2.1299999999999999E-2</v>
      </c>
      <c r="CG10">
        <v>23.666</v>
      </c>
      <c r="CH10">
        <v>16.2501</v>
      </c>
      <c r="CI10">
        <v>0.10349999999999999</v>
      </c>
      <c r="CJ10">
        <v>10.203900000000001</v>
      </c>
      <c r="CK10">
        <v>3.3300000000000003E-2</v>
      </c>
      <c r="CL10">
        <v>1.7899999999999999E-2</v>
      </c>
      <c r="CM10">
        <v>0.52210000000000001</v>
      </c>
      <c r="CN10">
        <v>46.6021</v>
      </c>
      <c r="CO10">
        <v>100</v>
      </c>
      <c r="CP10">
        <v>2.3683999999999998</v>
      </c>
      <c r="CQ10">
        <v>1.8499999999999999E-2</v>
      </c>
      <c r="CR10">
        <v>17.783799999999999</v>
      </c>
      <c r="CS10">
        <v>12.710800000000001</v>
      </c>
      <c r="CT10">
        <v>5.5899999999999998E-2</v>
      </c>
      <c r="CU10">
        <v>5.3730000000000002</v>
      </c>
      <c r="CV10">
        <v>1.47E-2</v>
      </c>
      <c r="CW10">
        <v>6.8999999999999999E-3</v>
      </c>
      <c r="CX10">
        <v>0.1973</v>
      </c>
      <c r="CY10">
        <v>61.4709</v>
      </c>
      <c r="CZ10">
        <v>100</v>
      </c>
      <c r="DB10" t="s">
        <v>196</v>
      </c>
      <c r="DD10">
        <f t="shared" si="0"/>
        <v>0.68908468315955518</v>
      </c>
      <c r="DF10">
        <v>3.4975000000000001</v>
      </c>
      <c r="DG10">
        <v>3.5499999999999997E-2</v>
      </c>
      <c r="DH10">
        <v>50.918900000000001</v>
      </c>
      <c r="DI10">
        <v>30.8794</v>
      </c>
      <c r="DJ10">
        <v>0.12540000000000001</v>
      </c>
      <c r="DK10">
        <v>14.358599999999999</v>
      </c>
      <c r="DL10">
        <v>5.5899999999999998E-2</v>
      </c>
      <c r="DM10">
        <v>2.3199999999999998E-2</v>
      </c>
      <c r="DN10">
        <v>0.67549999999999999</v>
      </c>
      <c r="DO10">
        <v>100.5699</v>
      </c>
      <c r="DP10">
        <v>379</v>
      </c>
      <c r="DQ10">
        <v>237</v>
      </c>
      <c r="DR10">
        <v>305</v>
      </c>
      <c r="DS10">
        <v>233</v>
      </c>
      <c r="DT10">
        <v>161</v>
      </c>
      <c r="DU10">
        <v>281</v>
      </c>
      <c r="DV10">
        <v>353</v>
      </c>
      <c r="DW10">
        <v>341</v>
      </c>
      <c r="DX10">
        <v>366</v>
      </c>
      <c r="DZ10">
        <v>0.14710000000000001</v>
      </c>
      <c r="EA10">
        <v>2.1100000000000001E-2</v>
      </c>
      <c r="EB10">
        <v>0.25940000000000002</v>
      </c>
      <c r="EC10">
        <v>0.23039999999999999</v>
      </c>
      <c r="ED10">
        <v>1.8200000000000001E-2</v>
      </c>
      <c r="EE10">
        <v>0.18390000000000001</v>
      </c>
      <c r="EF10">
        <v>3.1E-2</v>
      </c>
      <c r="EG10">
        <v>2.9399999999999999E-2</v>
      </c>
      <c r="EH10">
        <v>5.1700000000000003E-2</v>
      </c>
      <c r="EJ10">
        <v>10812.5</v>
      </c>
      <c r="EK10">
        <v>2817.6</v>
      </c>
      <c r="EL10">
        <v>216</v>
      </c>
      <c r="EM10" t="s">
        <v>45</v>
      </c>
      <c r="EN10" t="s">
        <v>45</v>
      </c>
      <c r="EO10" t="s">
        <v>196</v>
      </c>
      <c r="EP10">
        <v>86.28</v>
      </c>
      <c r="EQ10">
        <f t="shared" si="2"/>
        <v>97.050000000000011</v>
      </c>
      <c r="ER10">
        <f t="shared" si="1"/>
        <v>56.260869565217384</v>
      </c>
      <c r="ES10">
        <v>11.714600000000001</v>
      </c>
      <c r="ET10">
        <v>84</v>
      </c>
      <c r="EU10" t="s">
        <v>212</v>
      </c>
    </row>
    <row r="11" spans="1:151" x14ac:dyDescent="0.25">
      <c r="A11" t="s">
        <v>213</v>
      </c>
      <c r="B11">
        <v>19.9072</v>
      </c>
      <c r="C11">
        <v>19.9072</v>
      </c>
      <c r="D11">
        <v>19.9072</v>
      </c>
      <c r="E11">
        <v>19.9072</v>
      </c>
      <c r="F11">
        <v>19.9072</v>
      </c>
      <c r="G11">
        <v>19.9072</v>
      </c>
      <c r="H11">
        <v>19.9072</v>
      </c>
      <c r="I11">
        <v>19.9072</v>
      </c>
      <c r="J11">
        <v>19.9072</v>
      </c>
      <c r="L11">
        <v>219.95949999999999</v>
      </c>
      <c r="M11">
        <v>18.351099999999999</v>
      </c>
      <c r="N11">
        <v>5560.0280000000002</v>
      </c>
      <c r="O11">
        <v>3739.6889999999999</v>
      </c>
      <c r="P11">
        <v>50.008299999999998</v>
      </c>
      <c r="Q11">
        <v>1224.461</v>
      </c>
      <c r="R11">
        <v>18.001100000000001</v>
      </c>
      <c r="S11">
        <v>11.2004</v>
      </c>
      <c r="T11">
        <v>61.945999999999998</v>
      </c>
      <c r="V11">
        <v>20</v>
      </c>
      <c r="W11">
        <v>20</v>
      </c>
      <c r="X11">
        <v>20</v>
      </c>
      <c r="Y11">
        <v>30</v>
      </c>
      <c r="Z11">
        <v>20</v>
      </c>
      <c r="AA11">
        <v>30</v>
      </c>
      <c r="AB11">
        <v>30</v>
      </c>
      <c r="AC11">
        <v>30</v>
      </c>
      <c r="AD11">
        <v>30</v>
      </c>
      <c r="AF11">
        <v>4396</v>
      </c>
      <c r="AG11">
        <v>367</v>
      </c>
      <c r="AH11">
        <v>109197</v>
      </c>
      <c r="AI11">
        <v>110823</v>
      </c>
      <c r="AJ11">
        <v>1000</v>
      </c>
      <c r="AK11">
        <v>36586</v>
      </c>
      <c r="AL11">
        <v>540</v>
      </c>
      <c r="AM11">
        <v>336</v>
      </c>
      <c r="AN11">
        <v>1858</v>
      </c>
      <c r="AP11">
        <v>6.9501999999999997</v>
      </c>
      <c r="AQ11">
        <v>11.3004</v>
      </c>
      <c r="AR11">
        <v>39.824800000000003</v>
      </c>
      <c r="AS11">
        <v>32.270400000000002</v>
      </c>
      <c r="AT11">
        <v>23.5518</v>
      </c>
      <c r="AU11">
        <v>12.427199999999999</v>
      </c>
      <c r="AV11">
        <v>17.312100000000001</v>
      </c>
      <c r="AW11">
        <v>12.1005</v>
      </c>
      <c r="AX11">
        <v>16.4009</v>
      </c>
      <c r="AZ11">
        <v>8.5001999999999995</v>
      </c>
      <c r="BA11">
        <v>13.800599999999999</v>
      </c>
      <c r="BB11">
        <v>47.907600000000002</v>
      </c>
      <c r="BC11">
        <v>41.739100000000001</v>
      </c>
      <c r="BD11">
        <v>23.201799999999999</v>
      </c>
      <c r="BE11">
        <v>11.4671</v>
      </c>
      <c r="BF11">
        <v>18.2011</v>
      </c>
      <c r="BG11">
        <v>13.667299999999999</v>
      </c>
      <c r="BH11">
        <v>17.6677</v>
      </c>
      <c r="BJ11">
        <v>5.4001000000000001</v>
      </c>
      <c r="BK11">
        <v>9.3003</v>
      </c>
      <c r="BL11">
        <v>31.203199999999999</v>
      </c>
      <c r="BM11">
        <v>22.8017</v>
      </c>
      <c r="BN11">
        <v>23.901900000000001</v>
      </c>
      <c r="BO11">
        <v>13.267300000000001</v>
      </c>
      <c r="BP11">
        <v>16.600899999999999</v>
      </c>
      <c r="BQ11">
        <v>10.5337</v>
      </c>
      <c r="BR11">
        <v>15.1341</v>
      </c>
      <c r="BT11">
        <v>2.5219999999999998</v>
      </c>
      <c r="BU11">
        <v>4.0599999999999997E-2</v>
      </c>
      <c r="BV11">
        <v>23.685600000000001</v>
      </c>
      <c r="BW11">
        <v>16.380800000000001</v>
      </c>
      <c r="BX11">
        <v>8.1000000000000003E-2</v>
      </c>
      <c r="BY11">
        <v>10.4008</v>
      </c>
      <c r="BZ11">
        <v>6.4999999999999997E-3</v>
      </c>
      <c r="CA11">
        <v>-1.03E-2</v>
      </c>
      <c r="CB11">
        <v>0.48580000000000001</v>
      </c>
      <c r="CC11">
        <v>46.770800000000001</v>
      </c>
      <c r="CD11">
        <v>100.3635</v>
      </c>
      <c r="CE11">
        <v>2.5127999999999999</v>
      </c>
      <c r="CF11">
        <v>4.0399999999999998E-2</v>
      </c>
      <c r="CG11">
        <v>23.599799999999998</v>
      </c>
      <c r="CH11">
        <v>16.3215</v>
      </c>
      <c r="CI11">
        <v>8.0699999999999994E-2</v>
      </c>
      <c r="CJ11">
        <v>10.363099999999999</v>
      </c>
      <c r="CK11">
        <v>6.4999999999999997E-3</v>
      </c>
      <c r="CL11">
        <v>-1.03E-2</v>
      </c>
      <c r="CM11">
        <v>0.48409999999999997</v>
      </c>
      <c r="CN11">
        <v>46.601399999999998</v>
      </c>
      <c r="CO11">
        <v>100</v>
      </c>
      <c r="CP11">
        <v>2.3069000000000002</v>
      </c>
      <c r="CQ11">
        <v>3.5099999999999999E-2</v>
      </c>
      <c r="CR11">
        <v>17.734999999999999</v>
      </c>
      <c r="CS11">
        <v>12.767300000000001</v>
      </c>
      <c r="CT11">
        <v>4.3499999999999997E-2</v>
      </c>
      <c r="CU11">
        <v>5.4572000000000003</v>
      </c>
      <c r="CV11">
        <v>2.8E-3</v>
      </c>
      <c r="CW11">
        <v>-4.0000000000000001E-3</v>
      </c>
      <c r="CX11">
        <v>0.18290000000000001</v>
      </c>
      <c r="CY11">
        <v>61.473100000000002</v>
      </c>
      <c r="CZ11">
        <v>100</v>
      </c>
      <c r="DB11" t="s">
        <v>196</v>
      </c>
      <c r="DD11">
        <f t="shared" si="0"/>
        <v>0.69895998770428813</v>
      </c>
      <c r="DF11">
        <v>3.3996</v>
      </c>
      <c r="DG11">
        <v>6.7299999999999999E-2</v>
      </c>
      <c r="DH11">
        <v>50.672400000000003</v>
      </c>
      <c r="DI11">
        <v>30.9514</v>
      </c>
      <c r="DJ11">
        <v>9.7500000000000003E-2</v>
      </c>
      <c r="DK11">
        <v>14.5528</v>
      </c>
      <c r="DL11">
        <v>1.0800000000000001E-2</v>
      </c>
      <c r="DM11">
        <v>-1.3299999999999999E-2</v>
      </c>
      <c r="DN11">
        <v>0.625</v>
      </c>
      <c r="DO11">
        <v>100.37690000000001</v>
      </c>
      <c r="DP11">
        <v>358</v>
      </c>
      <c r="DQ11">
        <v>221</v>
      </c>
      <c r="DR11">
        <v>309</v>
      </c>
      <c r="DS11">
        <v>234</v>
      </c>
      <c r="DT11">
        <v>170</v>
      </c>
      <c r="DU11">
        <v>282</v>
      </c>
      <c r="DV11">
        <v>365</v>
      </c>
      <c r="DW11">
        <v>372</v>
      </c>
      <c r="DX11">
        <v>403</v>
      </c>
      <c r="DZ11">
        <v>0.14410000000000001</v>
      </c>
      <c r="EA11">
        <v>2.1000000000000001E-2</v>
      </c>
      <c r="EB11">
        <v>0.2586</v>
      </c>
      <c r="EC11">
        <v>0.23080000000000001</v>
      </c>
      <c r="ED11">
        <v>1.78E-2</v>
      </c>
      <c r="EE11">
        <v>0.18529999999999999</v>
      </c>
      <c r="EF11">
        <v>3.0700000000000002E-2</v>
      </c>
      <c r="EG11">
        <v>3.0300000000000001E-2</v>
      </c>
      <c r="EH11">
        <v>5.2299999999999999E-2</v>
      </c>
      <c r="EJ11">
        <v>10820.5</v>
      </c>
      <c r="EK11">
        <v>2810.4</v>
      </c>
      <c r="EL11">
        <v>216</v>
      </c>
      <c r="EM11" t="s">
        <v>45</v>
      </c>
      <c r="EN11" t="s">
        <v>45</v>
      </c>
      <c r="EO11" t="s">
        <v>196</v>
      </c>
      <c r="EP11">
        <v>97.06</v>
      </c>
      <c r="EQ11">
        <f t="shared" si="2"/>
        <v>86.27000000000001</v>
      </c>
      <c r="ER11">
        <f t="shared" si="1"/>
        <v>50.011594202898543</v>
      </c>
      <c r="ES11">
        <v>11.690200000000001</v>
      </c>
      <c r="ET11">
        <v>85</v>
      </c>
      <c r="EU11" t="s">
        <v>214</v>
      </c>
    </row>
    <row r="12" spans="1:151" x14ac:dyDescent="0.25">
      <c r="A12" t="s">
        <v>215</v>
      </c>
      <c r="B12">
        <v>19.9285</v>
      </c>
      <c r="C12">
        <v>19.9285</v>
      </c>
      <c r="D12">
        <v>19.9285</v>
      </c>
      <c r="E12">
        <v>19.9285</v>
      </c>
      <c r="F12">
        <v>19.9285</v>
      </c>
      <c r="G12">
        <v>19.9285</v>
      </c>
      <c r="H12">
        <v>19.9285</v>
      </c>
      <c r="I12">
        <v>19.9285</v>
      </c>
      <c r="J12">
        <v>19.9285</v>
      </c>
      <c r="L12">
        <v>222.9639</v>
      </c>
      <c r="M12">
        <v>16.951000000000001</v>
      </c>
      <c r="N12">
        <v>5560.9089999999997</v>
      </c>
      <c r="O12">
        <v>3701.0230000000001</v>
      </c>
      <c r="P12">
        <v>52.859200000000001</v>
      </c>
      <c r="Q12">
        <v>1204.4690000000001</v>
      </c>
      <c r="R12">
        <v>18.2011</v>
      </c>
      <c r="S12">
        <v>12.4338</v>
      </c>
      <c r="T12">
        <v>61.379100000000001</v>
      </c>
      <c r="V12">
        <v>20</v>
      </c>
      <c r="W12">
        <v>20</v>
      </c>
      <c r="X12">
        <v>20</v>
      </c>
      <c r="Y12">
        <v>30</v>
      </c>
      <c r="Z12">
        <v>20</v>
      </c>
      <c r="AA12">
        <v>30</v>
      </c>
      <c r="AB12">
        <v>30</v>
      </c>
      <c r="AC12">
        <v>30</v>
      </c>
      <c r="AD12">
        <v>30</v>
      </c>
      <c r="AF12">
        <v>4456</v>
      </c>
      <c r="AG12">
        <v>339</v>
      </c>
      <c r="AH12">
        <v>109214</v>
      </c>
      <c r="AI12">
        <v>109691</v>
      </c>
      <c r="AJ12">
        <v>1057</v>
      </c>
      <c r="AK12">
        <v>35991</v>
      </c>
      <c r="AL12">
        <v>546</v>
      </c>
      <c r="AM12">
        <v>373</v>
      </c>
      <c r="AN12">
        <v>1841</v>
      </c>
      <c r="AP12">
        <v>7.4501999999999997</v>
      </c>
      <c r="AQ12">
        <v>12.267200000000001</v>
      </c>
      <c r="AR12">
        <v>40.405500000000004</v>
      </c>
      <c r="AS12">
        <v>31.703600000000002</v>
      </c>
      <c r="AT12">
        <v>21.2515</v>
      </c>
      <c r="AU12">
        <v>11.396000000000001</v>
      </c>
      <c r="AV12">
        <v>16.645399999999999</v>
      </c>
      <c r="AW12">
        <v>10.8337</v>
      </c>
      <c r="AX12">
        <v>15.5008</v>
      </c>
      <c r="AZ12">
        <v>9.3003</v>
      </c>
      <c r="BA12">
        <v>14.6007</v>
      </c>
      <c r="BB12">
        <v>44.906700000000001</v>
      </c>
      <c r="BC12">
        <v>40.4054</v>
      </c>
      <c r="BD12">
        <v>23.3018</v>
      </c>
      <c r="BE12">
        <v>9.3336000000000006</v>
      </c>
      <c r="BF12">
        <v>17.534400000000002</v>
      </c>
      <c r="BG12">
        <v>11.8005</v>
      </c>
      <c r="BH12">
        <v>16.067499999999999</v>
      </c>
      <c r="BJ12">
        <v>5.6001000000000003</v>
      </c>
      <c r="BK12">
        <v>10.400399999999999</v>
      </c>
      <c r="BL12">
        <v>35.604199999999999</v>
      </c>
      <c r="BM12">
        <v>23.001799999999999</v>
      </c>
      <c r="BN12">
        <v>19.2012</v>
      </c>
      <c r="BO12">
        <v>13.2006</v>
      </c>
      <c r="BP12">
        <v>15.934200000000001</v>
      </c>
      <c r="BQ12">
        <v>9.8670000000000009</v>
      </c>
      <c r="BR12">
        <v>14.934100000000001</v>
      </c>
      <c r="BT12">
        <v>2.5487000000000002</v>
      </c>
      <c r="BU12">
        <v>2.69E-2</v>
      </c>
      <c r="BV12">
        <v>23.659300000000002</v>
      </c>
      <c r="BW12">
        <v>16.201499999999999</v>
      </c>
      <c r="BX12">
        <v>9.6699999999999994E-2</v>
      </c>
      <c r="BY12">
        <v>10.2296</v>
      </c>
      <c r="BZ12">
        <v>1.46E-2</v>
      </c>
      <c r="CA12">
        <v>1.83E-2</v>
      </c>
      <c r="CB12">
        <v>0.4889</v>
      </c>
      <c r="CC12">
        <v>46.531100000000002</v>
      </c>
      <c r="CD12">
        <v>99.815600000000003</v>
      </c>
      <c r="CE12">
        <v>2.5533999999999999</v>
      </c>
      <c r="CF12">
        <v>2.7E-2</v>
      </c>
      <c r="CG12">
        <v>23.702999999999999</v>
      </c>
      <c r="CH12">
        <v>16.231400000000001</v>
      </c>
      <c r="CI12">
        <v>9.6799999999999997E-2</v>
      </c>
      <c r="CJ12">
        <v>10.2485</v>
      </c>
      <c r="CK12">
        <v>1.47E-2</v>
      </c>
      <c r="CL12">
        <v>1.84E-2</v>
      </c>
      <c r="CM12">
        <v>0.48980000000000001</v>
      </c>
      <c r="CN12">
        <v>46.617100000000001</v>
      </c>
      <c r="CO12">
        <v>100</v>
      </c>
      <c r="CP12">
        <v>2.3437000000000001</v>
      </c>
      <c r="CQ12">
        <v>2.3400000000000001E-2</v>
      </c>
      <c r="CR12">
        <v>17.8093</v>
      </c>
      <c r="CS12">
        <v>12.6945</v>
      </c>
      <c r="CT12">
        <v>5.2299999999999999E-2</v>
      </c>
      <c r="CU12">
        <v>5.3958000000000004</v>
      </c>
      <c r="CV12">
        <v>6.4999999999999997E-3</v>
      </c>
      <c r="CW12">
        <v>7.1000000000000004E-3</v>
      </c>
      <c r="CX12">
        <v>0.18509999999999999</v>
      </c>
      <c r="CY12">
        <v>61.482500000000002</v>
      </c>
      <c r="CZ12">
        <v>100</v>
      </c>
      <c r="DB12" t="s">
        <v>196</v>
      </c>
      <c r="DD12">
        <f t="shared" si="0"/>
        <v>0.69249724068892937</v>
      </c>
      <c r="DF12">
        <v>3.4356</v>
      </c>
      <c r="DG12">
        <v>4.4699999999999997E-2</v>
      </c>
      <c r="DH12">
        <v>50.616100000000003</v>
      </c>
      <c r="DI12">
        <v>30.6126</v>
      </c>
      <c r="DJ12">
        <v>0.1164</v>
      </c>
      <c r="DK12">
        <v>14.3132</v>
      </c>
      <c r="DL12">
        <v>2.4400000000000002E-2</v>
      </c>
      <c r="DM12">
        <v>2.3699999999999999E-2</v>
      </c>
      <c r="DN12">
        <v>0.62890000000000001</v>
      </c>
      <c r="DO12">
        <v>99.815600000000003</v>
      </c>
      <c r="DP12">
        <v>370</v>
      </c>
      <c r="DQ12">
        <v>230</v>
      </c>
      <c r="DR12">
        <v>311</v>
      </c>
      <c r="DS12">
        <v>232</v>
      </c>
      <c r="DT12">
        <v>161</v>
      </c>
      <c r="DU12">
        <v>270</v>
      </c>
      <c r="DV12">
        <v>358</v>
      </c>
      <c r="DW12">
        <v>352</v>
      </c>
      <c r="DX12">
        <v>391</v>
      </c>
      <c r="DZ12">
        <v>0.1452</v>
      </c>
      <c r="EA12">
        <v>2.0899999999999998E-2</v>
      </c>
      <c r="EB12">
        <v>0.25829999999999997</v>
      </c>
      <c r="EC12">
        <v>0.2288</v>
      </c>
      <c r="ED12">
        <v>1.7899999999999999E-2</v>
      </c>
      <c r="EE12">
        <v>0.18329999999999999</v>
      </c>
      <c r="EF12">
        <v>3.0499999999999999E-2</v>
      </c>
      <c r="EG12">
        <v>3.0300000000000001E-2</v>
      </c>
      <c r="EH12">
        <v>5.1799999999999999E-2</v>
      </c>
      <c r="EJ12">
        <v>10828.4</v>
      </c>
      <c r="EK12">
        <v>2803.1</v>
      </c>
      <c r="EL12">
        <v>216</v>
      </c>
      <c r="EM12" t="s">
        <v>45</v>
      </c>
      <c r="EN12" t="s">
        <v>45</v>
      </c>
      <c r="EO12" t="s">
        <v>196</v>
      </c>
      <c r="EP12">
        <v>107.85</v>
      </c>
      <c r="EQ12">
        <f t="shared" si="2"/>
        <v>75.480000000000018</v>
      </c>
      <c r="ER12">
        <f t="shared" si="1"/>
        <v>43.756521739130442</v>
      </c>
      <c r="ES12">
        <v>11.623799999999999</v>
      </c>
      <c r="ET12">
        <v>86</v>
      </c>
      <c r="EU12" t="s">
        <v>216</v>
      </c>
    </row>
    <row r="13" spans="1:151" x14ac:dyDescent="0.25">
      <c r="A13" t="s">
        <v>217</v>
      </c>
      <c r="B13">
        <v>19.8919</v>
      </c>
      <c r="C13">
        <v>19.8919</v>
      </c>
      <c r="D13">
        <v>19.8919</v>
      </c>
      <c r="E13">
        <v>19.8919</v>
      </c>
      <c r="F13">
        <v>19.8919</v>
      </c>
      <c r="G13">
        <v>19.8919</v>
      </c>
      <c r="H13">
        <v>19.8919</v>
      </c>
      <c r="I13">
        <v>19.8919</v>
      </c>
      <c r="J13">
        <v>19.8919</v>
      </c>
      <c r="L13">
        <v>196.97800000000001</v>
      </c>
      <c r="M13">
        <v>16.200900000000001</v>
      </c>
      <c r="N13">
        <v>5427.7079999999996</v>
      </c>
      <c r="O13">
        <v>3811.4780000000001</v>
      </c>
      <c r="P13">
        <v>47.707500000000003</v>
      </c>
      <c r="Q13">
        <v>1277.127</v>
      </c>
      <c r="R13">
        <v>17.734400000000001</v>
      </c>
      <c r="S13">
        <v>11.9671</v>
      </c>
      <c r="T13">
        <v>63.446599999999997</v>
      </c>
      <c r="V13">
        <v>20</v>
      </c>
      <c r="W13">
        <v>20</v>
      </c>
      <c r="X13">
        <v>20</v>
      </c>
      <c r="Y13">
        <v>30</v>
      </c>
      <c r="Z13">
        <v>20</v>
      </c>
      <c r="AA13">
        <v>30</v>
      </c>
      <c r="AB13">
        <v>30</v>
      </c>
      <c r="AC13">
        <v>30</v>
      </c>
      <c r="AD13">
        <v>30</v>
      </c>
      <c r="AF13">
        <v>3937</v>
      </c>
      <c r="AG13">
        <v>324</v>
      </c>
      <c r="AH13">
        <v>106644</v>
      </c>
      <c r="AI13">
        <v>112924</v>
      </c>
      <c r="AJ13">
        <v>954</v>
      </c>
      <c r="AK13">
        <v>38153</v>
      </c>
      <c r="AL13">
        <v>532</v>
      </c>
      <c r="AM13">
        <v>359</v>
      </c>
      <c r="AN13">
        <v>1903</v>
      </c>
      <c r="AP13">
        <v>7.8502000000000001</v>
      </c>
      <c r="AQ13">
        <v>14.0784</v>
      </c>
      <c r="AR13">
        <v>39.127699999999997</v>
      </c>
      <c r="AS13">
        <v>33.003999999999998</v>
      </c>
      <c r="AT13">
        <v>24.952100000000002</v>
      </c>
      <c r="AU13">
        <v>12.480499999999999</v>
      </c>
      <c r="AV13">
        <v>15.5267</v>
      </c>
      <c r="AW13">
        <v>10.900399999999999</v>
      </c>
      <c r="AX13">
        <v>15.2674</v>
      </c>
      <c r="AZ13">
        <v>9.0002999999999993</v>
      </c>
      <c r="BA13">
        <v>16.300899999999999</v>
      </c>
      <c r="BB13">
        <v>44.3065</v>
      </c>
      <c r="BC13">
        <v>44.539900000000003</v>
      </c>
      <c r="BD13">
        <v>26.6023</v>
      </c>
      <c r="BE13">
        <v>12.8005</v>
      </c>
      <c r="BF13">
        <v>15.6008</v>
      </c>
      <c r="BG13">
        <v>11.2004</v>
      </c>
      <c r="BH13">
        <v>16.267499999999998</v>
      </c>
      <c r="BJ13">
        <v>6.7000999999999999</v>
      </c>
      <c r="BK13">
        <v>12.3005</v>
      </c>
      <c r="BL13">
        <v>33.603700000000003</v>
      </c>
      <c r="BM13">
        <v>21.4682</v>
      </c>
      <c r="BN13">
        <v>23.3018</v>
      </c>
      <c r="BO13">
        <v>12.2005</v>
      </c>
      <c r="BP13">
        <v>15.467499999999999</v>
      </c>
      <c r="BQ13">
        <v>10.6004</v>
      </c>
      <c r="BR13">
        <v>14.267300000000001</v>
      </c>
      <c r="BT13">
        <v>2.2469999999999999</v>
      </c>
      <c r="BU13">
        <v>1.2200000000000001E-2</v>
      </c>
      <c r="BV13">
        <v>23.180499999999999</v>
      </c>
      <c r="BW13">
        <v>16.6876</v>
      </c>
      <c r="BX13">
        <v>6.9599999999999995E-2</v>
      </c>
      <c r="BY13">
        <v>10.8513</v>
      </c>
      <c r="BZ13">
        <v>2.0799999999999999E-2</v>
      </c>
      <c r="CA13">
        <v>1.2200000000000001E-2</v>
      </c>
      <c r="CB13">
        <v>0.51419999999999999</v>
      </c>
      <c r="CC13">
        <v>46.555500000000002</v>
      </c>
      <c r="CD13">
        <v>100.15089999999999</v>
      </c>
      <c r="CE13">
        <v>2.2435999999999998</v>
      </c>
      <c r="CF13">
        <v>1.2200000000000001E-2</v>
      </c>
      <c r="CG13">
        <v>23.145499999999998</v>
      </c>
      <c r="CH13">
        <v>16.662500000000001</v>
      </c>
      <c r="CI13">
        <v>6.9500000000000006E-2</v>
      </c>
      <c r="CJ13">
        <v>10.835000000000001</v>
      </c>
      <c r="CK13">
        <v>2.0799999999999999E-2</v>
      </c>
      <c r="CL13">
        <v>1.2200000000000001E-2</v>
      </c>
      <c r="CM13">
        <v>0.51339999999999997</v>
      </c>
      <c r="CN13">
        <v>46.485399999999998</v>
      </c>
      <c r="CO13">
        <v>100</v>
      </c>
      <c r="CP13">
        <v>2.0646</v>
      </c>
      <c r="CQ13">
        <v>1.06E-2</v>
      </c>
      <c r="CR13">
        <v>17.433900000000001</v>
      </c>
      <c r="CS13">
        <v>13.0642</v>
      </c>
      <c r="CT13">
        <v>3.7600000000000001E-2</v>
      </c>
      <c r="CU13">
        <v>5.7187999999999999</v>
      </c>
      <c r="CV13">
        <v>9.1999999999999998E-3</v>
      </c>
      <c r="CW13">
        <v>4.7000000000000002E-3</v>
      </c>
      <c r="CX13">
        <v>0.19450000000000001</v>
      </c>
      <c r="CY13">
        <v>61.462000000000003</v>
      </c>
      <c r="CZ13">
        <v>100</v>
      </c>
      <c r="DB13" t="s">
        <v>196</v>
      </c>
      <c r="DD13">
        <f t="shared" si="0"/>
        <v>0.73121084260324765</v>
      </c>
      <c r="DF13">
        <v>3.0289000000000001</v>
      </c>
      <c r="DG13">
        <v>2.0199999999999999E-2</v>
      </c>
      <c r="DH13">
        <v>49.591700000000003</v>
      </c>
      <c r="DI13">
        <v>31.531199999999998</v>
      </c>
      <c r="DJ13">
        <v>8.3799999999999999E-2</v>
      </c>
      <c r="DK13">
        <v>15.183199999999999</v>
      </c>
      <c r="DL13">
        <v>3.4700000000000002E-2</v>
      </c>
      <c r="DM13">
        <v>1.5800000000000002E-2</v>
      </c>
      <c r="DN13">
        <v>0.66149999999999998</v>
      </c>
      <c r="DO13">
        <v>100.15089999999999</v>
      </c>
      <c r="DP13">
        <v>382</v>
      </c>
      <c r="DQ13">
        <v>247</v>
      </c>
      <c r="DR13">
        <v>307</v>
      </c>
      <c r="DS13">
        <v>236</v>
      </c>
      <c r="DT13">
        <v>174</v>
      </c>
      <c r="DU13">
        <v>283</v>
      </c>
      <c r="DV13">
        <v>346</v>
      </c>
      <c r="DW13">
        <v>353</v>
      </c>
      <c r="DX13">
        <v>389</v>
      </c>
      <c r="DZ13">
        <v>0.13469999999999999</v>
      </c>
      <c r="EA13">
        <v>2.12E-2</v>
      </c>
      <c r="EB13">
        <v>0.25519999999999998</v>
      </c>
      <c r="EC13">
        <v>0.23430000000000001</v>
      </c>
      <c r="ED13">
        <v>1.7600000000000001E-2</v>
      </c>
      <c r="EE13">
        <v>0.19009999999999999</v>
      </c>
      <c r="EF13">
        <v>2.98E-2</v>
      </c>
      <c r="EG13">
        <v>0.03</v>
      </c>
      <c r="EH13">
        <v>5.2499999999999998E-2</v>
      </c>
      <c r="EJ13">
        <v>10836.4</v>
      </c>
      <c r="EK13">
        <v>2795.8</v>
      </c>
      <c r="EL13">
        <v>216</v>
      </c>
      <c r="EM13" t="s">
        <v>45</v>
      </c>
      <c r="EN13" t="s">
        <v>45</v>
      </c>
      <c r="EO13" t="s">
        <v>196</v>
      </c>
      <c r="EP13">
        <v>118.63</v>
      </c>
      <c r="EQ13">
        <f t="shared" si="2"/>
        <v>64.700000000000017</v>
      </c>
      <c r="ER13">
        <f t="shared" si="1"/>
        <v>37.507246376811601</v>
      </c>
      <c r="ES13">
        <v>11.7125</v>
      </c>
      <c r="ET13">
        <v>87</v>
      </c>
      <c r="EU13" t="s">
        <v>218</v>
      </c>
    </row>
    <row r="14" spans="1:151" x14ac:dyDescent="0.25">
      <c r="A14" t="s">
        <v>219</v>
      </c>
      <c r="B14">
        <v>19.911799999999999</v>
      </c>
      <c r="C14">
        <v>19.911799999999999</v>
      </c>
      <c r="D14">
        <v>19.911799999999999</v>
      </c>
      <c r="E14">
        <v>19.911799999999999</v>
      </c>
      <c r="F14">
        <v>19.911799999999999</v>
      </c>
      <c r="G14">
        <v>19.911799999999999</v>
      </c>
      <c r="H14">
        <v>19.911799999999999</v>
      </c>
      <c r="I14">
        <v>19.911799999999999</v>
      </c>
      <c r="J14">
        <v>19.911799999999999</v>
      </c>
      <c r="L14">
        <v>185.61359999999999</v>
      </c>
      <c r="M14">
        <v>17.501000000000001</v>
      </c>
      <c r="N14">
        <v>5379.4309999999996</v>
      </c>
      <c r="O14">
        <v>3809.4960000000001</v>
      </c>
      <c r="P14">
        <v>45.506799999999998</v>
      </c>
      <c r="Q14">
        <v>1311.989</v>
      </c>
      <c r="R14">
        <v>17.967700000000001</v>
      </c>
      <c r="S14">
        <v>11.9671</v>
      </c>
      <c r="T14">
        <v>66.514600000000002</v>
      </c>
      <c r="V14">
        <v>20</v>
      </c>
      <c r="W14">
        <v>20</v>
      </c>
      <c r="X14">
        <v>20</v>
      </c>
      <c r="Y14">
        <v>30</v>
      </c>
      <c r="Z14">
        <v>20</v>
      </c>
      <c r="AA14">
        <v>30</v>
      </c>
      <c r="AB14">
        <v>30</v>
      </c>
      <c r="AC14">
        <v>30</v>
      </c>
      <c r="AD14">
        <v>30</v>
      </c>
      <c r="AF14">
        <v>3710</v>
      </c>
      <c r="AG14">
        <v>350</v>
      </c>
      <c r="AH14">
        <v>105712</v>
      </c>
      <c r="AI14">
        <v>112866</v>
      </c>
      <c r="AJ14">
        <v>910</v>
      </c>
      <c r="AK14">
        <v>39190</v>
      </c>
      <c r="AL14">
        <v>539</v>
      </c>
      <c r="AM14">
        <v>359</v>
      </c>
      <c r="AN14">
        <v>1995</v>
      </c>
      <c r="AP14">
        <v>7.4501999999999997</v>
      </c>
      <c r="AQ14">
        <v>11.856</v>
      </c>
      <c r="AR14">
        <v>40.212000000000003</v>
      </c>
      <c r="AS14">
        <v>34.470999999999997</v>
      </c>
      <c r="AT14">
        <v>22.301600000000001</v>
      </c>
      <c r="AU14">
        <v>12.529400000000001</v>
      </c>
      <c r="AV14">
        <v>18.104800000000001</v>
      </c>
      <c r="AW14">
        <v>11.367100000000001</v>
      </c>
      <c r="AX14">
        <v>15.2674</v>
      </c>
      <c r="AZ14">
        <v>9.6003000000000007</v>
      </c>
      <c r="BA14">
        <v>13.300599999999999</v>
      </c>
      <c r="BB14">
        <v>47.907600000000002</v>
      </c>
      <c r="BC14">
        <v>45.073399999999999</v>
      </c>
      <c r="BD14">
        <v>22.901700000000002</v>
      </c>
      <c r="BE14">
        <v>10.467000000000001</v>
      </c>
      <c r="BF14">
        <v>20.068000000000001</v>
      </c>
      <c r="BG14">
        <v>11.3338</v>
      </c>
      <c r="BH14">
        <v>16.467600000000001</v>
      </c>
      <c r="BJ14">
        <v>5.3000999999999996</v>
      </c>
      <c r="BK14">
        <v>10.7004</v>
      </c>
      <c r="BL14">
        <v>32.003399999999999</v>
      </c>
      <c r="BM14">
        <v>23.868600000000001</v>
      </c>
      <c r="BN14">
        <v>21.701599999999999</v>
      </c>
      <c r="BO14">
        <v>14.334</v>
      </c>
      <c r="BP14">
        <v>16.534199999999998</v>
      </c>
      <c r="BQ14">
        <v>11.400399999999999</v>
      </c>
      <c r="BR14">
        <v>14.067299999999999</v>
      </c>
      <c r="BT14">
        <v>2.1183999999999998</v>
      </c>
      <c r="BU14">
        <v>3.2399999999999998E-2</v>
      </c>
      <c r="BV14">
        <v>22.949400000000001</v>
      </c>
      <c r="BW14">
        <v>16.657699999999998</v>
      </c>
      <c r="BX14">
        <v>7.0800000000000002E-2</v>
      </c>
      <c r="BY14">
        <v>11.134399999999999</v>
      </c>
      <c r="BZ14">
        <v>-1.2999999999999999E-3</v>
      </c>
      <c r="CA14">
        <v>6.8999999999999999E-3</v>
      </c>
      <c r="CB14">
        <v>0.54630000000000001</v>
      </c>
      <c r="CC14">
        <v>46.340299999999999</v>
      </c>
      <c r="CD14">
        <v>99.855199999999996</v>
      </c>
      <c r="CE14">
        <v>2.1214</v>
      </c>
      <c r="CF14">
        <v>3.2500000000000001E-2</v>
      </c>
      <c r="CG14">
        <v>22.982700000000001</v>
      </c>
      <c r="CH14">
        <v>16.681799999999999</v>
      </c>
      <c r="CI14">
        <v>7.0900000000000005E-2</v>
      </c>
      <c r="CJ14">
        <v>11.150499999999999</v>
      </c>
      <c r="CK14">
        <v>-1.2999999999999999E-3</v>
      </c>
      <c r="CL14">
        <v>6.8999999999999999E-3</v>
      </c>
      <c r="CM14">
        <v>0.54710000000000003</v>
      </c>
      <c r="CN14">
        <v>46.407499999999999</v>
      </c>
      <c r="CO14">
        <v>100</v>
      </c>
      <c r="CP14">
        <v>1.9548000000000001</v>
      </c>
      <c r="CQ14">
        <v>2.8299999999999999E-2</v>
      </c>
      <c r="CR14">
        <v>17.335000000000001</v>
      </c>
      <c r="CS14">
        <v>13.097300000000001</v>
      </c>
      <c r="CT14">
        <v>3.8399999999999997E-2</v>
      </c>
      <c r="CU14">
        <v>5.8935000000000004</v>
      </c>
      <c r="CV14">
        <v>-5.9999999999999995E-4</v>
      </c>
      <c r="CW14">
        <v>2.7000000000000001E-3</v>
      </c>
      <c r="CX14">
        <v>0.20749999999999999</v>
      </c>
      <c r="CY14">
        <v>61.443199999999997</v>
      </c>
      <c r="CZ14">
        <v>100</v>
      </c>
      <c r="DB14" t="s">
        <v>196</v>
      </c>
      <c r="DD14">
        <f t="shared" si="0"/>
        <v>0.7472707215945833</v>
      </c>
      <c r="DF14">
        <v>2.8555000000000001</v>
      </c>
      <c r="DG14">
        <v>5.3800000000000001E-2</v>
      </c>
      <c r="DH14">
        <v>49.0974</v>
      </c>
      <c r="DI14">
        <v>31.474499999999999</v>
      </c>
      <c r="DJ14">
        <v>8.5300000000000001E-2</v>
      </c>
      <c r="DK14">
        <v>15.5792</v>
      </c>
      <c r="DL14">
        <v>-2.2000000000000001E-3</v>
      </c>
      <c r="DM14">
        <v>8.8999999999999999E-3</v>
      </c>
      <c r="DN14">
        <v>0.70279999999999998</v>
      </c>
      <c r="DO14">
        <v>99.857299999999995</v>
      </c>
      <c r="DP14">
        <v>372</v>
      </c>
      <c r="DQ14">
        <v>226</v>
      </c>
      <c r="DR14">
        <v>311</v>
      </c>
      <c r="DS14">
        <v>241</v>
      </c>
      <c r="DT14">
        <v>165</v>
      </c>
      <c r="DU14">
        <v>283</v>
      </c>
      <c r="DV14">
        <v>374</v>
      </c>
      <c r="DW14">
        <v>361</v>
      </c>
      <c r="DX14">
        <v>388</v>
      </c>
      <c r="DZ14">
        <v>0.12970000000000001</v>
      </c>
      <c r="EA14">
        <v>2.0899999999999998E-2</v>
      </c>
      <c r="EB14">
        <v>0.25359999999999999</v>
      </c>
      <c r="EC14">
        <v>0.2339</v>
      </c>
      <c r="ED14">
        <v>1.7000000000000001E-2</v>
      </c>
      <c r="EE14">
        <v>0.19289999999999999</v>
      </c>
      <c r="EF14">
        <v>3.1E-2</v>
      </c>
      <c r="EG14">
        <v>3.0300000000000001E-2</v>
      </c>
      <c r="EH14">
        <v>5.3499999999999999E-2</v>
      </c>
      <c r="EJ14">
        <v>10844.3</v>
      </c>
      <c r="EK14">
        <v>2788.5</v>
      </c>
      <c r="EL14">
        <v>215</v>
      </c>
      <c r="EM14" t="s">
        <v>45</v>
      </c>
      <c r="EN14" t="s">
        <v>45</v>
      </c>
      <c r="EO14" t="s">
        <v>196</v>
      </c>
      <c r="EP14">
        <v>129.43</v>
      </c>
      <c r="EQ14">
        <f t="shared" si="2"/>
        <v>53.900000000000006</v>
      </c>
      <c r="ER14">
        <f t="shared" si="1"/>
        <v>31.2463768115942</v>
      </c>
      <c r="ES14">
        <v>11.706300000000001</v>
      </c>
      <c r="ET14">
        <v>88</v>
      </c>
      <c r="EU14" t="s">
        <v>220</v>
      </c>
    </row>
    <row r="15" spans="1:151" x14ac:dyDescent="0.25">
      <c r="A15" t="s">
        <v>221</v>
      </c>
      <c r="B15">
        <v>19.9072</v>
      </c>
      <c r="C15">
        <v>19.9072</v>
      </c>
      <c r="D15">
        <v>19.9072</v>
      </c>
      <c r="E15">
        <v>19.9072</v>
      </c>
      <c r="F15">
        <v>19.9072</v>
      </c>
      <c r="G15">
        <v>19.9072</v>
      </c>
      <c r="H15">
        <v>19.9072</v>
      </c>
      <c r="I15">
        <v>19.9072</v>
      </c>
      <c r="J15">
        <v>19.9072</v>
      </c>
      <c r="L15">
        <v>201.53399999999999</v>
      </c>
      <c r="M15">
        <v>16.1509</v>
      </c>
      <c r="N15">
        <v>5383.3670000000002</v>
      </c>
      <c r="O15">
        <v>3767.8739999999998</v>
      </c>
      <c r="P15">
        <v>49.408099999999997</v>
      </c>
      <c r="Q15">
        <v>1292.489</v>
      </c>
      <c r="R15">
        <v>17.834399999999999</v>
      </c>
      <c r="S15">
        <v>11.6004</v>
      </c>
      <c r="T15">
        <v>65.414100000000005</v>
      </c>
      <c r="V15">
        <v>20</v>
      </c>
      <c r="W15">
        <v>20</v>
      </c>
      <c r="X15">
        <v>20</v>
      </c>
      <c r="Y15">
        <v>30</v>
      </c>
      <c r="Z15">
        <v>20</v>
      </c>
      <c r="AA15">
        <v>30</v>
      </c>
      <c r="AB15">
        <v>30</v>
      </c>
      <c r="AC15">
        <v>30</v>
      </c>
      <c r="AD15">
        <v>30</v>
      </c>
      <c r="AF15">
        <v>4028</v>
      </c>
      <c r="AG15">
        <v>323</v>
      </c>
      <c r="AH15">
        <v>105788</v>
      </c>
      <c r="AI15">
        <v>111648</v>
      </c>
      <c r="AJ15">
        <v>988</v>
      </c>
      <c r="AK15">
        <v>38610</v>
      </c>
      <c r="AL15">
        <v>535</v>
      </c>
      <c r="AM15">
        <v>348</v>
      </c>
      <c r="AN15">
        <v>1962</v>
      </c>
      <c r="AP15">
        <v>7.3502000000000001</v>
      </c>
      <c r="AQ15">
        <v>12.589399999999999</v>
      </c>
      <c r="AR15">
        <v>38.321100000000001</v>
      </c>
      <c r="AS15">
        <v>32.737200000000001</v>
      </c>
      <c r="AT15">
        <v>21.701599999999999</v>
      </c>
      <c r="AU15">
        <v>12.107200000000001</v>
      </c>
      <c r="AV15">
        <v>16.7195</v>
      </c>
      <c r="AW15">
        <v>11.4671</v>
      </c>
      <c r="AX15">
        <v>16.034199999999998</v>
      </c>
      <c r="AZ15">
        <v>10.000299999999999</v>
      </c>
      <c r="BA15">
        <v>13.2006</v>
      </c>
      <c r="BB15">
        <v>43.306199999999997</v>
      </c>
      <c r="BC15">
        <v>43.072800000000001</v>
      </c>
      <c r="BD15">
        <v>21.401499999999999</v>
      </c>
      <c r="BE15">
        <v>10.400399999999999</v>
      </c>
      <c r="BF15">
        <v>19.534600000000001</v>
      </c>
      <c r="BG15">
        <v>11.6671</v>
      </c>
      <c r="BH15">
        <v>16.734300000000001</v>
      </c>
      <c r="BJ15">
        <v>4.7000999999999999</v>
      </c>
      <c r="BK15">
        <v>12.1005</v>
      </c>
      <c r="BL15">
        <v>33.003599999999999</v>
      </c>
      <c r="BM15">
        <v>22.401700000000002</v>
      </c>
      <c r="BN15">
        <v>22.0016</v>
      </c>
      <c r="BO15">
        <v>13.6006</v>
      </c>
      <c r="BP15">
        <v>14.4674</v>
      </c>
      <c r="BQ15">
        <v>11.267099999999999</v>
      </c>
      <c r="BR15">
        <v>15.334099999999999</v>
      </c>
      <c r="BT15">
        <v>2.3066</v>
      </c>
      <c r="BU15">
        <v>2.0500000000000001E-2</v>
      </c>
      <c r="BV15">
        <v>22.977399999999999</v>
      </c>
      <c r="BW15">
        <v>16.502800000000001</v>
      </c>
      <c r="BX15">
        <v>8.4599999999999995E-2</v>
      </c>
      <c r="BY15">
        <v>10.975899999999999</v>
      </c>
      <c r="BZ15">
        <v>1.0500000000000001E-2</v>
      </c>
      <c r="CA15">
        <v>1.5E-3</v>
      </c>
      <c r="CB15">
        <v>0.52649999999999997</v>
      </c>
      <c r="CC15">
        <v>46.232300000000002</v>
      </c>
      <c r="CD15">
        <v>99.638599999999997</v>
      </c>
      <c r="CE15">
        <v>2.3149999999999999</v>
      </c>
      <c r="CF15">
        <v>2.06E-2</v>
      </c>
      <c r="CG15">
        <v>23.060700000000001</v>
      </c>
      <c r="CH15">
        <v>16.5627</v>
      </c>
      <c r="CI15">
        <v>8.4900000000000003E-2</v>
      </c>
      <c r="CJ15">
        <v>11.015700000000001</v>
      </c>
      <c r="CK15">
        <v>1.0500000000000001E-2</v>
      </c>
      <c r="CL15">
        <v>1.5E-3</v>
      </c>
      <c r="CM15">
        <v>0.52839999999999998</v>
      </c>
      <c r="CN15">
        <v>46.4</v>
      </c>
      <c r="CO15">
        <v>100</v>
      </c>
      <c r="CP15">
        <v>2.1318999999999999</v>
      </c>
      <c r="CQ15">
        <v>1.7899999999999999E-2</v>
      </c>
      <c r="CR15">
        <v>17.3841</v>
      </c>
      <c r="CS15">
        <v>12.996499999999999</v>
      </c>
      <c r="CT15">
        <v>4.5999999999999999E-2</v>
      </c>
      <c r="CU15">
        <v>5.819</v>
      </c>
      <c r="CV15">
        <v>4.7000000000000002E-3</v>
      </c>
      <c r="CW15">
        <v>5.9999999999999995E-4</v>
      </c>
      <c r="CX15">
        <v>0.20030000000000001</v>
      </c>
      <c r="CY15">
        <v>61.399000000000001</v>
      </c>
      <c r="CZ15">
        <v>100</v>
      </c>
      <c r="DB15" t="s">
        <v>196</v>
      </c>
      <c r="DD15">
        <f t="shared" si="0"/>
        <v>0.72765696707474148</v>
      </c>
      <c r="DF15">
        <v>3.1093000000000002</v>
      </c>
      <c r="DG15">
        <v>3.4000000000000002E-2</v>
      </c>
      <c r="DH15">
        <v>49.157200000000003</v>
      </c>
      <c r="DI15">
        <v>31.181899999999999</v>
      </c>
      <c r="DJ15">
        <v>0.1019</v>
      </c>
      <c r="DK15">
        <v>15.3575</v>
      </c>
      <c r="DL15">
        <v>1.7500000000000002E-2</v>
      </c>
      <c r="DM15">
        <v>2E-3</v>
      </c>
      <c r="DN15">
        <v>0.6774</v>
      </c>
      <c r="DO15">
        <v>99.638599999999997</v>
      </c>
      <c r="DP15">
        <v>369</v>
      </c>
      <c r="DQ15">
        <v>233</v>
      </c>
      <c r="DR15">
        <v>304</v>
      </c>
      <c r="DS15">
        <v>236</v>
      </c>
      <c r="DT15">
        <v>162</v>
      </c>
      <c r="DU15">
        <v>278</v>
      </c>
      <c r="DV15">
        <v>359</v>
      </c>
      <c r="DW15">
        <v>362</v>
      </c>
      <c r="DX15">
        <v>398</v>
      </c>
      <c r="DZ15">
        <v>0.1366</v>
      </c>
      <c r="EA15">
        <v>2.07E-2</v>
      </c>
      <c r="EB15">
        <v>0.25369999999999998</v>
      </c>
      <c r="EC15">
        <v>0.23219999999999999</v>
      </c>
      <c r="ED15">
        <v>1.7399999999999999E-2</v>
      </c>
      <c r="EE15">
        <v>0.1913</v>
      </c>
      <c r="EF15">
        <v>3.04E-2</v>
      </c>
      <c r="EG15">
        <v>3.0200000000000001E-2</v>
      </c>
      <c r="EH15">
        <v>5.3400000000000003E-2</v>
      </c>
      <c r="EJ15">
        <v>10852.2</v>
      </c>
      <c r="EK15">
        <v>2781.2</v>
      </c>
      <c r="EL15">
        <v>215</v>
      </c>
      <c r="EM15" t="s">
        <v>45</v>
      </c>
      <c r="EN15" t="s">
        <v>45</v>
      </c>
      <c r="EO15" t="s">
        <v>196</v>
      </c>
      <c r="EP15">
        <v>140.21</v>
      </c>
      <c r="EQ15">
        <f t="shared" si="2"/>
        <v>43.120000000000005</v>
      </c>
      <c r="ER15">
        <f t="shared" si="1"/>
        <v>24.997101449275362</v>
      </c>
      <c r="ES15">
        <v>11.6678</v>
      </c>
      <c r="ET15">
        <v>89</v>
      </c>
      <c r="EU15" t="s">
        <v>222</v>
      </c>
    </row>
    <row r="16" spans="1:151" x14ac:dyDescent="0.25">
      <c r="A16" t="s">
        <v>223</v>
      </c>
      <c r="B16">
        <v>19.9072</v>
      </c>
      <c r="C16">
        <v>19.9072</v>
      </c>
      <c r="D16">
        <v>19.9072</v>
      </c>
      <c r="E16">
        <v>19.9072</v>
      </c>
      <c r="F16">
        <v>19.9072</v>
      </c>
      <c r="G16">
        <v>19.9072</v>
      </c>
      <c r="H16">
        <v>19.9072</v>
      </c>
      <c r="I16">
        <v>19.9072</v>
      </c>
      <c r="J16">
        <v>19.9072</v>
      </c>
      <c r="L16">
        <v>325.399</v>
      </c>
      <c r="M16">
        <v>18.4011</v>
      </c>
      <c r="N16">
        <v>5933.5519999999997</v>
      </c>
      <c r="O16">
        <v>3352.2109999999998</v>
      </c>
      <c r="P16">
        <v>81.071700000000007</v>
      </c>
      <c r="Q16">
        <v>957.31479999999999</v>
      </c>
      <c r="R16">
        <v>19.7013</v>
      </c>
      <c r="S16">
        <v>10.5337</v>
      </c>
      <c r="T16">
        <v>69.449299999999994</v>
      </c>
      <c r="V16">
        <v>20</v>
      </c>
      <c r="W16">
        <v>20</v>
      </c>
      <c r="X16">
        <v>20</v>
      </c>
      <c r="Y16">
        <v>30</v>
      </c>
      <c r="Z16">
        <v>20</v>
      </c>
      <c r="AA16">
        <v>30</v>
      </c>
      <c r="AB16">
        <v>30</v>
      </c>
      <c r="AC16">
        <v>30</v>
      </c>
      <c r="AD16">
        <v>30</v>
      </c>
      <c r="AF16">
        <v>6501</v>
      </c>
      <c r="AG16">
        <v>368</v>
      </c>
      <c r="AH16">
        <v>116392</v>
      </c>
      <c r="AI16">
        <v>99466</v>
      </c>
      <c r="AJ16">
        <v>1621</v>
      </c>
      <c r="AK16">
        <v>28629</v>
      </c>
      <c r="AL16">
        <v>591</v>
      </c>
      <c r="AM16">
        <v>316</v>
      </c>
      <c r="AN16">
        <v>2083</v>
      </c>
      <c r="AP16">
        <v>9.4002999999999997</v>
      </c>
      <c r="AQ16">
        <v>10.7559</v>
      </c>
      <c r="AR16">
        <v>40.976700000000001</v>
      </c>
      <c r="AS16">
        <v>28.902999999999999</v>
      </c>
      <c r="AT16">
        <v>22.351700000000001</v>
      </c>
      <c r="AU16">
        <v>12.2361</v>
      </c>
      <c r="AV16">
        <v>16.689800000000002</v>
      </c>
      <c r="AW16">
        <v>12.667199999999999</v>
      </c>
      <c r="AX16">
        <v>14.400700000000001</v>
      </c>
      <c r="AZ16">
        <v>13.300599999999999</v>
      </c>
      <c r="BA16">
        <v>12.2005</v>
      </c>
      <c r="BB16">
        <v>47.607500000000002</v>
      </c>
      <c r="BC16">
        <v>37.337899999999998</v>
      </c>
      <c r="BD16">
        <v>23.201799999999999</v>
      </c>
      <c r="BE16">
        <v>12.2005</v>
      </c>
      <c r="BF16">
        <v>18.134399999999999</v>
      </c>
      <c r="BG16">
        <v>14.800700000000001</v>
      </c>
      <c r="BH16">
        <v>15.467499999999999</v>
      </c>
      <c r="BJ16">
        <v>5.5000999999999998</v>
      </c>
      <c r="BK16">
        <v>9.6003000000000007</v>
      </c>
      <c r="BL16">
        <v>33.903799999999997</v>
      </c>
      <c r="BM16">
        <v>20.4681</v>
      </c>
      <c r="BN16">
        <v>21.5015</v>
      </c>
      <c r="BO16">
        <v>12.267200000000001</v>
      </c>
      <c r="BP16">
        <v>15.5341</v>
      </c>
      <c r="BQ16">
        <v>10.5337</v>
      </c>
      <c r="BR16">
        <v>13.3339</v>
      </c>
      <c r="BT16">
        <v>3.7103000000000002</v>
      </c>
      <c r="BU16">
        <v>4.4400000000000002E-2</v>
      </c>
      <c r="BV16">
        <v>25.153400000000001</v>
      </c>
      <c r="BW16">
        <v>14.786300000000001</v>
      </c>
      <c r="BX16">
        <v>0.18090000000000001</v>
      </c>
      <c r="BY16">
        <v>8.1369000000000007</v>
      </c>
      <c r="BZ16">
        <v>2.8299999999999999E-2</v>
      </c>
      <c r="CA16">
        <v>-2.4500000000000001E-2</v>
      </c>
      <c r="CB16">
        <v>0.58760000000000001</v>
      </c>
      <c r="CC16">
        <v>46.597200000000001</v>
      </c>
      <c r="CD16">
        <v>99.200800000000001</v>
      </c>
      <c r="CE16">
        <v>3.7402000000000002</v>
      </c>
      <c r="CF16">
        <v>4.48E-2</v>
      </c>
      <c r="CG16">
        <v>25.356000000000002</v>
      </c>
      <c r="CH16">
        <v>14.9054</v>
      </c>
      <c r="CI16">
        <v>0.18240000000000001</v>
      </c>
      <c r="CJ16">
        <v>8.2025000000000006</v>
      </c>
      <c r="CK16">
        <v>2.86E-2</v>
      </c>
      <c r="CL16">
        <v>-2.47E-2</v>
      </c>
      <c r="CM16">
        <v>0.59230000000000005</v>
      </c>
      <c r="CN16">
        <v>46.9726</v>
      </c>
      <c r="CO16">
        <v>100</v>
      </c>
      <c r="CP16">
        <v>3.4066000000000001</v>
      </c>
      <c r="CQ16">
        <v>3.8600000000000002E-2</v>
      </c>
      <c r="CR16">
        <v>18.904599999999999</v>
      </c>
      <c r="CS16">
        <v>11.5677</v>
      </c>
      <c r="CT16">
        <v>9.7699999999999995E-2</v>
      </c>
      <c r="CU16">
        <v>4.2853000000000003</v>
      </c>
      <c r="CV16">
        <v>1.2500000000000001E-2</v>
      </c>
      <c r="CW16">
        <v>-9.4000000000000004E-3</v>
      </c>
      <c r="CX16">
        <v>0.22209999999999999</v>
      </c>
      <c r="CY16">
        <v>61.474400000000003</v>
      </c>
      <c r="CZ16">
        <v>100</v>
      </c>
      <c r="DB16" t="s">
        <v>196</v>
      </c>
      <c r="DD16">
        <f t="shared" si="0"/>
        <v>0.55013094382253269</v>
      </c>
      <c r="DF16">
        <v>5.0014000000000003</v>
      </c>
      <c r="DG16">
        <v>7.3599999999999999E-2</v>
      </c>
      <c r="DH16">
        <v>53.8125</v>
      </c>
      <c r="DI16">
        <v>27.938600000000001</v>
      </c>
      <c r="DJ16">
        <v>0.21790000000000001</v>
      </c>
      <c r="DK16">
        <v>11.385199999999999</v>
      </c>
      <c r="DL16">
        <v>4.7199999999999999E-2</v>
      </c>
      <c r="DM16">
        <v>-3.1600000000000003E-2</v>
      </c>
      <c r="DN16">
        <v>0.75590000000000002</v>
      </c>
      <c r="DO16">
        <v>99.232399999999998</v>
      </c>
      <c r="DP16">
        <v>412</v>
      </c>
      <c r="DQ16">
        <v>218</v>
      </c>
      <c r="DR16">
        <v>312</v>
      </c>
      <c r="DS16">
        <v>223</v>
      </c>
      <c r="DT16">
        <v>166</v>
      </c>
      <c r="DU16">
        <v>281</v>
      </c>
      <c r="DV16">
        <v>358</v>
      </c>
      <c r="DW16">
        <v>381</v>
      </c>
      <c r="DX16">
        <v>378</v>
      </c>
      <c r="DZ16">
        <v>0.18640000000000001</v>
      </c>
      <c r="EA16">
        <v>2.1000000000000001E-2</v>
      </c>
      <c r="EB16">
        <v>0.26850000000000002</v>
      </c>
      <c r="EC16">
        <v>0.21329999999999999</v>
      </c>
      <c r="ED16">
        <v>2.1600000000000001E-2</v>
      </c>
      <c r="EE16">
        <v>0.1608</v>
      </c>
      <c r="EF16">
        <v>3.1199999999999999E-2</v>
      </c>
      <c r="EG16">
        <v>3.0300000000000001E-2</v>
      </c>
      <c r="EH16">
        <v>5.4399999999999997E-2</v>
      </c>
      <c r="EJ16">
        <v>10868.1</v>
      </c>
      <c r="EK16">
        <v>2766.6</v>
      </c>
      <c r="EL16">
        <v>215</v>
      </c>
      <c r="EM16" t="s">
        <v>45</v>
      </c>
      <c r="EN16" t="s">
        <v>45</v>
      </c>
      <c r="EO16" t="s">
        <v>196</v>
      </c>
      <c r="EP16">
        <v>161.77000000000001</v>
      </c>
      <c r="EQ16">
        <f>EQ17+EP17-EP16</f>
        <v>21.560000000000002</v>
      </c>
      <c r="ER16">
        <f t="shared" ref="ER16" si="3">(EQ16/$EQ$3)*100</f>
        <v>12.498550724637681</v>
      </c>
      <c r="ES16">
        <v>11.3996</v>
      </c>
      <c r="ET16">
        <v>91</v>
      </c>
      <c r="EU16" t="s">
        <v>224</v>
      </c>
    </row>
    <row r="17" spans="1:151" x14ac:dyDescent="0.25">
      <c r="A17" t="s">
        <v>225</v>
      </c>
      <c r="B17">
        <v>19.9209</v>
      </c>
      <c r="C17">
        <v>19.9209</v>
      </c>
      <c r="D17">
        <v>19.9209</v>
      </c>
      <c r="E17">
        <v>19.9209</v>
      </c>
      <c r="F17">
        <v>19.9209</v>
      </c>
      <c r="G17">
        <v>19.9209</v>
      </c>
      <c r="H17">
        <v>19.9209</v>
      </c>
      <c r="I17">
        <v>19.9209</v>
      </c>
      <c r="J17">
        <v>19.9209</v>
      </c>
      <c r="L17">
        <v>330.56020000000001</v>
      </c>
      <c r="M17">
        <v>18.751200000000001</v>
      </c>
      <c r="N17">
        <v>5994.6369999999997</v>
      </c>
      <c r="O17">
        <v>3349.9960000000001</v>
      </c>
      <c r="P17">
        <v>78.720399999999998</v>
      </c>
      <c r="Q17">
        <v>948.22450000000003</v>
      </c>
      <c r="R17">
        <v>19.301200000000001</v>
      </c>
      <c r="S17">
        <v>11.400399999999999</v>
      </c>
      <c r="T17">
        <v>72.217200000000005</v>
      </c>
      <c r="V17">
        <v>20</v>
      </c>
      <c r="W17">
        <v>20</v>
      </c>
      <c r="X17">
        <v>20</v>
      </c>
      <c r="Y17">
        <v>30</v>
      </c>
      <c r="Z17">
        <v>20</v>
      </c>
      <c r="AA17">
        <v>30</v>
      </c>
      <c r="AB17">
        <v>30</v>
      </c>
      <c r="AC17">
        <v>30</v>
      </c>
      <c r="AD17">
        <v>30</v>
      </c>
      <c r="AF17">
        <v>6604</v>
      </c>
      <c r="AG17">
        <v>375</v>
      </c>
      <c r="AH17">
        <v>117567</v>
      </c>
      <c r="AI17">
        <v>99401</v>
      </c>
      <c r="AJ17">
        <v>1574</v>
      </c>
      <c r="AK17">
        <v>28358</v>
      </c>
      <c r="AL17">
        <v>579</v>
      </c>
      <c r="AM17">
        <v>342</v>
      </c>
      <c r="AN17">
        <v>2166</v>
      </c>
      <c r="AP17">
        <v>8.7003000000000004</v>
      </c>
      <c r="AQ17">
        <v>12.5006</v>
      </c>
      <c r="AR17">
        <v>42.022100000000002</v>
      </c>
      <c r="AS17">
        <v>30.07</v>
      </c>
      <c r="AT17">
        <v>23.0518</v>
      </c>
      <c r="AU17">
        <v>11.9694</v>
      </c>
      <c r="AV17">
        <v>16.089700000000001</v>
      </c>
      <c r="AW17">
        <v>10.133699999999999</v>
      </c>
      <c r="AX17">
        <v>14.067299999999999</v>
      </c>
      <c r="AZ17">
        <v>12.1005</v>
      </c>
      <c r="BA17">
        <v>16.500900000000001</v>
      </c>
      <c r="BB17">
        <v>48.507800000000003</v>
      </c>
      <c r="BC17">
        <v>40.271999999999998</v>
      </c>
      <c r="BD17">
        <v>24.501999999999999</v>
      </c>
      <c r="BE17">
        <v>11.400399999999999</v>
      </c>
      <c r="BF17">
        <v>15.8675</v>
      </c>
      <c r="BG17">
        <v>10.2003</v>
      </c>
      <c r="BH17">
        <v>15.6008</v>
      </c>
      <c r="BJ17">
        <v>5.3000999999999996</v>
      </c>
      <c r="BK17">
        <v>9.3003</v>
      </c>
      <c r="BL17">
        <v>35.104100000000003</v>
      </c>
      <c r="BM17">
        <v>19.867999999999999</v>
      </c>
      <c r="BN17">
        <v>21.601500000000001</v>
      </c>
      <c r="BO17">
        <v>12.4672</v>
      </c>
      <c r="BP17">
        <v>16.267499999999998</v>
      </c>
      <c r="BQ17">
        <v>10.067</v>
      </c>
      <c r="BR17">
        <v>12.533899999999999</v>
      </c>
      <c r="BT17">
        <v>3.7755000000000001</v>
      </c>
      <c r="BU17">
        <v>3.6299999999999999E-2</v>
      </c>
      <c r="BV17">
        <v>25.3718</v>
      </c>
      <c r="BW17">
        <v>14.7622</v>
      </c>
      <c r="BX17">
        <v>0.17150000000000001</v>
      </c>
      <c r="BY17">
        <v>8.0562000000000005</v>
      </c>
      <c r="BZ17">
        <v>3.0200000000000001E-2</v>
      </c>
      <c r="CA17">
        <v>1.4500000000000001E-2</v>
      </c>
      <c r="CB17">
        <v>0.62029999999999996</v>
      </c>
      <c r="CC17">
        <v>46.829799999999999</v>
      </c>
      <c r="CD17">
        <v>99.668199999999999</v>
      </c>
      <c r="CE17">
        <v>3.7881</v>
      </c>
      <c r="CF17">
        <v>3.6400000000000002E-2</v>
      </c>
      <c r="CG17">
        <v>25.456299999999999</v>
      </c>
      <c r="CH17">
        <v>14.811400000000001</v>
      </c>
      <c r="CI17">
        <v>0.17199999999999999</v>
      </c>
      <c r="CJ17">
        <v>8.0830000000000002</v>
      </c>
      <c r="CK17">
        <v>3.0300000000000001E-2</v>
      </c>
      <c r="CL17">
        <v>1.46E-2</v>
      </c>
      <c r="CM17">
        <v>0.62229999999999996</v>
      </c>
      <c r="CN17">
        <v>46.985700000000001</v>
      </c>
      <c r="CO17">
        <v>100</v>
      </c>
      <c r="CP17">
        <v>3.4498000000000002</v>
      </c>
      <c r="CQ17">
        <v>3.1399999999999997E-2</v>
      </c>
      <c r="CR17">
        <v>18.976600000000001</v>
      </c>
      <c r="CS17">
        <v>11.493</v>
      </c>
      <c r="CT17">
        <v>9.2100000000000001E-2</v>
      </c>
      <c r="CU17">
        <v>4.2222999999999997</v>
      </c>
      <c r="CV17">
        <v>1.32E-2</v>
      </c>
      <c r="CW17">
        <v>5.5999999999999999E-3</v>
      </c>
      <c r="CX17">
        <v>0.23330000000000001</v>
      </c>
      <c r="CY17">
        <v>61.482700000000001</v>
      </c>
      <c r="CZ17">
        <v>100</v>
      </c>
      <c r="DB17" t="s">
        <v>196</v>
      </c>
      <c r="DD17">
        <f t="shared" si="0"/>
        <v>0.54381649107441843</v>
      </c>
      <c r="DF17">
        <v>5.0892999999999997</v>
      </c>
      <c r="DG17">
        <v>6.0199999999999997E-2</v>
      </c>
      <c r="DH17">
        <v>54.279800000000002</v>
      </c>
      <c r="DI17">
        <v>27.8931</v>
      </c>
      <c r="DJ17">
        <v>0.20649999999999999</v>
      </c>
      <c r="DK17">
        <v>11.2722</v>
      </c>
      <c r="DL17">
        <v>5.0299999999999997E-2</v>
      </c>
      <c r="DM17">
        <v>1.8700000000000001E-2</v>
      </c>
      <c r="DN17">
        <v>0.79800000000000004</v>
      </c>
      <c r="DO17">
        <v>99.668199999999999</v>
      </c>
      <c r="DP17">
        <v>396</v>
      </c>
      <c r="DQ17">
        <v>235</v>
      </c>
      <c r="DR17">
        <v>315</v>
      </c>
      <c r="DS17">
        <v>227</v>
      </c>
      <c r="DT17">
        <v>169</v>
      </c>
      <c r="DU17">
        <v>278</v>
      </c>
      <c r="DV17">
        <v>352</v>
      </c>
      <c r="DW17">
        <v>341</v>
      </c>
      <c r="DX17">
        <v>373</v>
      </c>
      <c r="DZ17">
        <v>0.1883</v>
      </c>
      <c r="EA17">
        <v>2.18E-2</v>
      </c>
      <c r="EB17">
        <v>0.26989999999999997</v>
      </c>
      <c r="EC17">
        <v>0.21299999999999999</v>
      </c>
      <c r="ED17">
        <v>2.1399999999999999E-2</v>
      </c>
      <c r="EE17">
        <v>0.1598</v>
      </c>
      <c r="EF17">
        <v>3.0700000000000002E-2</v>
      </c>
      <c r="EG17">
        <v>2.9100000000000001E-2</v>
      </c>
      <c r="EH17">
        <v>5.5199999999999999E-2</v>
      </c>
      <c r="EJ17">
        <v>10876.1</v>
      </c>
      <c r="EK17">
        <v>2759.3</v>
      </c>
      <c r="EL17">
        <v>215</v>
      </c>
      <c r="EM17" t="s">
        <v>45</v>
      </c>
      <c r="EN17" t="s">
        <v>45</v>
      </c>
      <c r="EO17" t="s">
        <v>196</v>
      </c>
      <c r="EP17">
        <v>172.55</v>
      </c>
      <c r="EQ17">
        <f>EP18-EP17</f>
        <v>10.780000000000001</v>
      </c>
      <c r="ER17">
        <f>(EQ17/$EQ$3)*100</f>
        <v>6.2492753623188406</v>
      </c>
      <c r="ES17">
        <v>11.452500000000001</v>
      </c>
      <c r="ET17">
        <v>92</v>
      </c>
      <c r="EU17" t="s">
        <v>226</v>
      </c>
    </row>
    <row r="18" spans="1:151" x14ac:dyDescent="0.25">
      <c r="A18" t="s">
        <v>227</v>
      </c>
      <c r="B18">
        <v>19.9209</v>
      </c>
      <c r="C18">
        <v>19.9209</v>
      </c>
      <c r="D18">
        <v>19.9209</v>
      </c>
      <c r="E18">
        <v>19.9209</v>
      </c>
      <c r="F18">
        <v>19.9209</v>
      </c>
      <c r="G18">
        <v>19.9209</v>
      </c>
      <c r="H18">
        <v>19.9209</v>
      </c>
      <c r="I18">
        <v>19.9209</v>
      </c>
      <c r="J18">
        <v>19.9209</v>
      </c>
      <c r="L18">
        <v>338.32729999999998</v>
      </c>
      <c r="M18">
        <v>19.351199999999999</v>
      </c>
      <c r="N18">
        <v>6056.6310000000003</v>
      </c>
      <c r="O18">
        <v>3348.8710000000001</v>
      </c>
      <c r="P18">
        <v>78.070099999999996</v>
      </c>
      <c r="Q18">
        <v>937.65909999999997</v>
      </c>
      <c r="R18">
        <v>20.434699999999999</v>
      </c>
      <c r="S18">
        <v>11.5671</v>
      </c>
      <c r="T18">
        <v>73.651200000000003</v>
      </c>
      <c r="V18">
        <v>20</v>
      </c>
      <c r="W18">
        <v>20</v>
      </c>
      <c r="X18">
        <v>20</v>
      </c>
      <c r="Y18">
        <v>30</v>
      </c>
      <c r="Z18">
        <v>20</v>
      </c>
      <c r="AA18">
        <v>30</v>
      </c>
      <c r="AB18">
        <v>30</v>
      </c>
      <c r="AC18">
        <v>30</v>
      </c>
      <c r="AD18">
        <v>30</v>
      </c>
      <c r="AF18">
        <v>6759</v>
      </c>
      <c r="AG18">
        <v>387</v>
      </c>
      <c r="AH18">
        <v>118759</v>
      </c>
      <c r="AI18">
        <v>99368</v>
      </c>
      <c r="AJ18">
        <v>1561</v>
      </c>
      <c r="AK18">
        <v>28043</v>
      </c>
      <c r="AL18">
        <v>613</v>
      </c>
      <c r="AM18">
        <v>347</v>
      </c>
      <c r="AN18">
        <v>2209</v>
      </c>
      <c r="AP18">
        <v>7.6002000000000001</v>
      </c>
      <c r="AQ18">
        <v>12.2005</v>
      </c>
      <c r="AR18">
        <v>39.808700000000002</v>
      </c>
      <c r="AS18">
        <v>31.270099999999999</v>
      </c>
      <c r="AT18">
        <v>24.0519</v>
      </c>
      <c r="AU18">
        <v>11.689299999999999</v>
      </c>
      <c r="AV18">
        <v>15.9268</v>
      </c>
      <c r="AW18">
        <v>12.4672</v>
      </c>
      <c r="AX18">
        <v>13.567299999999999</v>
      </c>
      <c r="AZ18">
        <v>8.8003</v>
      </c>
      <c r="BA18">
        <v>14.700699999999999</v>
      </c>
      <c r="BB18">
        <v>47.407400000000003</v>
      </c>
      <c r="BC18">
        <v>38.538200000000003</v>
      </c>
      <c r="BD18">
        <v>27.002400000000002</v>
      </c>
      <c r="BE18">
        <v>11.3338</v>
      </c>
      <c r="BF18">
        <v>17.6677</v>
      </c>
      <c r="BG18">
        <v>13.4673</v>
      </c>
      <c r="BH18">
        <v>15.067399999999999</v>
      </c>
      <c r="BJ18">
        <v>6.4001000000000001</v>
      </c>
      <c r="BK18">
        <v>10.2003</v>
      </c>
      <c r="BL18">
        <v>31.703299999999999</v>
      </c>
      <c r="BM18">
        <v>24.001899999999999</v>
      </c>
      <c r="BN18">
        <v>21.101500000000001</v>
      </c>
      <c r="BO18">
        <v>12.000500000000001</v>
      </c>
      <c r="BP18">
        <v>14.534000000000001</v>
      </c>
      <c r="BQ18">
        <v>11.4671</v>
      </c>
      <c r="BR18">
        <v>12.0672</v>
      </c>
      <c r="BT18">
        <v>3.8774000000000002</v>
      </c>
      <c r="BU18">
        <v>4.1599999999999998E-2</v>
      </c>
      <c r="BV18">
        <v>25.6236</v>
      </c>
      <c r="BW18">
        <v>14.756</v>
      </c>
      <c r="BX18">
        <v>0.16639999999999999</v>
      </c>
      <c r="BY18">
        <v>7.9683000000000002</v>
      </c>
      <c r="BZ18">
        <v>4.24E-2</v>
      </c>
      <c r="CA18">
        <v>-1.03E-2</v>
      </c>
      <c r="CB18">
        <v>0.64090000000000003</v>
      </c>
      <c r="CC18">
        <v>47.120699999999999</v>
      </c>
      <c r="CD18">
        <v>100.2269</v>
      </c>
      <c r="CE18">
        <v>3.8687</v>
      </c>
      <c r="CF18">
        <v>4.1500000000000002E-2</v>
      </c>
      <c r="CG18">
        <v>25.5656</v>
      </c>
      <c r="CH18">
        <v>14.7225</v>
      </c>
      <c r="CI18">
        <v>0.1661</v>
      </c>
      <c r="CJ18">
        <v>7.9501999999999997</v>
      </c>
      <c r="CK18">
        <v>4.2299999999999997E-2</v>
      </c>
      <c r="CL18">
        <v>-1.03E-2</v>
      </c>
      <c r="CM18">
        <v>0.63949999999999996</v>
      </c>
      <c r="CN18">
        <v>47.014000000000003</v>
      </c>
      <c r="CO18">
        <v>100</v>
      </c>
      <c r="CP18">
        <v>3.5211999999999999</v>
      </c>
      <c r="CQ18">
        <v>3.5700000000000003E-2</v>
      </c>
      <c r="CR18">
        <v>19.0472</v>
      </c>
      <c r="CS18">
        <v>11.4176</v>
      </c>
      <c r="CT18">
        <v>8.8900000000000007E-2</v>
      </c>
      <c r="CU18">
        <v>4.1505999999999998</v>
      </c>
      <c r="CV18">
        <v>1.8499999999999999E-2</v>
      </c>
      <c r="CW18">
        <v>-3.8999999999999998E-3</v>
      </c>
      <c r="CX18">
        <v>0.23960000000000001</v>
      </c>
      <c r="CY18">
        <v>61.484699999999997</v>
      </c>
      <c r="CZ18">
        <v>100</v>
      </c>
      <c r="DB18" t="s">
        <v>196</v>
      </c>
      <c r="DD18">
        <f t="shared" si="0"/>
        <v>0.53482288968778591</v>
      </c>
      <c r="DF18">
        <v>5.2267000000000001</v>
      </c>
      <c r="DG18">
        <v>6.8900000000000003E-2</v>
      </c>
      <c r="DH18">
        <v>54.8185</v>
      </c>
      <c r="DI18">
        <v>27.8813</v>
      </c>
      <c r="DJ18">
        <v>0.20050000000000001</v>
      </c>
      <c r="DK18">
        <v>11.1492</v>
      </c>
      <c r="DL18">
        <v>7.0699999999999999E-2</v>
      </c>
      <c r="DM18">
        <v>-1.3299999999999999E-2</v>
      </c>
      <c r="DN18">
        <v>0.82450000000000001</v>
      </c>
      <c r="DO18">
        <v>100.2403</v>
      </c>
      <c r="DP18">
        <v>370</v>
      </c>
      <c r="DQ18">
        <v>232</v>
      </c>
      <c r="DR18">
        <v>307</v>
      </c>
      <c r="DS18">
        <v>232</v>
      </c>
      <c r="DT18">
        <v>173</v>
      </c>
      <c r="DU18">
        <v>275</v>
      </c>
      <c r="DV18">
        <v>350</v>
      </c>
      <c r="DW18">
        <v>378</v>
      </c>
      <c r="DX18">
        <v>367</v>
      </c>
      <c r="DZ18">
        <v>0.19139999999999999</v>
      </c>
      <c r="EA18">
        <v>2.1899999999999999E-2</v>
      </c>
      <c r="EB18">
        <v>0.27150000000000002</v>
      </c>
      <c r="EC18">
        <v>0.21299999999999999</v>
      </c>
      <c r="ED18">
        <v>2.1399999999999999E-2</v>
      </c>
      <c r="EE18">
        <v>0.1588</v>
      </c>
      <c r="EF18">
        <v>3.1300000000000001E-2</v>
      </c>
      <c r="EG18">
        <v>3.0800000000000001E-2</v>
      </c>
      <c r="EH18">
        <v>5.5500000000000001E-2</v>
      </c>
      <c r="EJ18">
        <v>10884</v>
      </c>
      <c r="EK18">
        <v>2752</v>
      </c>
      <c r="EL18">
        <v>215</v>
      </c>
      <c r="EM18" t="s">
        <v>45</v>
      </c>
      <c r="EN18" t="s">
        <v>45</v>
      </c>
      <c r="EO18" t="s">
        <v>196</v>
      </c>
      <c r="EP18">
        <v>183.33</v>
      </c>
      <c r="EQ18">
        <v>0</v>
      </c>
      <c r="ER18">
        <f>(EQ18/$EQ$3)*100</f>
        <v>0</v>
      </c>
      <c r="ES18">
        <v>11.5054</v>
      </c>
      <c r="ET18">
        <v>93</v>
      </c>
      <c r="EU18" t="s">
        <v>228</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FE3F0-3C17-49B0-B656-F840D4269D6A}">
  <dimension ref="A1:EU44"/>
  <sheetViews>
    <sheetView topLeftCell="EE28" workbookViewId="0">
      <selection activeCell="EQ44" sqref="EQ42:ER44"/>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229</v>
      </c>
      <c r="B3">
        <v>19.917899999999999</v>
      </c>
      <c r="C3">
        <v>19.917899999999999</v>
      </c>
      <c r="D3">
        <v>19.917899999999999</v>
      </c>
      <c r="E3">
        <v>19.917899999999999</v>
      </c>
      <c r="F3">
        <v>19.917899999999999</v>
      </c>
      <c r="G3">
        <v>19.917899999999999</v>
      </c>
      <c r="H3">
        <v>19.917899999999999</v>
      </c>
      <c r="I3">
        <v>19.917899999999999</v>
      </c>
      <c r="J3">
        <v>19.917899999999999</v>
      </c>
      <c r="L3">
        <v>349.30220000000003</v>
      </c>
      <c r="M3">
        <v>18.101099999999999</v>
      </c>
      <c r="N3">
        <v>6102.2060000000001</v>
      </c>
      <c r="O3">
        <v>3326.623</v>
      </c>
      <c r="P3">
        <v>72.967600000000004</v>
      </c>
      <c r="Q3">
        <v>893.42629999999997</v>
      </c>
      <c r="R3">
        <v>18.301100000000002</v>
      </c>
      <c r="S3">
        <v>11.367100000000001</v>
      </c>
      <c r="T3">
        <v>55.243400000000001</v>
      </c>
      <c r="V3">
        <v>20</v>
      </c>
      <c r="W3">
        <v>20</v>
      </c>
      <c r="X3">
        <v>20</v>
      </c>
      <c r="Y3">
        <v>30</v>
      </c>
      <c r="Z3">
        <v>20</v>
      </c>
      <c r="AA3">
        <v>30</v>
      </c>
      <c r="AB3">
        <v>30</v>
      </c>
      <c r="AC3">
        <v>30</v>
      </c>
      <c r="AD3">
        <v>30</v>
      </c>
      <c r="AF3">
        <v>6978</v>
      </c>
      <c r="AG3">
        <v>362</v>
      </c>
      <c r="AH3">
        <v>119635</v>
      </c>
      <c r="AI3">
        <v>98715</v>
      </c>
      <c r="AJ3">
        <v>1459</v>
      </c>
      <c r="AK3">
        <v>26724</v>
      </c>
      <c r="AL3">
        <v>549</v>
      </c>
      <c r="AM3">
        <v>341</v>
      </c>
      <c r="AN3">
        <v>1657</v>
      </c>
      <c r="AP3">
        <v>9.3503000000000007</v>
      </c>
      <c r="AQ3">
        <v>11.3893</v>
      </c>
      <c r="AR3">
        <v>43.732300000000002</v>
      </c>
      <c r="AS3">
        <v>29.5365</v>
      </c>
      <c r="AT3">
        <v>22.151599999999998</v>
      </c>
      <c r="AU3">
        <v>10.871499999999999</v>
      </c>
      <c r="AV3">
        <v>15.7712</v>
      </c>
      <c r="AW3">
        <v>11.0671</v>
      </c>
      <c r="AX3">
        <v>15.300800000000001</v>
      </c>
      <c r="AZ3">
        <v>12.900600000000001</v>
      </c>
      <c r="BA3">
        <v>13.0006</v>
      </c>
      <c r="BB3">
        <v>50.508400000000002</v>
      </c>
      <c r="BC3">
        <v>38.004800000000003</v>
      </c>
      <c r="BD3">
        <v>22.401700000000002</v>
      </c>
      <c r="BE3">
        <v>10.8004</v>
      </c>
      <c r="BF3">
        <v>17.734400000000001</v>
      </c>
      <c r="BG3">
        <v>12.3338</v>
      </c>
      <c r="BH3">
        <v>15.7342</v>
      </c>
      <c r="BJ3">
        <v>5.8000999999999996</v>
      </c>
      <c r="BK3">
        <v>10.100300000000001</v>
      </c>
      <c r="BL3">
        <v>36.504399999999997</v>
      </c>
      <c r="BM3">
        <v>21.068100000000001</v>
      </c>
      <c r="BN3">
        <v>21.901599999999998</v>
      </c>
      <c r="BO3">
        <v>10.9337</v>
      </c>
      <c r="BP3">
        <v>14.200699999999999</v>
      </c>
      <c r="BQ3">
        <v>9.8003</v>
      </c>
      <c r="BR3">
        <v>14.8674</v>
      </c>
      <c r="BT3">
        <v>3.9695999999999998</v>
      </c>
      <c r="BU3">
        <v>3.9E-2</v>
      </c>
      <c r="BV3">
        <v>25.8033</v>
      </c>
      <c r="BW3">
        <v>14.6546</v>
      </c>
      <c r="BX3">
        <v>0.15679999999999999</v>
      </c>
      <c r="BY3">
        <v>7.6040000000000001</v>
      </c>
      <c r="BZ3">
        <v>2.3800000000000002E-2</v>
      </c>
      <c r="CA3">
        <v>3.3999999999999998E-3</v>
      </c>
      <c r="CB3">
        <v>0.4264</v>
      </c>
      <c r="CC3">
        <v>47.048400000000001</v>
      </c>
      <c r="CD3">
        <v>99.729399999999998</v>
      </c>
      <c r="CE3">
        <v>3.9803999999999999</v>
      </c>
      <c r="CF3">
        <v>3.9100000000000003E-2</v>
      </c>
      <c r="CG3">
        <v>25.8733</v>
      </c>
      <c r="CH3">
        <v>14.6944</v>
      </c>
      <c r="CI3">
        <v>0.1573</v>
      </c>
      <c r="CJ3">
        <v>7.6246999999999998</v>
      </c>
      <c r="CK3">
        <v>2.3900000000000001E-2</v>
      </c>
      <c r="CL3">
        <v>3.5000000000000001E-3</v>
      </c>
      <c r="CM3">
        <v>0.42749999999999999</v>
      </c>
      <c r="CN3">
        <v>47.176099999999998</v>
      </c>
      <c r="CO3">
        <v>100</v>
      </c>
      <c r="CP3">
        <v>3.6133999999999999</v>
      </c>
      <c r="CQ3">
        <v>3.3500000000000002E-2</v>
      </c>
      <c r="CR3">
        <v>19.226099999999999</v>
      </c>
      <c r="CS3">
        <v>11.366</v>
      </c>
      <c r="CT3">
        <v>8.3900000000000002E-2</v>
      </c>
      <c r="CU3">
        <v>3.9702000000000002</v>
      </c>
      <c r="CV3">
        <v>1.04E-2</v>
      </c>
      <c r="CW3">
        <v>1.2999999999999999E-3</v>
      </c>
      <c r="CX3">
        <v>0.1598</v>
      </c>
      <c r="CY3">
        <v>61.535400000000003</v>
      </c>
      <c r="CZ3">
        <v>100</v>
      </c>
      <c r="DB3" t="s">
        <v>230</v>
      </c>
      <c r="DD3">
        <f t="shared" ref="DD3:DD44" si="0">(CU3)/(CU3+CP3+CT3)</f>
        <v>0.51779589175089669</v>
      </c>
      <c r="DF3">
        <v>5.351</v>
      </c>
      <c r="DG3">
        <v>6.4600000000000005E-2</v>
      </c>
      <c r="DH3">
        <v>55.202800000000003</v>
      </c>
      <c r="DI3">
        <v>27.689800000000002</v>
      </c>
      <c r="DJ3">
        <v>0.18890000000000001</v>
      </c>
      <c r="DK3">
        <v>10.6396</v>
      </c>
      <c r="DL3">
        <v>3.9699999999999999E-2</v>
      </c>
      <c r="DM3">
        <v>4.4000000000000003E-3</v>
      </c>
      <c r="DN3">
        <v>0.54849999999999999</v>
      </c>
      <c r="DO3">
        <v>99.729399999999998</v>
      </c>
      <c r="DP3">
        <v>409</v>
      </c>
      <c r="DQ3">
        <v>224</v>
      </c>
      <c r="DR3">
        <v>321</v>
      </c>
      <c r="DS3">
        <v>225</v>
      </c>
      <c r="DT3">
        <v>166</v>
      </c>
      <c r="DU3">
        <v>265</v>
      </c>
      <c r="DV3">
        <v>348</v>
      </c>
      <c r="DW3">
        <v>356</v>
      </c>
      <c r="DX3">
        <v>389</v>
      </c>
      <c r="DZ3">
        <v>0.19489999999999999</v>
      </c>
      <c r="EA3">
        <v>2.1100000000000001E-2</v>
      </c>
      <c r="EB3">
        <v>0.27289999999999998</v>
      </c>
      <c r="EC3">
        <v>0.21179999999999999</v>
      </c>
      <c r="ED3">
        <v>2.07E-2</v>
      </c>
      <c r="EE3">
        <v>0.15459999999999999</v>
      </c>
      <c r="EF3">
        <v>3.0099999999999998E-2</v>
      </c>
      <c r="EG3">
        <v>2.98E-2</v>
      </c>
      <c r="EH3">
        <v>4.9599999999999998E-2</v>
      </c>
      <c r="EJ3">
        <v>10879</v>
      </c>
      <c r="EK3">
        <v>732</v>
      </c>
      <c r="EL3">
        <v>215</v>
      </c>
      <c r="EM3" t="s">
        <v>45</v>
      </c>
      <c r="EN3" t="s">
        <v>45</v>
      </c>
      <c r="EO3" t="s">
        <v>230</v>
      </c>
      <c r="EP3">
        <v>0</v>
      </c>
      <c r="EQ3">
        <f t="shared" ref="EQ3:EQ41" si="1">EQ4+EP4-EP3</f>
        <v>443.31</v>
      </c>
      <c r="ER3">
        <f t="shared" ref="ER3:ER41" si="2">(EQ3/$EQ$3)*100</f>
        <v>100</v>
      </c>
      <c r="ES3">
        <v>11.3903</v>
      </c>
      <c r="ET3">
        <v>94</v>
      </c>
      <c r="EU3" t="s">
        <v>231</v>
      </c>
    </row>
    <row r="4" spans="1:151" x14ac:dyDescent="0.25">
      <c r="A4" t="s">
        <v>232</v>
      </c>
      <c r="B4">
        <v>19.9102</v>
      </c>
      <c r="C4">
        <v>19.9102</v>
      </c>
      <c r="D4">
        <v>19.9102</v>
      </c>
      <c r="E4">
        <v>19.9102</v>
      </c>
      <c r="F4">
        <v>19.9102</v>
      </c>
      <c r="G4">
        <v>19.9102</v>
      </c>
      <c r="H4">
        <v>19.9102</v>
      </c>
      <c r="I4">
        <v>19.9102</v>
      </c>
      <c r="J4">
        <v>19.9102</v>
      </c>
      <c r="L4">
        <v>349.30220000000003</v>
      </c>
      <c r="M4">
        <v>17.001000000000001</v>
      </c>
      <c r="N4">
        <v>6095.2860000000001</v>
      </c>
      <c r="O4">
        <v>3320.2860000000001</v>
      </c>
      <c r="P4">
        <v>78.520300000000006</v>
      </c>
      <c r="Q4">
        <v>913.98180000000002</v>
      </c>
      <c r="R4">
        <v>19.4679</v>
      </c>
      <c r="S4">
        <v>10.4337</v>
      </c>
      <c r="T4">
        <v>55.1434</v>
      </c>
      <c r="V4">
        <v>20</v>
      </c>
      <c r="W4">
        <v>20</v>
      </c>
      <c r="X4">
        <v>20</v>
      </c>
      <c r="Y4">
        <v>30</v>
      </c>
      <c r="Z4">
        <v>20</v>
      </c>
      <c r="AA4">
        <v>30</v>
      </c>
      <c r="AB4">
        <v>30</v>
      </c>
      <c r="AC4">
        <v>30</v>
      </c>
      <c r="AD4">
        <v>30</v>
      </c>
      <c r="AF4">
        <v>6978</v>
      </c>
      <c r="AG4">
        <v>340</v>
      </c>
      <c r="AH4">
        <v>119502</v>
      </c>
      <c r="AI4">
        <v>98529</v>
      </c>
      <c r="AJ4">
        <v>1570</v>
      </c>
      <c r="AK4">
        <v>27337</v>
      </c>
      <c r="AL4">
        <v>584</v>
      </c>
      <c r="AM4">
        <v>313</v>
      </c>
      <c r="AN4">
        <v>1654</v>
      </c>
      <c r="AP4">
        <v>9.0503</v>
      </c>
      <c r="AQ4">
        <v>12.2561</v>
      </c>
      <c r="AR4">
        <v>42.293199999999999</v>
      </c>
      <c r="AS4">
        <v>29.4697</v>
      </c>
      <c r="AT4">
        <v>24.0519</v>
      </c>
      <c r="AU4">
        <v>11.5471</v>
      </c>
      <c r="AV4">
        <v>16.267499999999998</v>
      </c>
      <c r="AW4">
        <v>10.467000000000001</v>
      </c>
      <c r="AX4">
        <v>15.0007</v>
      </c>
      <c r="AZ4">
        <v>12.500500000000001</v>
      </c>
      <c r="BA4">
        <v>15.200799999999999</v>
      </c>
      <c r="BB4">
        <v>49.408099999999997</v>
      </c>
      <c r="BC4">
        <v>36.404400000000003</v>
      </c>
      <c r="BD4">
        <v>24.902100000000001</v>
      </c>
      <c r="BE4">
        <v>11.867100000000001</v>
      </c>
      <c r="BF4">
        <v>16.600899999999999</v>
      </c>
      <c r="BG4">
        <v>12.3338</v>
      </c>
      <c r="BH4">
        <v>15.800800000000001</v>
      </c>
      <c r="BJ4">
        <v>5.6001000000000003</v>
      </c>
      <c r="BK4">
        <v>9.9002999999999997</v>
      </c>
      <c r="BL4">
        <v>34.704000000000001</v>
      </c>
      <c r="BM4">
        <v>22.535</v>
      </c>
      <c r="BN4">
        <v>23.201799999999999</v>
      </c>
      <c r="BO4">
        <v>11.267099999999999</v>
      </c>
      <c r="BP4">
        <v>16.000800000000002</v>
      </c>
      <c r="BQ4">
        <v>8.6001999999999992</v>
      </c>
      <c r="BR4">
        <v>14.200699999999999</v>
      </c>
      <c r="BT4">
        <v>3.9773999999999998</v>
      </c>
      <c r="BU4">
        <v>2.76E-2</v>
      </c>
      <c r="BV4">
        <v>25.7775</v>
      </c>
      <c r="BW4">
        <v>14.6341</v>
      </c>
      <c r="BX4">
        <v>0.1681</v>
      </c>
      <c r="BY4">
        <v>7.7763</v>
      </c>
      <c r="BZ4">
        <v>3.0099999999999998E-2</v>
      </c>
      <c r="CA4">
        <v>-4.0000000000000002E-4</v>
      </c>
      <c r="CB4">
        <v>0.42859999999999998</v>
      </c>
      <c r="CC4">
        <v>47.070799999999998</v>
      </c>
      <c r="CD4">
        <v>99.89</v>
      </c>
      <c r="CE4">
        <v>3.9817</v>
      </c>
      <c r="CF4">
        <v>2.76E-2</v>
      </c>
      <c r="CG4">
        <v>25.805900000000001</v>
      </c>
      <c r="CH4">
        <v>14.6502</v>
      </c>
      <c r="CI4">
        <v>0.16830000000000001</v>
      </c>
      <c r="CJ4">
        <v>7.7847999999999997</v>
      </c>
      <c r="CK4">
        <v>3.0099999999999998E-2</v>
      </c>
      <c r="CL4">
        <v>-4.0000000000000002E-4</v>
      </c>
      <c r="CM4">
        <v>0.42909999999999998</v>
      </c>
      <c r="CN4">
        <v>47.122599999999998</v>
      </c>
      <c r="CO4">
        <v>100</v>
      </c>
      <c r="CP4">
        <v>3.6172</v>
      </c>
      <c r="CQ4">
        <v>2.3699999999999999E-2</v>
      </c>
      <c r="CR4">
        <v>19.189699999999998</v>
      </c>
      <c r="CS4">
        <v>11.3399</v>
      </c>
      <c r="CT4">
        <v>8.9899999999999994E-2</v>
      </c>
      <c r="CU4">
        <v>4.0564999999999998</v>
      </c>
      <c r="CV4">
        <v>1.3100000000000001E-2</v>
      </c>
      <c r="CW4">
        <v>-1E-4</v>
      </c>
      <c r="CX4">
        <v>0.1605</v>
      </c>
      <c r="CY4">
        <v>61.509599999999999</v>
      </c>
      <c r="CZ4">
        <v>100</v>
      </c>
      <c r="DB4" t="s">
        <v>230</v>
      </c>
      <c r="DD4">
        <f t="shared" si="0"/>
        <v>0.52250244731825435</v>
      </c>
      <c r="DF4">
        <v>5.3613999999999997</v>
      </c>
      <c r="DG4">
        <v>4.5699999999999998E-2</v>
      </c>
      <c r="DH4">
        <v>55.147599999999997</v>
      </c>
      <c r="DI4">
        <v>27.651</v>
      </c>
      <c r="DJ4">
        <v>0.20250000000000001</v>
      </c>
      <c r="DK4">
        <v>10.8805</v>
      </c>
      <c r="DL4">
        <v>5.0200000000000002E-2</v>
      </c>
      <c r="DM4">
        <v>-5.0000000000000001E-4</v>
      </c>
      <c r="DN4">
        <v>0.5514</v>
      </c>
      <c r="DO4">
        <v>99.890500000000003</v>
      </c>
      <c r="DP4">
        <v>403</v>
      </c>
      <c r="DQ4">
        <v>233</v>
      </c>
      <c r="DR4">
        <v>316</v>
      </c>
      <c r="DS4">
        <v>225</v>
      </c>
      <c r="DT4">
        <v>173</v>
      </c>
      <c r="DU4">
        <v>273</v>
      </c>
      <c r="DV4">
        <v>354</v>
      </c>
      <c r="DW4">
        <v>346</v>
      </c>
      <c r="DX4">
        <v>386</v>
      </c>
      <c r="DZ4">
        <v>0.19520000000000001</v>
      </c>
      <c r="EA4">
        <v>2.1100000000000001E-2</v>
      </c>
      <c r="EB4">
        <v>0.2727</v>
      </c>
      <c r="EC4">
        <v>0.21160000000000001</v>
      </c>
      <c r="ED4">
        <v>2.1499999999999998E-2</v>
      </c>
      <c r="EE4">
        <v>0.15670000000000001</v>
      </c>
      <c r="EF4">
        <v>3.09E-2</v>
      </c>
      <c r="EG4">
        <v>2.87E-2</v>
      </c>
      <c r="EH4">
        <v>4.9500000000000002E-2</v>
      </c>
      <c r="EJ4">
        <v>10888.9</v>
      </c>
      <c r="EK4">
        <v>727.7</v>
      </c>
      <c r="EL4">
        <v>215</v>
      </c>
      <c r="EM4" t="s">
        <v>45</v>
      </c>
      <c r="EN4" t="s">
        <v>45</v>
      </c>
      <c r="EO4" t="s">
        <v>230</v>
      </c>
      <c r="EP4">
        <v>10.81</v>
      </c>
      <c r="EQ4">
        <f t="shared" si="1"/>
        <v>432.5</v>
      </c>
      <c r="ER4">
        <f t="shared" si="2"/>
        <v>97.561525794590693</v>
      </c>
      <c r="ES4">
        <v>11.4229</v>
      </c>
      <c r="ET4">
        <v>95</v>
      </c>
      <c r="EU4" t="s">
        <v>233</v>
      </c>
    </row>
    <row r="5" spans="1:151" x14ac:dyDescent="0.25">
      <c r="A5" t="s">
        <v>234</v>
      </c>
      <c r="B5">
        <v>19.917899999999999</v>
      </c>
      <c r="C5">
        <v>19.917899999999999</v>
      </c>
      <c r="D5">
        <v>19.917899999999999</v>
      </c>
      <c r="E5">
        <v>19.917899999999999</v>
      </c>
      <c r="F5">
        <v>19.917899999999999</v>
      </c>
      <c r="G5">
        <v>19.917899999999999</v>
      </c>
      <c r="H5">
        <v>19.917899999999999</v>
      </c>
      <c r="I5">
        <v>19.917899999999999</v>
      </c>
      <c r="J5">
        <v>19.917899999999999</v>
      </c>
      <c r="L5">
        <v>348.24979999999999</v>
      </c>
      <c r="M5">
        <v>16.750900000000001</v>
      </c>
      <c r="N5">
        <v>6081.4459999999999</v>
      </c>
      <c r="O5">
        <v>3334.8</v>
      </c>
      <c r="P5">
        <v>80.321299999999994</v>
      </c>
      <c r="Q5">
        <v>914.31709999999998</v>
      </c>
      <c r="R5">
        <v>17.567699999999999</v>
      </c>
      <c r="S5">
        <v>10.767099999999999</v>
      </c>
      <c r="T5">
        <v>55.877000000000002</v>
      </c>
      <c r="V5">
        <v>20</v>
      </c>
      <c r="W5">
        <v>20</v>
      </c>
      <c r="X5">
        <v>20</v>
      </c>
      <c r="Y5">
        <v>30</v>
      </c>
      <c r="Z5">
        <v>20</v>
      </c>
      <c r="AA5">
        <v>30</v>
      </c>
      <c r="AB5">
        <v>30</v>
      </c>
      <c r="AC5">
        <v>30</v>
      </c>
      <c r="AD5">
        <v>30</v>
      </c>
      <c r="AF5">
        <v>6957</v>
      </c>
      <c r="AG5">
        <v>335</v>
      </c>
      <c r="AH5">
        <v>119236</v>
      </c>
      <c r="AI5">
        <v>98955</v>
      </c>
      <c r="AJ5">
        <v>1606</v>
      </c>
      <c r="AK5">
        <v>27347</v>
      </c>
      <c r="AL5">
        <v>527</v>
      </c>
      <c r="AM5">
        <v>323</v>
      </c>
      <c r="AN5">
        <v>1676</v>
      </c>
      <c r="AP5">
        <v>8.9002999999999997</v>
      </c>
      <c r="AQ5">
        <v>11.878299999999999</v>
      </c>
      <c r="AR5">
        <v>42.402900000000002</v>
      </c>
      <c r="AS5">
        <v>32.503700000000002</v>
      </c>
      <c r="AT5">
        <v>23.5519</v>
      </c>
      <c r="AU5">
        <v>11.631600000000001</v>
      </c>
      <c r="AV5">
        <v>15.563800000000001</v>
      </c>
      <c r="AW5">
        <v>11.2004</v>
      </c>
      <c r="AX5">
        <v>15.300800000000001</v>
      </c>
      <c r="AZ5">
        <v>11.500400000000001</v>
      </c>
      <c r="BA5">
        <v>15.1008</v>
      </c>
      <c r="BB5">
        <v>49.808199999999999</v>
      </c>
      <c r="BC5">
        <v>40.872199999999999</v>
      </c>
      <c r="BD5">
        <v>26.202300000000001</v>
      </c>
      <c r="BE5">
        <v>11.6671</v>
      </c>
      <c r="BF5">
        <v>15.6008</v>
      </c>
      <c r="BG5">
        <v>12.533899999999999</v>
      </c>
      <c r="BH5">
        <v>16.600899999999999</v>
      </c>
      <c r="BJ5">
        <v>6.3000999999999996</v>
      </c>
      <c r="BK5">
        <v>9.3003</v>
      </c>
      <c r="BL5">
        <v>34.503900000000002</v>
      </c>
      <c r="BM5">
        <v>24.135300000000001</v>
      </c>
      <c r="BN5">
        <v>20.901399999999999</v>
      </c>
      <c r="BO5">
        <v>11.6004</v>
      </c>
      <c r="BP5">
        <v>15.5341</v>
      </c>
      <c r="BQ5">
        <v>9.8670000000000009</v>
      </c>
      <c r="BR5">
        <v>14.0007</v>
      </c>
      <c r="BT5">
        <v>3.9653</v>
      </c>
      <c r="BU5">
        <v>2.8299999999999999E-2</v>
      </c>
      <c r="BV5">
        <v>25.719000000000001</v>
      </c>
      <c r="BW5">
        <v>14.678900000000001</v>
      </c>
      <c r="BX5">
        <v>0.17510000000000001</v>
      </c>
      <c r="BY5">
        <v>7.7754000000000003</v>
      </c>
      <c r="BZ5">
        <v>1.8800000000000001E-2</v>
      </c>
      <c r="CA5">
        <v>-5.0000000000000001E-3</v>
      </c>
      <c r="CB5">
        <v>0.43309999999999998</v>
      </c>
      <c r="CC5">
        <v>47.033799999999999</v>
      </c>
      <c r="CD5">
        <v>99.822900000000004</v>
      </c>
      <c r="CE5">
        <v>3.9723999999999999</v>
      </c>
      <c r="CF5">
        <v>2.8299999999999999E-2</v>
      </c>
      <c r="CG5">
        <v>25.764600000000002</v>
      </c>
      <c r="CH5">
        <v>14.705</v>
      </c>
      <c r="CI5">
        <v>0.1754</v>
      </c>
      <c r="CJ5">
        <v>7.7892000000000001</v>
      </c>
      <c r="CK5">
        <v>1.89E-2</v>
      </c>
      <c r="CL5">
        <v>-5.0000000000000001E-3</v>
      </c>
      <c r="CM5">
        <v>0.43390000000000001</v>
      </c>
      <c r="CN5">
        <v>47.1173</v>
      </c>
      <c r="CO5">
        <v>100</v>
      </c>
      <c r="CP5">
        <v>3.6086999999999998</v>
      </c>
      <c r="CQ5">
        <v>2.4400000000000002E-2</v>
      </c>
      <c r="CR5">
        <v>19.159400000000002</v>
      </c>
      <c r="CS5">
        <v>11.3825</v>
      </c>
      <c r="CT5">
        <v>9.3700000000000006E-2</v>
      </c>
      <c r="CU5">
        <v>4.0589000000000004</v>
      </c>
      <c r="CV5">
        <v>8.2000000000000007E-3</v>
      </c>
      <c r="CW5">
        <v>-1.9E-3</v>
      </c>
      <c r="CX5">
        <v>0.1623</v>
      </c>
      <c r="CY5">
        <v>61.503799999999998</v>
      </c>
      <c r="CZ5">
        <v>100</v>
      </c>
      <c r="DB5" t="s">
        <v>230</v>
      </c>
      <c r="DD5">
        <f t="shared" si="0"/>
        <v>0.52296651334183708</v>
      </c>
      <c r="DF5">
        <v>5.3452000000000002</v>
      </c>
      <c r="DG5">
        <v>4.6899999999999997E-2</v>
      </c>
      <c r="DH5">
        <v>55.022500000000001</v>
      </c>
      <c r="DI5">
        <v>27.735700000000001</v>
      </c>
      <c r="DJ5">
        <v>0.2109</v>
      </c>
      <c r="DK5">
        <v>10.8794</v>
      </c>
      <c r="DL5">
        <v>3.1399999999999997E-2</v>
      </c>
      <c r="DM5">
        <v>-6.4000000000000003E-3</v>
      </c>
      <c r="DN5">
        <v>0.55720000000000003</v>
      </c>
      <c r="DO5">
        <v>99.829300000000003</v>
      </c>
      <c r="DP5">
        <v>399</v>
      </c>
      <c r="DQ5">
        <v>229</v>
      </c>
      <c r="DR5">
        <v>316</v>
      </c>
      <c r="DS5">
        <v>236</v>
      </c>
      <c r="DT5">
        <v>171</v>
      </c>
      <c r="DU5">
        <v>274</v>
      </c>
      <c r="DV5">
        <v>346</v>
      </c>
      <c r="DW5">
        <v>358</v>
      </c>
      <c r="DX5">
        <v>389</v>
      </c>
      <c r="DZ5">
        <v>0.19470000000000001</v>
      </c>
      <c r="EA5">
        <v>2.0799999999999999E-2</v>
      </c>
      <c r="EB5">
        <v>0.27229999999999999</v>
      </c>
      <c r="EC5">
        <v>0.2122</v>
      </c>
      <c r="ED5">
        <v>2.1600000000000001E-2</v>
      </c>
      <c r="EE5">
        <v>0.15659999999999999</v>
      </c>
      <c r="EF5">
        <v>2.9700000000000001E-2</v>
      </c>
      <c r="EG5">
        <v>2.9399999999999999E-2</v>
      </c>
      <c r="EH5">
        <v>4.9799999999999997E-2</v>
      </c>
      <c r="EJ5">
        <v>10898.8</v>
      </c>
      <c r="EK5">
        <v>723.3</v>
      </c>
      <c r="EL5">
        <v>215</v>
      </c>
      <c r="EM5" t="s">
        <v>45</v>
      </c>
      <c r="EN5" t="s">
        <v>45</v>
      </c>
      <c r="EO5" t="s">
        <v>230</v>
      </c>
      <c r="EP5">
        <v>21.62</v>
      </c>
      <c r="EQ5">
        <f t="shared" si="1"/>
        <v>421.69</v>
      </c>
      <c r="ER5">
        <f t="shared" si="2"/>
        <v>95.123051589181387</v>
      </c>
      <c r="ES5">
        <v>11.415100000000001</v>
      </c>
      <c r="ET5">
        <v>96</v>
      </c>
      <c r="EU5" t="s">
        <v>235</v>
      </c>
    </row>
    <row r="6" spans="1:151" x14ac:dyDescent="0.25">
      <c r="A6" t="s">
        <v>236</v>
      </c>
      <c r="B6">
        <v>19.9087</v>
      </c>
      <c r="C6">
        <v>19.9087</v>
      </c>
      <c r="D6">
        <v>19.9087</v>
      </c>
      <c r="E6">
        <v>19.9087</v>
      </c>
      <c r="F6">
        <v>19.9087</v>
      </c>
      <c r="G6">
        <v>19.9087</v>
      </c>
      <c r="H6">
        <v>19.9087</v>
      </c>
      <c r="I6">
        <v>19.9087</v>
      </c>
      <c r="J6">
        <v>19.9087</v>
      </c>
      <c r="L6">
        <v>347.84879999999998</v>
      </c>
      <c r="M6">
        <v>16.850899999999999</v>
      </c>
      <c r="N6">
        <v>6125.259</v>
      </c>
      <c r="O6">
        <v>3357.7310000000002</v>
      </c>
      <c r="P6">
        <v>76.969499999999996</v>
      </c>
      <c r="Q6">
        <v>908.8845</v>
      </c>
      <c r="R6">
        <v>17.1676</v>
      </c>
      <c r="S6">
        <v>11.8338</v>
      </c>
      <c r="T6">
        <v>54.509799999999998</v>
      </c>
      <c r="V6">
        <v>20</v>
      </c>
      <c r="W6">
        <v>20</v>
      </c>
      <c r="X6">
        <v>20</v>
      </c>
      <c r="Y6">
        <v>30</v>
      </c>
      <c r="Z6">
        <v>20</v>
      </c>
      <c r="AA6">
        <v>30</v>
      </c>
      <c r="AB6">
        <v>30</v>
      </c>
      <c r="AC6">
        <v>30</v>
      </c>
      <c r="AD6">
        <v>30</v>
      </c>
      <c r="AF6">
        <v>6949</v>
      </c>
      <c r="AG6">
        <v>337</v>
      </c>
      <c r="AH6">
        <v>120078</v>
      </c>
      <c r="AI6">
        <v>99628</v>
      </c>
      <c r="AJ6">
        <v>1539</v>
      </c>
      <c r="AK6">
        <v>27185</v>
      </c>
      <c r="AL6">
        <v>515</v>
      </c>
      <c r="AM6">
        <v>355</v>
      </c>
      <c r="AN6">
        <v>1635</v>
      </c>
      <c r="AP6">
        <v>9.4002999999999997</v>
      </c>
      <c r="AQ6">
        <v>10.9893</v>
      </c>
      <c r="AR6">
        <v>40.879800000000003</v>
      </c>
      <c r="AS6">
        <v>28.869700000000002</v>
      </c>
      <c r="AT6">
        <v>23.851900000000001</v>
      </c>
      <c r="AU6">
        <v>10.8848</v>
      </c>
      <c r="AV6">
        <v>16.067499999999999</v>
      </c>
      <c r="AW6">
        <v>11.8338</v>
      </c>
      <c r="AX6">
        <v>14.4674</v>
      </c>
      <c r="AZ6">
        <v>12.8005</v>
      </c>
      <c r="BA6">
        <v>12.6005</v>
      </c>
      <c r="BB6">
        <v>46.106999999999999</v>
      </c>
      <c r="BC6">
        <v>38.0715</v>
      </c>
      <c r="BD6">
        <v>25.6022</v>
      </c>
      <c r="BE6">
        <v>10.067</v>
      </c>
      <c r="BF6">
        <v>16.067499999999999</v>
      </c>
      <c r="BG6">
        <v>12.6005</v>
      </c>
      <c r="BH6">
        <v>16.800899999999999</v>
      </c>
      <c r="BJ6">
        <v>6.0000999999999998</v>
      </c>
      <c r="BK6">
        <v>9.7003000000000004</v>
      </c>
      <c r="BL6">
        <v>35.304099999999998</v>
      </c>
      <c r="BM6">
        <v>19.667899999999999</v>
      </c>
      <c r="BN6">
        <v>22.101600000000001</v>
      </c>
      <c r="BO6">
        <v>11.6004</v>
      </c>
      <c r="BP6">
        <v>16.067499999999999</v>
      </c>
      <c r="BQ6">
        <v>11.0671</v>
      </c>
      <c r="BR6">
        <v>12.133800000000001</v>
      </c>
      <c r="BT6">
        <v>3.9544999999999999</v>
      </c>
      <c r="BU6">
        <v>3.4000000000000002E-2</v>
      </c>
      <c r="BV6">
        <v>25.914100000000001</v>
      </c>
      <c r="BW6">
        <v>14.7944</v>
      </c>
      <c r="BX6">
        <v>0.16400000000000001</v>
      </c>
      <c r="BY6">
        <v>7.7396000000000003</v>
      </c>
      <c r="BZ6">
        <v>1.03E-2</v>
      </c>
      <c r="CA6">
        <v>0</v>
      </c>
      <c r="CB6">
        <v>0.42759999999999998</v>
      </c>
      <c r="CC6">
        <v>47.336599999999997</v>
      </c>
      <c r="CD6">
        <v>100.3753</v>
      </c>
      <c r="CE6">
        <v>3.9397000000000002</v>
      </c>
      <c r="CF6">
        <v>3.39E-2</v>
      </c>
      <c r="CG6">
        <v>25.817299999999999</v>
      </c>
      <c r="CH6">
        <v>14.739100000000001</v>
      </c>
      <c r="CI6">
        <v>0.16339999999999999</v>
      </c>
      <c r="CJ6">
        <v>7.7107000000000001</v>
      </c>
      <c r="CK6">
        <v>1.03E-2</v>
      </c>
      <c r="CL6">
        <v>0</v>
      </c>
      <c r="CM6">
        <v>0.42599999999999999</v>
      </c>
      <c r="CN6">
        <v>47.159599999999998</v>
      </c>
      <c r="CO6">
        <v>100</v>
      </c>
      <c r="CP6">
        <v>3.5775000000000001</v>
      </c>
      <c r="CQ6">
        <v>2.9100000000000001E-2</v>
      </c>
      <c r="CR6">
        <v>19.190100000000001</v>
      </c>
      <c r="CS6">
        <v>11.404</v>
      </c>
      <c r="CT6">
        <v>8.72E-2</v>
      </c>
      <c r="CU6">
        <v>4.0162000000000004</v>
      </c>
      <c r="CV6">
        <v>4.4999999999999997E-3</v>
      </c>
      <c r="CW6">
        <v>0</v>
      </c>
      <c r="CX6">
        <v>0.1593</v>
      </c>
      <c r="CY6">
        <v>61.5321</v>
      </c>
      <c r="CZ6">
        <v>100</v>
      </c>
      <c r="DB6" t="s">
        <v>230</v>
      </c>
      <c r="DD6">
        <f t="shared" si="0"/>
        <v>0.52288143316538427</v>
      </c>
      <c r="DF6">
        <v>5.3305999999999996</v>
      </c>
      <c r="DG6">
        <v>5.6399999999999999E-2</v>
      </c>
      <c r="DH6">
        <v>55.44</v>
      </c>
      <c r="DI6">
        <v>27.954000000000001</v>
      </c>
      <c r="DJ6">
        <v>0.19750000000000001</v>
      </c>
      <c r="DK6">
        <v>10.8293</v>
      </c>
      <c r="DL6">
        <v>1.7299999999999999E-2</v>
      </c>
      <c r="DM6">
        <v>0</v>
      </c>
      <c r="DN6">
        <v>0.55010000000000003</v>
      </c>
      <c r="DO6">
        <v>100.3753</v>
      </c>
      <c r="DP6">
        <v>410</v>
      </c>
      <c r="DQ6">
        <v>220</v>
      </c>
      <c r="DR6">
        <v>311</v>
      </c>
      <c r="DS6">
        <v>223</v>
      </c>
      <c r="DT6">
        <v>172</v>
      </c>
      <c r="DU6">
        <v>265</v>
      </c>
      <c r="DV6">
        <v>352</v>
      </c>
      <c r="DW6">
        <v>215</v>
      </c>
      <c r="DX6">
        <v>379</v>
      </c>
      <c r="DZ6">
        <v>0.19450000000000001</v>
      </c>
      <c r="EA6">
        <v>2.0500000000000001E-2</v>
      </c>
      <c r="EB6">
        <v>0.27360000000000001</v>
      </c>
      <c r="EC6">
        <v>0.21329999999999999</v>
      </c>
      <c r="ED6">
        <v>2.1299999999999999E-2</v>
      </c>
      <c r="EE6">
        <v>0.15620000000000001</v>
      </c>
      <c r="EF6">
        <v>2.9700000000000001E-2</v>
      </c>
      <c r="EG6">
        <v>1.78E-2</v>
      </c>
      <c r="EH6">
        <v>4.9099999999999998E-2</v>
      </c>
      <c r="EJ6">
        <v>10908.7</v>
      </c>
      <c r="EK6">
        <v>719</v>
      </c>
      <c r="EL6">
        <v>215</v>
      </c>
      <c r="EM6" t="s">
        <v>45</v>
      </c>
      <c r="EN6" t="s">
        <v>45</v>
      </c>
      <c r="EO6" t="s">
        <v>230</v>
      </c>
      <c r="EP6">
        <v>32.44</v>
      </c>
      <c r="EQ6">
        <f t="shared" si="1"/>
        <v>410.87</v>
      </c>
      <c r="ER6">
        <f t="shared" si="2"/>
        <v>92.682321625950237</v>
      </c>
      <c r="ES6">
        <v>11.469799999999999</v>
      </c>
      <c r="ET6">
        <v>97</v>
      </c>
      <c r="EU6" t="s">
        <v>237</v>
      </c>
    </row>
    <row r="7" spans="1:151" x14ac:dyDescent="0.25">
      <c r="A7" t="s">
        <v>238</v>
      </c>
      <c r="B7">
        <v>19.8995</v>
      </c>
      <c r="C7">
        <v>19.8995</v>
      </c>
      <c r="D7">
        <v>19.8995</v>
      </c>
      <c r="E7">
        <v>19.8995</v>
      </c>
      <c r="F7">
        <v>19.8995</v>
      </c>
      <c r="G7">
        <v>19.8995</v>
      </c>
      <c r="H7">
        <v>19.8995</v>
      </c>
      <c r="I7">
        <v>19.8995</v>
      </c>
      <c r="J7">
        <v>19.8995</v>
      </c>
      <c r="L7">
        <v>352.86040000000003</v>
      </c>
      <c r="M7">
        <v>18.101099999999999</v>
      </c>
      <c r="N7">
        <v>6115.9440000000004</v>
      </c>
      <c r="O7">
        <v>3326.7249999999999</v>
      </c>
      <c r="P7">
        <v>74.368300000000005</v>
      </c>
      <c r="Q7">
        <v>902.88210000000004</v>
      </c>
      <c r="R7">
        <v>18.867799999999999</v>
      </c>
      <c r="S7">
        <v>11.367100000000001</v>
      </c>
      <c r="T7">
        <v>58.3446</v>
      </c>
      <c r="V7">
        <v>20</v>
      </c>
      <c r="W7">
        <v>20</v>
      </c>
      <c r="X7">
        <v>20</v>
      </c>
      <c r="Y7">
        <v>30</v>
      </c>
      <c r="Z7">
        <v>20</v>
      </c>
      <c r="AA7">
        <v>30</v>
      </c>
      <c r="AB7">
        <v>30</v>
      </c>
      <c r="AC7">
        <v>30</v>
      </c>
      <c r="AD7">
        <v>30</v>
      </c>
      <c r="AF7">
        <v>7049</v>
      </c>
      <c r="AG7">
        <v>362</v>
      </c>
      <c r="AH7">
        <v>119899</v>
      </c>
      <c r="AI7">
        <v>98718</v>
      </c>
      <c r="AJ7">
        <v>1487</v>
      </c>
      <c r="AK7">
        <v>27006</v>
      </c>
      <c r="AL7">
        <v>566</v>
      </c>
      <c r="AM7">
        <v>341</v>
      </c>
      <c r="AN7">
        <v>1750</v>
      </c>
      <c r="AP7">
        <v>9.4503000000000004</v>
      </c>
      <c r="AQ7">
        <v>11.8894</v>
      </c>
      <c r="AR7">
        <v>42.183500000000002</v>
      </c>
      <c r="AS7">
        <v>28.636399999999998</v>
      </c>
      <c r="AT7">
        <v>21.401499999999999</v>
      </c>
      <c r="AU7">
        <v>10.555899999999999</v>
      </c>
      <c r="AV7">
        <v>14.7637</v>
      </c>
      <c r="AW7">
        <v>11.4671</v>
      </c>
      <c r="AX7">
        <v>15.6675</v>
      </c>
      <c r="AZ7">
        <v>12.7005</v>
      </c>
      <c r="BA7">
        <v>15.0007</v>
      </c>
      <c r="BB7">
        <v>49.007899999999999</v>
      </c>
      <c r="BC7">
        <v>38.538200000000003</v>
      </c>
      <c r="BD7">
        <v>22.5017</v>
      </c>
      <c r="BE7">
        <v>10.733700000000001</v>
      </c>
      <c r="BF7">
        <v>15.1341</v>
      </c>
      <c r="BG7">
        <v>12.267200000000001</v>
      </c>
      <c r="BH7">
        <v>15.800800000000001</v>
      </c>
      <c r="BJ7">
        <v>6.2000999999999999</v>
      </c>
      <c r="BK7">
        <v>9.4002999999999997</v>
      </c>
      <c r="BL7">
        <v>34.904000000000003</v>
      </c>
      <c r="BM7">
        <v>18.734500000000001</v>
      </c>
      <c r="BN7">
        <v>20.301400000000001</v>
      </c>
      <c r="BO7">
        <v>10.400399999999999</v>
      </c>
      <c r="BP7">
        <v>14.4674</v>
      </c>
      <c r="BQ7">
        <v>10.667</v>
      </c>
      <c r="BR7">
        <v>15.5341</v>
      </c>
      <c r="BT7">
        <v>4.0156000000000001</v>
      </c>
      <c r="BU7">
        <v>3.61E-2</v>
      </c>
      <c r="BV7">
        <v>25.878499999999999</v>
      </c>
      <c r="BW7">
        <v>14.676500000000001</v>
      </c>
      <c r="BX7">
        <v>0.1636</v>
      </c>
      <c r="BY7">
        <v>7.6935000000000002</v>
      </c>
      <c r="BZ7">
        <v>3.8600000000000002E-2</v>
      </c>
      <c r="CA7">
        <v>-1.1000000000000001E-3</v>
      </c>
      <c r="CB7">
        <v>0.45590000000000003</v>
      </c>
      <c r="CC7">
        <v>47.221899999999998</v>
      </c>
      <c r="CD7">
        <v>100.17910000000001</v>
      </c>
      <c r="CE7">
        <v>4.0084999999999997</v>
      </c>
      <c r="CF7">
        <v>3.5999999999999997E-2</v>
      </c>
      <c r="CG7">
        <v>25.8322</v>
      </c>
      <c r="CH7">
        <v>14.6503</v>
      </c>
      <c r="CI7">
        <v>0.1633</v>
      </c>
      <c r="CJ7">
        <v>7.6798000000000002</v>
      </c>
      <c r="CK7">
        <v>3.8600000000000002E-2</v>
      </c>
      <c r="CL7">
        <v>-1.1000000000000001E-3</v>
      </c>
      <c r="CM7">
        <v>0.4551</v>
      </c>
      <c r="CN7">
        <v>47.1374</v>
      </c>
      <c r="CO7">
        <v>100</v>
      </c>
      <c r="CP7">
        <v>3.6404999999999998</v>
      </c>
      <c r="CQ7">
        <v>3.1E-2</v>
      </c>
      <c r="CR7">
        <v>19.2043</v>
      </c>
      <c r="CS7">
        <v>11.337</v>
      </c>
      <c r="CT7">
        <v>8.72E-2</v>
      </c>
      <c r="CU7">
        <v>4.0007000000000001</v>
      </c>
      <c r="CV7">
        <v>1.6799999999999999E-2</v>
      </c>
      <c r="CW7">
        <v>-4.0000000000000002E-4</v>
      </c>
      <c r="CX7">
        <v>0.17019999999999999</v>
      </c>
      <c r="CY7">
        <v>61.512900000000002</v>
      </c>
      <c r="CZ7">
        <v>100</v>
      </c>
      <c r="DB7" t="s">
        <v>230</v>
      </c>
      <c r="DD7">
        <f t="shared" si="0"/>
        <v>0.51766212928937427</v>
      </c>
      <c r="DF7">
        <v>5.4130000000000003</v>
      </c>
      <c r="DG7">
        <v>5.9900000000000002E-2</v>
      </c>
      <c r="DH7">
        <v>55.363799999999998</v>
      </c>
      <c r="DI7">
        <v>27.731100000000001</v>
      </c>
      <c r="DJ7">
        <v>0.1971</v>
      </c>
      <c r="DK7">
        <v>10.764799999999999</v>
      </c>
      <c r="DL7">
        <v>6.4399999999999999E-2</v>
      </c>
      <c r="DM7">
        <v>-1.5E-3</v>
      </c>
      <c r="DN7">
        <v>0.58660000000000001</v>
      </c>
      <c r="DO7">
        <v>100.1806</v>
      </c>
      <c r="DP7">
        <v>412</v>
      </c>
      <c r="DQ7">
        <v>229</v>
      </c>
      <c r="DR7">
        <v>316</v>
      </c>
      <c r="DS7">
        <v>222</v>
      </c>
      <c r="DT7">
        <v>163</v>
      </c>
      <c r="DU7">
        <v>261</v>
      </c>
      <c r="DV7">
        <v>337</v>
      </c>
      <c r="DW7">
        <v>363</v>
      </c>
      <c r="DX7">
        <v>394</v>
      </c>
      <c r="DZ7">
        <v>0.1966</v>
      </c>
      <c r="EA7">
        <v>2.1399999999999999E-2</v>
      </c>
      <c r="EB7">
        <v>0.27339999999999998</v>
      </c>
      <c r="EC7">
        <v>0.21210000000000001</v>
      </c>
      <c r="ED7">
        <v>2.0799999999999999E-2</v>
      </c>
      <c r="EE7">
        <v>0.15559999999999999</v>
      </c>
      <c r="EF7">
        <v>3.0099999999999998E-2</v>
      </c>
      <c r="EG7">
        <v>0.03</v>
      </c>
      <c r="EH7">
        <v>5.0900000000000001E-2</v>
      </c>
      <c r="EJ7">
        <v>10918.6</v>
      </c>
      <c r="EK7">
        <v>714.6</v>
      </c>
      <c r="EL7">
        <v>215</v>
      </c>
      <c r="EM7" t="s">
        <v>45</v>
      </c>
      <c r="EN7" t="s">
        <v>45</v>
      </c>
      <c r="EO7" t="s">
        <v>230</v>
      </c>
      <c r="EP7">
        <v>43.25</v>
      </c>
      <c r="EQ7">
        <f t="shared" si="1"/>
        <v>400.06</v>
      </c>
      <c r="ER7">
        <f t="shared" si="2"/>
        <v>90.243847420540931</v>
      </c>
      <c r="ES7">
        <v>11.4513</v>
      </c>
      <c r="ET7">
        <v>98</v>
      </c>
      <c r="EU7" t="s">
        <v>239</v>
      </c>
    </row>
    <row r="8" spans="1:151" x14ac:dyDescent="0.25">
      <c r="A8" t="s">
        <v>240</v>
      </c>
      <c r="B8">
        <v>19.9102</v>
      </c>
      <c r="C8">
        <v>19.9102</v>
      </c>
      <c r="D8">
        <v>19.9102</v>
      </c>
      <c r="E8">
        <v>19.9102</v>
      </c>
      <c r="F8">
        <v>19.9102</v>
      </c>
      <c r="G8">
        <v>19.9102</v>
      </c>
      <c r="H8">
        <v>19.9102</v>
      </c>
      <c r="I8">
        <v>19.9102</v>
      </c>
      <c r="J8">
        <v>19.9102</v>
      </c>
      <c r="L8">
        <v>352.00839999999999</v>
      </c>
      <c r="M8">
        <v>18.7012</v>
      </c>
      <c r="N8">
        <v>6151.5420000000004</v>
      </c>
      <c r="O8">
        <v>3315.6529999999998</v>
      </c>
      <c r="P8">
        <v>73.7179</v>
      </c>
      <c r="Q8">
        <v>890.60990000000004</v>
      </c>
      <c r="R8">
        <v>18.9679</v>
      </c>
      <c r="S8">
        <v>10.767099999999999</v>
      </c>
      <c r="T8">
        <v>55.910299999999999</v>
      </c>
      <c r="V8">
        <v>20</v>
      </c>
      <c r="W8">
        <v>20</v>
      </c>
      <c r="X8">
        <v>20</v>
      </c>
      <c r="Y8">
        <v>30</v>
      </c>
      <c r="Z8">
        <v>20</v>
      </c>
      <c r="AA8">
        <v>30</v>
      </c>
      <c r="AB8">
        <v>30</v>
      </c>
      <c r="AC8">
        <v>30</v>
      </c>
      <c r="AD8">
        <v>30</v>
      </c>
      <c r="AF8">
        <v>7032</v>
      </c>
      <c r="AG8">
        <v>374</v>
      </c>
      <c r="AH8">
        <v>120583</v>
      </c>
      <c r="AI8">
        <v>98393</v>
      </c>
      <c r="AJ8">
        <v>1474</v>
      </c>
      <c r="AK8">
        <v>26640</v>
      </c>
      <c r="AL8">
        <v>569</v>
      </c>
      <c r="AM8">
        <v>323</v>
      </c>
      <c r="AN8">
        <v>1677</v>
      </c>
      <c r="AP8">
        <v>8.6502999999999997</v>
      </c>
      <c r="AQ8">
        <v>11.4671</v>
      </c>
      <c r="AR8">
        <v>40.686300000000003</v>
      </c>
      <c r="AS8">
        <v>30.47</v>
      </c>
      <c r="AT8">
        <v>23.451799999999999</v>
      </c>
      <c r="AU8">
        <v>11.3649</v>
      </c>
      <c r="AV8">
        <v>15.037800000000001</v>
      </c>
      <c r="AW8">
        <v>12.133800000000001</v>
      </c>
      <c r="AX8">
        <v>14.267300000000001</v>
      </c>
      <c r="AZ8">
        <v>13.0006</v>
      </c>
      <c r="BA8">
        <v>12.8005</v>
      </c>
      <c r="BB8">
        <v>47.607500000000002</v>
      </c>
      <c r="BC8">
        <v>39.738500000000002</v>
      </c>
      <c r="BD8">
        <v>24.902100000000001</v>
      </c>
      <c r="BE8">
        <v>10.867100000000001</v>
      </c>
      <c r="BF8">
        <v>17.6677</v>
      </c>
      <c r="BG8">
        <v>13.2006</v>
      </c>
      <c r="BH8">
        <v>15.5341</v>
      </c>
      <c r="BJ8">
        <v>4.3000999999999996</v>
      </c>
      <c r="BK8">
        <v>10.400399999999999</v>
      </c>
      <c r="BL8">
        <v>33.303699999999999</v>
      </c>
      <c r="BM8">
        <v>21.201499999999999</v>
      </c>
      <c r="BN8">
        <v>22.0016</v>
      </c>
      <c r="BO8">
        <v>11.8005</v>
      </c>
      <c r="BP8">
        <v>12.9339</v>
      </c>
      <c r="BQ8">
        <v>11.0671</v>
      </c>
      <c r="BR8">
        <v>13.0006</v>
      </c>
      <c r="BT8">
        <v>4.0117000000000003</v>
      </c>
      <c r="BU8">
        <v>4.2000000000000003E-2</v>
      </c>
      <c r="BV8">
        <v>26.009399999999999</v>
      </c>
      <c r="BW8">
        <v>14.609500000000001</v>
      </c>
      <c r="BX8">
        <v>0.1552</v>
      </c>
      <c r="BY8">
        <v>7.5781999999999998</v>
      </c>
      <c r="BZ8">
        <v>3.6999999999999998E-2</v>
      </c>
      <c r="CA8">
        <v>-1.5699999999999999E-2</v>
      </c>
      <c r="CB8">
        <v>0.44469999999999998</v>
      </c>
      <c r="CC8">
        <v>47.257599999999996</v>
      </c>
      <c r="CD8">
        <v>100.1296</v>
      </c>
      <c r="CE8">
        <v>4.0065</v>
      </c>
      <c r="CF8">
        <v>4.2000000000000003E-2</v>
      </c>
      <c r="CG8">
        <v>25.9757</v>
      </c>
      <c r="CH8">
        <v>14.5906</v>
      </c>
      <c r="CI8">
        <v>0.155</v>
      </c>
      <c r="CJ8">
        <v>7.5683999999999996</v>
      </c>
      <c r="CK8">
        <v>3.6900000000000002E-2</v>
      </c>
      <c r="CL8">
        <v>-1.5699999999999999E-2</v>
      </c>
      <c r="CM8">
        <v>0.44409999999999999</v>
      </c>
      <c r="CN8">
        <v>47.1965</v>
      </c>
      <c r="CO8">
        <v>100</v>
      </c>
      <c r="CP8">
        <v>3.6362000000000001</v>
      </c>
      <c r="CQ8">
        <v>3.5999999999999997E-2</v>
      </c>
      <c r="CR8">
        <v>19.297799999999999</v>
      </c>
      <c r="CS8">
        <v>11.283099999999999</v>
      </c>
      <c r="CT8">
        <v>8.2699999999999996E-2</v>
      </c>
      <c r="CU8">
        <v>3.94</v>
      </c>
      <c r="CV8">
        <v>1.61E-2</v>
      </c>
      <c r="CW8">
        <v>-5.8999999999999999E-3</v>
      </c>
      <c r="CX8">
        <v>0.16589999999999999</v>
      </c>
      <c r="CY8">
        <v>61.548000000000002</v>
      </c>
      <c r="CZ8">
        <v>100</v>
      </c>
      <c r="DB8" t="s">
        <v>230</v>
      </c>
      <c r="DD8">
        <f t="shared" si="0"/>
        <v>0.5144341876770816</v>
      </c>
      <c r="DF8">
        <v>5.4076000000000004</v>
      </c>
      <c r="DG8">
        <v>6.9699999999999998E-2</v>
      </c>
      <c r="DH8">
        <v>55.643700000000003</v>
      </c>
      <c r="DI8">
        <v>27.604600000000001</v>
      </c>
      <c r="DJ8">
        <v>0.187</v>
      </c>
      <c r="DK8">
        <v>10.6035</v>
      </c>
      <c r="DL8">
        <v>6.1699999999999998E-2</v>
      </c>
      <c r="DM8">
        <v>-2.0199999999999999E-2</v>
      </c>
      <c r="DN8">
        <v>0.57210000000000005</v>
      </c>
      <c r="DO8">
        <v>100.1498</v>
      </c>
      <c r="DP8">
        <v>394</v>
      </c>
      <c r="DQ8">
        <v>225</v>
      </c>
      <c r="DR8">
        <v>310</v>
      </c>
      <c r="DS8">
        <v>229</v>
      </c>
      <c r="DT8">
        <v>171</v>
      </c>
      <c r="DU8">
        <v>271</v>
      </c>
      <c r="DV8">
        <v>340</v>
      </c>
      <c r="DW8">
        <v>373</v>
      </c>
      <c r="DX8">
        <v>376</v>
      </c>
      <c r="DZ8">
        <v>0.19620000000000001</v>
      </c>
      <c r="EA8">
        <v>2.1399999999999999E-2</v>
      </c>
      <c r="EB8">
        <v>0.2742</v>
      </c>
      <c r="EC8">
        <v>0.21129999999999999</v>
      </c>
      <c r="ED8">
        <v>2.0899999999999998E-2</v>
      </c>
      <c r="EE8">
        <v>0.15440000000000001</v>
      </c>
      <c r="EF8">
        <v>3.0200000000000001E-2</v>
      </c>
      <c r="EG8">
        <v>3.0099999999999998E-2</v>
      </c>
      <c r="EH8">
        <v>4.9500000000000002E-2</v>
      </c>
      <c r="EJ8">
        <v>10928.5</v>
      </c>
      <c r="EK8">
        <v>710.3</v>
      </c>
      <c r="EL8">
        <v>215</v>
      </c>
      <c r="EM8" t="s">
        <v>45</v>
      </c>
      <c r="EN8" t="s">
        <v>45</v>
      </c>
      <c r="EO8" t="s">
        <v>230</v>
      </c>
      <c r="EP8">
        <v>54.06</v>
      </c>
      <c r="EQ8">
        <f t="shared" si="1"/>
        <v>389.25</v>
      </c>
      <c r="ER8">
        <f t="shared" si="2"/>
        <v>87.805373215131624</v>
      </c>
      <c r="ES8">
        <v>11.432499999999999</v>
      </c>
      <c r="ET8">
        <v>99</v>
      </c>
      <c r="EU8" t="s">
        <v>241</v>
      </c>
    </row>
    <row r="9" spans="1:151" x14ac:dyDescent="0.25">
      <c r="A9" t="s">
        <v>242</v>
      </c>
      <c r="B9">
        <v>19.911799999999999</v>
      </c>
      <c r="C9">
        <v>19.911799999999999</v>
      </c>
      <c r="D9">
        <v>19.911799999999999</v>
      </c>
      <c r="E9">
        <v>19.911799999999999</v>
      </c>
      <c r="F9">
        <v>19.911799999999999</v>
      </c>
      <c r="G9">
        <v>19.911799999999999</v>
      </c>
      <c r="H9">
        <v>19.911799999999999</v>
      </c>
      <c r="I9">
        <v>19.911799999999999</v>
      </c>
      <c r="J9">
        <v>19.911799999999999</v>
      </c>
      <c r="L9">
        <v>364.43779999999998</v>
      </c>
      <c r="M9">
        <v>17.751000000000001</v>
      </c>
      <c r="N9">
        <v>6211.308</v>
      </c>
      <c r="O9">
        <v>3273.518</v>
      </c>
      <c r="P9">
        <v>79.670900000000003</v>
      </c>
      <c r="Q9">
        <v>868.75009999999997</v>
      </c>
      <c r="R9">
        <v>18.4011</v>
      </c>
      <c r="S9">
        <v>10.5337</v>
      </c>
      <c r="T9">
        <v>53.009300000000003</v>
      </c>
      <c r="V9">
        <v>20</v>
      </c>
      <c r="W9">
        <v>20</v>
      </c>
      <c r="X9">
        <v>20</v>
      </c>
      <c r="Y9">
        <v>30</v>
      </c>
      <c r="Z9">
        <v>20</v>
      </c>
      <c r="AA9">
        <v>30</v>
      </c>
      <c r="AB9">
        <v>30</v>
      </c>
      <c r="AC9">
        <v>30</v>
      </c>
      <c r="AD9">
        <v>30</v>
      </c>
      <c r="AF9">
        <v>7280</v>
      </c>
      <c r="AG9">
        <v>355</v>
      </c>
      <c r="AH9">
        <v>121731</v>
      </c>
      <c r="AI9">
        <v>97156</v>
      </c>
      <c r="AJ9">
        <v>1593</v>
      </c>
      <c r="AK9">
        <v>25988</v>
      </c>
      <c r="AL9">
        <v>552</v>
      </c>
      <c r="AM9">
        <v>316</v>
      </c>
      <c r="AN9">
        <v>1590</v>
      </c>
      <c r="AP9">
        <v>7.7001999999999997</v>
      </c>
      <c r="AQ9">
        <v>10.4115</v>
      </c>
      <c r="AR9">
        <v>40.5959</v>
      </c>
      <c r="AS9">
        <v>30.8367</v>
      </c>
      <c r="AT9">
        <v>23.751899999999999</v>
      </c>
      <c r="AU9">
        <v>10.813700000000001</v>
      </c>
      <c r="AV9">
        <v>16.200900000000001</v>
      </c>
      <c r="AW9">
        <v>10.467000000000001</v>
      </c>
      <c r="AX9">
        <v>14.3674</v>
      </c>
      <c r="AZ9">
        <v>10.7004</v>
      </c>
      <c r="BA9">
        <v>13.300599999999999</v>
      </c>
      <c r="BB9">
        <v>47.807499999999997</v>
      </c>
      <c r="BC9">
        <v>39.271799999999999</v>
      </c>
      <c r="BD9">
        <v>23.8019</v>
      </c>
      <c r="BE9">
        <v>10.6004</v>
      </c>
      <c r="BF9">
        <v>18.534500000000001</v>
      </c>
      <c r="BG9">
        <v>9.6003000000000007</v>
      </c>
      <c r="BH9">
        <v>14.400700000000001</v>
      </c>
      <c r="BJ9">
        <v>4.7000999999999999</v>
      </c>
      <c r="BK9">
        <v>8.1001999999999992</v>
      </c>
      <c r="BL9">
        <v>32.903599999999997</v>
      </c>
      <c r="BM9">
        <v>22.401700000000002</v>
      </c>
      <c r="BN9">
        <v>23.701899999999998</v>
      </c>
      <c r="BO9">
        <v>11.000400000000001</v>
      </c>
      <c r="BP9">
        <v>14.334</v>
      </c>
      <c r="BQ9">
        <v>11.3338</v>
      </c>
      <c r="BR9">
        <v>14.334</v>
      </c>
      <c r="BT9">
        <v>4.1611000000000002</v>
      </c>
      <c r="BU9">
        <v>4.2700000000000002E-2</v>
      </c>
      <c r="BV9">
        <v>26.234999999999999</v>
      </c>
      <c r="BW9">
        <v>14.4268</v>
      </c>
      <c r="BX9">
        <v>0.17280000000000001</v>
      </c>
      <c r="BY9">
        <v>7.3975</v>
      </c>
      <c r="BZ9">
        <v>2.07E-2</v>
      </c>
      <c r="CA9">
        <v>8.0000000000000004E-4</v>
      </c>
      <c r="CB9">
        <v>0.41270000000000001</v>
      </c>
      <c r="CC9">
        <v>47.320799999999998</v>
      </c>
      <c r="CD9">
        <v>100.1909</v>
      </c>
      <c r="CE9">
        <v>4.1532</v>
      </c>
      <c r="CF9">
        <v>4.2599999999999999E-2</v>
      </c>
      <c r="CG9">
        <v>26.185099999999998</v>
      </c>
      <c r="CH9">
        <v>14.3993</v>
      </c>
      <c r="CI9">
        <v>0.17249999999999999</v>
      </c>
      <c r="CJ9">
        <v>7.3834</v>
      </c>
      <c r="CK9">
        <v>2.07E-2</v>
      </c>
      <c r="CL9">
        <v>8.0000000000000004E-4</v>
      </c>
      <c r="CM9">
        <v>0.41189999999999999</v>
      </c>
      <c r="CN9">
        <v>47.230699999999999</v>
      </c>
      <c r="CO9">
        <v>100</v>
      </c>
      <c r="CP9">
        <v>3.7662</v>
      </c>
      <c r="CQ9">
        <v>3.6499999999999998E-2</v>
      </c>
      <c r="CR9">
        <v>19.436599999999999</v>
      </c>
      <c r="CS9">
        <v>11.1256</v>
      </c>
      <c r="CT9">
        <v>9.1999999999999998E-2</v>
      </c>
      <c r="CU9">
        <v>3.8403999999999998</v>
      </c>
      <c r="CV9">
        <v>8.9999999999999993E-3</v>
      </c>
      <c r="CW9">
        <v>2.9999999999999997E-4</v>
      </c>
      <c r="CX9">
        <v>0.15379999999999999</v>
      </c>
      <c r="CY9">
        <v>61.539700000000003</v>
      </c>
      <c r="CZ9">
        <v>100</v>
      </c>
      <c r="DB9" t="s">
        <v>230</v>
      </c>
      <c r="DD9">
        <f t="shared" si="0"/>
        <v>0.49884394565245627</v>
      </c>
      <c r="DF9">
        <v>5.6090999999999998</v>
      </c>
      <c r="DG9">
        <v>7.0800000000000002E-2</v>
      </c>
      <c r="DH9">
        <v>56.1265</v>
      </c>
      <c r="DI9">
        <v>27.259399999999999</v>
      </c>
      <c r="DJ9">
        <v>0.2082</v>
      </c>
      <c r="DK9">
        <v>10.3505</v>
      </c>
      <c r="DL9">
        <v>3.4500000000000003E-2</v>
      </c>
      <c r="DM9">
        <v>1E-3</v>
      </c>
      <c r="DN9">
        <v>0.53090000000000004</v>
      </c>
      <c r="DO9">
        <v>100.1909</v>
      </c>
      <c r="DP9">
        <v>371</v>
      </c>
      <c r="DQ9">
        <v>215</v>
      </c>
      <c r="DR9">
        <v>309</v>
      </c>
      <c r="DS9">
        <v>230</v>
      </c>
      <c r="DT9">
        <v>172</v>
      </c>
      <c r="DU9">
        <v>265</v>
      </c>
      <c r="DV9">
        <v>353</v>
      </c>
      <c r="DW9">
        <v>346</v>
      </c>
      <c r="DX9">
        <v>378</v>
      </c>
      <c r="DZ9">
        <v>0.2009</v>
      </c>
      <c r="EA9">
        <v>2.07E-2</v>
      </c>
      <c r="EB9">
        <v>0.2757</v>
      </c>
      <c r="EC9">
        <v>0.20930000000000001</v>
      </c>
      <c r="ED9">
        <v>2.1600000000000001E-2</v>
      </c>
      <c r="EE9">
        <v>0.1522</v>
      </c>
      <c r="EF9">
        <v>3.04E-2</v>
      </c>
      <c r="EG9">
        <v>2.8799999999999999E-2</v>
      </c>
      <c r="EH9">
        <v>4.8500000000000001E-2</v>
      </c>
      <c r="EJ9">
        <v>10938.4</v>
      </c>
      <c r="EK9">
        <v>706</v>
      </c>
      <c r="EL9">
        <v>215</v>
      </c>
      <c r="EM9" t="s">
        <v>45</v>
      </c>
      <c r="EN9" t="s">
        <v>45</v>
      </c>
      <c r="EO9" t="s">
        <v>230</v>
      </c>
      <c r="EP9">
        <v>64.87</v>
      </c>
      <c r="EQ9">
        <f t="shared" si="1"/>
        <v>378.44</v>
      </c>
      <c r="ER9">
        <f t="shared" si="2"/>
        <v>85.366899009722317</v>
      </c>
      <c r="ES9">
        <v>11.4213</v>
      </c>
      <c r="ET9">
        <v>100</v>
      </c>
      <c r="EU9" t="s">
        <v>243</v>
      </c>
    </row>
    <row r="10" spans="1:151" x14ac:dyDescent="0.25">
      <c r="A10" t="s">
        <v>244</v>
      </c>
      <c r="B10">
        <v>19.898</v>
      </c>
      <c r="C10">
        <v>19.898</v>
      </c>
      <c r="D10">
        <v>19.898</v>
      </c>
      <c r="E10">
        <v>19.898</v>
      </c>
      <c r="F10">
        <v>19.898</v>
      </c>
      <c r="G10">
        <v>19.898</v>
      </c>
      <c r="H10">
        <v>19.898</v>
      </c>
      <c r="I10">
        <v>19.898</v>
      </c>
      <c r="J10">
        <v>19.898</v>
      </c>
      <c r="L10">
        <v>362.48309999999998</v>
      </c>
      <c r="M10">
        <v>17.350999999999999</v>
      </c>
      <c r="N10">
        <v>6193.8130000000001</v>
      </c>
      <c r="O10">
        <v>3290.5479999999998</v>
      </c>
      <c r="P10">
        <v>78.270200000000003</v>
      </c>
      <c r="Q10">
        <v>869.42070000000001</v>
      </c>
      <c r="R10">
        <v>18.4345</v>
      </c>
      <c r="S10">
        <v>11.3338</v>
      </c>
      <c r="T10">
        <v>54.309699999999999</v>
      </c>
      <c r="V10">
        <v>20</v>
      </c>
      <c r="W10">
        <v>20</v>
      </c>
      <c r="X10">
        <v>20</v>
      </c>
      <c r="Y10">
        <v>30</v>
      </c>
      <c r="Z10">
        <v>20</v>
      </c>
      <c r="AA10">
        <v>30</v>
      </c>
      <c r="AB10">
        <v>30</v>
      </c>
      <c r="AC10">
        <v>30</v>
      </c>
      <c r="AD10">
        <v>30</v>
      </c>
      <c r="AF10">
        <v>7241</v>
      </c>
      <c r="AG10">
        <v>347</v>
      </c>
      <c r="AH10">
        <v>121395</v>
      </c>
      <c r="AI10">
        <v>97656</v>
      </c>
      <c r="AJ10">
        <v>1565</v>
      </c>
      <c r="AK10">
        <v>26008</v>
      </c>
      <c r="AL10">
        <v>553</v>
      </c>
      <c r="AM10">
        <v>340</v>
      </c>
      <c r="AN10">
        <v>1629</v>
      </c>
      <c r="AP10">
        <v>8.7502999999999993</v>
      </c>
      <c r="AQ10">
        <v>10.756</v>
      </c>
      <c r="AR10">
        <v>40.776600000000002</v>
      </c>
      <c r="AS10">
        <v>29.936800000000002</v>
      </c>
      <c r="AT10">
        <v>21.951599999999999</v>
      </c>
      <c r="AU10">
        <v>10.7559</v>
      </c>
      <c r="AV10">
        <v>16.912099999999999</v>
      </c>
      <c r="AW10">
        <v>11.2004</v>
      </c>
      <c r="AX10">
        <v>14.134</v>
      </c>
      <c r="AZ10">
        <v>11.6004</v>
      </c>
      <c r="BA10">
        <v>13.2006</v>
      </c>
      <c r="BB10">
        <v>47.407400000000003</v>
      </c>
      <c r="BC10">
        <v>41.872500000000002</v>
      </c>
      <c r="BD10">
        <v>24.001899999999999</v>
      </c>
      <c r="BE10">
        <v>11.4671</v>
      </c>
      <c r="BF10">
        <v>17.801100000000002</v>
      </c>
      <c r="BG10">
        <v>13.0006</v>
      </c>
      <c r="BH10">
        <v>14.6007</v>
      </c>
      <c r="BJ10">
        <v>5.9001000000000001</v>
      </c>
      <c r="BK10">
        <v>8.8003</v>
      </c>
      <c r="BL10">
        <v>33.703800000000001</v>
      </c>
      <c r="BM10">
        <v>18.001100000000001</v>
      </c>
      <c r="BN10">
        <v>19.901299999999999</v>
      </c>
      <c r="BO10">
        <v>10.133699999999999</v>
      </c>
      <c r="BP10">
        <v>16.200900000000001</v>
      </c>
      <c r="BQ10">
        <v>9.4002999999999997</v>
      </c>
      <c r="BR10">
        <v>13.667299999999999</v>
      </c>
      <c r="BT10">
        <v>4.1298000000000004</v>
      </c>
      <c r="BU10">
        <v>3.8399999999999997E-2</v>
      </c>
      <c r="BV10">
        <v>26.189599999999999</v>
      </c>
      <c r="BW10">
        <v>14.513299999999999</v>
      </c>
      <c r="BX10">
        <v>0.1741</v>
      </c>
      <c r="BY10">
        <v>7.4085000000000001</v>
      </c>
      <c r="BZ10">
        <v>1.43E-2</v>
      </c>
      <c r="CA10">
        <v>1.5E-3</v>
      </c>
      <c r="CB10">
        <v>0.42930000000000001</v>
      </c>
      <c r="CC10">
        <v>47.337699999999998</v>
      </c>
      <c r="CD10">
        <v>100.23650000000001</v>
      </c>
      <c r="CE10">
        <v>4.12</v>
      </c>
      <c r="CF10">
        <v>3.8300000000000001E-2</v>
      </c>
      <c r="CG10">
        <v>26.127800000000001</v>
      </c>
      <c r="CH10">
        <v>14.478999999999999</v>
      </c>
      <c r="CI10">
        <v>0.17369999999999999</v>
      </c>
      <c r="CJ10">
        <v>7.391</v>
      </c>
      <c r="CK10">
        <v>1.43E-2</v>
      </c>
      <c r="CL10">
        <v>1.5E-3</v>
      </c>
      <c r="CM10">
        <v>0.42830000000000001</v>
      </c>
      <c r="CN10">
        <v>47.225999999999999</v>
      </c>
      <c r="CO10">
        <v>100</v>
      </c>
      <c r="CP10">
        <v>3.7364999999999999</v>
      </c>
      <c r="CQ10">
        <v>3.2800000000000003E-2</v>
      </c>
      <c r="CR10">
        <v>19.396599999999999</v>
      </c>
      <c r="CS10">
        <v>11.188599999999999</v>
      </c>
      <c r="CT10">
        <v>9.2600000000000002E-2</v>
      </c>
      <c r="CU10">
        <v>3.8449</v>
      </c>
      <c r="CV10">
        <v>6.1999999999999998E-3</v>
      </c>
      <c r="CW10">
        <v>5.9999999999999995E-4</v>
      </c>
      <c r="CX10">
        <v>0.15989999999999999</v>
      </c>
      <c r="CY10">
        <v>61.5413</v>
      </c>
      <c r="CZ10">
        <v>100</v>
      </c>
      <c r="DB10" t="s">
        <v>230</v>
      </c>
      <c r="DD10">
        <f t="shared" si="0"/>
        <v>0.50102945009121702</v>
      </c>
      <c r="DF10">
        <v>5.5669000000000004</v>
      </c>
      <c r="DG10">
        <v>6.3600000000000004E-2</v>
      </c>
      <c r="DH10">
        <v>56.029400000000003</v>
      </c>
      <c r="DI10">
        <v>27.422699999999999</v>
      </c>
      <c r="DJ10">
        <v>0.20979999999999999</v>
      </c>
      <c r="DK10">
        <v>10.366</v>
      </c>
      <c r="DL10">
        <v>2.3900000000000001E-2</v>
      </c>
      <c r="DM10">
        <v>2E-3</v>
      </c>
      <c r="DN10">
        <v>0.55230000000000001</v>
      </c>
      <c r="DO10">
        <v>100.23650000000001</v>
      </c>
      <c r="DP10">
        <v>396</v>
      </c>
      <c r="DQ10">
        <v>218</v>
      </c>
      <c r="DR10">
        <v>310</v>
      </c>
      <c r="DS10">
        <v>227</v>
      </c>
      <c r="DT10">
        <v>165</v>
      </c>
      <c r="DU10">
        <v>264</v>
      </c>
      <c r="DV10">
        <v>361</v>
      </c>
      <c r="DW10">
        <v>359</v>
      </c>
      <c r="DX10">
        <v>375</v>
      </c>
      <c r="DZ10">
        <v>0.20019999999999999</v>
      </c>
      <c r="EA10">
        <v>2.07E-2</v>
      </c>
      <c r="EB10">
        <v>0.27550000000000002</v>
      </c>
      <c r="EC10">
        <v>0.21029999999999999</v>
      </c>
      <c r="ED10">
        <v>2.1299999999999999E-2</v>
      </c>
      <c r="EE10">
        <v>0.15240000000000001</v>
      </c>
      <c r="EF10">
        <v>3.0700000000000002E-2</v>
      </c>
      <c r="EG10">
        <v>2.9899999999999999E-2</v>
      </c>
      <c r="EH10">
        <v>4.8899999999999999E-2</v>
      </c>
      <c r="EJ10">
        <v>10948.3</v>
      </c>
      <c r="EK10">
        <v>701.6</v>
      </c>
      <c r="EL10">
        <v>215</v>
      </c>
      <c r="EM10" t="s">
        <v>45</v>
      </c>
      <c r="EN10" t="s">
        <v>45</v>
      </c>
      <c r="EO10" t="s">
        <v>230</v>
      </c>
      <c r="EP10">
        <v>75.69</v>
      </c>
      <c r="EQ10">
        <f t="shared" si="1"/>
        <v>367.62</v>
      </c>
      <c r="ER10">
        <f t="shared" si="2"/>
        <v>82.926169046491168</v>
      </c>
      <c r="ES10">
        <v>11.4291</v>
      </c>
      <c r="ET10">
        <v>101</v>
      </c>
      <c r="EU10" t="s">
        <v>245</v>
      </c>
    </row>
    <row r="11" spans="1:151" x14ac:dyDescent="0.25">
      <c r="A11" t="s">
        <v>246</v>
      </c>
      <c r="B11">
        <v>19.9133</v>
      </c>
      <c r="C11">
        <v>19.9133</v>
      </c>
      <c r="D11">
        <v>19.9133</v>
      </c>
      <c r="E11">
        <v>19.9133</v>
      </c>
      <c r="F11">
        <v>19.9133</v>
      </c>
      <c r="G11">
        <v>19.9133</v>
      </c>
      <c r="H11">
        <v>19.9133</v>
      </c>
      <c r="I11">
        <v>19.9133</v>
      </c>
      <c r="J11">
        <v>19.9133</v>
      </c>
      <c r="L11">
        <v>359.2253</v>
      </c>
      <c r="M11">
        <v>17.651</v>
      </c>
      <c r="N11">
        <v>6165.076</v>
      </c>
      <c r="O11">
        <v>3285.7109999999998</v>
      </c>
      <c r="P11">
        <v>79.921099999999996</v>
      </c>
      <c r="Q11">
        <v>878.70730000000003</v>
      </c>
      <c r="R11">
        <v>19.2012</v>
      </c>
      <c r="S11">
        <v>10.9671</v>
      </c>
      <c r="T11">
        <v>52.975900000000003</v>
      </c>
      <c r="V11">
        <v>20</v>
      </c>
      <c r="W11">
        <v>20</v>
      </c>
      <c r="X11">
        <v>20</v>
      </c>
      <c r="Y11">
        <v>30</v>
      </c>
      <c r="Z11">
        <v>20</v>
      </c>
      <c r="AA11">
        <v>30</v>
      </c>
      <c r="AB11">
        <v>30</v>
      </c>
      <c r="AC11">
        <v>30</v>
      </c>
      <c r="AD11">
        <v>30</v>
      </c>
      <c r="AF11">
        <v>7176</v>
      </c>
      <c r="AG11">
        <v>353</v>
      </c>
      <c r="AH11">
        <v>120843</v>
      </c>
      <c r="AI11">
        <v>97514</v>
      </c>
      <c r="AJ11">
        <v>1598</v>
      </c>
      <c r="AK11">
        <v>26285</v>
      </c>
      <c r="AL11">
        <v>576</v>
      </c>
      <c r="AM11">
        <v>329</v>
      </c>
      <c r="AN11">
        <v>1589</v>
      </c>
      <c r="AP11">
        <v>9.1502999999999997</v>
      </c>
      <c r="AQ11">
        <v>11.1226</v>
      </c>
      <c r="AR11">
        <v>41.205800000000004</v>
      </c>
      <c r="AS11">
        <v>29.336400000000001</v>
      </c>
      <c r="AT11">
        <v>22.051600000000001</v>
      </c>
      <c r="AU11">
        <v>10.5381</v>
      </c>
      <c r="AV11">
        <v>15.8971</v>
      </c>
      <c r="AW11">
        <v>11.000400000000001</v>
      </c>
      <c r="AX11">
        <v>15.0341</v>
      </c>
      <c r="AZ11">
        <v>12.3005</v>
      </c>
      <c r="BA11">
        <v>13.400600000000001</v>
      </c>
      <c r="BB11">
        <v>48.707799999999999</v>
      </c>
      <c r="BC11">
        <v>37.938099999999999</v>
      </c>
      <c r="BD11">
        <v>23.8019</v>
      </c>
      <c r="BE11">
        <v>11.000400000000001</v>
      </c>
      <c r="BF11">
        <v>16.9343</v>
      </c>
      <c r="BG11">
        <v>12.133800000000001</v>
      </c>
      <c r="BH11">
        <v>15.0007</v>
      </c>
      <c r="BJ11">
        <v>6.0000999999999998</v>
      </c>
      <c r="BK11">
        <v>9.3003</v>
      </c>
      <c r="BL11">
        <v>33.203600000000002</v>
      </c>
      <c r="BM11">
        <v>20.7348</v>
      </c>
      <c r="BN11">
        <v>20.301400000000001</v>
      </c>
      <c r="BO11">
        <v>10.133699999999999</v>
      </c>
      <c r="BP11">
        <v>15.067399999999999</v>
      </c>
      <c r="BQ11">
        <v>9.8670000000000009</v>
      </c>
      <c r="BR11">
        <v>15.067399999999999</v>
      </c>
      <c r="BT11">
        <v>4.0853000000000002</v>
      </c>
      <c r="BU11">
        <v>3.7900000000000003E-2</v>
      </c>
      <c r="BV11">
        <v>26.051600000000001</v>
      </c>
      <c r="BW11">
        <v>14.482799999999999</v>
      </c>
      <c r="BX11">
        <v>0.1787</v>
      </c>
      <c r="BY11">
        <v>7.4839000000000002</v>
      </c>
      <c r="BZ11">
        <v>3.1099999999999999E-2</v>
      </c>
      <c r="CA11">
        <v>-4.0000000000000002E-4</v>
      </c>
      <c r="CB11">
        <v>0.4052</v>
      </c>
      <c r="CC11">
        <v>47.1723</v>
      </c>
      <c r="CD11">
        <v>99.9285</v>
      </c>
      <c r="CE11">
        <v>4.0883000000000003</v>
      </c>
      <c r="CF11">
        <v>3.7999999999999999E-2</v>
      </c>
      <c r="CG11">
        <v>26.0702</v>
      </c>
      <c r="CH11">
        <v>14.4932</v>
      </c>
      <c r="CI11">
        <v>0.1789</v>
      </c>
      <c r="CJ11">
        <v>7.4893000000000001</v>
      </c>
      <c r="CK11">
        <v>3.1099999999999999E-2</v>
      </c>
      <c r="CL11">
        <v>-4.0000000000000002E-4</v>
      </c>
      <c r="CM11">
        <v>0.40539999999999998</v>
      </c>
      <c r="CN11">
        <v>47.206099999999999</v>
      </c>
      <c r="CO11">
        <v>100</v>
      </c>
      <c r="CP11">
        <v>3.7090000000000001</v>
      </c>
      <c r="CQ11">
        <v>3.2599999999999997E-2</v>
      </c>
      <c r="CR11">
        <v>19.360600000000002</v>
      </c>
      <c r="CS11">
        <v>11.2035</v>
      </c>
      <c r="CT11">
        <v>9.5399999999999999E-2</v>
      </c>
      <c r="CU11">
        <v>3.8973</v>
      </c>
      <c r="CV11">
        <v>1.35E-2</v>
      </c>
      <c r="CW11">
        <v>-1E-4</v>
      </c>
      <c r="CX11">
        <v>0.15140000000000001</v>
      </c>
      <c r="CY11">
        <v>61.536799999999999</v>
      </c>
      <c r="CZ11">
        <v>100</v>
      </c>
      <c r="DB11" t="s">
        <v>230</v>
      </c>
      <c r="DD11">
        <f t="shared" si="0"/>
        <v>0.50603113598296479</v>
      </c>
      <c r="DF11">
        <v>5.5069999999999997</v>
      </c>
      <c r="DG11">
        <v>6.2899999999999998E-2</v>
      </c>
      <c r="DH11">
        <v>55.734000000000002</v>
      </c>
      <c r="DI11">
        <v>27.365200000000002</v>
      </c>
      <c r="DJ11">
        <v>0.21529999999999999</v>
      </c>
      <c r="DK11">
        <v>10.471500000000001</v>
      </c>
      <c r="DL11">
        <v>5.1799999999999999E-2</v>
      </c>
      <c r="DM11">
        <v>-5.0000000000000001E-4</v>
      </c>
      <c r="DN11">
        <v>0.5212</v>
      </c>
      <c r="DO11">
        <v>99.929000000000002</v>
      </c>
      <c r="DP11">
        <v>404</v>
      </c>
      <c r="DQ11">
        <v>222</v>
      </c>
      <c r="DR11">
        <v>312</v>
      </c>
      <c r="DS11">
        <v>224</v>
      </c>
      <c r="DT11">
        <v>166</v>
      </c>
      <c r="DU11">
        <v>261</v>
      </c>
      <c r="DV11">
        <v>350</v>
      </c>
      <c r="DW11">
        <v>355</v>
      </c>
      <c r="DX11">
        <v>386</v>
      </c>
      <c r="DZ11">
        <v>0.1988</v>
      </c>
      <c r="EA11">
        <v>2.0899999999999998E-2</v>
      </c>
      <c r="EB11">
        <v>0.27450000000000002</v>
      </c>
      <c r="EC11">
        <v>0.2099</v>
      </c>
      <c r="ED11">
        <v>2.1499999999999998E-2</v>
      </c>
      <c r="EE11">
        <v>0.1532</v>
      </c>
      <c r="EF11">
        <v>3.0599999999999999E-2</v>
      </c>
      <c r="EG11">
        <v>2.9499999999999998E-2</v>
      </c>
      <c r="EH11">
        <v>4.87E-2</v>
      </c>
      <c r="EJ11">
        <v>10958.2</v>
      </c>
      <c r="EK11">
        <v>697.3</v>
      </c>
      <c r="EL11">
        <v>215</v>
      </c>
      <c r="EM11" t="s">
        <v>45</v>
      </c>
      <c r="EN11" t="s">
        <v>45</v>
      </c>
      <c r="EO11" t="s">
        <v>230</v>
      </c>
      <c r="EP11">
        <v>86.5</v>
      </c>
      <c r="EQ11">
        <f t="shared" si="1"/>
        <v>356.81</v>
      </c>
      <c r="ER11">
        <f t="shared" si="2"/>
        <v>80.487694841081861</v>
      </c>
      <c r="ES11">
        <v>11.400499999999999</v>
      </c>
      <c r="ET11">
        <v>102</v>
      </c>
      <c r="EU11" t="s">
        <v>247</v>
      </c>
    </row>
    <row r="12" spans="1:151" x14ac:dyDescent="0.25">
      <c r="A12" t="s">
        <v>248</v>
      </c>
      <c r="B12">
        <v>19.8797</v>
      </c>
      <c r="C12">
        <v>19.8797</v>
      </c>
      <c r="D12">
        <v>19.8797</v>
      </c>
      <c r="E12">
        <v>19.8797</v>
      </c>
      <c r="F12">
        <v>19.8797</v>
      </c>
      <c r="G12">
        <v>19.8797</v>
      </c>
      <c r="H12">
        <v>19.8797</v>
      </c>
      <c r="I12">
        <v>19.8797</v>
      </c>
      <c r="J12">
        <v>19.8797</v>
      </c>
      <c r="L12">
        <v>373.61</v>
      </c>
      <c r="M12">
        <v>17.751000000000001</v>
      </c>
      <c r="N12">
        <v>6201.7269999999999</v>
      </c>
      <c r="O12">
        <v>3257.6480000000001</v>
      </c>
      <c r="P12">
        <v>83.423000000000002</v>
      </c>
      <c r="Q12">
        <v>857.58680000000004</v>
      </c>
      <c r="R12">
        <v>18.601099999999999</v>
      </c>
      <c r="S12">
        <v>11.633800000000001</v>
      </c>
      <c r="T12">
        <v>53.142699999999998</v>
      </c>
      <c r="V12">
        <v>20</v>
      </c>
      <c r="W12">
        <v>20</v>
      </c>
      <c r="X12">
        <v>20</v>
      </c>
      <c r="Y12">
        <v>30</v>
      </c>
      <c r="Z12">
        <v>20</v>
      </c>
      <c r="AA12">
        <v>30</v>
      </c>
      <c r="AB12">
        <v>30</v>
      </c>
      <c r="AC12">
        <v>30</v>
      </c>
      <c r="AD12">
        <v>30</v>
      </c>
      <c r="AF12">
        <v>7463</v>
      </c>
      <c r="AG12">
        <v>355</v>
      </c>
      <c r="AH12">
        <v>121547</v>
      </c>
      <c r="AI12">
        <v>96690</v>
      </c>
      <c r="AJ12">
        <v>1668</v>
      </c>
      <c r="AK12">
        <v>25655</v>
      </c>
      <c r="AL12">
        <v>558</v>
      </c>
      <c r="AM12">
        <v>349</v>
      </c>
      <c r="AN12">
        <v>1594</v>
      </c>
      <c r="AP12">
        <v>8.5002999999999993</v>
      </c>
      <c r="AQ12">
        <v>12.3894</v>
      </c>
      <c r="AR12">
        <v>40.428199999999997</v>
      </c>
      <c r="AS12">
        <v>29.869800000000001</v>
      </c>
      <c r="AT12">
        <v>22.401700000000002</v>
      </c>
      <c r="AU12">
        <v>11.7738</v>
      </c>
      <c r="AV12">
        <v>15.9712</v>
      </c>
      <c r="AW12">
        <v>10.667</v>
      </c>
      <c r="AX12">
        <v>14.634</v>
      </c>
      <c r="AZ12">
        <v>11.900499999999999</v>
      </c>
      <c r="BA12">
        <v>13.0006</v>
      </c>
      <c r="BB12">
        <v>48.607799999999997</v>
      </c>
      <c r="BC12">
        <v>37.271299999999997</v>
      </c>
      <c r="BD12">
        <v>25.202100000000002</v>
      </c>
      <c r="BE12">
        <v>12.2005</v>
      </c>
      <c r="BF12">
        <v>16.9343</v>
      </c>
      <c r="BG12">
        <v>11.0671</v>
      </c>
      <c r="BH12">
        <v>15.6008</v>
      </c>
      <c r="BJ12">
        <v>5.1001000000000003</v>
      </c>
      <c r="BK12">
        <v>11.900499999999999</v>
      </c>
      <c r="BL12">
        <v>31.703299999999999</v>
      </c>
      <c r="BM12">
        <v>22.468299999999999</v>
      </c>
      <c r="BN12">
        <v>19.601299999999998</v>
      </c>
      <c r="BO12">
        <v>11.400399999999999</v>
      </c>
      <c r="BP12">
        <v>15.200799999999999</v>
      </c>
      <c r="BQ12">
        <v>10.266999999999999</v>
      </c>
      <c r="BR12">
        <v>13.667299999999999</v>
      </c>
      <c r="BT12">
        <v>4.2634999999999996</v>
      </c>
      <c r="BU12">
        <v>3.1199999999999999E-2</v>
      </c>
      <c r="BV12">
        <v>26.240600000000001</v>
      </c>
      <c r="BW12">
        <v>14.391400000000001</v>
      </c>
      <c r="BX12">
        <v>0.18890000000000001</v>
      </c>
      <c r="BY12">
        <v>7.3052999999999999</v>
      </c>
      <c r="BZ12">
        <v>2.4799999999999999E-2</v>
      </c>
      <c r="CA12">
        <v>1.11E-2</v>
      </c>
      <c r="CB12">
        <v>0.41189999999999999</v>
      </c>
      <c r="CC12">
        <v>47.2958</v>
      </c>
      <c r="CD12">
        <v>100.1644</v>
      </c>
      <c r="CE12">
        <v>4.2565</v>
      </c>
      <c r="CF12">
        <v>3.1199999999999999E-2</v>
      </c>
      <c r="CG12">
        <v>26.197500000000002</v>
      </c>
      <c r="CH12">
        <v>14.367699999999999</v>
      </c>
      <c r="CI12">
        <v>0.18859999999999999</v>
      </c>
      <c r="CJ12">
        <v>7.2933000000000003</v>
      </c>
      <c r="CK12">
        <v>2.47E-2</v>
      </c>
      <c r="CL12">
        <v>1.11E-2</v>
      </c>
      <c r="CM12">
        <v>0.41120000000000001</v>
      </c>
      <c r="CN12">
        <v>47.2181</v>
      </c>
      <c r="CO12">
        <v>100</v>
      </c>
      <c r="CP12">
        <v>3.859</v>
      </c>
      <c r="CQ12">
        <v>2.6800000000000001E-2</v>
      </c>
      <c r="CR12">
        <v>19.4421</v>
      </c>
      <c r="CS12">
        <v>11.0991</v>
      </c>
      <c r="CT12">
        <v>0.10050000000000001</v>
      </c>
      <c r="CU12">
        <v>3.7928000000000002</v>
      </c>
      <c r="CV12">
        <v>1.0800000000000001E-2</v>
      </c>
      <c r="CW12">
        <v>4.1999999999999997E-3</v>
      </c>
      <c r="CX12">
        <v>0.1535</v>
      </c>
      <c r="CY12">
        <v>61.511299999999999</v>
      </c>
      <c r="CZ12">
        <v>100</v>
      </c>
      <c r="DB12" t="s">
        <v>230</v>
      </c>
      <c r="DD12">
        <f t="shared" si="0"/>
        <v>0.48924835210195688</v>
      </c>
      <c r="DF12">
        <v>5.7470999999999997</v>
      </c>
      <c r="DG12">
        <v>5.1799999999999999E-2</v>
      </c>
      <c r="DH12">
        <v>56.138500000000001</v>
      </c>
      <c r="DI12">
        <v>27.192399999999999</v>
      </c>
      <c r="DJ12">
        <v>0.2276</v>
      </c>
      <c r="DK12">
        <v>10.221500000000001</v>
      </c>
      <c r="DL12">
        <v>4.1300000000000003E-2</v>
      </c>
      <c r="DM12">
        <v>1.43E-2</v>
      </c>
      <c r="DN12">
        <v>0.52990000000000004</v>
      </c>
      <c r="DO12">
        <v>100.1644</v>
      </c>
      <c r="DP12">
        <v>390</v>
      </c>
      <c r="DQ12">
        <v>235</v>
      </c>
      <c r="DR12">
        <v>309</v>
      </c>
      <c r="DS12">
        <v>227</v>
      </c>
      <c r="DT12">
        <v>167</v>
      </c>
      <c r="DU12">
        <v>277</v>
      </c>
      <c r="DV12">
        <v>351</v>
      </c>
      <c r="DW12">
        <v>350</v>
      </c>
      <c r="DX12">
        <v>382</v>
      </c>
      <c r="DZ12">
        <v>0.20469999999999999</v>
      </c>
      <c r="EA12">
        <v>2.1499999999999998E-2</v>
      </c>
      <c r="EB12">
        <v>0.27589999999999998</v>
      </c>
      <c r="EC12">
        <v>0.20899999999999999</v>
      </c>
      <c r="ED12">
        <v>2.1999999999999999E-2</v>
      </c>
      <c r="EE12">
        <v>0.15140000000000001</v>
      </c>
      <c r="EF12">
        <v>3.04E-2</v>
      </c>
      <c r="EG12">
        <v>2.9700000000000001E-2</v>
      </c>
      <c r="EH12">
        <v>4.87E-2</v>
      </c>
      <c r="EJ12">
        <v>10968.1</v>
      </c>
      <c r="EK12">
        <v>692.9</v>
      </c>
      <c r="EL12">
        <v>215</v>
      </c>
      <c r="EM12" t="s">
        <v>45</v>
      </c>
      <c r="EN12" t="s">
        <v>45</v>
      </c>
      <c r="EO12" t="s">
        <v>230</v>
      </c>
      <c r="EP12">
        <v>97.31</v>
      </c>
      <c r="EQ12">
        <f t="shared" si="1"/>
        <v>346</v>
      </c>
      <c r="ER12">
        <f t="shared" si="2"/>
        <v>78.049220635672555</v>
      </c>
      <c r="ES12">
        <v>11.4132</v>
      </c>
      <c r="ET12">
        <v>103</v>
      </c>
      <c r="EU12" t="s">
        <v>249</v>
      </c>
    </row>
    <row r="13" spans="1:151" x14ac:dyDescent="0.25">
      <c r="A13" t="s">
        <v>250</v>
      </c>
      <c r="B13">
        <v>19.895</v>
      </c>
      <c r="C13">
        <v>19.895</v>
      </c>
      <c r="D13">
        <v>19.895</v>
      </c>
      <c r="E13">
        <v>19.895</v>
      </c>
      <c r="F13">
        <v>19.895</v>
      </c>
      <c r="G13">
        <v>19.895</v>
      </c>
      <c r="H13">
        <v>19.895</v>
      </c>
      <c r="I13">
        <v>19.895</v>
      </c>
      <c r="J13">
        <v>19.895</v>
      </c>
      <c r="L13">
        <v>381.27910000000003</v>
      </c>
      <c r="M13">
        <v>17.9511</v>
      </c>
      <c r="N13">
        <v>6233.0230000000001</v>
      </c>
      <c r="O13">
        <v>3227.2750000000001</v>
      </c>
      <c r="P13">
        <v>83.873199999999997</v>
      </c>
      <c r="Q13">
        <v>833.85490000000004</v>
      </c>
      <c r="R13">
        <v>17.9011</v>
      </c>
      <c r="S13">
        <v>11.8338</v>
      </c>
      <c r="T13">
        <v>51.742199999999997</v>
      </c>
      <c r="V13">
        <v>20</v>
      </c>
      <c r="W13">
        <v>20</v>
      </c>
      <c r="X13">
        <v>20</v>
      </c>
      <c r="Y13">
        <v>30</v>
      </c>
      <c r="Z13">
        <v>20</v>
      </c>
      <c r="AA13">
        <v>30</v>
      </c>
      <c r="AB13">
        <v>30</v>
      </c>
      <c r="AC13">
        <v>30</v>
      </c>
      <c r="AD13">
        <v>30</v>
      </c>
      <c r="AF13">
        <v>7616</v>
      </c>
      <c r="AG13">
        <v>359</v>
      </c>
      <c r="AH13">
        <v>122148</v>
      </c>
      <c r="AI13">
        <v>95798</v>
      </c>
      <c r="AJ13">
        <v>1677</v>
      </c>
      <c r="AK13">
        <v>24947</v>
      </c>
      <c r="AL13">
        <v>537</v>
      </c>
      <c r="AM13">
        <v>355</v>
      </c>
      <c r="AN13">
        <v>1552</v>
      </c>
      <c r="AP13">
        <v>9.1003000000000007</v>
      </c>
      <c r="AQ13">
        <v>12.511699999999999</v>
      </c>
      <c r="AR13">
        <v>41.6188</v>
      </c>
      <c r="AS13">
        <v>30.670100000000001</v>
      </c>
      <c r="AT13">
        <v>23.201799999999999</v>
      </c>
      <c r="AU13">
        <v>11.400399999999999</v>
      </c>
      <c r="AV13">
        <v>16.1416</v>
      </c>
      <c r="AW13">
        <v>10.567</v>
      </c>
      <c r="AX13">
        <v>14.167299999999999</v>
      </c>
      <c r="AZ13">
        <v>11.8005</v>
      </c>
      <c r="BA13">
        <v>15.4008</v>
      </c>
      <c r="BB13">
        <v>49.508099999999999</v>
      </c>
      <c r="BC13">
        <v>39.871899999999997</v>
      </c>
      <c r="BD13">
        <v>25.402100000000001</v>
      </c>
      <c r="BE13">
        <v>10.3337</v>
      </c>
      <c r="BF13">
        <v>16.734300000000001</v>
      </c>
      <c r="BG13">
        <v>11.2004</v>
      </c>
      <c r="BH13">
        <v>14.934100000000001</v>
      </c>
      <c r="BJ13">
        <v>6.4001000000000001</v>
      </c>
      <c r="BK13">
        <v>10.2003</v>
      </c>
      <c r="BL13">
        <v>33.203600000000002</v>
      </c>
      <c r="BM13">
        <v>21.4682</v>
      </c>
      <c r="BN13">
        <v>21.0015</v>
      </c>
      <c r="BO13">
        <v>12.3338</v>
      </c>
      <c r="BP13">
        <v>15.6675</v>
      </c>
      <c r="BQ13">
        <v>9.9337</v>
      </c>
      <c r="BR13">
        <v>13.400600000000001</v>
      </c>
      <c r="BT13">
        <v>4.3387000000000002</v>
      </c>
      <c r="BU13">
        <v>3.1699999999999999E-2</v>
      </c>
      <c r="BV13">
        <v>26.340699999999998</v>
      </c>
      <c r="BW13">
        <v>14.247199999999999</v>
      </c>
      <c r="BX13">
        <v>0.18779999999999999</v>
      </c>
      <c r="BY13">
        <v>7.1006999999999998</v>
      </c>
      <c r="BZ13">
        <v>1.66E-2</v>
      </c>
      <c r="CA13">
        <v>1.4500000000000001E-2</v>
      </c>
      <c r="CB13">
        <v>0.4017</v>
      </c>
      <c r="CC13">
        <v>47.218699999999998</v>
      </c>
      <c r="CD13">
        <v>99.898300000000006</v>
      </c>
      <c r="CE13">
        <v>4.3430999999999997</v>
      </c>
      <c r="CF13">
        <v>3.1699999999999999E-2</v>
      </c>
      <c r="CG13">
        <v>26.3675</v>
      </c>
      <c r="CH13">
        <v>14.261699999999999</v>
      </c>
      <c r="CI13">
        <v>0.188</v>
      </c>
      <c r="CJ13">
        <v>7.1078999999999999</v>
      </c>
      <c r="CK13">
        <v>1.66E-2</v>
      </c>
      <c r="CL13">
        <v>1.46E-2</v>
      </c>
      <c r="CM13">
        <v>0.40210000000000001</v>
      </c>
      <c r="CN13">
        <v>47.266800000000003</v>
      </c>
      <c r="CO13">
        <v>100</v>
      </c>
      <c r="CP13">
        <v>3.9342999999999999</v>
      </c>
      <c r="CQ13">
        <v>2.7199999999999998E-2</v>
      </c>
      <c r="CR13">
        <v>19.5518</v>
      </c>
      <c r="CS13">
        <v>11.007899999999999</v>
      </c>
      <c r="CT13">
        <v>0.10009999999999999</v>
      </c>
      <c r="CU13">
        <v>3.6932999999999998</v>
      </c>
      <c r="CV13">
        <v>7.1999999999999998E-3</v>
      </c>
      <c r="CW13">
        <v>5.4999999999999997E-3</v>
      </c>
      <c r="CX13">
        <v>0.14990000000000001</v>
      </c>
      <c r="CY13">
        <v>61.522799999999997</v>
      </c>
      <c r="CZ13">
        <v>100</v>
      </c>
      <c r="DB13" t="s">
        <v>230</v>
      </c>
      <c r="DD13">
        <f t="shared" si="0"/>
        <v>0.47793004386816257</v>
      </c>
      <c r="DF13">
        <v>5.8484999999999996</v>
      </c>
      <c r="DG13">
        <v>5.2600000000000001E-2</v>
      </c>
      <c r="DH13">
        <v>56.352600000000002</v>
      </c>
      <c r="DI13">
        <v>26.92</v>
      </c>
      <c r="DJ13">
        <v>0.22620000000000001</v>
      </c>
      <c r="DK13">
        <v>9.9352</v>
      </c>
      <c r="DL13">
        <v>2.76E-2</v>
      </c>
      <c r="DM13">
        <v>1.8800000000000001E-2</v>
      </c>
      <c r="DN13">
        <v>0.51670000000000005</v>
      </c>
      <c r="DO13">
        <v>99.898300000000006</v>
      </c>
      <c r="DP13">
        <v>403</v>
      </c>
      <c r="DQ13">
        <v>236</v>
      </c>
      <c r="DR13">
        <v>313</v>
      </c>
      <c r="DS13">
        <v>230</v>
      </c>
      <c r="DT13">
        <v>170</v>
      </c>
      <c r="DU13">
        <v>272</v>
      </c>
      <c r="DV13">
        <v>353</v>
      </c>
      <c r="DW13">
        <v>348</v>
      </c>
      <c r="DX13">
        <v>375</v>
      </c>
      <c r="DZ13">
        <v>0.20730000000000001</v>
      </c>
      <c r="EA13">
        <v>2.1600000000000001E-2</v>
      </c>
      <c r="EB13">
        <v>0.27650000000000002</v>
      </c>
      <c r="EC13">
        <v>0.2074</v>
      </c>
      <c r="ED13">
        <v>2.2100000000000002E-2</v>
      </c>
      <c r="EE13">
        <v>0.1489</v>
      </c>
      <c r="EF13">
        <v>3.0099999999999998E-2</v>
      </c>
      <c r="EG13">
        <v>2.98E-2</v>
      </c>
      <c r="EH13">
        <v>4.8000000000000001E-2</v>
      </c>
      <c r="EJ13">
        <v>10978</v>
      </c>
      <c r="EK13">
        <v>688.6</v>
      </c>
      <c r="EL13">
        <v>215</v>
      </c>
      <c r="EM13" t="s">
        <v>45</v>
      </c>
      <c r="EN13" t="s">
        <v>45</v>
      </c>
      <c r="EO13" t="s">
        <v>230</v>
      </c>
      <c r="EP13">
        <v>108.12</v>
      </c>
      <c r="EQ13">
        <f t="shared" si="1"/>
        <v>335.19</v>
      </c>
      <c r="ER13">
        <f t="shared" si="2"/>
        <v>75.610746430263248</v>
      </c>
      <c r="ES13">
        <v>11.3659</v>
      </c>
      <c r="ET13">
        <v>104</v>
      </c>
      <c r="EU13" t="s">
        <v>251</v>
      </c>
    </row>
    <row r="14" spans="1:151" x14ac:dyDescent="0.25">
      <c r="A14" t="s">
        <v>252</v>
      </c>
      <c r="B14">
        <v>19.895</v>
      </c>
      <c r="C14">
        <v>19.895</v>
      </c>
      <c r="D14">
        <v>19.895</v>
      </c>
      <c r="E14">
        <v>19.895</v>
      </c>
      <c r="F14">
        <v>19.895</v>
      </c>
      <c r="G14">
        <v>19.895</v>
      </c>
      <c r="H14">
        <v>19.895</v>
      </c>
      <c r="I14">
        <v>19.895</v>
      </c>
      <c r="J14">
        <v>19.895</v>
      </c>
      <c r="L14">
        <v>385.4898</v>
      </c>
      <c r="M14">
        <v>16.4009</v>
      </c>
      <c r="N14">
        <v>6215.8379999999997</v>
      </c>
      <c r="O14">
        <v>3247.875</v>
      </c>
      <c r="P14">
        <v>86.624799999999993</v>
      </c>
      <c r="Q14">
        <v>833.05050000000006</v>
      </c>
      <c r="R14">
        <v>17.300999999999998</v>
      </c>
      <c r="S14">
        <v>10.667</v>
      </c>
      <c r="T14">
        <v>52.109000000000002</v>
      </c>
      <c r="V14">
        <v>20</v>
      </c>
      <c r="W14">
        <v>20</v>
      </c>
      <c r="X14">
        <v>20</v>
      </c>
      <c r="Y14">
        <v>30</v>
      </c>
      <c r="Z14">
        <v>20</v>
      </c>
      <c r="AA14">
        <v>30</v>
      </c>
      <c r="AB14">
        <v>30</v>
      </c>
      <c r="AC14">
        <v>30</v>
      </c>
      <c r="AD14">
        <v>30</v>
      </c>
      <c r="AF14">
        <v>7700</v>
      </c>
      <c r="AG14">
        <v>328</v>
      </c>
      <c r="AH14">
        <v>121818</v>
      </c>
      <c r="AI14">
        <v>96403</v>
      </c>
      <c r="AJ14">
        <v>1732</v>
      </c>
      <c r="AK14">
        <v>24923</v>
      </c>
      <c r="AL14">
        <v>519</v>
      </c>
      <c r="AM14">
        <v>320</v>
      </c>
      <c r="AN14">
        <v>1563</v>
      </c>
      <c r="AP14">
        <v>9.4503000000000004</v>
      </c>
      <c r="AQ14">
        <v>11.0337</v>
      </c>
      <c r="AR14">
        <v>41.5929</v>
      </c>
      <c r="AS14">
        <v>27.569500000000001</v>
      </c>
      <c r="AT14">
        <v>23.3018</v>
      </c>
      <c r="AU14">
        <v>12.156000000000001</v>
      </c>
      <c r="AV14">
        <v>16.052700000000002</v>
      </c>
      <c r="AW14">
        <v>11.2004</v>
      </c>
      <c r="AX14">
        <v>14.7341</v>
      </c>
      <c r="AZ14">
        <v>12.500500000000001</v>
      </c>
      <c r="BA14">
        <v>12.2005</v>
      </c>
      <c r="BB14">
        <v>47.2074</v>
      </c>
      <c r="BC14">
        <v>37.271299999999997</v>
      </c>
      <c r="BD14">
        <v>23.101800000000001</v>
      </c>
      <c r="BE14">
        <v>11.8005</v>
      </c>
      <c r="BF14">
        <v>15.8675</v>
      </c>
      <c r="BG14">
        <v>11.9338</v>
      </c>
      <c r="BH14">
        <v>15.7342</v>
      </c>
      <c r="BJ14">
        <v>6.4001000000000001</v>
      </c>
      <c r="BK14">
        <v>10.100300000000001</v>
      </c>
      <c r="BL14">
        <v>35.604199999999999</v>
      </c>
      <c r="BM14">
        <v>17.867699999999999</v>
      </c>
      <c r="BN14">
        <v>23.501799999999999</v>
      </c>
      <c r="BO14">
        <v>12.4672</v>
      </c>
      <c r="BP14">
        <v>16.200900000000001</v>
      </c>
      <c r="BQ14">
        <v>10.467000000000001</v>
      </c>
      <c r="BR14">
        <v>13.734</v>
      </c>
      <c r="BT14">
        <v>4.3813000000000004</v>
      </c>
      <c r="BU14">
        <v>3.1300000000000001E-2</v>
      </c>
      <c r="BV14">
        <v>26.286000000000001</v>
      </c>
      <c r="BW14">
        <v>14.3537</v>
      </c>
      <c r="BX14">
        <v>0.19600000000000001</v>
      </c>
      <c r="BY14">
        <v>7.0872999999999999</v>
      </c>
      <c r="BZ14">
        <v>1.17E-2</v>
      </c>
      <c r="CA14">
        <v>-6.1000000000000004E-3</v>
      </c>
      <c r="CB14">
        <v>0.39950000000000002</v>
      </c>
      <c r="CC14">
        <v>47.252200000000002</v>
      </c>
      <c r="CD14">
        <v>99.992999999999995</v>
      </c>
      <c r="CE14">
        <v>4.3815999999999997</v>
      </c>
      <c r="CF14">
        <v>3.1300000000000001E-2</v>
      </c>
      <c r="CG14">
        <v>26.2879</v>
      </c>
      <c r="CH14">
        <v>14.354699999999999</v>
      </c>
      <c r="CI14">
        <v>0.19600000000000001</v>
      </c>
      <c r="CJ14">
        <v>7.0877999999999997</v>
      </c>
      <c r="CK14">
        <v>1.17E-2</v>
      </c>
      <c r="CL14">
        <v>-6.1000000000000004E-3</v>
      </c>
      <c r="CM14">
        <v>0.39950000000000002</v>
      </c>
      <c r="CN14">
        <v>47.255499999999998</v>
      </c>
      <c r="CO14">
        <v>100</v>
      </c>
      <c r="CP14">
        <v>3.9685999999999999</v>
      </c>
      <c r="CQ14">
        <v>2.6800000000000001E-2</v>
      </c>
      <c r="CR14">
        <v>19.489699999999999</v>
      </c>
      <c r="CS14">
        <v>11.077999999999999</v>
      </c>
      <c r="CT14">
        <v>0.10440000000000001</v>
      </c>
      <c r="CU14">
        <v>3.6821999999999999</v>
      </c>
      <c r="CV14">
        <v>5.1000000000000004E-3</v>
      </c>
      <c r="CW14">
        <v>-2.3E-3</v>
      </c>
      <c r="CX14">
        <v>0.14899999999999999</v>
      </c>
      <c r="CY14">
        <v>61.498600000000003</v>
      </c>
      <c r="CZ14">
        <v>100</v>
      </c>
      <c r="DB14" t="s">
        <v>230</v>
      </c>
      <c r="DD14">
        <f t="shared" si="0"/>
        <v>0.47480400247575816</v>
      </c>
      <c r="DF14">
        <v>5.9059999999999997</v>
      </c>
      <c r="DG14">
        <v>5.1900000000000002E-2</v>
      </c>
      <c r="DH14">
        <v>56.235599999999998</v>
      </c>
      <c r="DI14">
        <v>27.121300000000002</v>
      </c>
      <c r="DJ14">
        <v>0.2361</v>
      </c>
      <c r="DK14">
        <v>9.9164999999999992</v>
      </c>
      <c r="DL14">
        <v>1.9599999999999999E-2</v>
      </c>
      <c r="DM14">
        <v>-7.9000000000000008E-3</v>
      </c>
      <c r="DN14">
        <v>0.51400000000000001</v>
      </c>
      <c r="DO14">
        <v>100.0009</v>
      </c>
      <c r="DP14">
        <v>410</v>
      </c>
      <c r="DQ14">
        <v>221</v>
      </c>
      <c r="DR14">
        <v>313</v>
      </c>
      <c r="DS14">
        <v>218</v>
      </c>
      <c r="DT14">
        <v>171</v>
      </c>
      <c r="DU14">
        <v>281</v>
      </c>
      <c r="DV14">
        <v>352</v>
      </c>
      <c r="DW14">
        <v>359</v>
      </c>
      <c r="DX14">
        <v>383</v>
      </c>
      <c r="DZ14">
        <v>0.20880000000000001</v>
      </c>
      <c r="EA14">
        <v>2.0500000000000001E-2</v>
      </c>
      <c r="EB14">
        <v>0.2762</v>
      </c>
      <c r="EC14">
        <v>0.20849999999999999</v>
      </c>
      <c r="ED14">
        <v>2.24E-2</v>
      </c>
      <c r="EE14">
        <v>0.1489</v>
      </c>
      <c r="EF14">
        <v>2.98E-2</v>
      </c>
      <c r="EG14">
        <v>2.9399999999999999E-2</v>
      </c>
      <c r="EH14">
        <v>4.8300000000000003E-2</v>
      </c>
      <c r="EJ14">
        <v>10987.9</v>
      </c>
      <c r="EK14">
        <v>684.2</v>
      </c>
      <c r="EL14">
        <v>215</v>
      </c>
      <c r="EM14" t="s">
        <v>45</v>
      </c>
      <c r="EN14" t="s">
        <v>45</v>
      </c>
      <c r="EO14" t="s">
        <v>230</v>
      </c>
      <c r="EP14">
        <v>118.94</v>
      </c>
      <c r="EQ14">
        <f t="shared" si="1"/>
        <v>324.37</v>
      </c>
      <c r="ER14">
        <f t="shared" si="2"/>
        <v>73.170016467032099</v>
      </c>
      <c r="ES14">
        <v>11.371499999999999</v>
      </c>
      <c r="ET14">
        <v>105</v>
      </c>
      <c r="EU14" t="s">
        <v>253</v>
      </c>
    </row>
    <row r="15" spans="1:151" x14ac:dyDescent="0.25">
      <c r="A15" t="s">
        <v>254</v>
      </c>
      <c r="B15">
        <v>19.9041</v>
      </c>
      <c r="C15">
        <v>19.9041</v>
      </c>
      <c r="D15">
        <v>19.9041</v>
      </c>
      <c r="E15">
        <v>19.9041</v>
      </c>
      <c r="F15">
        <v>19.9041</v>
      </c>
      <c r="G15">
        <v>19.9041</v>
      </c>
      <c r="H15">
        <v>19.9041</v>
      </c>
      <c r="I15">
        <v>19.9041</v>
      </c>
      <c r="J15">
        <v>19.9041</v>
      </c>
      <c r="L15">
        <v>380.77789999999999</v>
      </c>
      <c r="M15">
        <v>17.851099999999999</v>
      </c>
      <c r="N15">
        <v>6232.71</v>
      </c>
      <c r="O15">
        <v>3215.0189999999998</v>
      </c>
      <c r="P15">
        <v>85.323999999999998</v>
      </c>
      <c r="Q15">
        <v>817.1979</v>
      </c>
      <c r="R15">
        <v>17.300999999999998</v>
      </c>
      <c r="S15">
        <v>11.4338</v>
      </c>
      <c r="T15">
        <v>53.909599999999998</v>
      </c>
      <c r="V15">
        <v>20</v>
      </c>
      <c r="W15">
        <v>20</v>
      </c>
      <c r="X15">
        <v>20</v>
      </c>
      <c r="Y15">
        <v>30</v>
      </c>
      <c r="Z15">
        <v>20</v>
      </c>
      <c r="AA15">
        <v>30</v>
      </c>
      <c r="AB15">
        <v>30</v>
      </c>
      <c r="AC15">
        <v>30</v>
      </c>
      <c r="AD15">
        <v>30</v>
      </c>
      <c r="AF15">
        <v>7606</v>
      </c>
      <c r="AG15">
        <v>357</v>
      </c>
      <c r="AH15">
        <v>122142</v>
      </c>
      <c r="AI15">
        <v>95438</v>
      </c>
      <c r="AJ15">
        <v>1706</v>
      </c>
      <c r="AK15">
        <v>24450</v>
      </c>
      <c r="AL15">
        <v>519</v>
      </c>
      <c r="AM15">
        <v>343</v>
      </c>
      <c r="AN15">
        <v>1617</v>
      </c>
      <c r="AP15">
        <v>10.1004</v>
      </c>
      <c r="AQ15">
        <v>11.3893</v>
      </c>
      <c r="AR15">
        <v>41.515700000000002</v>
      </c>
      <c r="AS15">
        <v>27.769400000000001</v>
      </c>
      <c r="AT15">
        <v>21.901599999999998</v>
      </c>
      <c r="AU15">
        <v>10.582599999999999</v>
      </c>
      <c r="AV15">
        <v>14.2896</v>
      </c>
      <c r="AW15">
        <v>10.9671</v>
      </c>
      <c r="AX15">
        <v>13.267300000000001</v>
      </c>
      <c r="AZ15">
        <v>12.8005</v>
      </c>
      <c r="BA15">
        <v>14.0007</v>
      </c>
      <c r="BB15">
        <v>50.808500000000002</v>
      </c>
      <c r="BC15">
        <v>35.804200000000002</v>
      </c>
      <c r="BD15">
        <v>24.101900000000001</v>
      </c>
      <c r="BE15">
        <v>10.867100000000001</v>
      </c>
      <c r="BF15">
        <v>15.7342</v>
      </c>
      <c r="BG15">
        <v>12.3338</v>
      </c>
      <c r="BH15">
        <v>14.4674</v>
      </c>
      <c r="BJ15">
        <v>7.4001999999999999</v>
      </c>
      <c r="BK15">
        <v>9.3003</v>
      </c>
      <c r="BL15">
        <v>31.603300000000001</v>
      </c>
      <c r="BM15">
        <v>19.7346</v>
      </c>
      <c r="BN15">
        <v>19.7013</v>
      </c>
      <c r="BO15">
        <v>10.3337</v>
      </c>
      <c r="BP15">
        <v>13.133900000000001</v>
      </c>
      <c r="BQ15">
        <v>9.6003000000000007</v>
      </c>
      <c r="BR15">
        <v>12.0672</v>
      </c>
      <c r="BT15">
        <v>4.3194999999999997</v>
      </c>
      <c r="BU15">
        <v>3.7600000000000001E-2</v>
      </c>
      <c r="BV15">
        <v>26.333100000000002</v>
      </c>
      <c r="BW15">
        <v>14.200699999999999</v>
      </c>
      <c r="BX15">
        <v>0.1963</v>
      </c>
      <c r="BY15">
        <v>6.9618000000000002</v>
      </c>
      <c r="BZ15">
        <v>2.8299999999999999E-2</v>
      </c>
      <c r="CA15">
        <v>5.4000000000000003E-3</v>
      </c>
      <c r="CB15">
        <v>0.43430000000000002</v>
      </c>
      <c r="CC15">
        <v>47.1267</v>
      </c>
      <c r="CD15">
        <v>99.643500000000003</v>
      </c>
      <c r="CE15">
        <v>4.3349000000000002</v>
      </c>
      <c r="CF15">
        <v>3.78E-2</v>
      </c>
      <c r="CG15">
        <v>26.427299999999999</v>
      </c>
      <c r="CH15">
        <v>14.2515</v>
      </c>
      <c r="CI15">
        <v>0.19700000000000001</v>
      </c>
      <c r="CJ15">
        <v>6.9866999999999999</v>
      </c>
      <c r="CK15">
        <v>2.8400000000000002E-2</v>
      </c>
      <c r="CL15">
        <v>5.4000000000000003E-3</v>
      </c>
      <c r="CM15">
        <v>0.43580000000000002</v>
      </c>
      <c r="CN15">
        <v>47.295299999999997</v>
      </c>
      <c r="CO15">
        <v>100</v>
      </c>
      <c r="CP15">
        <v>3.9258000000000002</v>
      </c>
      <c r="CQ15">
        <v>3.2300000000000002E-2</v>
      </c>
      <c r="CR15">
        <v>19.590699999999998</v>
      </c>
      <c r="CS15">
        <v>10.997</v>
      </c>
      <c r="CT15">
        <v>0.10489999999999999</v>
      </c>
      <c r="CU15">
        <v>3.6293000000000002</v>
      </c>
      <c r="CV15">
        <v>1.24E-2</v>
      </c>
      <c r="CW15">
        <v>2E-3</v>
      </c>
      <c r="CX15">
        <v>0.16250000000000001</v>
      </c>
      <c r="CY15">
        <v>61.543100000000003</v>
      </c>
      <c r="CZ15">
        <v>100</v>
      </c>
      <c r="DB15" t="s">
        <v>230</v>
      </c>
      <c r="DD15">
        <f t="shared" si="0"/>
        <v>0.47379895561357704</v>
      </c>
      <c r="DF15">
        <v>5.8226000000000004</v>
      </c>
      <c r="DG15">
        <v>6.2399999999999997E-2</v>
      </c>
      <c r="DH15">
        <v>56.336399999999998</v>
      </c>
      <c r="DI15">
        <v>26.832000000000001</v>
      </c>
      <c r="DJ15">
        <v>0.2364</v>
      </c>
      <c r="DK15">
        <v>9.7408999999999999</v>
      </c>
      <c r="DL15">
        <v>4.7199999999999999E-2</v>
      </c>
      <c r="DM15">
        <v>6.8999999999999999E-3</v>
      </c>
      <c r="DN15">
        <v>0.55869999999999997</v>
      </c>
      <c r="DO15">
        <v>99.643500000000003</v>
      </c>
      <c r="DP15">
        <v>424</v>
      </c>
      <c r="DQ15">
        <v>225</v>
      </c>
      <c r="DR15">
        <v>313</v>
      </c>
      <c r="DS15">
        <v>219</v>
      </c>
      <c r="DT15">
        <v>165</v>
      </c>
      <c r="DU15">
        <v>262</v>
      </c>
      <c r="DV15">
        <v>332</v>
      </c>
      <c r="DW15">
        <v>355</v>
      </c>
      <c r="DX15">
        <v>363</v>
      </c>
      <c r="DZ15">
        <v>0.2069</v>
      </c>
      <c r="EA15">
        <v>2.1100000000000001E-2</v>
      </c>
      <c r="EB15">
        <v>0.27639999999999998</v>
      </c>
      <c r="EC15">
        <v>0.20680000000000001</v>
      </c>
      <c r="ED15">
        <v>2.2200000000000001E-2</v>
      </c>
      <c r="EE15">
        <v>0.14710000000000001</v>
      </c>
      <c r="EF15">
        <v>2.9100000000000001E-2</v>
      </c>
      <c r="EG15">
        <v>2.98E-2</v>
      </c>
      <c r="EH15">
        <v>4.8500000000000001E-2</v>
      </c>
      <c r="EJ15">
        <v>10997.8</v>
      </c>
      <c r="EK15">
        <v>679.9</v>
      </c>
      <c r="EL15">
        <v>215</v>
      </c>
      <c r="EM15" t="s">
        <v>45</v>
      </c>
      <c r="EN15" t="s">
        <v>45</v>
      </c>
      <c r="EO15" t="s">
        <v>230</v>
      </c>
      <c r="EP15">
        <v>129.75</v>
      </c>
      <c r="EQ15">
        <f t="shared" si="1"/>
        <v>313.56</v>
      </c>
      <c r="ER15">
        <f t="shared" si="2"/>
        <v>70.731542261622792</v>
      </c>
      <c r="ES15">
        <v>11.332599999999999</v>
      </c>
      <c r="ET15">
        <v>106</v>
      </c>
      <c r="EU15" t="s">
        <v>255</v>
      </c>
    </row>
    <row r="16" spans="1:151" x14ac:dyDescent="0.25">
      <c r="A16" t="s">
        <v>256</v>
      </c>
      <c r="B16">
        <v>19.8843</v>
      </c>
      <c r="C16">
        <v>19.8843</v>
      </c>
      <c r="D16">
        <v>19.8843</v>
      </c>
      <c r="E16">
        <v>19.8843</v>
      </c>
      <c r="F16">
        <v>19.8843</v>
      </c>
      <c r="G16">
        <v>19.8843</v>
      </c>
      <c r="H16">
        <v>19.8843</v>
      </c>
      <c r="I16">
        <v>19.8843</v>
      </c>
      <c r="J16">
        <v>19.8843</v>
      </c>
      <c r="L16">
        <v>383.23399999999998</v>
      </c>
      <c r="M16">
        <v>17.801100000000002</v>
      </c>
      <c r="N16">
        <v>6239.0640000000003</v>
      </c>
      <c r="O16">
        <v>3233.5059999999999</v>
      </c>
      <c r="P16">
        <v>86.274600000000007</v>
      </c>
      <c r="Q16">
        <v>830.5367</v>
      </c>
      <c r="R16">
        <v>17.234300000000001</v>
      </c>
      <c r="S16">
        <v>11.133699999999999</v>
      </c>
      <c r="T16">
        <v>53.809600000000003</v>
      </c>
      <c r="V16">
        <v>20</v>
      </c>
      <c r="W16">
        <v>20</v>
      </c>
      <c r="X16">
        <v>20</v>
      </c>
      <c r="Y16">
        <v>30</v>
      </c>
      <c r="Z16">
        <v>20</v>
      </c>
      <c r="AA16">
        <v>30</v>
      </c>
      <c r="AB16">
        <v>30</v>
      </c>
      <c r="AC16">
        <v>30</v>
      </c>
      <c r="AD16">
        <v>30</v>
      </c>
      <c r="AF16">
        <v>7655</v>
      </c>
      <c r="AG16">
        <v>356</v>
      </c>
      <c r="AH16">
        <v>122264</v>
      </c>
      <c r="AI16">
        <v>95981</v>
      </c>
      <c r="AJ16">
        <v>1725</v>
      </c>
      <c r="AK16">
        <v>24848</v>
      </c>
      <c r="AL16">
        <v>517</v>
      </c>
      <c r="AM16">
        <v>334</v>
      </c>
      <c r="AN16">
        <v>1614</v>
      </c>
      <c r="AP16">
        <v>8.3503000000000007</v>
      </c>
      <c r="AQ16">
        <v>10.6448</v>
      </c>
      <c r="AR16">
        <v>43.7774</v>
      </c>
      <c r="AS16">
        <v>28.7697</v>
      </c>
      <c r="AT16">
        <v>23.201799999999999</v>
      </c>
      <c r="AU16">
        <v>11.196</v>
      </c>
      <c r="AV16">
        <v>13.8451</v>
      </c>
      <c r="AW16">
        <v>10.4337</v>
      </c>
      <c r="AX16">
        <v>12.800599999999999</v>
      </c>
      <c r="AZ16">
        <v>11.2004</v>
      </c>
      <c r="BA16">
        <v>11.2004</v>
      </c>
      <c r="BB16">
        <v>50.4084</v>
      </c>
      <c r="BC16">
        <v>38.138100000000001</v>
      </c>
      <c r="BD16">
        <v>25.702200000000001</v>
      </c>
      <c r="BE16">
        <v>10.2003</v>
      </c>
      <c r="BF16">
        <v>15.067399999999999</v>
      </c>
      <c r="BG16">
        <v>12.000500000000001</v>
      </c>
      <c r="BH16">
        <v>14.400700000000001</v>
      </c>
      <c r="BJ16">
        <v>5.5000999999999998</v>
      </c>
      <c r="BK16">
        <v>10.2003</v>
      </c>
      <c r="BL16">
        <v>36.7044</v>
      </c>
      <c r="BM16">
        <v>19.401199999999999</v>
      </c>
      <c r="BN16">
        <v>20.7014</v>
      </c>
      <c r="BO16">
        <v>12.0672</v>
      </c>
      <c r="BP16">
        <v>12.8672</v>
      </c>
      <c r="BQ16">
        <v>8.8668999999999993</v>
      </c>
      <c r="BR16">
        <v>11.2004</v>
      </c>
      <c r="BT16">
        <v>4.3731</v>
      </c>
      <c r="BU16">
        <v>4.1700000000000001E-2</v>
      </c>
      <c r="BV16">
        <v>26.3736</v>
      </c>
      <c r="BW16">
        <v>14.295299999999999</v>
      </c>
      <c r="BX16">
        <v>0.1953</v>
      </c>
      <c r="BY16">
        <v>7.077</v>
      </c>
      <c r="BZ16">
        <v>3.1899999999999998E-2</v>
      </c>
      <c r="CA16">
        <v>8.0000000000000002E-3</v>
      </c>
      <c r="CB16">
        <v>0.43859999999999999</v>
      </c>
      <c r="CC16">
        <v>47.328600000000002</v>
      </c>
      <c r="CD16">
        <v>100.1631</v>
      </c>
      <c r="CE16">
        <v>4.3659999999999997</v>
      </c>
      <c r="CF16">
        <v>4.1700000000000001E-2</v>
      </c>
      <c r="CG16">
        <v>26.3306</v>
      </c>
      <c r="CH16">
        <v>14.272</v>
      </c>
      <c r="CI16">
        <v>0.19500000000000001</v>
      </c>
      <c r="CJ16">
        <v>7.0654000000000003</v>
      </c>
      <c r="CK16">
        <v>3.1899999999999998E-2</v>
      </c>
      <c r="CL16">
        <v>8.0000000000000002E-3</v>
      </c>
      <c r="CM16">
        <v>0.43790000000000001</v>
      </c>
      <c r="CN16">
        <v>47.2515</v>
      </c>
      <c r="CO16">
        <v>100</v>
      </c>
      <c r="CP16">
        <v>3.9554</v>
      </c>
      <c r="CQ16">
        <v>3.5700000000000003E-2</v>
      </c>
      <c r="CR16">
        <v>19.526499999999999</v>
      </c>
      <c r="CS16">
        <v>11.016999999999999</v>
      </c>
      <c r="CT16">
        <v>0.10390000000000001</v>
      </c>
      <c r="CU16">
        <v>3.6716000000000002</v>
      </c>
      <c r="CV16">
        <v>1.3899999999999999E-2</v>
      </c>
      <c r="CW16">
        <v>3.0000000000000001E-3</v>
      </c>
      <c r="CX16">
        <v>0.1633</v>
      </c>
      <c r="CY16">
        <v>61.509599999999999</v>
      </c>
      <c r="CZ16">
        <v>100</v>
      </c>
      <c r="DB16" t="s">
        <v>230</v>
      </c>
      <c r="DD16">
        <f t="shared" si="0"/>
        <v>0.47492529977104864</v>
      </c>
      <c r="DF16">
        <v>5.8948999999999998</v>
      </c>
      <c r="DG16">
        <v>6.9199999999999998E-2</v>
      </c>
      <c r="DH16">
        <v>56.423000000000002</v>
      </c>
      <c r="DI16">
        <v>27.010899999999999</v>
      </c>
      <c r="DJ16">
        <v>0.23530000000000001</v>
      </c>
      <c r="DK16">
        <v>9.9021000000000008</v>
      </c>
      <c r="DL16">
        <v>5.3199999999999997E-2</v>
      </c>
      <c r="DM16">
        <v>1.04E-2</v>
      </c>
      <c r="DN16">
        <v>0.56420000000000003</v>
      </c>
      <c r="DO16">
        <v>100.1631</v>
      </c>
      <c r="DP16">
        <v>386</v>
      </c>
      <c r="DQ16">
        <v>218</v>
      </c>
      <c r="DR16">
        <v>321</v>
      </c>
      <c r="DS16">
        <v>223</v>
      </c>
      <c r="DT16">
        <v>170</v>
      </c>
      <c r="DU16">
        <v>270</v>
      </c>
      <c r="DV16">
        <v>327</v>
      </c>
      <c r="DW16">
        <v>346</v>
      </c>
      <c r="DX16">
        <v>357</v>
      </c>
      <c r="DZ16">
        <v>0.20830000000000001</v>
      </c>
      <c r="EA16">
        <v>2.0899999999999998E-2</v>
      </c>
      <c r="EB16">
        <v>0.27679999999999999</v>
      </c>
      <c r="EC16">
        <v>0.2079</v>
      </c>
      <c r="ED16">
        <v>2.24E-2</v>
      </c>
      <c r="EE16">
        <v>0.14860000000000001</v>
      </c>
      <c r="EF16">
        <v>2.8899999999999999E-2</v>
      </c>
      <c r="EG16">
        <v>2.92E-2</v>
      </c>
      <c r="EH16">
        <v>4.8300000000000003E-2</v>
      </c>
      <c r="EJ16">
        <v>11007.7</v>
      </c>
      <c r="EK16">
        <v>675.6</v>
      </c>
      <c r="EL16">
        <v>215</v>
      </c>
      <c r="EM16" t="s">
        <v>45</v>
      </c>
      <c r="EN16" t="s">
        <v>45</v>
      </c>
      <c r="EO16" t="s">
        <v>230</v>
      </c>
      <c r="EP16">
        <v>140.56</v>
      </c>
      <c r="EQ16">
        <f t="shared" si="1"/>
        <v>302.75</v>
      </c>
      <c r="ER16">
        <f t="shared" si="2"/>
        <v>68.293068056213485</v>
      </c>
      <c r="ES16">
        <v>11.3986</v>
      </c>
      <c r="ET16">
        <v>107</v>
      </c>
      <c r="EU16" t="s">
        <v>257</v>
      </c>
    </row>
    <row r="17" spans="1:151" x14ac:dyDescent="0.25">
      <c r="A17" t="s">
        <v>258</v>
      </c>
      <c r="B17">
        <v>19.9011</v>
      </c>
      <c r="C17">
        <v>19.9011</v>
      </c>
      <c r="D17">
        <v>19.9011</v>
      </c>
      <c r="E17">
        <v>19.9011</v>
      </c>
      <c r="F17">
        <v>19.9011</v>
      </c>
      <c r="G17">
        <v>19.9011</v>
      </c>
      <c r="H17">
        <v>19.9011</v>
      </c>
      <c r="I17">
        <v>19.9011</v>
      </c>
      <c r="J17">
        <v>19.9011</v>
      </c>
      <c r="L17">
        <v>387.69540000000001</v>
      </c>
      <c r="M17">
        <v>16.600899999999999</v>
      </c>
      <c r="N17">
        <v>6248.6469999999999</v>
      </c>
      <c r="O17">
        <v>3223.9380000000001</v>
      </c>
      <c r="P17">
        <v>86.224500000000006</v>
      </c>
      <c r="Q17">
        <v>830.26859999999999</v>
      </c>
      <c r="R17">
        <v>19.801300000000001</v>
      </c>
      <c r="S17">
        <v>12.1005</v>
      </c>
      <c r="T17">
        <v>54.843299999999999</v>
      </c>
      <c r="V17">
        <v>20</v>
      </c>
      <c r="W17">
        <v>20</v>
      </c>
      <c r="X17">
        <v>20</v>
      </c>
      <c r="Y17">
        <v>30</v>
      </c>
      <c r="Z17">
        <v>20</v>
      </c>
      <c r="AA17">
        <v>30</v>
      </c>
      <c r="AB17">
        <v>30</v>
      </c>
      <c r="AC17">
        <v>30</v>
      </c>
      <c r="AD17">
        <v>30</v>
      </c>
      <c r="AF17">
        <v>7744</v>
      </c>
      <c r="AG17">
        <v>332</v>
      </c>
      <c r="AH17">
        <v>122448</v>
      </c>
      <c r="AI17">
        <v>95700</v>
      </c>
      <c r="AJ17">
        <v>1724</v>
      </c>
      <c r="AK17">
        <v>24840</v>
      </c>
      <c r="AL17">
        <v>594</v>
      </c>
      <c r="AM17">
        <v>363</v>
      </c>
      <c r="AN17">
        <v>1645</v>
      </c>
      <c r="AP17">
        <v>9.6003000000000007</v>
      </c>
      <c r="AQ17">
        <v>10.289300000000001</v>
      </c>
      <c r="AR17">
        <v>39.595599999999997</v>
      </c>
      <c r="AS17">
        <v>29.636500000000002</v>
      </c>
      <c r="AT17">
        <v>21.851600000000001</v>
      </c>
      <c r="AU17">
        <v>11.7249</v>
      </c>
      <c r="AV17">
        <v>16.149000000000001</v>
      </c>
      <c r="AW17">
        <v>10.367000000000001</v>
      </c>
      <c r="AX17">
        <v>14.667400000000001</v>
      </c>
      <c r="AZ17">
        <v>13.0006</v>
      </c>
      <c r="BA17">
        <v>12.900600000000001</v>
      </c>
      <c r="BB17">
        <v>45.306800000000003</v>
      </c>
      <c r="BC17">
        <v>38.338200000000001</v>
      </c>
      <c r="BD17">
        <v>24.101900000000001</v>
      </c>
      <c r="BE17">
        <v>10.8004</v>
      </c>
      <c r="BF17">
        <v>17.334299999999999</v>
      </c>
      <c r="BG17">
        <v>12.133800000000001</v>
      </c>
      <c r="BH17">
        <v>16.4009</v>
      </c>
      <c r="BJ17">
        <v>6.2000999999999999</v>
      </c>
      <c r="BK17">
        <v>8.2002000000000006</v>
      </c>
      <c r="BL17">
        <v>33.503700000000002</v>
      </c>
      <c r="BM17">
        <v>20.934799999999999</v>
      </c>
      <c r="BN17">
        <v>19.601299999999998</v>
      </c>
      <c r="BO17">
        <v>12.533899999999999</v>
      </c>
      <c r="BP17">
        <v>15.200799999999999</v>
      </c>
      <c r="BQ17">
        <v>8.6001999999999992</v>
      </c>
      <c r="BR17">
        <v>12.9339</v>
      </c>
      <c r="BT17">
        <v>4.4066000000000001</v>
      </c>
      <c r="BU17">
        <v>3.6799999999999999E-2</v>
      </c>
      <c r="BV17">
        <v>26.402200000000001</v>
      </c>
      <c r="BW17">
        <v>14.239599999999999</v>
      </c>
      <c r="BX17">
        <v>0.19919999999999999</v>
      </c>
      <c r="BY17">
        <v>7.0641999999999996</v>
      </c>
      <c r="BZ17">
        <v>3.44E-2</v>
      </c>
      <c r="CA17">
        <v>1.9900000000000001E-2</v>
      </c>
      <c r="CB17">
        <v>0.42930000000000001</v>
      </c>
      <c r="CC17">
        <v>47.318199999999997</v>
      </c>
      <c r="CD17">
        <v>100.1504</v>
      </c>
      <c r="CE17">
        <v>4.4000000000000004</v>
      </c>
      <c r="CF17">
        <v>3.6700000000000003E-2</v>
      </c>
      <c r="CG17">
        <v>26.3626</v>
      </c>
      <c r="CH17">
        <v>14.2182</v>
      </c>
      <c r="CI17">
        <v>0.19889999999999999</v>
      </c>
      <c r="CJ17">
        <v>7.0536000000000003</v>
      </c>
      <c r="CK17">
        <v>3.4299999999999997E-2</v>
      </c>
      <c r="CL17">
        <v>1.9900000000000001E-2</v>
      </c>
      <c r="CM17">
        <v>0.42870000000000003</v>
      </c>
      <c r="CN17">
        <v>47.247100000000003</v>
      </c>
      <c r="CO17">
        <v>100</v>
      </c>
      <c r="CP17">
        <v>3.9862000000000002</v>
      </c>
      <c r="CQ17">
        <v>3.15E-2</v>
      </c>
      <c r="CR17">
        <v>19.55</v>
      </c>
      <c r="CS17">
        <v>10.9754</v>
      </c>
      <c r="CT17">
        <v>0.106</v>
      </c>
      <c r="CU17">
        <v>3.6654</v>
      </c>
      <c r="CV17">
        <v>1.49E-2</v>
      </c>
      <c r="CW17">
        <v>7.4999999999999997E-3</v>
      </c>
      <c r="CX17">
        <v>0.15989999999999999</v>
      </c>
      <c r="CY17">
        <v>61.503300000000003</v>
      </c>
      <c r="CZ17">
        <v>100</v>
      </c>
      <c r="DB17" t="s">
        <v>230</v>
      </c>
      <c r="DD17">
        <f t="shared" si="0"/>
        <v>0.47249149221408682</v>
      </c>
      <c r="DF17">
        <v>5.9401000000000002</v>
      </c>
      <c r="DG17">
        <v>6.0999999999999999E-2</v>
      </c>
      <c r="DH17">
        <v>56.484200000000001</v>
      </c>
      <c r="DI17">
        <v>26.9057</v>
      </c>
      <c r="DJ17">
        <v>0.24</v>
      </c>
      <c r="DK17">
        <v>9.8841999999999999</v>
      </c>
      <c r="DL17">
        <v>5.7299999999999997E-2</v>
      </c>
      <c r="DM17">
        <v>2.5700000000000001E-2</v>
      </c>
      <c r="DN17">
        <v>0.55230000000000001</v>
      </c>
      <c r="DO17">
        <v>100.1504</v>
      </c>
      <c r="DP17">
        <v>413</v>
      </c>
      <c r="DQ17">
        <v>214</v>
      </c>
      <c r="DR17">
        <v>305</v>
      </c>
      <c r="DS17">
        <v>226</v>
      </c>
      <c r="DT17">
        <v>165</v>
      </c>
      <c r="DU17">
        <v>276</v>
      </c>
      <c r="DV17">
        <v>352</v>
      </c>
      <c r="DW17">
        <v>345</v>
      </c>
      <c r="DX17">
        <v>382</v>
      </c>
      <c r="DZ17">
        <v>0.2097</v>
      </c>
      <c r="EA17">
        <v>2.0299999999999999E-2</v>
      </c>
      <c r="EB17">
        <v>0.27679999999999999</v>
      </c>
      <c r="EC17">
        <v>0.20730000000000001</v>
      </c>
      <c r="ED17">
        <v>2.23E-2</v>
      </c>
      <c r="EE17">
        <v>0.14849999999999999</v>
      </c>
      <c r="EF17">
        <v>3.1E-2</v>
      </c>
      <c r="EG17">
        <v>2.98E-2</v>
      </c>
      <c r="EH17">
        <v>4.9299999999999997E-2</v>
      </c>
      <c r="EJ17">
        <v>11017.6</v>
      </c>
      <c r="EK17">
        <v>671.2</v>
      </c>
      <c r="EL17">
        <v>215</v>
      </c>
      <c r="EM17" t="s">
        <v>45</v>
      </c>
      <c r="EN17" t="s">
        <v>45</v>
      </c>
      <c r="EO17" t="s">
        <v>230</v>
      </c>
      <c r="EP17">
        <v>151.37</v>
      </c>
      <c r="EQ17">
        <f t="shared" si="1"/>
        <v>291.94</v>
      </c>
      <c r="ER17">
        <f t="shared" si="2"/>
        <v>65.854593850804179</v>
      </c>
      <c r="ES17">
        <v>11.3969</v>
      </c>
      <c r="ET17">
        <v>108</v>
      </c>
      <c r="EU17" t="s">
        <v>259</v>
      </c>
    </row>
    <row r="18" spans="1:151" x14ac:dyDescent="0.25">
      <c r="A18" t="s">
        <v>260</v>
      </c>
      <c r="B18">
        <v>19.9041</v>
      </c>
      <c r="C18">
        <v>19.9041</v>
      </c>
      <c r="D18">
        <v>19.9041</v>
      </c>
      <c r="E18">
        <v>19.9041</v>
      </c>
      <c r="F18">
        <v>19.9041</v>
      </c>
      <c r="G18">
        <v>19.9041</v>
      </c>
      <c r="H18">
        <v>19.9041</v>
      </c>
      <c r="I18">
        <v>19.9041</v>
      </c>
      <c r="J18">
        <v>19.9041</v>
      </c>
      <c r="L18">
        <v>381.52980000000002</v>
      </c>
      <c r="M18">
        <v>18.501100000000001</v>
      </c>
      <c r="N18">
        <v>6235.0540000000001</v>
      </c>
      <c r="O18">
        <v>3260.2359999999999</v>
      </c>
      <c r="P18">
        <v>84.273399999999995</v>
      </c>
      <c r="Q18">
        <v>835.06150000000002</v>
      </c>
      <c r="R18">
        <v>18.034400000000002</v>
      </c>
      <c r="S18">
        <v>12.1005</v>
      </c>
      <c r="T18">
        <v>55.676900000000003</v>
      </c>
      <c r="V18">
        <v>20</v>
      </c>
      <c r="W18">
        <v>20</v>
      </c>
      <c r="X18">
        <v>20</v>
      </c>
      <c r="Y18">
        <v>30</v>
      </c>
      <c r="Z18">
        <v>20</v>
      </c>
      <c r="AA18">
        <v>30</v>
      </c>
      <c r="AB18">
        <v>30</v>
      </c>
      <c r="AC18">
        <v>30</v>
      </c>
      <c r="AD18">
        <v>30</v>
      </c>
      <c r="AF18">
        <v>7621</v>
      </c>
      <c r="AG18">
        <v>370</v>
      </c>
      <c r="AH18">
        <v>122187</v>
      </c>
      <c r="AI18">
        <v>96766</v>
      </c>
      <c r="AJ18">
        <v>1685</v>
      </c>
      <c r="AK18">
        <v>24983</v>
      </c>
      <c r="AL18">
        <v>541</v>
      </c>
      <c r="AM18">
        <v>363</v>
      </c>
      <c r="AN18">
        <v>1670</v>
      </c>
      <c r="AP18">
        <v>9.5503</v>
      </c>
      <c r="AQ18">
        <v>11.822699999999999</v>
      </c>
      <c r="AR18">
        <v>41.109099999999998</v>
      </c>
      <c r="AS18">
        <v>30.903400000000001</v>
      </c>
      <c r="AT18">
        <v>22.5017</v>
      </c>
      <c r="AU18">
        <v>10.8271</v>
      </c>
      <c r="AV18">
        <v>16.712</v>
      </c>
      <c r="AW18">
        <v>9.5670000000000002</v>
      </c>
      <c r="AX18">
        <v>16.100899999999999</v>
      </c>
      <c r="AZ18">
        <v>13.2006</v>
      </c>
      <c r="BA18">
        <v>13.1006</v>
      </c>
      <c r="BB18">
        <v>50.208300000000001</v>
      </c>
      <c r="BC18">
        <v>39.805199999999999</v>
      </c>
      <c r="BD18">
        <v>25.902200000000001</v>
      </c>
      <c r="BE18">
        <v>11.4671</v>
      </c>
      <c r="BF18">
        <v>17.9344</v>
      </c>
      <c r="BG18">
        <v>9.2003000000000004</v>
      </c>
      <c r="BH18">
        <v>16.4009</v>
      </c>
      <c r="BJ18">
        <v>5.9001000000000001</v>
      </c>
      <c r="BK18">
        <v>10.8004</v>
      </c>
      <c r="BL18">
        <v>31.403300000000002</v>
      </c>
      <c r="BM18">
        <v>22.0016</v>
      </c>
      <c r="BN18">
        <v>19.101199999999999</v>
      </c>
      <c r="BO18">
        <v>10.266999999999999</v>
      </c>
      <c r="BP18">
        <v>15.7342</v>
      </c>
      <c r="BQ18">
        <v>9.9337</v>
      </c>
      <c r="BR18">
        <v>15.800800000000001</v>
      </c>
      <c r="BT18">
        <v>4.335</v>
      </c>
      <c r="BU18">
        <v>3.8899999999999997E-2</v>
      </c>
      <c r="BV18">
        <v>26.349900000000002</v>
      </c>
      <c r="BW18">
        <v>14.385</v>
      </c>
      <c r="BX18">
        <v>0.19109999999999999</v>
      </c>
      <c r="BY18">
        <v>7.1120000000000001</v>
      </c>
      <c r="BZ18">
        <v>1.24E-2</v>
      </c>
      <c r="CA18">
        <v>2.9100000000000001E-2</v>
      </c>
      <c r="CB18">
        <v>0.42280000000000001</v>
      </c>
      <c r="CC18">
        <v>47.368000000000002</v>
      </c>
      <c r="CD18">
        <v>100.2443</v>
      </c>
      <c r="CE18">
        <v>4.3243999999999998</v>
      </c>
      <c r="CF18">
        <v>3.8800000000000001E-2</v>
      </c>
      <c r="CG18">
        <v>26.285699999999999</v>
      </c>
      <c r="CH18">
        <v>14.35</v>
      </c>
      <c r="CI18">
        <v>0.19059999999999999</v>
      </c>
      <c r="CJ18">
        <v>7.0946999999999996</v>
      </c>
      <c r="CK18">
        <v>1.24E-2</v>
      </c>
      <c r="CL18">
        <v>2.9000000000000001E-2</v>
      </c>
      <c r="CM18">
        <v>0.42180000000000001</v>
      </c>
      <c r="CN18">
        <v>47.252600000000001</v>
      </c>
      <c r="CO18">
        <v>100</v>
      </c>
      <c r="CP18">
        <v>3.9180000000000001</v>
      </c>
      <c r="CQ18">
        <v>3.32E-2</v>
      </c>
      <c r="CR18">
        <v>19.494299999999999</v>
      </c>
      <c r="CS18">
        <v>11.0778</v>
      </c>
      <c r="CT18">
        <v>0.1016</v>
      </c>
      <c r="CU18">
        <v>3.6869999999999998</v>
      </c>
      <c r="CV18">
        <v>5.4000000000000003E-3</v>
      </c>
      <c r="CW18">
        <v>1.0999999999999999E-2</v>
      </c>
      <c r="CX18">
        <v>0.1573</v>
      </c>
      <c r="CY18">
        <v>61.514400000000002</v>
      </c>
      <c r="CZ18">
        <v>100</v>
      </c>
      <c r="DB18" t="s">
        <v>230</v>
      </c>
      <c r="DD18">
        <f t="shared" si="0"/>
        <v>0.47842109360807611</v>
      </c>
      <c r="DF18">
        <v>5.8434999999999997</v>
      </c>
      <c r="DG18">
        <v>6.4500000000000002E-2</v>
      </c>
      <c r="DH18">
        <v>56.372300000000003</v>
      </c>
      <c r="DI18">
        <v>27.180499999999999</v>
      </c>
      <c r="DJ18">
        <v>0.23019999999999999</v>
      </c>
      <c r="DK18">
        <v>9.9511000000000003</v>
      </c>
      <c r="DL18">
        <v>2.07E-2</v>
      </c>
      <c r="DM18">
        <v>3.7499999999999999E-2</v>
      </c>
      <c r="DN18">
        <v>0.54400000000000004</v>
      </c>
      <c r="DO18">
        <v>100.2443</v>
      </c>
      <c r="DP18">
        <v>412</v>
      </c>
      <c r="DQ18">
        <v>229</v>
      </c>
      <c r="DR18">
        <v>311</v>
      </c>
      <c r="DS18">
        <v>231</v>
      </c>
      <c r="DT18">
        <v>168</v>
      </c>
      <c r="DU18">
        <v>265</v>
      </c>
      <c r="DV18">
        <v>359</v>
      </c>
      <c r="DW18">
        <v>331</v>
      </c>
      <c r="DX18">
        <v>400</v>
      </c>
      <c r="DZ18">
        <v>0.20730000000000001</v>
      </c>
      <c r="EA18">
        <v>2.1499999999999998E-2</v>
      </c>
      <c r="EB18">
        <v>0.27650000000000002</v>
      </c>
      <c r="EC18">
        <v>0.2089</v>
      </c>
      <c r="ED18">
        <v>2.2100000000000002E-2</v>
      </c>
      <c r="EE18">
        <v>0.1489</v>
      </c>
      <c r="EF18">
        <v>3.04E-2</v>
      </c>
      <c r="EG18">
        <v>2.93E-2</v>
      </c>
      <c r="EH18">
        <v>0.05</v>
      </c>
      <c r="EJ18">
        <v>11027.5</v>
      </c>
      <c r="EK18">
        <v>666.9</v>
      </c>
      <c r="EL18">
        <v>215</v>
      </c>
      <c r="EM18" t="s">
        <v>45</v>
      </c>
      <c r="EN18" t="s">
        <v>45</v>
      </c>
      <c r="EO18" t="s">
        <v>230</v>
      </c>
      <c r="EP18">
        <v>162.18</v>
      </c>
      <c r="EQ18">
        <f t="shared" si="1"/>
        <v>281.13</v>
      </c>
      <c r="ER18">
        <f t="shared" si="2"/>
        <v>63.416119645394865</v>
      </c>
      <c r="ES18">
        <v>11.4087</v>
      </c>
      <c r="ET18">
        <v>109</v>
      </c>
      <c r="EU18" t="s">
        <v>261</v>
      </c>
    </row>
    <row r="19" spans="1:151" x14ac:dyDescent="0.25">
      <c r="A19" t="s">
        <v>262</v>
      </c>
      <c r="B19">
        <v>19.9072</v>
      </c>
      <c r="C19">
        <v>19.9072</v>
      </c>
      <c r="D19">
        <v>19.9072</v>
      </c>
      <c r="E19">
        <v>19.9072</v>
      </c>
      <c r="F19">
        <v>19.9072</v>
      </c>
      <c r="G19">
        <v>19.9072</v>
      </c>
      <c r="H19">
        <v>19.9072</v>
      </c>
      <c r="I19">
        <v>19.9072</v>
      </c>
      <c r="J19">
        <v>19.9072</v>
      </c>
      <c r="L19">
        <v>377.36939999999998</v>
      </c>
      <c r="M19">
        <v>17.751000000000001</v>
      </c>
      <c r="N19">
        <v>6202.4560000000001</v>
      </c>
      <c r="O19">
        <v>3239.26</v>
      </c>
      <c r="P19">
        <v>81.271799999999999</v>
      </c>
      <c r="Q19">
        <v>840.2903</v>
      </c>
      <c r="R19">
        <v>18.334399999999999</v>
      </c>
      <c r="S19">
        <v>11.2338</v>
      </c>
      <c r="T19">
        <v>53.476100000000002</v>
      </c>
      <c r="V19">
        <v>20</v>
      </c>
      <c r="W19">
        <v>20</v>
      </c>
      <c r="X19">
        <v>20</v>
      </c>
      <c r="Y19">
        <v>30</v>
      </c>
      <c r="Z19">
        <v>20</v>
      </c>
      <c r="AA19">
        <v>30</v>
      </c>
      <c r="AB19">
        <v>30</v>
      </c>
      <c r="AC19">
        <v>30</v>
      </c>
      <c r="AD19">
        <v>30</v>
      </c>
      <c r="AF19">
        <v>7538</v>
      </c>
      <c r="AG19">
        <v>355</v>
      </c>
      <c r="AH19">
        <v>121561</v>
      </c>
      <c r="AI19">
        <v>96150</v>
      </c>
      <c r="AJ19">
        <v>1625</v>
      </c>
      <c r="AK19">
        <v>25139</v>
      </c>
      <c r="AL19">
        <v>550</v>
      </c>
      <c r="AM19">
        <v>337</v>
      </c>
      <c r="AN19">
        <v>1604</v>
      </c>
      <c r="AP19">
        <v>8.7502999999999993</v>
      </c>
      <c r="AQ19">
        <v>10.6226</v>
      </c>
      <c r="AR19">
        <v>43.706499999999998</v>
      </c>
      <c r="AS19">
        <v>29.303000000000001</v>
      </c>
      <c r="AT19">
        <v>20.351400000000002</v>
      </c>
      <c r="AU19">
        <v>11.080399999999999</v>
      </c>
      <c r="AV19">
        <v>16.378699999999998</v>
      </c>
      <c r="AW19">
        <v>11.500400000000001</v>
      </c>
      <c r="AX19">
        <v>15.300800000000001</v>
      </c>
      <c r="AZ19">
        <v>11.900499999999999</v>
      </c>
      <c r="BA19">
        <v>13.400600000000001</v>
      </c>
      <c r="BB19">
        <v>51.2087</v>
      </c>
      <c r="BC19">
        <v>36.537700000000001</v>
      </c>
      <c r="BD19">
        <v>22.101600000000001</v>
      </c>
      <c r="BE19">
        <v>10.867100000000001</v>
      </c>
      <c r="BF19">
        <v>16.9343</v>
      </c>
      <c r="BG19">
        <v>12.8672</v>
      </c>
      <c r="BH19">
        <v>15.934200000000001</v>
      </c>
      <c r="BJ19">
        <v>5.6001000000000003</v>
      </c>
      <c r="BK19">
        <v>8.4001999999999999</v>
      </c>
      <c r="BL19">
        <v>35.7042</v>
      </c>
      <c r="BM19">
        <v>22.068300000000001</v>
      </c>
      <c r="BN19">
        <v>18.601099999999999</v>
      </c>
      <c r="BO19">
        <v>11.267099999999999</v>
      </c>
      <c r="BP19">
        <v>15.934200000000001</v>
      </c>
      <c r="BQ19">
        <v>10.133699999999999</v>
      </c>
      <c r="BR19">
        <v>14.667400000000001</v>
      </c>
      <c r="BT19">
        <v>4.2956000000000003</v>
      </c>
      <c r="BU19">
        <v>4.1500000000000002E-2</v>
      </c>
      <c r="BV19">
        <v>26.202999999999999</v>
      </c>
      <c r="BW19">
        <v>14.297700000000001</v>
      </c>
      <c r="BX19">
        <v>0.18840000000000001</v>
      </c>
      <c r="BY19">
        <v>7.1539000000000001</v>
      </c>
      <c r="BZ19">
        <v>1.84E-2</v>
      </c>
      <c r="CA19">
        <v>-3.0999999999999999E-3</v>
      </c>
      <c r="CB19">
        <v>0.4078</v>
      </c>
      <c r="CC19">
        <v>47.1175</v>
      </c>
      <c r="CD19">
        <v>99.720799999999997</v>
      </c>
      <c r="CE19">
        <v>4.3076999999999996</v>
      </c>
      <c r="CF19">
        <v>4.1599999999999998E-2</v>
      </c>
      <c r="CG19">
        <v>26.276399999999999</v>
      </c>
      <c r="CH19">
        <v>14.3378</v>
      </c>
      <c r="CI19">
        <v>0.18890000000000001</v>
      </c>
      <c r="CJ19">
        <v>7.1738999999999997</v>
      </c>
      <c r="CK19">
        <v>1.84E-2</v>
      </c>
      <c r="CL19">
        <v>-3.0999999999999999E-3</v>
      </c>
      <c r="CM19">
        <v>0.40899999999999997</v>
      </c>
      <c r="CN19">
        <v>47.249400000000001</v>
      </c>
      <c r="CO19">
        <v>100</v>
      </c>
      <c r="CP19">
        <v>3.9030999999999998</v>
      </c>
      <c r="CQ19">
        <v>3.5700000000000003E-2</v>
      </c>
      <c r="CR19">
        <v>19.488800000000001</v>
      </c>
      <c r="CS19">
        <v>11.0692</v>
      </c>
      <c r="CT19">
        <v>0.1007</v>
      </c>
      <c r="CU19">
        <v>3.7284999999999999</v>
      </c>
      <c r="CV19">
        <v>8.0000000000000002E-3</v>
      </c>
      <c r="CW19">
        <v>-1.1999999999999999E-3</v>
      </c>
      <c r="CX19">
        <v>0.1525</v>
      </c>
      <c r="CY19">
        <v>61.514800000000001</v>
      </c>
      <c r="CZ19">
        <v>100</v>
      </c>
      <c r="DB19" t="s">
        <v>230</v>
      </c>
      <c r="DD19">
        <f t="shared" si="0"/>
        <v>0.48219805232595736</v>
      </c>
      <c r="DF19">
        <v>5.7904</v>
      </c>
      <c r="DG19">
        <v>6.88E-2</v>
      </c>
      <c r="DH19">
        <v>56.058</v>
      </c>
      <c r="DI19">
        <v>27.015499999999999</v>
      </c>
      <c r="DJ19">
        <v>0.22700000000000001</v>
      </c>
      <c r="DK19">
        <v>10.0097</v>
      </c>
      <c r="DL19">
        <v>3.0700000000000002E-2</v>
      </c>
      <c r="DM19">
        <v>-4.0000000000000001E-3</v>
      </c>
      <c r="DN19">
        <v>0.52470000000000006</v>
      </c>
      <c r="DO19">
        <v>99.724800000000002</v>
      </c>
      <c r="DP19">
        <v>395</v>
      </c>
      <c r="DQ19">
        <v>217</v>
      </c>
      <c r="DR19">
        <v>321</v>
      </c>
      <c r="DS19">
        <v>225</v>
      </c>
      <c r="DT19">
        <v>159</v>
      </c>
      <c r="DU19">
        <v>268</v>
      </c>
      <c r="DV19">
        <v>355</v>
      </c>
      <c r="DW19">
        <v>363</v>
      </c>
      <c r="DX19">
        <v>390</v>
      </c>
      <c r="DZ19">
        <v>0.20569999999999999</v>
      </c>
      <c r="EA19">
        <v>2.0799999999999999E-2</v>
      </c>
      <c r="EB19">
        <v>0.27560000000000001</v>
      </c>
      <c r="EC19">
        <v>0.2079</v>
      </c>
      <c r="ED19">
        <v>2.1600000000000001E-2</v>
      </c>
      <c r="EE19">
        <v>0.14940000000000001</v>
      </c>
      <c r="EF19">
        <v>3.04E-2</v>
      </c>
      <c r="EG19">
        <v>0.03</v>
      </c>
      <c r="EH19">
        <v>4.9000000000000002E-2</v>
      </c>
      <c r="EJ19">
        <v>11037.4</v>
      </c>
      <c r="EK19">
        <v>662.5</v>
      </c>
      <c r="EL19">
        <v>215</v>
      </c>
      <c r="EM19" t="s">
        <v>45</v>
      </c>
      <c r="EN19" t="s">
        <v>45</v>
      </c>
      <c r="EO19" t="s">
        <v>230</v>
      </c>
      <c r="EP19">
        <v>173</v>
      </c>
      <c r="EQ19">
        <f t="shared" si="1"/>
        <v>270.31</v>
      </c>
      <c r="ER19">
        <f t="shared" si="2"/>
        <v>60.97538968216373</v>
      </c>
      <c r="ES19">
        <v>11.3499</v>
      </c>
      <c r="ET19">
        <v>110</v>
      </c>
      <c r="EU19" t="s">
        <v>263</v>
      </c>
    </row>
    <row r="20" spans="1:151" x14ac:dyDescent="0.25">
      <c r="A20" t="s">
        <v>264</v>
      </c>
      <c r="B20">
        <v>19.8873</v>
      </c>
      <c r="C20">
        <v>19.8873</v>
      </c>
      <c r="D20">
        <v>19.8873</v>
      </c>
      <c r="E20">
        <v>19.8873</v>
      </c>
      <c r="F20">
        <v>19.8873</v>
      </c>
      <c r="G20">
        <v>19.8873</v>
      </c>
      <c r="H20">
        <v>19.8873</v>
      </c>
      <c r="I20">
        <v>19.8873</v>
      </c>
      <c r="J20">
        <v>19.8873</v>
      </c>
      <c r="L20">
        <v>383.13380000000001</v>
      </c>
      <c r="M20">
        <v>17.251000000000001</v>
      </c>
      <c r="N20">
        <v>6207.3509999999997</v>
      </c>
      <c r="O20">
        <v>3270.8270000000002</v>
      </c>
      <c r="P20">
        <v>78.270200000000003</v>
      </c>
      <c r="Q20">
        <v>850.91600000000005</v>
      </c>
      <c r="R20">
        <v>18.134399999999999</v>
      </c>
      <c r="S20">
        <v>12.000500000000001</v>
      </c>
      <c r="T20">
        <v>53.342700000000001</v>
      </c>
      <c r="V20">
        <v>20</v>
      </c>
      <c r="W20">
        <v>20</v>
      </c>
      <c r="X20">
        <v>20</v>
      </c>
      <c r="Y20">
        <v>30</v>
      </c>
      <c r="Z20">
        <v>20</v>
      </c>
      <c r="AA20">
        <v>30</v>
      </c>
      <c r="AB20">
        <v>30</v>
      </c>
      <c r="AC20">
        <v>30</v>
      </c>
      <c r="AD20">
        <v>30</v>
      </c>
      <c r="AF20">
        <v>7653</v>
      </c>
      <c r="AG20">
        <v>345</v>
      </c>
      <c r="AH20">
        <v>121655</v>
      </c>
      <c r="AI20">
        <v>97077</v>
      </c>
      <c r="AJ20">
        <v>1565</v>
      </c>
      <c r="AK20">
        <v>25456</v>
      </c>
      <c r="AL20">
        <v>544</v>
      </c>
      <c r="AM20">
        <v>360</v>
      </c>
      <c r="AN20">
        <v>1600</v>
      </c>
      <c r="AP20">
        <v>9.1003000000000007</v>
      </c>
      <c r="AQ20">
        <v>11.900499999999999</v>
      </c>
      <c r="AR20">
        <v>40.125</v>
      </c>
      <c r="AS20">
        <v>31.403600000000001</v>
      </c>
      <c r="AT20">
        <v>23.451799999999999</v>
      </c>
      <c r="AU20">
        <v>10.3248</v>
      </c>
      <c r="AV20">
        <v>14.956300000000001</v>
      </c>
      <c r="AW20">
        <v>9.9002999999999997</v>
      </c>
      <c r="AX20">
        <v>14.334</v>
      </c>
      <c r="AZ20">
        <v>12.400499999999999</v>
      </c>
      <c r="BA20">
        <v>14.900700000000001</v>
      </c>
      <c r="BB20">
        <v>49.708199999999998</v>
      </c>
      <c r="BC20">
        <v>41.072200000000002</v>
      </c>
      <c r="BD20">
        <v>25.902200000000001</v>
      </c>
      <c r="BE20">
        <v>10.467000000000001</v>
      </c>
      <c r="BF20">
        <v>16.734300000000001</v>
      </c>
      <c r="BG20">
        <v>10.266999999999999</v>
      </c>
      <c r="BH20">
        <v>15.2674</v>
      </c>
      <c r="BJ20">
        <v>5.8000999999999996</v>
      </c>
      <c r="BK20">
        <v>9.5002999999999993</v>
      </c>
      <c r="BL20">
        <v>29.902999999999999</v>
      </c>
      <c r="BM20">
        <v>21.7349</v>
      </c>
      <c r="BN20">
        <v>21.0015</v>
      </c>
      <c r="BO20">
        <v>10.2003</v>
      </c>
      <c r="BP20">
        <v>13.533899999999999</v>
      </c>
      <c r="BQ20">
        <v>9.5335999999999999</v>
      </c>
      <c r="BR20">
        <v>13.400600000000001</v>
      </c>
      <c r="BT20">
        <v>4.3638000000000003</v>
      </c>
      <c r="BU20">
        <v>3.1199999999999999E-2</v>
      </c>
      <c r="BV20">
        <v>26.265000000000001</v>
      </c>
      <c r="BW20">
        <v>14.444900000000001</v>
      </c>
      <c r="BX20">
        <v>0.16969999999999999</v>
      </c>
      <c r="BY20">
        <v>7.2568999999999999</v>
      </c>
      <c r="BZ20">
        <v>2.9899999999999999E-2</v>
      </c>
      <c r="CA20">
        <v>2.41E-2</v>
      </c>
      <c r="CB20">
        <v>0.41710000000000003</v>
      </c>
      <c r="CC20">
        <v>47.391599999999997</v>
      </c>
      <c r="CD20">
        <v>100.3942</v>
      </c>
      <c r="CE20">
        <v>4.3467000000000002</v>
      </c>
      <c r="CF20">
        <v>3.1099999999999999E-2</v>
      </c>
      <c r="CG20">
        <v>26.161899999999999</v>
      </c>
      <c r="CH20">
        <v>14.388199999999999</v>
      </c>
      <c r="CI20">
        <v>0.16900000000000001</v>
      </c>
      <c r="CJ20">
        <v>7.2283999999999997</v>
      </c>
      <c r="CK20">
        <v>2.98E-2</v>
      </c>
      <c r="CL20">
        <v>2.4E-2</v>
      </c>
      <c r="CM20">
        <v>0.41539999999999999</v>
      </c>
      <c r="CN20">
        <v>47.205500000000001</v>
      </c>
      <c r="CO20">
        <v>100</v>
      </c>
      <c r="CP20">
        <v>3.9401000000000002</v>
      </c>
      <c r="CQ20">
        <v>2.6599999999999999E-2</v>
      </c>
      <c r="CR20">
        <v>19.411899999999999</v>
      </c>
      <c r="CS20">
        <v>11.1127</v>
      </c>
      <c r="CT20">
        <v>9.01E-2</v>
      </c>
      <c r="CU20">
        <v>3.7584</v>
      </c>
      <c r="CV20">
        <v>1.2999999999999999E-2</v>
      </c>
      <c r="CW20">
        <v>9.1000000000000004E-3</v>
      </c>
      <c r="CX20">
        <v>0.155</v>
      </c>
      <c r="CY20">
        <v>61.4831</v>
      </c>
      <c r="CZ20">
        <v>100</v>
      </c>
      <c r="DB20" t="s">
        <v>230</v>
      </c>
      <c r="DD20">
        <f t="shared" si="0"/>
        <v>0.48255142130806566</v>
      </c>
      <c r="DF20">
        <v>5.8822999999999999</v>
      </c>
      <c r="DG20">
        <v>5.1700000000000003E-2</v>
      </c>
      <c r="DH20">
        <v>56.1907</v>
      </c>
      <c r="DI20">
        <v>27.293500000000002</v>
      </c>
      <c r="DJ20">
        <v>0.2044</v>
      </c>
      <c r="DK20">
        <v>10.1539</v>
      </c>
      <c r="DL20">
        <v>4.99E-2</v>
      </c>
      <c r="DM20">
        <v>3.1099999999999999E-2</v>
      </c>
      <c r="DN20">
        <v>0.53659999999999997</v>
      </c>
      <c r="DO20">
        <v>100.3942</v>
      </c>
      <c r="DP20">
        <v>403</v>
      </c>
      <c r="DQ20">
        <v>230</v>
      </c>
      <c r="DR20">
        <v>308</v>
      </c>
      <c r="DS20">
        <v>233</v>
      </c>
      <c r="DT20">
        <v>171</v>
      </c>
      <c r="DU20">
        <v>259</v>
      </c>
      <c r="DV20">
        <v>340</v>
      </c>
      <c r="DW20">
        <v>337</v>
      </c>
      <c r="DX20">
        <v>378</v>
      </c>
      <c r="DZ20">
        <v>0.2082</v>
      </c>
      <c r="EA20">
        <v>2.1100000000000001E-2</v>
      </c>
      <c r="EB20">
        <v>0.27600000000000002</v>
      </c>
      <c r="EC20">
        <v>0.2097</v>
      </c>
      <c r="ED20">
        <v>2.1499999999999998E-2</v>
      </c>
      <c r="EE20">
        <v>0.15060000000000001</v>
      </c>
      <c r="EF20">
        <v>2.98E-2</v>
      </c>
      <c r="EG20">
        <v>2.9399999999999999E-2</v>
      </c>
      <c r="EH20">
        <v>4.8599999999999997E-2</v>
      </c>
      <c r="EJ20">
        <v>11047.3</v>
      </c>
      <c r="EK20">
        <v>658.2</v>
      </c>
      <c r="EL20">
        <v>215</v>
      </c>
      <c r="EM20" t="s">
        <v>45</v>
      </c>
      <c r="EN20" t="s">
        <v>45</v>
      </c>
      <c r="EO20" t="s">
        <v>230</v>
      </c>
      <c r="EP20">
        <v>183.81</v>
      </c>
      <c r="EQ20">
        <f t="shared" si="1"/>
        <v>259.5</v>
      </c>
      <c r="ER20">
        <f t="shared" si="2"/>
        <v>58.536915476754416</v>
      </c>
      <c r="ES20">
        <v>11.434699999999999</v>
      </c>
      <c r="ET20">
        <v>111</v>
      </c>
      <c r="EU20" t="s">
        <v>265</v>
      </c>
    </row>
    <row r="21" spans="1:151" x14ac:dyDescent="0.25">
      <c r="A21" t="s">
        <v>266</v>
      </c>
      <c r="B21">
        <v>19.8934</v>
      </c>
      <c r="C21">
        <v>19.8934</v>
      </c>
      <c r="D21">
        <v>19.8934</v>
      </c>
      <c r="E21">
        <v>19.8934</v>
      </c>
      <c r="F21">
        <v>19.8934</v>
      </c>
      <c r="G21">
        <v>19.8934</v>
      </c>
      <c r="H21">
        <v>19.8934</v>
      </c>
      <c r="I21">
        <v>19.8934</v>
      </c>
      <c r="J21">
        <v>19.8934</v>
      </c>
      <c r="L21">
        <v>367.0942</v>
      </c>
      <c r="M21">
        <v>17.001000000000001</v>
      </c>
      <c r="N21">
        <v>6170.8019999999997</v>
      </c>
      <c r="O21">
        <v>3265.9569999999999</v>
      </c>
      <c r="P21">
        <v>75.218699999999998</v>
      </c>
      <c r="Q21">
        <v>862.91690000000006</v>
      </c>
      <c r="R21">
        <v>19.101199999999999</v>
      </c>
      <c r="S21">
        <v>11.5671</v>
      </c>
      <c r="T21">
        <v>53.0426</v>
      </c>
      <c r="V21">
        <v>20</v>
      </c>
      <c r="W21">
        <v>20</v>
      </c>
      <c r="X21">
        <v>20</v>
      </c>
      <c r="Y21">
        <v>30</v>
      </c>
      <c r="Z21">
        <v>20</v>
      </c>
      <c r="AA21">
        <v>30</v>
      </c>
      <c r="AB21">
        <v>30</v>
      </c>
      <c r="AC21">
        <v>30</v>
      </c>
      <c r="AD21">
        <v>30</v>
      </c>
      <c r="AF21">
        <v>7333</v>
      </c>
      <c r="AG21">
        <v>340</v>
      </c>
      <c r="AH21">
        <v>120953</v>
      </c>
      <c r="AI21">
        <v>96934</v>
      </c>
      <c r="AJ21">
        <v>1504</v>
      </c>
      <c r="AK21">
        <v>25814</v>
      </c>
      <c r="AL21">
        <v>573</v>
      </c>
      <c r="AM21">
        <v>347</v>
      </c>
      <c r="AN21">
        <v>1591</v>
      </c>
      <c r="AP21">
        <v>9.8504000000000005</v>
      </c>
      <c r="AQ21">
        <v>13.033899999999999</v>
      </c>
      <c r="AR21">
        <v>42.076999999999998</v>
      </c>
      <c r="AS21">
        <v>28.769600000000001</v>
      </c>
      <c r="AT21">
        <v>23.751899999999999</v>
      </c>
      <c r="AU21">
        <v>10.849299999999999</v>
      </c>
      <c r="AV21">
        <v>15.6008</v>
      </c>
      <c r="AW21">
        <v>10.567</v>
      </c>
      <c r="AX21">
        <v>14.567399999999999</v>
      </c>
      <c r="AZ21">
        <v>14.200699999999999</v>
      </c>
      <c r="BA21">
        <v>14.200699999999999</v>
      </c>
      <c r="BB21">
        <v>48.707799999999999</v>
      </c>
      <c r="BC21">
        <v>36.871200000000002</v>
      </c>
      <c r="BD21">
        <v>22.901700000000002</v>
      </c>
      <c r="BE21">
        <v>10.067</v>
      </c>
      <c r="BF21">
        <v>15.2674</v>
      </c>
      <c r="BG21">
        <v>11.0671</v>
      </c>
      <c r="BH21">
        <v>15.200799999999999</v>
      </c>
      <c r="BJ21">
        <v>5.5000999999999998</v>
      </c>
      <c r="BK21">
        <v>12.1005</v>
      </c>
      <c r="BL21">
        <v>35.003999999999998</v>
      </c>
      <c r="BM21">
        <v>20.668099999999999</v>
      </c>
      <c r="BN21">
        <v>24.602</v>
      </c>
      <c r="BO21">
        <v>11.533799999999999</v>
      </c>
      <c r="BP21">
        <v>15.8675</v>
      </c>
      <c r="BQ21">
        <v>10.067</v>
      </c>
      <c r="BR21">
        <v>13.933999999999999</v>
      </c>
      <c r="BT21">
        <v>4.1711</v>
      </c>
      <c r="BU21">
        <v>2.3099999999999999E-2</v>
      </c>
      <c r="BV21">
        <v>26.0989</v>
      </c>
      <c r="BW21">
        <v>14.418200000000001</v>
      </c>
      <c r="BX21">
        <v>0.15920000000000001</v>
      </c>
      <c r="BY21">
        <v>7.3532999999999999</v>
      </c>
      <c r="BZ21">
        <v>3.2899999999999999E-2</v>
      </c>
      <c r="CA21">
        <v>1.15E-2</v>
      </c>
      <c r="CB21">
        <v>0.4113</v>
      </c>
      <c r="CC21">
        <v>47.139200000000002</v>
      </c>
      <c r="CD21">
        <v>99.818799999999996</v>
      </c>
      <c r="CE21">
        <v>4.1787000000000001</v>
      </c>
      <c r="CF21">
        <v>2.3099999999999999E-2</v>
      </c>
      <c r="CG21">
        <v>26.1463</v>
      </c>
      <c r="CH21">
        <v>14.4444</v>
      </c>
      <c r="CI21">
        <v>0.1595</v>
      </c>
      <c r="CJ21">
        <v>7.3666</v>
      </c>
      <c r="CK21">
        <v>3.3000000000000002E-2</v>
      </c>
      <c r="CL21">
        <v>1.15E-2</v>
      </c>
      <c r="CM21">
        <v>0.41199999999999998</v>
      </c>
      <c r="CN21">
        <v>47.224800000000002</v>
      </c>
      <c r="CO21">
        <v>100</v>
      </c>
      <c r="CP21">
        <v>3.7892999999999999</v>
      </c>
      <c r="CQ21">
        <v>1.9800000000000002E-2</v>
      </c>
      <c r="CR21">
        <v>19.408100000000001</v>
      </c>
      <c r="CS21">
        <v>11.160600000000001</v>
      </c>
      <c r="CT21">
        <v>8.5000000000000006E-2</v>
      </c>
      <c r="CU21">
        <v>3.8317000000000001</v>
      </c>
      <c r="CV21">
        <v>1.44E-2</v>
      </c>
      <c r="CW21">
        <v>4.4000000000000003E-3</v>
      </c>
      <c r="CX21">
        <v>0.15379999999999999</v>
      </c>
      <c r="CY21">
        <v>61.532800000000002</v>
      </c>
      <c r="CZ21">
        <v>100</v>
      </c>
      <c r="DB21" t="s">
        <v>230</v>
      </c>
      <c r="DD21">
        <f t="shared" si="0"/>
        <v>0.49723592006228912</v>
      </c>
      <c r="DF21">
        <v>5.6226000000000003</v>
      </c>
      <c r="DG21">
        <v>3.8300000000000001E-2</v>
      </c>
      <c r="DH21">
        <v>55.8354</v>
      </c>
      <c r="DI21">
        <v>27.243099999999998</v>
      </c>
      <c r="DJ21">
        <v>0.1918</v>
      </c>
      <c r="DK21">
        <v>10.2887</v>
      </c>
      <c r="DL21">
        <v>5.5E-2</v>
      </c>
      <c r="DM21">
        <v>1.4800000000000001E-2</v>
      </c>
      <c r="DN21">
        <v>0.52910000000000001</v>
      </c>
      <c r="DO21">
        <v>99.818799999999996</v>
      </c>
      <c r="DP21">
        <v>420</v>
      </c>
      <c r="DQ21">
        <v>240</v>
      </c>
      <c r="DR21">
        <v>315</v>
      </c>
      <c r="DS21">
        <v>223</v>
      </c>
      <c r="DT21">
        <v>172</v>
      </c>
      <c r="DU21">
        <v>265</v>
      </c>
      <c r="DV21">
        <v>347</v>
      </c>
      <c r="DW21">
        <v>348</v>
      </c>
      <c r="DX21">
        <v>381</v>
      </c>
      <c r="DZ21">
        <v>0.2019</v>
      </c>
      <c r="EA21">
        <v>2.1399999999999999E-2</v>
      </c>
      <c r="EB21">
        <v>0.27489999999999998</v>
      </c>
      <c r="EC21">
        <v>0.2092</v>
      </c>
      <c r="ED21">
        <v>2.1100000000000001E-2</v>
      </c>
      <c r="EE21">
        <v>0.15179999999999999</v>
      </c>
      <c r="EF21">
        <v>3.0499999999999999E-2</v>
      </c>
      <c r="EG21">
        <v>2.9600000000000001E-2</v>
      </c>
      <c r="EH21">
        <v>4.8599999999999997E-2</v>
      </c>
      <c r="EJ21">
        <v>11057.2</v>
      </c>
      <c r="EK21">
        <v>653.9</v>
      </c>
      <c r="EL21">
        <v>215</v>
      </c>
      <c r="EM21" t="s">
        <v>45</v>
      </c>
      <c r="EN21" t="s">
        <v>45</v>
      </c>
      <c r="EO21" t="s">
        <v>230</v>
      </c>
      <c r="EP21">
        <v>194.62</v>
      </c>
      <c r="EQ21">
        <f t="shared" si="1"/>
        <v>248.69</v>
      </c>
      <c r="ER21">
        <f t="shared" si="2"/>
        <v>56.098441271345109</v>
      </c>
      <c r="ES21">
        <v>11.3789</v>
      </c>
      <c r="ET21">
        <v>112</v>
      </c>
      <c r="EU21" t="s">
        <v>267</v>
      </c>
    </row>
    <row r="22" spans="1:151" x14ac:dyDescent="0.25">
      <c r="A22" t="s">
        <v>268</v>
      </c>
      <c r="B22">
        <v>19.8919</v>
      </c>
      <c r="C22">
        <v>19.8919</v>
      </c>
      <c r="D22">
        <v>19.8919</v>
      </c>
      <c r="E22">
        <v>19.8919</v>
      </c>
      <c r="F22">
        <v>19.8919</v>
      </c>
      <c r="G22">
        <v>19.8919</v>
      </c>
      <c r="H22">
        <v>19.8919</v>
      </c>
      <c r="I22">
        <v>19.8919</v>
      </c>
      <c r="J22">
        <v>19.8919</v>
      </c>
      <c r="L22">
        <v>373.40960000000001</v>
      </c>
      <c r="M22">
        <v>18.051100000000002</v>
      </c>
      <c r="N22">
        <v>6160.86</v>
      </c>
      <c r="O22">
        <v>3250.701</v>
      </c>
      <c r="P22">
        <v>80.771500000000003</v>
      </c>
      <c r="Q22">
        <v>854.10050000000001</v>
      </c>
      <c r="R22">
        <v>18.834499999999998</v>
      </c>
      <c r="S22">
        <v>10.000299999999999</v>
      </c>
      <c r="T22">
        <v>54.3431</v>
      </c>
      <c r="V22">
        <v>20</v>
      </c>
      <c r="W22">
        <v>20</v>
      </c>
      <c r="X22">
        <v>20</v>
      </c>
      <c r="Y22">
        <v>30</v>
      </c>
      <c r="Z22">
        <v>20</v>
      </c>
      <c r="AA22">
        <v>30</v>
      </c>
      <c r="AB22">
        <v>30</v>
      </c>
      <c r="AC22">
        <v>30</v>
      </c>
      <c r="AD22">
        <v>30</v>
      </c>
      <c r="AF22">
        <v>7459</v>
      </c>
      <c r="AG22">
        <v>361</v>
      </c>
      <c r="AH22">
        <v>120762</v>
      </c>
      <c r="AI22">
        <v>96486</v>
      </c>
      <c r="AJ22">
        <v>1615</v>
      </c>
      <c r="AK22">
        <v>25551</v>
      </c>
      <c r="AL22">
        <v>565</v>
      </c>
      <c r="AM22">
        <v>300</v>
      </c>
      <c r="AN22">
        <v>1630</v>
      </c>
      <c r="AP22">
        <v>9.8003999999999998</v>
      </c>
      <c r="AQ22">
        <v>10.922599999999999</v>
      </c>
      <c r="AR22">
        <v>40.434600000000003</v>
      </c>
      <c r="AS22">
        <v>31.6037</v>
      </c>
      <c r="AT22">
        <v>23.251799999999999</v>
      </c>
      <c r="AU22">
        <v>11.262600000000001</v>
      </c>
      <c r="AV22">
        <v>15.9194</v>
      </c>
      <c r="AW22">
        <v>11.133800000000001</v>
      </c>
      <c r="AX22">
        <v>15.2674</v>
      </c>
      <c r="AZ22">
        <v>13.0006</v>
      </c>
      <c r="BA22">
        <v>13.2006</v>
      </c>
      <c r="BB22">
        <v>47.307400000000001</v>
      </c>
      <c r="BC22">
        <v>42.072499999999998</v>
      </c>
      <c r="BD22">
        <v>25.302099999999999</v>
      </c>
      <c r="BE22">
        <v>10.266999999999999</v>
      </c>
      <c r="BF22">
        <v>16.067499999999999</v>
      </c>
      <c r="BG22">
        <v>12.8005</v>
      </c>
      <c r="BH22">
        <v>16.267499999999998</v>
      </c>
      <c r="BJ22">
        <v>6.6001000000000003</v>
      </c>
      <c r="BK22">
        <v>9.1003000000000007</v>
      </c>
      <c r="BL22">
        <v>33.1036</v>
      </c>
      <c r="BM22">
        <v>21.134799999999998</v>
      </c>
      <c r="BN22">
        <v>21.201499999999999</v>
      </c>
      <c r="BO22">
        <v>12.133800000000001</v>
      </c>
      <c r="BP22">
        <v>15.800800000000001</v>
      </c>
      <c r="BQ22">
        <v>9.4670000000000005</v>
      </c>
      <c r="BR22">
        <v>14.267300000000001</v>
      </c>
      <c r="BT22">
        <v>4.2439999999999998</v>
      </c>
      <c r="BU22">
        <v>4.1500000000000002E-2</v>
      </c>
      <c r="BV22">
        <v>26.070900000000002</v>
      </c>
      <c r="BW22">
        <v>14.349299999999999</v>
      </c>
      <c r="BX22">
        <v>0.1779</v>
      </c>
      <c r="BY22">
        <v>7.2750000000000004</v>
      </c>
      <c r="BZ22">
        <v>2.7400000000000001E-2</v>
      </c>
      <c r="CA22">
        <v>-1.2999999999999999E-2</v>
      </c>
      <c r="CB22">
        <v>0.41770000000000002</v>
      </c>
      <c r="CC22">
        <v>47.046999999999997</v>
      </c>
      <c r="CD22">
        <v>99.637699999999995</v>
      </c>
      <c r="CE22">
        <v>4.2594000000000003</v>
      </c>
      <c r="CF22">
        <v>4.1700000000000001E-2</v>
      </c>
      <c r="CG22">
        <v>26.165700000000001</v>
      </c>
      <c r="CH22">
        <v>14.4015</v>
      </c>
      <c r="CI22">
        <v>0.17860000000000001</v>
      </c>
      <c r="CJ22">
        <v>7.3014000000000001</v>
      </c>
      <c r="CK22">
        <v>2.75E-2</v>
      </c>
      <c r="CL22">
        <v>-1.3100000000000001E-2</v>
      </c>
      <c r="CM22">
        <v>0.41920000000000002</v>
      </c>
      <c r="CN22">
        <v>47.2181</v>
      </c>
      <c r="CO22">
        <v>100</v>
      </c>
      <c r="CP22">
        <v>3.8614000000000002</v>
      </c>
      <c r="CQ22">
        <v>3.5700000000000003E-2</v>
      </c>
      <c r="CR22">
        <v>19.416899999999998</v>
      </c>
      <c r="CS22">
        <v>11.1242</v>
      </c>
      <c r="CT22">
        <v>9.5200000000000007E-2</v>
      </c>
      <c r="CU22">
        <v>3.7967</v>
      </c>
      <c r="CV22">
        <v>1.2E-2</v>
      </c>
      <c r="CW22">
        <v>-5.0000000000000001E-3</v>
      </c>
      <c r="CX22">
        <v>0.1565</v>
      </c>
      <c r="CY22">
        <v>61.506300000000003</v>
      </c>
      <c r="CZ22">
        <v>100</v>
      </c>
      <c r="DB22" t="s">
        <v>230</v>
      </c>
      <c r="DD22">
        <f t="shared" si="0"/>
        <v>0.48968826177240654</v>
      </c>
      <c r="DF22">
        <v>5.7207999999999997</v>
      </c>
      <c r="DG22">
        <v>6.8900000000000003E-2</v>
      </c>
      <c r="DH22">
        <v>55.775300000000001</v>
      </c>
      <c r="DI22">
        <v>27.1129</v>
      </c>
      <c r="DJ22">
        <v>0.21440000000000001</v>
      </c>
      <c r="DK22">
        <v>10.1791</v>
      </c>
      <c r="DL22">
        <v>4.58E-2</v>
      </c>
      <c r="DM22">
        <v>-1.6799999999999999E-2</v>
      </c>
      <c r="DN22">
        <v>0.53739999999999999</v>
      </c>
      <c r="DO22">
        <v>99.654499999999999</v>
      </c>
      <c r="DP22">
        <v>418</v>
      </c>
      <c r="DQ22">
        <v>220</v>
      </c>
      <c r="DR22">
        <v>309</v>
      </c>
      <c r="DS22">
        <v>233</v>
      </c>
      <c r="DT22">
        <v>170</v>
      </c>
      <c r="DU22">
        <v>270</v>
      </c>
      <c r="DV22">
        <v>350</v>
      </c>
      <c r="DW22">
        <v>358</v>
      </c>
      <c r="DX22">
        <v>390</v>
      </c>
      <c r="DZ22">
        <v>0.2044</v>
      </c>
      <c r="EA22">
        <v>2.1000000000000001E-2</v>
      </c>
      <c r="EB22">
        <v>0.2747</v>
      </c>
      <c r="EC22">
        <v>0.20860000000000001</v>
      </c>
      <c r="ED22">
        <v>2.1700000000000001E-2</v>
      </c>
      <c r="EE22">
        <v>0.15090000000000001</v>
      </c>
      <c r="EF22">
        <v>3.0499999999999999E-2</v>
      </c>
      <c r="EG22">
        <v>2.8899999999999999E-2</v>
      </c>
      <c r="EH22">
        <v>4.9299999999999997E-2</v>
      </c>
      <c r="EJ22">
        <v>11067.2</v>
      </c>
      <c r="EK22">
        <v>649.5</v>
      </c>
      <c r="EL22">
        <v>215</v>
      </c>
      <c r="EM22" t="s">
        <v>45</v>
      </c>
      <c r="EN22" t="s">
        <v>45</v>
      </c>
      <c r="EO22" t="s">
        <v>230</v>
      </c>
      <c r="EP22">
        <v>205.43</v>
      </c>
      <c r="EQ22">
        <f t="shared" si="1"/>
        <v>237.88</v>
      </c>
      <c r="ER22">
        <f t="shared" si="2"/>
        <v>53.659967065935795</v>
      </c>
      <c r="ES22">
        <v>11.351100000000001</v>
      </c>
      <c r="ET22">
        <v>113</v>
      </c>
      <c r="EU22" t="s">
        <v>269</v>
      </c>
    </row>
    <row r="23" spans="1:151" x14ac:dyDescent="0.25">
      <c r="A23" t="s">
        <v>270</v>
      </c>
      <c r="B23">
        <v>19.9056</v>
      </c>
      <c r="C23">
        <v>19.9056</v>
      </c>
      <c r="D23">
        <v>19.9056</v>
      </c>
      <c r="E23">
        <v>19.9056</v>
      </c>
      <c r="F23">
        <v>19.9056</v>
      </c>
      <c r="G23">
        <v>19.9056</v>
      </c>
      <c r="H23">
        <v>19.9056</v>
      </c>
      <c r="I23">
        <v>19.9056</v>
      </c>
      <c r="J23">
        <v>19.9056</v>
      </c>
      <c r="L23">
        <v>370.7029</v>
      </c>
      <c r="M23">
        <v>17.100999999999999</v>
      </c>
      <c r="N23">
        <v>6207.09</v>
      </c>
      <c r="O23">
        <v>3248.1129999999998</v>
      </c>
      <c r="P23">
        <v>80.071200000000005</v>
      </c>
      <c r="Q23">
        <v>855.67610000000002</v>
      </c>
      <c r="R23">
        <v>18.9345</v>
      </c>
      <c r="S23">
        <v>11.900499999999999</v>
      </c>
      <c r="T23">
        <v>53.676200000000001</v>
      </c>
      <c r="V23">
        <v>20</v>
      </c>
      <c r="W23">
        <v>20</v>
      </c>
      <c r="X23">
        <v>20</v>
      </c>
      <c r="Y23">
        <v>30</v>
      </c>
      <c r="Z23">
        <v>20</v>
      </c>
      <c r="AA23">
        <v>30</v>
      </c>
      <c r="AB23">
        <v>30</v>
      </c>
      <c r="AC23">
        <v>30</v>
      </c>
      <c r="AD23">
        <v>30</v>
      </c>
      <c r="AF23">
        <v>7405</v>
      </c>
      <c r="AG23">
        <v>342</v>
      </c>
      <c r="AH23">
        <v>121650</v>
      </c>
      <c r="AI23">
        <v>96410</v>
      </c>
      <c r="AJ23">
        <v>1601</v>
      </c>
      <c r="AK23">
        <v>25598</v>
      </c>
      <c r="AL23">
        <v>568</v>
      </c>
      <c r="AM23">
        <v>357</v>
      </c>
      <c r="AN23">
        <v>1610</v>
      </c>
      <c r="AP23">
        <v>9.0002999999999993</v>
      </c>
      <c r="AQ23">
        <v>11.6671</v>
      </c>
      <c r="AR23">
        <v>39.692500000000003</v>
      </c>
      <c r="AS23">
        <v>29.8032</v>
      </c>
      <c r="AT23">
        <v>22.5017</v>
      </c>
      <c r="AU23">
        <v>10.8848</v>
      </c>
      <c r="AV23">
        <v>16.319400000000002</v>
      </c>
      <c r="AW23">
        <v>11.6005</v>
      </c>
      <c r="AX23">
        <v>15.700799999999999</v>
      </c>
      <c r="AZ23">
        <v>13.1006</v>
      </c>
      <c r="BA23">
        <v>14.5007</v>
      </c>
      <c r="BB23">
        <v>46.807200000000002</v>
      </c>
      <c r="BC23">
        <v>38.938299999999998</v>
      </c>
      <c r="BD23">
        <v>23.701899999999998</v>
      </c>
      <c r="BE23">
        <v>11.133699999999999</v>
      </c>
      <c r="BF23">
        <v>17.467700000000001</v>
      </c>
      <c r="BG23">
        <v>11.267099999999999</v>
      </c>
      <c r="BH23">
        <v>16.467600000000001</v>
      </c>
      <c r="BJ23">
        <v>4.9001000000000001</v>
      </c>
      <c r="BK23">
        <v>9.4002999999999997</v>
      </c>
      <c r="BL23">
        <v>32.103400000000001</v>
      </c>
      <c r="BM23">
        <v>20.668099999999999</v>
      </c>
      <c r="BN23">
        <v>21.301500000000001</v>
      </c>
      <c r="BO23">
        <v>10.667</v>
      </c>
      <c r="BP23">
        <v>15.4008</v>
      </c>
      <c r="BQ23">
        <v>11.9338</v>
      </c>
      <c r="BR23">
        <v>14.934100000000001</v>
      </c>
      <c r="BT23">
        <v>4.2186000000000003</v>
      </c>
      <c r="BU23">
        <v>3.1600000000000003E-2</v>
      </c>
      <c r="BV23">
        <v>26.229199999999999</v>
      </c>
      <c r="BW23">
        <v>14.328099999999999</v>
      </c>
      <c r="BX23">
        <v>0.17799999999999999</v>
      </c>
      <c r="BY23">
        <v>7.2874999999999996</v>
      </c>
      <c r="BZ23">
        <v>2.46E-2</v>
      </c>
      <c r="CA23">
        <v>3.3999999999999998E-3</v>
      </c>
      <c r="CB23">
        <v>0.40570000000000001</v>
      </c>
      <c r="CC23">
        <v>47.197600000000001</v>
      </c>
      <c r="CD23">
        <v>99.904300000000006</v>
      </c>
      <c r="CE23">
        <v>4.2225999999999999</v>
      </c>
      <c r="CF23">
        <v>3.1600000000000003E-2</v>
      </c>
      <c r="CG23">
        <v>26.254300000000001</v>
      </c>
      <c r="CH23">
        <v>14.341799999999999</v>
      </c>
      <c r="CI23">
        <v>0.1782</v>
      </c>
      <c r="CJ23">
        <v>7.2945000000000002</v>
      </c>
      <c r="CK23">
        <v>2.46E-2</v>
      </c>
      <c r="CL23">
        <v>3.3999999999999998E-3</v>
      </c>
      <c r="CM23">
        <v>0.40610000000000002</v>
      </c>
      <c r="CN23">
        <v>47.242800000000003</v>
      </c>
      <c r="CO23">
        <v>100</v>
      </c>
      <c r="CP23">
        <v>3.8277999999999999</v>
      </c>
      <c r="CQ23">
        <v>2.7099999999999999E-2</v>
      </c>
      <c r="CR23">
        <v>19.481400000000001</v>
      </c>
      <c r="CS23">
        <v>11.077500000000001</v>
      </c>
      <c r="CT23">
        <v>9.5000000000000001E-2</v>
      </c>
      <c r="CU23">
        <v>3.7928999999999999</v>
      </c>
      <c r="CV23">
        <v>1.0699999999999999E-2</v>
      </c>
      <c r="CW23">
        <v>1.2999999999999999E-3</v>
      </c>
      <c r="CX23">
        <v>0.1515</v>
      </c>
      <c r="CY23">
        <v>61.534700000000001</v>
      </c>
      <c r="CZ23">
        <v>100</v>
      </c>
      <c r="DB23" t="s">
        <v>230</v>
      </c>
      <c r="DD23">
        <f t="shared" si="0"/>
        <v>0.49158209883743542</v>
      </c>
      <c r="DF23">
        <v>5.6864999999999997</v>
      </c>
      <c r="DG23">
        <v>5.2400000000000002E-2</v>
      </c>
      <c r="DH23">
        <v>56.113999999999997</v>
      </c>
      <c r="DI23">
        <v>27.072800000000001</v>
      </c>
      <c r="DJ23">
        <v>0.21440000000000001</v>
      </c>
      <c r="DK23">
        <v>10.1967</v>
      </c>
      <c r="DL23">
        <v>4.1000000000000002E-2</v>
      </c>
      <c r="DM23">
        <v>4.4000000000000003E-3</v>
      </c>
      <c r="DN23">
        <v>0.52190000000000003</v>
      </c>
      <c r="DO23">
        <v>99.904300000000006</v>
      </c>
      <c r="DP23">
        <v>401</v>
      </c>
      <c r="DQ23">
        <v>227</v>
      </c>
      <c r="DR23">
        <v>306</v>
      </c>
      <c r="DS23">
        <v>226</v>
      </c>
      <c r="DT23">
        <v>168</v>
      </c>
      <c r="DU23">
        <v>266</v>
      </c>
      <c r="DV23">
        <v>354</v>
      </c>
      <c r="DW23">
        <v>365</v>
      </c>
      <c r="DX23">
        <v>395</v>
      </c>
      <c r="DZ23">
        <v>0.20319999999999999</v>
      </c>
      <c r="EA23">
        <v>2.0899999999999998E-2</v>
      </c>
      <c r="EB23">
        <v>0.27560000000000001</v>
      </c>
      <c r="EC23">
        <v>0.2082</v>
      </c>
      <c r="ED23">
        <v>2.1600000000000001E-2</v>
      </c>
      <c r="EE23">
        <v>0.151</v>
      </c>
      <c r="EF23">
        <v>3.0700000000000002E-2</v>
      </c>
      <c r="EG23">
        <v>3.0499999999999999E-2</v>
      </c>
      <c r="EH23">
        <v>4.9200000000000001E-2</v>
      </c>
      <c r="EJ23">
        <v>11077.1</v>
      </c>
      <c r="EK23">
        <v>645.20000000000005</v>
      </c>
      <c r="EL23">
        <v>215</v>
      </c>
      <c r="EM23" t="s">
        <v>45</v>
      </c>
      <c r="EN23" t="s">
        <v>45</v>
      </c>
      <c r="EO23" t="s">
        <v>230</v>
      </c>
      <c r="EP23">
        <v>216.25</v>
      </c>
      <c r="EQ23">
        <f t="shared" si="1"/>
        <v>227.06</v>
      </c>
      <c r="ER23">
        <f t="shared" si="2"/>
        <v>51.219237102704653</v>
      </c>
      <c r="ES23">
        <v>11.381500000000001</v>
      </c>
      <c r="ET23">
        <v>114</v>
      </c>
      <c r="EU23" t="s">
        <v>271</v>
      </c>
    </row>
    <row r="24" spans="1:151" x14ac:dyDescent="0.25">
      <c r="A24" t="s">
        <v>272</v>
      </c>
      <c r="B24">
        <v>19.8797</v>
      </c>
      <c r="C24">
        <v>19.8797</v>
      </c>
      <c r="D24">
        <v>19.8797</v>
      </c>
      <c r="E24">
        <v>19.8797</v>
      </c>
      <c r="F24">
        <v>19.8797</v>
      </c>
      <c r="G24">
        <v>19.8797</v>
      </c>
      <c r="H24">
        <v>19.8797</v>
      </c>
      <c r="I24">
        <v>19.8797</v>
      </c>
      <c r="J24">
        <v>19.8797</v>
      </c>
      <c r="L24">
        <v>366.04160000000002</v>
      </c>
      <c r="M24">
        <v>18.051100000000002</v>
      </c>
      <c r="N24">
        <v>6186.5240000000003</v>
      </c>
      <c r="O24">
        <v>3251.212</v>
      </c>
      <c r="P24">
        <v>84.673699999999997</v>
      </c>
      <c r="Q24">
        <v>855.64250000000004</v>
      </c>
      <c r="R24">
        <v>17.534400000000002</v>
      </c>
      <c r="S24">
        <v>11.1004</v>
      </c>
      <c r="T24">
        <v>55.01</v>
      </c>
      <c r="V24">
        <v>20</v>
      </c>
      <c r="W24">
        <v>20</v>
      </c>
      <c r="X24">
        <v>20</v>
      </c>
      <c r="Y24">
        <v>30</v>
      </c>
      <c r="Z24">
        <v>20</v>
      </c>
      <c r="AA24">
        <v>30</v>
      </c>
      <c r="AB24">
        <v>30</v>
      </c>
      <c r="AC24">
        <v>30</v>
      </c>
      <c r="AD24">
        <v>30</v>
      </c>
      <c r="AF24">
        <v>7312</v>
      </c>
      <c r="AG24">
        <v>361</v>
      </c>
      <c r="AH24">
        <v>121255</v>
      </c>
      <c r="AI24">
        <v>96501</v>
      </c>
      <c r="AJ24">
        <v>1693</v>
      </c>
      <c r="AK24">
        <v>25597</v>
      </c>
      <c r="AL24">
        <v>526</v>
      </c>
      <c r="AM24">
        <v>333</v>
      </c>
      <c r="AN24">
        <v>1650</v>
      </c>
      <c r="AP24">
        <v>10.250400000000001</v>
      </c>
      <c r="AQ24">
        <v>11.0449</v>
      </c>
      <c r="AR24">
        <v>43.122399999999999</v>
      </c>
      <c r="AS24">
        <v>28.536300000000001</v>
      </c>
      <c r="AT24">
        <v>24.0519</v>
      </c>
      <c r="AU24">
        <v>12.667199999999999</v>
      </c>
      <c r="AV24">
        <v>17.008400000000002</v>
      </c>
      <c r="AW24">
        <v>10.767099999999999</v>
      </c>
      <c r="AX24">
        <v>13.267300000000001</v>
      </c>
      <c r="AZ24">
        <v>12.2005</v>
      </c>
      <c r="BA24">
        <v>13.1006</v>
      </c>
      <c r="BB24">
        <v>49.6081</v>
      </c>
      <c r="BC24">
        <v>37.871400000000001</v>
      </c>
      <c r="BD24">
        <v>26.302299999999999</v>
      </c>
      <c r="BE24">
        <v>11.6004</v>
      </c>
      <c r="BF24">
        <v>17.267700000000001</v>
      </c>
      <c r="BG24">
        <v>11.6671</v>
      </c>
      <c r="BH24">
        <v>14.0007</v>
      </c>
      <c r="BJ24">
        <v>8.3002000000000002</v>
      </c>
      <c r="BK24">
        <v>9.4002999999999997</v>
      </c>
      <c r="BL24">
        <v>36.204300000000003</v>
      </c>
      <c r="BM24">
        <v>19.2012</v>
      </c>
      <c r="BN24">
        <v>21.801600000000001</v>
      </c>
      <c r="BO24">
        <v>13.6006</v>
      </c>
      <c r="BP24">
        <v>16.800899999999999</v>
      </c>
      <c r="BQ24">
        <v>9.8670000000000009</v>
      </c>
      <c r="BR24">
        <v>12.533899999999999</v>
      </c>
      <c r="BT24">
        <v>4.1571999999999996</v>
      </c>
      <c r="BU24">
        <v>4.0800000000000003E-2</v>
      </c>
      <c r="BV24">
        <v>26.171500000000002</v>
      </c>
      <c r="BW24">
        <v>14.3649</v>
      </c>
      <c r="BX24">
        <v>0.18770000000000001</v>
      </c>
      <c r="BY24">
        <v>7.2813999999999997</v>
      </c>
      <c r="BZ24">
        <v>5.0000000000000001E-3</v>
      </c>
      <c r="CA24">
        <v>3.8E-3</v>
      </c>
      <c r="CB24">
        <v>0.44650000000000001</v>
      </c>
      <c r="CC24">
        <v>47.147500000000001</v>
      </c>
      <c r="CD24">
        <v>99.806299999999993</v>
      </c>
      <c r="CE24">
        <v>4.1653000000000002</v>
      </c>
      <c r="CF24">
        <v>4.0899999999999999E-2</v>
      </c>
      <c r="CG24">
        <v>26.222300000000001</v>
      </c>
      <c r="CH24">
        <v>14.392799999999999</v>
      </c>
      <c r="CI24">
        <v>0.188</v>
      </c>
      <c r="CJ24">
        <v>7.2954999999999997</v>
      </c>
      <c r="CK24">
        <v>5.0000000000000001E-3</v>
      </c>
      <c r="CL24">
        <v>3.8E-3</v>
      </c>
      <c r="CM24">
        <v>0.44740000000000002</v>
      </c>
      <c r="CN24">
        <v>47.238999999999997</v>
      </c>
      <c r="CO24">
        <v>100</v>
      </c>
      <c r="CP24">
        <v>3.7766000000000002</v>
      </c>
      <c r="CQ24">
        <v>3.5099999999999999E-2</v>
      </c>
      <c r="CR24">
        <v>19.4617</v>
      </c>
      <c r="CS24">
        <v>11.1191</v>
      </c>
      <c r="CT24">
        <v>0.1002</v>
      </c>
      <c r="CU24">
        <v>3.7942</v>
      </c>
      <c r="CV24">
        <v>2.2000000000000001E-3</v>
      </c>
      <c r="CW24">
        <v>1.5E-3</v>
      </c>
      <c r="CX24">
        <v>0.16700000000000001</v>
      </c>
      <c r="CY24">
        <v>61.542499999999997</v>
      </c>
      <c r="CZ24">
        <v>100</v>
      </c>
      <c r="DB24" t="s">
        <v>230</v>
      </c>
      <c r="DD24">
        <f t="shared" si="0"/>
        <v>0.49461608655977057</v>
      </c>
      <c r="DF24">
        <v>5.6039000000000003</v>
      </c>
      <c r="DG24">
        <v>6.7699999999999996E-2</v>
      </c>
      <c r="DH24">
        <v>55.990600000000001</v>
      </c>
      <c r="DI24">
        <v>27.142399999999999</v>
      </c>
      <c r="DJ24">
        <v>0.2261</v>
      </c>
      <c r="DK24">
        <v>10.1881</v>
      </c>
      <c r="DL24">
        <v>8.3000000000000001E-3</v>
      </c>
      <c r="DM24">
        <v>4.8999999999999998E-3</v>
      </c>
      <c r="DN24">
        <v>0.57440000000000002</v>
      </c>
      <c r="DO24">
        <v>99.806299999999993</v>
      </c>
      <c r="DP24">
        <v>428</v>
      </c>
      <c r="DQ24">
        <v>221</v>
      </c>
      <c r="DR24">
        <v>319</v>
      </c>
      <c r="DS24">
        <v>222</v>
      </c>
      <c r="DT24">
        <v>173</v>
      </c>
      <c r="DU24">
        <v>287</v>
      </c>
      <c r="DV24">
        <v>362</v>
      </c>
      <c r="DW24">
        <v>352</v>
      </c>
      <c r="DX24">
        <v>363</v>
      </c>
      <c r="DZ24">
        <v>0.2016</v>
      </c>
      <c r="EA24">
        <v>2.1100000000000001E-2</v>
      </c>
      <c r="EB24">
        <v>0.27550000000000002</v>
      </c>
      <c r="EC24">
        <v>0.2087</v>
      </c>
      <c r="ED24">
        <v>2.23E-2</v>
      </c>
      <c r="EE24">
        <v>0.15129999999999999</v>
      </c>
      <c r="EF24">
        <v>3.0300000000000001E-2</v>
      </c>
      <c r="EG24">
        <v>2.9399999999999999E-2</v>
      </c>
      <c r="EH24">
        <v>4.8899999999999999E-2</v>
      </c>
      <c r="EJ24">
        <v>11087</v>
      </c>
      <c r="EK24">
        <v>640.79999999999995</v>
      </c>
      <c r="EL24">
        <v>215</v>
      </c>
      <c r="EM24" t="s">
        <v>45</v>
      </c>
      <c r="EN24" t="s">
        <v>45</v>
      </c>
      <c r="EO24" t="s">
        <v>230</v>
      </c>
      <c r="EP24">
        <v>227.06</v>
      </c>
      <c r="EQ24">
        <f t="shared" si="1"/>
        <v>216.25</v>
      </c>
      <c r="ER24">
        <f t="shared" si="2"/>
        <v>48.780762897295347</v>
      </c>
      <c r="ES24">
        <v>11.375500000000001</v>
      </c>
      <c r="ET24">
        <v>115</v>
      </c>
      <c r="EU24" t="s">
        <v>273</v>
      </c>
    </row>
    <row r="25" spans="1:151" x14ac:dyDescent="0.25">
      <c r="A25" t="s">
        <v>274</v>
      </c>
      <c r="B25">
        <v>19.8782</v>
      </c>
      <c r="C25">
        <v>19.8782</v>
      </c>
      <c r="D25">
        <v>19.8782</v>
      </c>
      <c r="E25">
        <v>19.8782</v>
      </c>
      <c r="F25">
        <v>19.8782</v>
      </c>
      <c r="G25">
        <v>19.8782</v>
      </c>
      <c r="H25">
        <v>19.8782</v>
      </c>
      <c r="I25">
        <v>19.8782</v>
      </c>
      <c r="J25">
        <v>19.8782</v>
      </c>
      <c r="L25">
        <v>370.15159999999997</v>
      </c>
      <c r="M25">
        <v>16.4009</v>
      </c>
      <c r="N25">
        <v>6209.0169999999998</v>
      </c>
      <c r="O25">
        <v>3278.627</v>
      </c>
      <c r="P25">
        <v>81.071700000000007</v>
      </c>
      <c r="Q25">
        <v>854.50279999999998</v>
      </c>
      <c r="R25">
        <v>17.967700000000001</v>
      </c>
      <c r="S25">
        <v>11.5671</v>
      </c>
      <c r="T25">
        <v>54.776600000000002</v>
      </c>
      <c r="V25">
        <v>20</v>
      </c>
      <c r="W25">
        <v>20</v>
      </c>
      <c r="X25">
        <v>20</v>
      </c>
      <c r="Y25">
        <v>30</v>
      </c>
      <c r="Z25">
        <v>20</v>
      </c>
      <c r="AA25">
        <v>30</v>
      </c>
      <c r="AB25">
        <v>30</v>
      </c>
      <c r="AC25">
        <v>30</v>
      </c>
      <c r="AD25">
        <v>30</v>
      </c>
      <c r="AF25">
        <v>7394</v>
      </c>
      <c r="AG25">
        <v>328</v>
      </c>
      <c r="AH25">
        <v>121687</v>
      </c>
      <c r="AI25">
        <v>97306</v>
      </c>
      <c r="AJ25">
        <v>1621</v>
      </c>
      <c r="AK25">
        <v>25563</v>
      </c>
      <c r="AL25">
        <v>539</v>
      </c>
      <c r="AM25">
        <v>347</v>
      </c>
      <c r="AN25">
        <v>1643</v>
      </c>
      <c r="AP25">
        <v>8.4002999999999997</v>
      </c>
      <c r="AQ25">
        <v>10.9893</v>
      </c>
      <c r="AR25">
        <v>42.573900000000002</v>
      </c>
      <c r="AS25">
        <v>30.47</v>
      </c>
      <c r="AT25">
        <v>23.851900000000001</v>
      </c>
      <c r="AU25">
        <v>10.4093</v>
      </c>
      <c r="AV25">
        <v>16.6083</v>
      </c>
      <c r="AW25">
        <v>10.067</v>
      </c>
      <c r="AX25">
        <v>13.734</v>
      </c>
      <c r="AZ25">
        <v>11.6004</v>
      </c>
      <c r="BA25">
        <v>13.1006</v>
      </c>
      <c r="BB25">
        <v>49.107999999999997</v>
      </c>
      <c r="BC25">
        <v>38.938299999999998</v>
      </c>
      <c r="BD25">
        <v>24.201899999999998</v>
      </c>
      <c r="BE25">
        <v>10.266999999999999</v>
      </c>
      <c r="BF25">
        <v>17.867699999999999</v>
      </c>
      <c r="BG25">
        <v>11.0671</v>
      </c>
      <c r="BH25">
        <v>14.4674</v>
      </c>
      <c r="BJ25">
        <v>5.2000999999999999</v>
      </c>
      <c r="BK25">
        <v>9.3003</v>
      </c>
      <c r="BL25">
        <v>35.604199999999999</v>
      </c>
      <c r="BM25">
        <v>22.0016</v>
      </c>
      <c r="BN25">
        <v>23.501799999999999</v>
      </c>
      <c r="BO25">
        <v>10.5337</v>
      </c>
      <c r="BP25">
        <v>15.6008</v>
      </c>
      <c r="BQ25">
        <v>9.0669000000000004</v>
      </c>
      <c r="BR25">
        <v>13.0006</v>
      </c>
      <c r="BT25">
        <v>4.2256</v>
      </c>
      <c r="BU25">
        <v>3.15E-2</v>
      </c>
      <c r="BV25">
        <v>26.270199999999999</v>
      </c>
      <c r="BW25">
        <v>14.478899999999999</v>
      </c>
      <c r="BX25">
        <v>0.1772</v>
      </c>
      <c r="BY25">
        <v>7.2907999999999999</v>
      </c>
      <c r="BZ25">
        <v>1.2800000000000001E-2</v>
      </c>
      <c r="CA25">
        <v>1.72E-2</v>
      </c>
      <c r="CB25">
        <v>0.439</v>
      </c>
      <c r="CC25">
        <v>47.387700000000002</v>
      </c>
      <c r="CD25">
        <v>100.331</v>
      </c>
      <c r="CE25">
        <v>4.2115999999999998</v>
      </c>
      <c r="CF25">
        <v>3.1399999999999997E-2</v>
      </c>
      <c r="CG25">
        <v>26.183499999999999</v>
      </c>
      <c r="CH25">
        <v>14.4312</v>
      </c>
      <c r="CI25">
        <v>0.17660000000000001</v>
      </c>
      <c r="CJ25">
        <v>7.2667999999999999</v>
      </c>
      <c r="CK25">
        <v>1.2800000000000001E-2</v>
      </c>
      <c r="CL25">
        <v>1.72E-2</v>
      </c>
      <c r="CM25">
        <v>0.43759999999999999</v>
      </c>
      <c r="CN25">
        <v>47.231400000000001</v>
      </c>
      <c r="CO25">
        <v>100</v>
      </c>
      <c r="CP25">
        <v>3.8182999999999998</v>
      </c>
      <c r="CQ25">
        <v>2.69E-2</v>
      </c>
      <c r="CR25">
        <v>19.4313</v>
      </c>
      <c r="CS25">
        <v>11.1478</v>
      </c>
      <c r="CT25">
        <v>9.4100000000000003E-2</v>
      </c>
      <c r="CU25">
        <v>3.7789000000000001</v>
      </c>
      <c r="CV25">
        <v>5.5999999999999999E-3</v>
      </c>
      <c r="CW25">
        <v>6.4999999999999997E-3</v>
      </c>
      <c r="CX25">
        <v>0.1633</v>
      </c>
      <c r="CY25">
        <v>61.527299999999997</v>
      </c>
      <c r="CZ25">
        <v>100</v>
      </c>
      <c r="DB25" t="s">
        <v>230</v>
      </c>
      <c r="DD25">
        <f t="shared" si="0"/>
        <v>0.49132136309856594</v>
      </c>
      <c r="DF25">
        <v>5.6959999999999997</v>
      </c>
      <c r="DG25">
        <v>5.2299999999999999E-2</v>
      </c>
      <c r="DH25">
        <v>56.201700000000002</v>
      </c>
      <c r="DI25">
        <v>27.357900000000001</v>
      </c>
      <c r="DJ25">
        <v>0.21340000000000001</v>
      </c>
      <c r="DK25">
        <v>10.2013</v>
      </c>
      <c r="DL25">
        <v>2.1399999999999999E-2</v>
      </c>
      <c r="DM25">
        <v>2.23E-2</v>
      </c>
      <c r="DN25">
        <v>0.56479999999999997</v>
      </c>
      <c r="DO25">
        <v>100.331</v>
      </c>
      <c r="DP25">
        <v>388</v>
      </c>
      <c r="DQ25">
        <v>221</v>
      </c>
      <c r="DR25">
        <v>317</v>
      </c>
      <c r="DS25">
        <v>229</v>
      </c>
      <c r="DT25">
        <v>173</v>
      </c>
      <c r="DU25">
        <v>260</v>
      </c>
      <c r="DV25">
        <v>358</v>
      </c>
      <c r="DW25">
        <v>340</v>
      </c>
      <c r="DX25">
        <v>370</v>
      </c>
      <c r="DZ25">
        <v>0.2034</v>
      </c>
      <c r="EA25">
        <v>2.0500000000000001E-2</v>
      </c>
      <c r="EB25">
        <v>0.2762</v>
      </c>
      <c r="EC25">
        <v>0.21</v>
      </c>
      <c r="ED25">
        <v>2.18E-2</v>
      </c>
      <c r="EE25">
        <v>0.151</v>
      </c>
      <c r="EF25">
        <v>3.04E-2</v>
      </c>
      <c r="EG25">
        <v>2.93E-2</v>
      </c>
      <c r="EH25">
        <v>4.9000000000000002E-2</v>
      </c>
      <c r="EJ25">
        <v>11096.9</v>
      </c>
      <c r="EK25">
        <v>636.5</v>
      </c>
      <c r="EL25">
        <v>215</v>
      </c>
      <c r="EM25" t="s">
        <v>45</v>
      </c>
      <c r="EN25" t="s">
        <v>45</v>
      </c>
      <c r="EO25" t="s">
        <v>230</v>
      </c>
      <c r="EP25">
        <v>237.87</v>
      </c>
      <c r="EQ25">
        <f t="shared" si="1"/>
        <v>205.44</v>
      </c>
      <c r="ER25">
        <f t="shared" si="2"/>
        <v>46.34228869188604</v>
      </c>
      <c r="ES25">
        <v>11.4328</v>
      </c>
      <c r="ET25">
        <v>116</v>
      </c>
      <c r="EU25" t="s">
        <v>275</v>
      </c>
    </row>
    <row r="26" spans="1:151" x14ac:dyDescent="0.25">
      <c r="A26" t="s">
        <v>276</v>
      </c>
      <c r="B26">
        <v>19.8812</v>
      </c>
      <c r="C26">
        <v>19.8812</v>
      </c>
      <c r="D26">
        <v>19.8812</v>
      </c>
      <c r="E26">
        <v>19.8812</v>
      </c>
      <c r="F26">
        <v>19.8812</v>
      </c>
      <c r="G26">
        <v>19.8812</v>
      </c>
      <c r="H26">
        <v>19.8812</v>
      </c>
      <c r="I26">
        <v>19.8812</v>
      </c>
      <c r="J26">
        <v>19.8812</v>
      </c>
      <c r="L26">
        <v>366.89370000000002</v>
      </c>
      <c r="M26">
        <v>16.850899999999999</v>
      </c>
      <c r="N26">
        <v>6197.51</v>
      </c>
      <c r="O26">
        <v>3256.252</v>
      </c>
      <c r="P26">
        <v>78.620400000000004</v>
      </c>
      <c r="Q26">
        <v>852.65909999999997</v>
      </c>
      <c r="R26">
        <v>18.234400000000001</v>
      </c>
      <c r="S26">
        <v>10.400399999999999</v>
      </c>
      <c r="T26">
        <v>54.943300000000001</v>
      </c>
      <c r="V26">
        <v>20</v>
      </c>
      <c r="W26">
        <v>20</v>
      </c>
      <c r="X26">
        <v>20</v>
      </c>
      <c r="Y26">
        <v>30</v>
      </c>
      <c r="Z26">
        <v>20</v>
      </c>
      <c r="AA26">
        <v>30</v>
      </c>
      <c r="AB26">
        <v>30</v>
      </c>
      <c r="AC26">
        <v>30</v>
      </c>
      <c r="AD26">
        <v>30</v>
      </c>
      <c r="AF26">
        <v>7329</v>
      </c>
      <c r="AG26">
        <v>337</v>
      </c>
      <c r="AH26">
        <v>121466</v>
      </c>
      <c r="AI26">
        <v>96649</v>
      </c>
      <c r="AJ26">
        <v>1572</v>
      </c>
      <c r="AK26">
        <v>25508</v>
      </c>
      <c r="AL26">
        <v>547</v>
      </c>
      <c r="AM26">
        <v>312</v>
      </c>
      <c r="AN26">
        <v>1648</v>
      </c>
      <c r="AP26">
        <v>9.6502999999999997</v>
      </c>
      <c r="AQ26">
        <v>11.367100000000001</v>
      </c>
      <c r="AR26">
        <v>42.2804</v>
      </c>
      <c r="AS26">
        <v>31.670200000000001</v>
      </c>
      <c r="AT26">
        <v>22.301600000000001</v>
      </c>
      <c r="AU26">
        <v>10.680400000000001</v>
      </c>
      <c r="AV26">
        <v>17.334299999999999</v>
      </c>
      <c r="AW26">
        <v>10.567</v>
      </c>
      <c r="AX26">
        <v>14.7341</v>
      </c>
      <c r="AZ26">
        <v>12.1005</v>
      </c>
      <c r="BA26">
        <v>14.700699999999999</v>
      </c>
      <c r="BB26">
        <v>52.008899999999997</v>
      </c>
      <c r="BC26">
        <v>40.472099999999998</v>
      </c>
      <c r="BD26">
        <v>22.0016</v>
      </c>
      <c r="BE26">
        <v>9.9337</v>
      </c>
      <c r="BF26">
        <v>18.334399999999999</v>
      </c>
      <c r="BG26">
        <v>11.2004</v>
      </c>
      <c r="BH26">
        <v>16.334199999999999</v>
      </c>
      <c r="BJ26">
        <v>7.2001999999999997</v>
      </c>
      <c r="BK26">
        <v>8.7003000000000004</v>
      </c>
      <c r="BL26">
        <v>31.903400000000001</v>
      </c>
      <c r="BM26">
        <v>22.868400000000001</v>
      </c>
      <c r="BN26">
        <v>22.601700000000001</v>
      </c>
      <c r="BO26">
        <v>11.3338</v>
      </c>
      <c r="BP26">
        <v>16.534199999999998</v>
      </c>
      <c r="BQ26">
        <v>9.9337</v>
      </c>
      <c r="BR26">
        <v>13.133900000000001</v>
      </c>
      <c r="BT26">
        <v>4.1726999999999999</v>
      </c>
      <c r="BU26">
        <v>3.1899999999999998E-2</v>
      </c>
      <c r="BV26">
        <v>26.216100000000001</v>
      </c>
      <c r="BW26">
        <v>14.370200000000001</v>
      </c>
      <c r="BX26">
        <v>0.1744</v>
      </c>
      <c r="BY26">
        <v>7.2724000000000002</v>
      </c>
      <c r="BZ26">
        <v>8.5000000000000006E-3</v>
      </c>
      <c r="CA26">
        <v>-1.9E-3</v>
      </c>
      <c r="CB26">
        <v>0.43009999999999998</v>
      </c>
      <c r="CC26">
        <v>47.192300000000003</v>
      </c>
      <c r="CD26">
        <v>99.866699999999994</v>
      </c>
      <c r="CE26">
        <v>4.1782000000000004</v>
      </c>
      <c r="CF26">
        <v>3.2000000000000001E-2</v>
      </c>
      <c r="CG26">
        <v>26.251100000000001</v>
      </c>
      <c r="CH26">
        <v>14.3894</v>
      </c>
      <c r="CI26">
        <v>0.17460000000000001</v>
      </c>
      <c r="CJ26">
        <v>7.2820999999999998</v>
      </c>
      <c r="CK26">
        <v>8.5000000000000006E-3</v>
      </c>
      <c r="CL26">
        <v>-1.9E-3</v>
      </c>
      <c r="CM26">
        <v>0.43070000000000003</v>
      </c>
      <c r="CN26">
        <v>47.255299999999998</v>
      </c>
      <c r="CO26">
        <v>100</v>
      </c>
      <c r="CP26">
        <v>3.7875000000000001</v>
      </c>
      <c r="CQ26">
        <v>2.7400000000000001E-2</v>
      </c>
      <c r="CR26">
        <v>19.4786</v>
      </c>
      <c r="CS26">
        <v>11.113899999999999</v>
      </c>
      <c r="CT26">
        <v>9.3100000000000002E-2</v>
      </c>
      <c r="CU26">
        <v>3.7864</v>
      </c>
      <c r="CV26">
        <v>3.7000000000000002E-3</v>
      </c>
      <c r="CW26">
        <v>-6.9999999999999999E-4</v>
      </c>
      <c r="CX26">
        <v>0.16070000000000001</v>
      </c>
      <c r="CY26">
        <v>61.549500000000002</v>
      </c>
      <c r="CZ26">
        <v>100</v>
      </c>
      <c r="DB26" t="s">
        <v>230</v>
      </c>
      <c r="DD26">
        <f t="shared" si="0"/>
        <v>0.49385678883526807</v>
      </c>
      <c r="DF26">
        <v>5.6246999999999998</v>
      </c>
      <c r="DG26">
        <v>5.2999999999999999E-2</v>
      </c>
      <c r="DH26">
        <v>56.086100000000002</v>
      </c>
      <c r="DI26">
        <v>27.1524</v>
      </c>
      <c r="DJ26">
        <v>0.21</v>
      </c>
      <c r="DK26">
        <v>10.175599999999999</v>
      </c>
      <c r="DL26">
        <v>1.41E-2</v>
      </c>
      <c r="DM26">
        <v>-2.5000000000000001E-3</v>
      </c>
      <c r="DN26">
        <v>0.55330000000000001</v>
      </c>
      <c r="DO26">
        <v>99.869100000000003</v>
      </c>
      <c r="DP26">
        <v>415</v>
      </c>
      <c r="DQ26">
        <v>225</v>
      </c>
      <c r="DR26">
        <v>316</v>
      </c>
      <c r="DS26">
        <v>234</v>
      </c>
      <c r="DT26">
        <v>167</v>
      </c>
      <c r="DU26">
        <v>263</v>
      </c>
      <c r="DV26">
        <v>366</v>
      </c>
      <c r="DW26">
        <v>349</v>
      </c>
      <c r="DX26">
        <v>383</v>
      </c>
      <c r="DZ26">
        <v>0.2019</v>
      </c>
      <c r="EA26">
        <v>2.0799999999999999E-2</v>
      </c>
      <c r="EB26">
        <v>0.27579999999999999</v>
      </c>
      <c r="EC26">
        <v>0.20880000000000001</v>
      </c>
      <c r="ED26">
        <v>2.1399999999999999E-2</v>
      </c>
      <c r="EE26">
        <v>0.15090000000000001</v>
      </c>
      <c r="EF26">
        <v>3.0800000000000001E-2</v>
      </c>
      <c r="EG26">
        <v>2.8799999999999999E-2</v>
      </c>
      <c r="EH26">
        <v>4.9399999999999999E-2</v>
      </c>
      <c r="EJ26">
        <v>11106.8</v>
      </c>
      <c r="EK26">
        <v>632.1</v>
      </c>
      <c r="EL26">
        <v>215</v>
      </c>
      <c r="EM26" t="s">
        <v>45</v>
      </c>
      <c r="EN26" t="s">
        <v>45</v>
      </c>
      <c r="EO26" t="s">
        <v>230</v>
      </c>
      <c r="EP26">
        <v>248.68</v>
      </c>
      <c r="EQ26">
        <f t="shared" si="1"/>
        <v>194.63</v>
      </c>
      <c r="ER26">
        <f t="shared" si="2"/>
        <v>43.903814486476733</v>
      </c>
      <c r="ES26">
        <v>11.3774</v>
      </c>
      <c r="ET26">
        <v>117</v>
      </c>
      <c r="EU26" t="s">
        <v>277</v>
      </c>
    </row>
    <row r="27" spans="1:151" x14ac:dyDescent="0.25">
      <c r="A27" t="s">
        <v>278</v>
      </c>
      <c r="B27">
        <v>19.8873</v>
      </c>
      <c r="C27">
        <v>19.8873</v>
      </c>
      <c r="D27">
        <v>19.8873</v>
      </c>
      <c r="E27">
        <v>19.8873</v>
      </c>
      <c r="F27">
        <v>19.8873</v>
      </c>
      <c r="G27">
        <v>19.8873</v>
      </c>
      <c r="H27">
        <v>19.8873</v>
      </c>
      <c r="I27">
        <v>19.8873</v>
      </c>
      <c r="J27">
        <v>19.8873</v>
      </c>
      <c r="L27">
        <v>373.91079999999999</v>
      </c>
      <c r="M27">
        <v>18.801200000000001</v>
      </c>
      <c r="N27">
        <v>6166.95</v>
      </c>
      <c r="O27">
        <v>3261.837</v>
      </c>
      <c r="P27">
        <v>81.021699999999996</v>
      </c>
      <c r="Q27">
        <v>855.13969999999995</v>
      </c>
      <c r="R27">
        <v>17.801100000000002</v>
      </c>
      <c r="S27">
        <v>10.4337</v>
      </c>
      <c r="T27">
        <v>55.810299999999998</v>
      </c>
      <c r="V27">
        <v>20</v>
      </c>
      <c r="W27">
        <v>20</v>
      </c>
      <c r="X27">
        <v>20</v>
      </c>
      <c r="Y27">
        <v>30</v>
      </c>
      <c r="Z27">
        <v>20</v>
      </c>
      <c r="AA27">
        <v>30</v>
      </c>
      <c r="AB27">
        <v>30</v>
      </c>
      <c r="AC27">
        <v>30</v>
      </c>
      <c r="AD27">
        <v>30</v>
      </c>
      <c r="AF27">
        <v>7469</v>
      </c>
      <c r="AG27">
        <v>376</v>
      </c>
      <c r="AH27">
        <v>120879</v>
      </c>
      <c r="AI27">
        <v>96813</v>
      </c>
      <c r="AJ27">
        <v>1620</v>
      </c>
      <c r="AK27">
        <v>25582</v>
      </c>
      <c r="AL27">
        <v>534</v>
      </c>
      <c r="AM27">
        <v>313</v>
      </c>
      <c r="AN27">
        <v>1674</v>
      </c>
      <c r="AP27">
        <v>9.5002999999999993</v>
      </c>
      <c r="AQ27">
        <v>10.900399999999999</v>
      </c>
      <c r="AR27">
        <v>41.667200000000001</v>
      </c>
      <c r="AS27">
        <v>29.203099999999999</v>
      </c>
      <c r="AT27">
        <v>22.951699999999999</v>
      </c>
      <c r="AU27">
        <v>11.187099999999999</v>
      </c>
      <c r="AV27">
        <v>15.2897</v>
      </c>
      <c r="AW27">
        <v>11.2338</v>
      </c>
      <c r="AX27">
        <v>13.7006</v>
      </c>
      <c r="AZ27">
        <v>11.3004</v>
      </c>
      <c r="BA27">
        <v>11.900499999999999</v>
      </c>
      <c r="BB27">
        <v>49.508099999999999</v>
      </c>
      <c r="BC27">
        <v>37.871400000000001</v>
      </c>
      <c r="BD27">
        <v>23.401800000000001</v>
      </c>
      <c r="BE27">
        <v>10.867100000000001</v>
      </c>
      <c r="BF27">
        <v>15.7342</v>
      </c>
      <c r="BG27">
        <v>12.667199999999999</v>
      </c>
      <c r="BH27">
        <v>15.200799999999999</v>
      </c>
      <c r="BJ27">
        <v>7.7001999999999997</v>
      </c>
      <c r="BK27">
        <v>10.100300000000001</v>
      </c>
      <c r="BL27">
        <v>33.303699999999999</v>
      </c>
      <c r="BM27">
        <v>20.534700000000001</v>
      </c>
      <c r="BN27">
        <v>22.5017</v>
      </c>
      <c r="BO27">
        <v>11.4671</v>
      </c>
      <c r="BP27">
        <v>14.934100000000001</v>
      </c>
      <c r="BQ27">
        <v>9.8003</v>
      </c>
      <c r="BR27">
        <v>12.2005</v>
      </c>
      <c r="BT27">
        <v>4.2550999999999997</v>
      </c>
      <c r="BU27">
        <v>4.5999999999999999E-2</v>
      </c>
      <c r="BV27">
        <v>26.099900000000002</v>
      </c>
      <c r="BW27">
        <v>14.4139</v>
      </c>
      <c r="BX27">
        <v>0.1797</v>
      </c>
      <c r="BY27">
        <v>7.2857000000000003</v>
      </c>
      <c r="BZ27">
        <v>2.3599999999999999E-2</v>
      </c>
      <c r="CA27">
        <v>-9.1999999999999998E-3</v>
      </c>
      <c r="CB27">
        <v>0.45019999999999999</v>
      </c>
      <c r="CC27">
        <v>47.1569</v>
      </c>
      <c r="CD27">
        <v>99.901899999999998</v>
      </c>
      <c r="CE27">
        <v>4.2592999999999996</v>
      </c>
      <c r="CF27">
        <v>4.6100000000000002E-2</v>
      </c>
      <c r="CG27">
        <v>26.125499999999999</v>
      </c>
      <c r="CH27">
        <v>14.428100000000001</v>
      </c>
      <c r="CI27">
        <v>0.1799</v>
      </c>
      <c r="CJ27">
        <v>7.2929000000000004</v>
      </c>
      <c r="CK27">
        <v>2.3699999999999999E-2</v>
      </c>
      <c r="CL27">
        <v>-9.1999999999999998E-3</v>
      </c>
      <c r="CM27">
        <v>0.45069999999999999</v>
      </c>
      <c r="CN27">
        <v>47.203200000000002</v>
      </c>
      <c r="CO27">
        <v>100</v>
      </c>
      <c r="CP27">
        <v>3.8618999999999999</v>
      </c>
      <c r="CQ27">
        <v>3.95E-2</v>
      </c>
      <c r="CR27">
        <v>19.3904</v>
      </c>
      <c r="CS27">
        <v>11.146699999999999</v>
      </c>
      <c r="CT27">
        <v>9.5899999999999999E-2</v>
      </c>
      <c r="CU27">
        <v>3.7930000000000001</v>
      </c>
      <c r="CV27">
        <v>1.03E-2</v>
      </c>
      <c r="CW27">
        <v>-3.5000000000000001E-3</v>
      </c>
      <c r="CX27">
        <v>0.16819999999999999</v>
      </c>
      <c r="CY27">
        <v>61.497599999999998</v>
      </c>
      <c r="CZ27">
        <v>100</v>
      </c>
      <c r="DB27" t="s">
        <v>230</v>
      </c>
      <c r="DD27">
        <f t="shared" si="0"/>
        <v>0.48936883934561598</v>
      </c>
      <c r="DF27">
        <v>5.7358000000000002</v>
      </c>
      <c r="DG27">
        <v>7.6300000000000007E-2</v>
      </c>
      <c r="DH27">
        <v>55.837400000000002</v>
      </c>
      <c r="DI27">
        <v>27.234999999999999</v>
      </c>
      <c r="DJ27">
        <v>0.21640000000000001</v>
      </c>
      <c r="DK27">
        <v>10.1942</v>
      </c>
      <c r="DL27">
        <v>3.9399999999999998E-2</v>
      </c>
      <c r="DM27">
        <v>-1.1900000000000001E-2</v>
      </c>
      <c r="DN27">
        <v>0.57920000000000005</v>
      </c>
      <c r="DO27">
        <v>99.913700000000006</v>
      </c>
      <c r="DP27">
        <v>412</v>
      </c>
      <c r="DQ27">
        <v>220</v>
      </c>
      <c r="DR27">
        <v>314</v>
      </c>
      <c r="DS27">
        <v>225</v>
      </c>
      <c r="DT27">
        <v>169</v>
      </c>
      <c r="DU27">
        <v>269</v>
      </c>
      <c r="DV27">
        <v>343</v>
      </c>
      <c r="DW27">
        <v>359</v>
      </c>
      <c r="DX27">
        <v>369</v>
      </c>
      <c r="DZ27">
        <v>0.20469999999999999</v>
      </c>
      <c r="EA27">
        <v>2.1299999999999999E-2</v>
      </c>
      <c r="EB27">
        <v>0.27500000000000002</v>
      </c>
      <c r="EC27">
        <v>0.2092</v>
      </c>
      <c r="ED27">
        <v>2.1700000000000001E-2</v>
      </c>
      <c r="EE27">
        <v>0.15110000000000001</v>
      </c>
      <c r="EF27">
        <v>2.9700000000000001E-2</v>
      </c>
      <c r="EG27">
        <v>2.93E-2</v>
      </c>
      <c r="EH27">
        <v>4.9399999999999999E-2</v>
      </c>
      <c r="EJ27">
        <v>11116.7</v>
      </c>
      <c r="EK27">
        <v>627.79999999999995</v>
      </c>
      <c r="EL27">
        <v>215</v>
      </c>
      <c r="EM27" t="s">
        <v>45</v>
      </c>
      <c r="EN27" t="s">
        <v>45</v>
      </c>
      <c r="EO27" t="s">
        <v>230</v>
      </c>
      <c r="EP27">
        <v>259.5</v>
      </c>
      <c r="EQ27">
        <f t="shared" si="1"/>
        <v>183.81</v>
      </c>
      <c r="ER27">
        <f t="shared" si="2"/>
        <v>41.463084523245584</v>
      </c>
      <c r="ES27">
        <v>11.385199999999999</v>
      </c>
      <c r="ET27">
        <v>118</v>
      </c>
      <c r="EU27" t="s">
        <v>279</v>
      </c>
    </row>
    <row r="28" spans="1:151" x14ac:dyDescent="0.25">
      <c r="A28" t="s">
        <v>280</v>
      </c>
      <c r="B28">
        <v>19.8812</v>
      </c>
      <c r="C28">
        <v>19.8812</v>
      </c>
      <c r="D28">
        <v>19.8812</v>
      </c>
      <c r="E28">
        <v>19.8812</v>
      </c>
      <c r="F28">
        <v>19.8812</v>
      </c>
      <c r="G28">
        <v>19.8812</v>
      </c>
      <c r="H28">
        <v>19.8812</v>
      </c>
      <c r="I28">
        <v>19.8812</v>
      </c>
      <c r="J28">
        <v>19.8812</v>
      </c>
      <c r="L28">
        <v>390.0514</v>
      </c>
      <c r="M28">
        <v>17.801100000000002</v>
      </c>
      <c r="N28">
        <v>6250.1049999999996</v>
      </c>
      <c r="O28">
        <v>3227.3090000000002</v>
      </c>
      <c r="P28">
        <v>79.320800000000006</v>
      </c>
      <c r="Q28">
        <v>823.02930000000003</v>
      </c>
      <c r="R28">
        <v>18.034400000000002</v>
      </c>
      <c r="S28">
        <v>11.1004</v>
      </c>
      <c r="T28">
        <v>53.142699999999998</v>
      </c>
      <c r="V28">
        <v>20</v>
      </c>
      <c r="W28">
        <v>20</v>
      </c>
      <c r="X28">
        <v>20</v>
      </c>
      <c r="Y28">
        <v>30</v>
      </c>
      <c r="Z28">
        <v>20</v>
      </c>
      <c r="AA28">
        <v>30</v>
      </c>
      <c r="AB28">
        <v>30</v>
      </c>
      <c r="AC28">
        <v>30</v>
      </c>
      <c r="AD28">
        <v>30</v>
      </c>
      <c r="AF28">
        <v>7791</v>
      </c>
      <c r="AG28">
        <v>356</v>
      </c>
      <c r="AH28">
        <v>122476</v>
      </c>
      <c r="AI28">
        <v>95799</v>
      </c>
      <c r="AJ28">
        <v>1586</v>
      </c>
      <c r="AK28">
        <v>24624</v>
      </c>
      <c r="AL28">
        <v>541</v>
      </c>
      <c r="AM28">
        <v>333</v>
      </c>
      <c r="AN28">
        <v>1594</v>
      </c>
      <c r="AP28">
        <v>9.2502999999999993</v>
      </c>
      <c r="AQ28">
        <v>13.045</v>
      </c>
      <c r="AR28">
        <v>44.197000000000003</v>
      </c>
      <c r="AS28">
        <v>28.2362</v>
      </c>
      <c r="AT28">
        <v>23.101800000000001</v>
      </c>
      <c r="AU28">
        <v>12.182700000000001</v>
      </c>
      <c r="AV28">
        <v>14.9193</v>
      </c>
      <c r="AW28">
        <v>10.633699999999999</v>
      </c>
      <c r="AX28">
        <v>14.167299999999999</v>
      </c>
      <c r="AZ28">
        <v>13.300599999999999</v>
      </c>
      <c r="BA28">
        <v>14.6007</v>
      </c>
      <c r="BB28">
        <v>51.408700000000003</v>
      </c>
      <c r="BC28">
        <v>36.871200000000002</v>
      </c>
      <c r="BD28">
        <v>24.702000000000002</v>
      </c>
      <c r="BE28">
        <v>11.9338</v>
      </c>
      <c r="BF28">
        <v>14.7341</v>
      </c>
      <c r="BG28">
        <v>10.000299999999999</v>
      </c>
      <c r="BH28">
        <v>14.067299999999999</v>
      </c>
      <c r="BJ28">
        <v>5.2000999999999999</v>
      </c>
      <c r="BK28">
        <v>11.8005</v>
      </c>
      <c r="BL28">
        <v>36.504399999999997</v>
      </c>
      <c r="BM28">
        <v>19.601299999999998</v>
      </c>
      <c r="BN28">
        <v>21.5015</v>
      </c>
      <c r="BO28">
        <v>12.400499999999999</v>
      </c>
      <c r="BP28">
        <v>15.067399999999999</v>
      </c>
      <c r="BQ28">
        <v>11.267099999999999</v>
      </c>
      <c r="BR28">
        <v>14.267300000000001</v>
      </c>
      <c r="BT28">
        <v>4.4394</v>
      </c>
      <c r="BU28">
        <v>2.7699999999999999E-2</v>
      </c>
      <c r="BV28">
        <v>26.422899999999998</v>
      </c>
      <c r="BW28">
        <v>14.2735</v>
      </c>
      <c r="BX28">
        <v>0.17419999999999999</v>
      </c>
      <c r="BY28">
        <v>7.0056000000000003</v>
      </c>
      <c r="BZ28">
        <v>2.93E-2</v>
      </c>
      <c r="CA28">
        <v>5.4000000000000003E-3</v>
      </c>
      <c r="CB28">
        <v>0.41689999999999999</v>
      </c>
      <c r="CC28">
        <v>47.337699999999998</v>
      </c>
      <c r="CD28">
        <v>100.1326</v>
      </c>
      <c r="CE28">
        <v>4.4335000000000004</v>
      </c>
      <c r="CF28">
        <v>2.7699999999999999E-2</v>
      </c>
      <c r="CG28">
        <v>26.387899999999998</v>
      </c>
      <c r="CH28">
        <v>14.2546</v>
      </c>
      <c r="CI28">
        <v>0.17399999999999999</v>
      </c>
      <c r="CJ28">
        <v>6.9962999999999997</v>
      </c>
      <c r="CK28">
        <v>2.93E-2</v>
      </c>
      <c r="CL28">
        <v>5.4000000000000003E-3</v>
      </c>
      <c r="CM28">
        <v>0.41639999999999999</v>
      </c>
      <c r="CN28">
        <v>47.274999999999999</v>
      </c>
      <c r="CO28">
        <v>100</v>
      </c>
      <c r="CP28">
        <v>4.0145</v>
      </c>
      <c r="CQ28">
        <v>2.3699999999999999E-2</v>
      </c>
      <c r="CR28">
        <v>19.558900000000001</v>
      </c>
      <c r="CS28">
        <v>10.9979</v>
      </c>
      <c r="CT28">
        <v>9.2600000000000002E-2</v>
      </c>
      <c r="CU28">
        <v>3.6337999999999999</v>
      </c>
      <c r="CV28">
        <v>1.2699999999999999E-2</v>
      </c>
      <c r="CW28">
        <v>2E-3</v>
      </c>
      <c r="CX28">
        <v>0.1552</v>
      </c>
      <c r="CY28">
        <v>61.508499999999998</v>
      </c>
      <c r="CZ28">
        <v>100</v>
      </c>
      <c r="DB28" t="s">
        <v>230</v>
      </c>
      <c r="DD28">
        <f t="shared" si="0"/>
        <v>0.46942861941117958</v>
      </c>
      <c r="DF28">
        <v>5.9842000000000004</v>
      </c>
      <c r="DG28">
        <v>4.5999999999999999E-2</v>
      </c>
      <c r="DH28">
        <v>56.528500000000001</v>
      </c>
      <c r="DI28">
        <v>26.9697</v>
      </c>
      <c r="DJ28">
        <v>0.20979999999999999</v>
      </c>
      <c r="DK28">
        <v>9.8021999999999991</v>
      </c>
      <c r="DL28">
        <v>4.8899999999999999E-2</v>
      </c>
      <c r="DM28">
        <v>6.8999999999999999E-3</v>
      </c>
      <c r="DN28">
        <v>0.53639999999999999</v>
      </c>
      <c r="DO28">
        <v>100.1326</v>
      </c>
      <c r="DP28">
        <v>406</v>
      </c>
      <c r="DQ28">
        <v>241</v>
      </c>
      <c r="DR28">
        <v>323</v>
      </c>
      <c r="DS28">
        <v>221</v>
      </c>
      <c r="DT28">
        <v>170</v>
      </c>
      <c r="DU28">
        <v>281</v>
      </c>
      <c r="DV28">
        <v>339</v>
      </c>
      <c r="DW28">
        <v>350</v>
      </c>
      <c r="DX28">
        <v>376</v>
      </c>
      <c r="DZ28">
        <v>0.2107</v>
      </c>
      <c r="EA28">
        <v>2.1700000000000001E-2</v>
      </c>
      <c r="EB28">
        <v>0.2772</v>
      </c>
      <c r="EC28">
        <v>0.2077</v>
      </c>
      <c r="ED28">
        <v>2.1600000000000001E-2</v>
      </c>
      <c r="EE28">
        <v>0.14799999999999999</v>
      </c>
      <c r="EF28">
        <v>2.9700000000000001E-2</v>
      </c>
      <c r="EG28">
        <v>2.93E-2</v>
      </c>
      <c r="EH28">
        <v>4.8500000000000001E-2</v>
      </c>
      <c r="EJ28">
        <v>11126.6</v>
      </c>
      <c r="EK28">
        <v>623.5</v>
      </c>
      <c r="EL28">
        <v>215</v>
      </c>
      <c r="EM28" t="s">
        <v>45</v>
      </c>
      <c r="EN28" t="s">
        <v>45</v>
      </c>
      <c r="EO28" t="s">
        <v>230</v>
      </c>
      <c r="EP28">
        <v>270.31</v>
      </c>
      <c r="EQ28">
        <f t="shared" si="1"/>
        <v>173</v>
      </c>
      <c r="ER28">
        <f t="shared" si="2"/>
        <v>39.024610317836277</v>
      </c>
      <c r="ES28">
        <v>11.383900000000001</v>
      </c>
      <c r="ET28">
        <v>119</v>
      </c>
      <c r="EU28" t="s">
        <v>281</v>
      </c>
    </row>
    <row r="29" spans="1:151" x14ac:dyDescent="0.25">
      <c r="A29" t="s">
        <v>282</v>
      </c>
      <c r="B29">
        <v>19.8919</v>
      </c>
      <c r="C29">
        <v>19.8919</v>
      </c>
      <c r="D29">
        <v>19.8919</v>
      </c>
      <c r="E29">
        <v>19.8919</v>
      </c>
      <c r="F29">
        <v>19.8919</v>
      </c>
      <c r="G29">
        <v>19.8919</v>
      </c>
      <c r="H29">
        <v>19.8919</v>
      </c>
      <c r="I29">
        <v>19.8919</v>
      </c>
      <c r="J29">
        <v>19.8919</v>
      </c>
      <c r="L29">
        <v>386.69279999999998</v>
      </c>
      <c r="M29">
        <v>18.751200000000001</v>
      </c>
      <c r="N29">
        <v>6271.3050000000003</v>
      </c>
      <c r="O29">
        <v>3192.3130000000001</v>
      </c>
      <c r="P29">
        <v>84.823700000000002</v>
      </c>
      <c r="Q29">
        <v>816.4606</v>
      </c>
      <c r="R29">
        <v>17.501000000000001</v>
      </c>
      <c r="S29">
        <v>12.4338</v>
      </c>
      <c r="T29">
        <v>51.9756</v>
      </c>
      <c r="V29">
        <v>20</v>
      </c>
      <c r="W29">
        <v>20</v>
      </c>
      <c r="X29">
        <v>20</v>
      </c>
      <c r="Y29">
        <v>30</v>
      </c>
      <c r="Z29">
        <v>20</v>
      </c>
      <c r="AA29">
        <v>30</v>
      </c>
      <c r="AB29">
        <v>30</v>
      </c>
      <c r="AC29">
        <v>30</v>
      </c>
      <c r="AD29">
        <v>30</v>
      </c>
      <c r="AF29">
        <v>7724</v>
      </c>
      <c r="AG29">
        <v>375</v>
      </c>
      <c r="AH29">
        <v>122883</v>
      </c>
      <c r="AI29">
        <v>94771</v>
      </c>
      <c r="AJ29">
        <v>1696</v>
      </c>
      <c r="AK29">
        <v>24428</v>
      </c>
      <c r="AL29">
        <v>525</v>
      </c>
      <c r="AM29">
        <v>373</v>
      </c>
      <c r="AN29">
        <v>1559</v>
      </c>
      <c r="AP29">
        <v>8.9002999999999997</v>
      </c>
      <c r="AQ29">
        <v>11.156000000000001</v>
      </c>
      <c r="AR29">
        <v>41.676900000000003</v>
      </c>
      <c r="AS29">
        <v>27.769400000000001</v>
      </c>
      <c r="AT29">
        <v>23.351800000000001</v>
      </c>
      <c r="AU29">
        <v>11.4671</v>
      </c>
      <c r="AV29">
        <v>15.8749</v>
      </c>
      <c r="AW29">
        <v>10.167</v>
      </c>
      <c r="AX29">
        <v>13.900600000000001</v>
      </c>
      <c r="AZ29">
        <v>12.6005</v>
      </c>
      <c r="BA29">
        <v>14.6007</v>
      </c>
      <c r="BB29">
        <v>49.808199999999999</v>
      </c>
      <c r="BC29">
        <v>35.537500000000001</v>
      </c>
      <c r="BD29">
        <v>25.702200000000001</v>
      </c>
      <c r="BE29">
        <v>11.4671</v>
      </c>
      <c r="BF29">
        <v>17.467700000000001</v>
      </c>
      <c r="BG29">
        <v>9.8670000000000009</v>
      </c>
      <c r="BH29">
        <v>14.067299999999999</v>
      </c>
      <c r="BJ29">
        <v>5.2000999999999999</v>
      </c>
      <c r="BK29">
        <v>8.4001999999999999</v>
      </c>
      <c r="BL29">
        <v>33.003599999999999</v>
      </c>
      <c r="BM29">
        <v>20.001300000000001</v>
      </c>
      <c r="BN29">
        <v>21.0015</v>
      </c>
      <c r="BO29">
        <v>11.4671</v>
      </c>
      <c r="BP29">
        <v>14.6007</v>
      </c>
      <c r="BQ29">
        <v>10.467000000000001</v>
      </c>
      <c r="BR29">
        <v>13.734</v>
      </c>
      <c r="BT29">
        <v>4.4029999999999996</v>
      </c>
      <c r="BU29">
        <v>4.4299999999999999E-2</v>
      </c>
      <c r="BV29">
        <v>26.489899999999999</v>
      </c>
      <c r="BW29">
        <v>14.113300000000001</v>
      </c>
      <c r="BX29">
        <v>0.19040000000000001</v>
      </c>
      <c r="BY29">
        <v>6.9526000000000003</v>
      </c>
      <c r="BZ29">
        <v>1.5299999999999999E-2</v>
      </c>
      <c r="CA29">
        <v>2.5999999999999999E-2</v>
      </c>
      <c r="CB29">
        <v>0.40710000000000002</v>
      </c>
      <c r="CC29">
        <v>47.245699999999999</v>
      </c>
      <c r="CD29">
        <v>99.887500000000003</v>
      </c>
      <c r="CE29">
        <v>4.4078999999999997</v>
      </c>
      <c r="CF29">
        <v>4.4299999999999999E-2</v>
      </c>
      <c r="CG29">
        <v>26.5197</v>
      </c>
      <c r="CH29">
        <v>14.129200000000001</v>
      </c>
      <c r="CI29">
        <v>0.19059999999999999</v>
      </c>
      <c r="CJ29">
        <v>6.9603999999999999</v>
      </c>
      <c r="CK29">
        <v>1.5299999999999999E-2</v>
      </c>
      <c r="CL29">
        <v>2.6100000000000002E-2</v>
      </c>
      <c r="CM29">
        <v>0.40749999999999997</v>
      </c>
      <c r="CN29">
        <v>47.298900000000003</v>
      </c>
      <c r="CO29">
        <v>100</v>
      </c>
      <c r="CP29">
        <v>3.9908999999999999</v>
      </c>
      <c r="CQ29">
        <v>3.7999999999999999E-2</v>
      </c>
      <c r="CR29">
        <v>19.654299999999999</v>
      </c>
      <c r="CS29">
        <v>10.899900000000001</v>
      </c>
      <c r="CT29">
        <v>0.10150000000000001</v>
      </c>
      <c r="CU29">
        <v>3.6147</v>
      </c>
      <c r="CV29">
        <v>6.7000000000000002E-3</v>
      </c>
      <c r="CW29">
        <v>9.9000000000000008E-3</v>
      </c>
      <c r="CX29">
        <v>0.15190000000000001</v>
      </c>
      <c r="CY29">
        <v>61.532400000000003</v>
      </c>
      <c r="CZ29">
        <v>100</v>
      </c>
      <c r="DB29" t="s">
        <v>230</v>
      </c>
      <c r="DD29">
        <f t="shared" si="0"/>
        <v>0.46900909550933556</v>
      </c>
      <c r="DF29">
        <v>5.9351000000000003</v>
      </c>
      <c r="DG29">
        <v>7.3400000000000007E-2</v>
      </c>
      <c r="DH29">
        <v>56.671700000000001</v>
      </c>
      <c r="DI29">
        <v>26.667000000000002</v>
      </c>
      <c r="DJ29">
        <v>0.22939999999999999</v>
      </c>
      <c r="DK29">
        <v>9.7279999999999998</v>
      </c>
      <c r="DL29">
        <v>2.5499999999999998E-2</v>
      </c>
      <c r="DM29">
        <v>3.3599999999999998E-2</v>
      </c>
      <c r="DN29">
        <v>0.52370000000000005</v>
      </c>
      <c r="DO29">
        <v>99.887500000000003</v>
      </c>
      <c r="DP29">
        <v>398</v>
      </c>
      <c r="DQ29">
        <v>223</v>
      </c>
      <c r="DR29">
        <v>313</v>
      </c>
      <c r="DS29">
        <v>219</v>
      </c>
      <c r="DT29">
        <v>171</v>
      </c>
      <c r="DU29">
        <v>273</v>
      </c>
      <c r="DV29">
        <v>350</v>
      </c>
      <c r="DW29">
        <v>342</v>
      </c>
      <c r="DX29">
        <v>372</v>
      </c>
      <c r="DZ29">
        <v>0.2094</v>
      </c>
      <c r="EA29">
        <v>2.1399999999999999E-2</v>
      </c>
      <c r="EB29">
        <v>0.27750000000000002</v>
      </c>
      <c r="EC29">
        <v>0.20580000000000001</v>
      </c>
      <c r="ED29">
        <v>2.23E-2</v>
      </c>
      <c r="EE29">
        <v>0.1472</v>
      </c>
      <c r="EF29">
        <v>2.98E-2</v>
      </c>
      <c r="EG29">
        <v>2.9899999999999999E-2</v>
      </c>
      <c r="EH29">
        <v>4.8000000000000001E-2</v>
      </c>
      <c r="EJ29">
        <v>11136.5</v>
      </c>
      <c r="EK29">
        <v>619.1</v>
      </c>
      <c r="EL29">
        <v>215</v>
      </c>
      <c r="EM29" t="s">
        <v>45</v>
      </c>
      <c r="EN29" t="s">
        <v>45</v>
      </c>
      <c r="EO29" t="s">
        <v>230</v>
      </c>
      <c r="EP29">
        <v>281.12</v>
      </c>
      <c r="EQ29">
        <f t="shared" si="1"/>
        <v>162.19</v>
      </c>
      <c r="ER29">
        <f t="shared" si="2"/>
        <v>36.586136112426971</v>
      </c>
      <c r="ES29">
        <v>11.355</v>
      </c>
      <c r="ET29">
        <v>120</v>
      </c>
      <c r="EU29" t="s">
        <v>283</v>
      </c>
    </row>
    <row r="30" spans="1:151" x14ac:dyDescent="0.25">
      <c r="A30" t="s">
        <v>284</v>
      </c>
      <c r="B30">
        <v>19.8751</v>
      </c>
      <c r="C30">
        <v>19.8751</v>
      </c>
      <c r="D30">
        <v>19.8751</v>
      </c>
      <c r="E30">
        <v>19.8751</v>
      </c>
      <c r="F30">
        <v>19.8751</v>
      </c>
      <c r="G30">
        <v>19.8751</v>
      </c>
      <c r="H30">
        <v>19.8751</v>
      </c>
      <c r="I30">
        <v>19.8751</v>
      </c>
      <c r="J30">
        <v>19.8751</v>
      </c>
      <c r="L30">
        <v>352.81029999999998</v>
      </c>
      <c r="M30">
        <v>17.9511</v>
      </c>
      <c r="N30">
        <v>6113.134</v>
      </c>
      <c r="O30">
        <v>3311.6669999999999</v>
      </c>
      <c r="P30">
        <v>77.169700000000006</v>
      </c>
      <c r="Q30">
        <v>895.43820000000005</v>
      </c>
      <c r="R30">
        <v>16.534199999999998</v>
      </c>
      <c r="S30">
        <v>10.6004</v>
      </c>
      <c r="T30">
        <v>56.877299999999998</v>
      </c>
      <c r="V30">
        <v>20</v>
      </c>
      <c r="W30">
        <v>20</v>
      </c>
      <c r="X30">
        <v>20</v>
      </c>
      <c r="Y30">
        <v>30</v>
      </c>
      <c r="Z30">
        <v>20</v>
      </c>
      <c r="AA30">
        <v>30</v>
      </c>
      <c r="AB30">
        <v>30</v>
      </c>
      <c r="AC30">
        <v>30</v>
      </c>
      <c r="AD30">
        <v>30</v>
      </c>
      <c r="AF30">
        <v>7048</v>
      </c>
      <c r="AG30">
        <v>359</v>
      </c>
      <c r="AH30">
        <v>119845</v>
      </c>
      <c r="AI30">
        <v>98276</v>
      </c>
      <c r="AJ30">
        <v>1543</v>
      </c>
      <c r="AK30">
        <v>26784</v>
      </c>
      <c r="AL30">
        <v>496</v>
      </c>
      <c r="AM30">
        <v>318</v>
      </c>
      <c r="AN30">
        <v>1706</v>
      </c>
      <c r="AP30">
        <v>9.2502999999999993</v>
      </c>
      <c r="AQ30">
        <v>11.0671</v>
      </c>
      <c r="AR30">
        <v>41.0929</v>
      </c>
      <c r="AS30">
        <v>29.2698</v>
      </c>
      <c r="AT30">
        <v>22.701699999999999</v>
      </c>
      <c r="AU30">
        <v>10.5115</v>
      </c>
      <c r="AV30">
        <v>16.111999999999998</v>
      </c>
      <c r="AW30">
        <v>10.7004</v>
      </c>
      <c r="AX30">
        <v>13.5006</v>
      </c>
      <c r="AZ30">
        <v>12.6005</v>
      </c>
      <c r="BA30">
        <v>14.400700000000001</v>
      </c>
      <c r="BB30">
        <v>48.207700000000003</v>
      </c>
      <c r="BC30">
        <v>38.738300000000002</v>
      </c>
      <c r="BD30">
        <v>24.602</v>
      </c>
      <c r="BE30">
        <v>10.3337</v>
      </c>
      <c r="BF30">
        <v>15.6675</v>
      </c>
      <c r="BG30">
        <v>10.2003</v>
      </c>
      <c r="BH30">
        <v>14.0007</v>
      </c>
      <c r="BJ30">
        <v>5.9001000000000001</v>
      </c>
      <c r="BK30">
        <v>8.4001999999999999</v>
      </c>
      <c r="BL30">
        <v>33.503700000000002</v>
      </c>
      <c r="BM30">
        <v>19.801300000000001</v>
      </c>
      <c r="BN30">
        <v>20.801400000000001</v>
      </c>
      <c r="BO30">
        <v>10.667</v>
      </c>
      <c r="BP30">
        <v>16.467600000000001</v>
      </c>
      <c r="BQ30">
        <v>11.2004</v>
      </c>
      <c r="BR30">
        <v>13.0006</v>
      </c>
      <c r="BT30">
        <v>4.0213999999999999</v>
      </c>
      <c r="BU30">
        <v>4.0099999999999997E-2</v>
      </c>
      <c r="BV30">
        <v>25.901800000000001</v>
      </c>
      <c r="BW30">
        <v>14.6259</v>
      </c>
      <c r="BX30">
        <v>0.16850000000000001</v>
      </c>
      <c r="BY30">
        <v>7.6406000000000001</v>
      </c>
      <c r="BZ30">
        <v>4.0000000000000001E-3</v>
      </c>
      <c r="CA30">
        <v>-1.1000000000000001E-3</v>
      </c>
      <c r="CB30">
        <v>0.46400000000000002</v>
      </c>
      <c r="CC30">
        <v>47.167000000000002</v>
      </c>
      <c r="CD30">
        <v>100.032</v>
      </c>
      <c r="CE30">
        <v>4.0201000000000002</v>
      </c>
      <c r="CF30">
        <v>4.0099999999999997E-2</v>
      </c>
      <c r="CG30">
        <v>25.8935</v>
      </c>
      <c r="CH30">
        <v>14.6212</v>
      </c>
      <c r="CI30">
        <v>0.16839999999999999</v>
      </c>
      <c r="CJ30">
        <v>7.6380999999999997</v>
      </c>
      <c r="CK30">
        <v>4.0000000000000001E-3</v>
      </c>
      <c r="CL30">
        <v>-1.1000000000000001E-3</v>
      </c>
      <c r="CM30">
        <v>0.46389999999999998</v>
      </c>
      <c r="CN30">
        <v>47.151899999999998</v>
      </c>
      <c r="CO30">
        <v>100</v>
      </c>
      <c r="CP30">
        <v>3.6501000000000001</v>
      </c>
      <c r="CQ30">
        <v>3.44E-2</v>
      </c>
      <c r="CR30">
        <v>19.245000000000001</v>
      </c>
      <c r="CS30">
        <v>11.3116</v>
      </c>
      <c r="CT30">
        <v>8.9899999999999994E-2</v>
      </c>
      <c r="CU30">
        <v>3.9780000000000002</v>
      </c>
      <c r="CV30">
        <v>1.6999999999999999E-3</v>
      </c>
      <c r="CW30">
        <v>-4.0000000000000002E-4</v>
      </c>
      <c r="CX30">
        <v>0.1734</v>
      </c>
      <c r="CY30">
        <v>61.516300000000001</v>
      </c>
      <c r="CZ30">
        <v>100</v>
      </c>
      <c r="DB30" t="s">
        <v>230</v>
      </c>
      <c r="DD30">
        <f t="shared" si="0"/>
        <v>0.51541850220264318</v>
      </c>
      <c r="DF30">
        <v>5.4207000000000001</v>
      </c>
      <c r="DG30">
        <v>6.6400000000000001E-2</v>
      </c>
      <c r="DH30">
        <v>55.413699999999999</v>
      </c>
      <c r="DI30">
        <v>27.6355</v>
      </c>
      <c r="DJ30">
        <v>0.2029</v>
      </c>
      <c r="DK30">
        <v>10.6907</v>
      </c>
      <c r="DL30">
        <v>6.6E-3</v>
      </c>
      <c r="DM30">
        <v>-1.5E-3</v>
      </c>
      <c r="DN30">
        <v>0.59689999999999999</v>
      </c>
      <c r="DO30">
        <v>100.0335</v>
      </c>
      <c r="DP30">
        <v>408</v>
      </c>
      <c r="DQ30">
        <v>222</v>
      </c>
      <c r="DR30">
        <v>312</v>
      </c>
      <c r="DS30">
        <v>225</v>
      </c>
      <c r="DT30">
        <v>168</v>
      </c>
      <c r="DU30">
        <v>261</v>
      </c>
      <c r="DV30">
        <v>353</v>
      </c>
      <c r="DW30">
        <v>351</v>
      </c>
      <c r="DX30">
        <v>367</v>
      </c>
      <c r="DZ30">
        <v>0.1968</v>
      </c>
      <c r="EA30">
        <v>2.1000000000000001E-2</v>
      </c>
      <c r="EB30">
        <v>0.2737</v>
      </c>
      <c r="EC30">
        <v>0.21160000000000001</v>
      </c>
      <c r="ED30">
        <v>2.1299999999999999E-2</v>
      </c>
      <c r="EE30">
        <v>0.15509999999999999</v>
      </c>
      <c r="EF30">
        <v>2.9499999999999998E-2</v>
      </c>
      <c r="EG30">
        <v>2.9100000000000001E-2</v>
      </c>
      <c r="EH30">
        <v>4.9700000000000001E-2</v>
      </c>
      <c r="EJ30">
        <v>11146.4</v>
      </c>
      <c r="EK30">
        <v>614.79999999999995</v>
      </c>
      <c r="EL30">
        <v>215</v>
      </c>
      <c r="EM30" t="s">
        <v>45</v>
      </c>
      <c r="EN30" t="s">
        <v>45</v>
      </c>
      <c r="EO30" t="s">
        <v>230</v>
      </c>
      <c r="EP30">
        <v>291.93</v>
      </c>
      <c r="EQ30">
        <f t="shared" si="1"/>
        <v>151.38</v>
      </c>
      <c r="ER30">
        <f t="shared" si="2"/>
        <v>34.147661907017664</v>
      </c>
      <c r="ES30">
        <v>11.429500000000001</v>
      </c>
      <c r="ET30">
        <v>121</v>
      </c>
      <c r="EU30" t="s">
        <v>285</v>
      </c>
    </row>
    <row r="31" spans="1:151" x14ac:dyDescent="0.25">
      <c r="A31" t="s">
        <v>286</v>
      </c>
      <c r="B31">
        <v>19.8934</v>
      </c>
      <c r="C31">
        <v>19.8934</v>
      </c>
      <c r="D31">
        <v>19.8934</v>
      </c>
      <c r="E31">
        <v>19.8934</v>
      </c>
      <c r="F31">
        <v>19.8934</v>
      </c>
      <c r="G31">
        <v>19.8934</v>
      </c>
      <c r="H31">
        <v>19.8934</v>
      </c>
      <c r="I31">
        <v>19.8934</v>
      </c>
      <c r="J31">
        <v>19.8934</v>
      </c>
      <c r="L31">
        <v>357.77190000000002</v>
      </c>
      <c r="M31">
        <v>17.600999999999999</v>
      </c>
      <c r="N31">
        <v>6152.5829999999996</v>
      </c>
      <c r="O31">
        <v>3338.3090000000002</v>
      </c>
      <c r="P31">
        <v>75.418800000000005</v>
      </c>
      <c r="Q31">
        <v>899.32780000000002</v>
      </c>
      <c r="R31">
        <v>19.401199999999999</v>
      </c>
      <c r="S31">
        <v>11.2338</v>
      </c>
      <c r="T31">
        <v>54.409799999999997</v>
      </c>
      <c r="V31">
        <v>20</v>
      </c>
      <c r="W31">
        <v>20</v>
      </c>
      <c r="X31">
        <v>20</v>
      </c>
      <c r="Y31">
        <v>30</v>
      </c>
      <c r="Z31">
        <v>20</v>
      </c>
      <c r="AA31">
        <v>30</v>
      </c>
      <c r="AB31">
        <v>30</v>
      </c>
      <c r="AC31">
        <v>30</v>
      </c>
      <c r="AD31">
        <v>30</v>
      </c>
      <c r="AF31">
        <v>7147</v>
      </c>
      <c r="AG31">
        <v>352</v>
      </c>
      <c r="AH31">
        <v>120603</v>
      </c>
      <c r="AI31">
        <v>99058</v>
      </c>
      <c r="AJ31">
        <v>1508</v>
      </c>
      <c r="AK31">
        <v>26900</v>
      </c>
      <c r="AL31">
        <v>582</v>
      </c>
      <c r="AM31">
        <v>337</v>
      </c>
      <c r="AN31">
        <v>1632</v>
      </c>
      <c r="AP31">
        <v>9.4002999999999997</v>
      </c>
      <c r="AQ31">
        <v>12.0783</v>
      </c>
      <c r="AR31">
        <v>41.163800000000002</v>
      </c>
      <c r="AS31">
        <v>29.469799999999999</v>
      </c>
      <c r="AT31">
        <v>23.151800000000001</v>
      </c>
      <c r="AU31">
        <v>12.1205</v>
      </c>
      <c r="AV31">
        <v>15.230399999999999</v>
      </c>
      <c r="AW31">
        <v>11.0337</v>
      </c>
      <c r="AX31">
        <v>14.234</v>
      </c>
      <c r="AZ31">
        <v>11.8005</v>
      </c>
      <c r="BA31">
        <v>13.300599999999999</v>
      </c>
      <c r="BB31">
        <v>47.407400000000003</v>
      </c>
      <c r="BC31">
        <v>38.671599999999998</v>
      </c>
      <c r="BD31">
        <v>25.1021</v>
      </c>
      <c r="BE31">
        <v>11.267099999999999</v>
      </c>
      <c r="BF31">
        <v>16.267499999999998</v>
      </c>
      <c r="BG31">
        <v>12.2005</v>
      </c>
      <c r="BH31">
        <v>13.8673</v>
      </c>
      <c r="BJ31">
        <v>7.0002000000000004</v>
      </c>
      <c r="BK31">
        <v>11.1004</v>
      </c>
      <c r="BL31">
        <v>34.503900000000002</v>
      </c>
      <c r="BM31">
        <v>20.268000000000001</v>
      </c>
      <c r="BN31">
        <v>21.201499999999999</v>
      </c>
      <c r="BO31">
        <v>12.8672</v>
      </c>
      <c r="BP31">
        <v>14.400700000000001</v>
      </c>
      <c r="BQ31">
        <v>9.8670000000000009</v>
      </c>
      <c r="BR31">
        <v>14.6007</v>
      </c>
      <c r="BT31">
        <v>4.0716999999999999</v>
      </c>
      <c r="BU31">
        <v>3.2099999999999997E-2</v>
      </c>
      <c r="BV31">
        <v>26.036000000000001</v>
      </c>
      <c r="BW31">
        <v>14.7257</v>
      </c>
      <c r="BX31">
        <v>0.1615</v>
      </c>
      <c r="BY31">
        <v>7.6525999999999996</v>
      </c>
      <c r="BZ31">
        <v>3.9300000000000002E-2</v>
      </c>
      <c r="CA31">
        <v>2.3E-3</v>
      </c>
      <c r="CB31">
        <v>0.4294</v>
      </c>
      <c r="CC31">
        <v>47.439</v>
      </c>
      <c r="CD31">
        <v>100.5895</v>
      </c>
      <c r="CE31">
        <v>4.0477999999999996</v>
      </c>
      <c r="CF31">
        <v>3.1899999999999998E-2</v>
      </c>
      <c r="CG31">
        <v>25.883400000000002</v>
      </c>
      <c r="CH31">
        <v>14.6394</v>
      </c>
      <c r="CI31">
        <v>0.16059999999999999</v>
      </c>
      <c r="CJ31">
        <v>7.6077000000000004</v>
      </c>
      <c r="CK31">
        <v>3.9E-2</v>
      </c>
      <c r="CL31">
        <v>2.3E-3</v>
      </c>
      <c r="CM31">
        <v>0.4269</v>
      </c>
      <c r="CN31">
        <v>47.161000000000001</v>
      </c>
      <c r="CO31">
        <v>100</v>
      </c>
      <c r="CP31">
        <v>3.6745999999999999</v>
      </c>
      <c r="CQ31">
        <v>2.7400000000000001E-2</v>
      </c>
      <c r="CR31">
        <v>19.233799999999999</v>
      </c>
      <c r="CS31">
        <v>11.323499999999999</v>
      </c>
      <c r="CT31">
        <v>8.5699999999999998E-2</v>
      </c>
      <c r="CU31">
        <v>3.9613999999999998</v>
      </c>
      <c r="CV31">
        <v>1.7000000000000001E-2</v>
      </c>
      <c r="CW31">
        <v>8.9999999999999998E-4</v>
      </c>
      <c r="CX31">
        <v>0.1595</v>
      </c>
      <c r="CY31">
        <v>61.516199999999998</v>
      </c>
      <c r="CZ31">
        <v>100</v>
      </c>
      <c r="DB31" t="s">
        <v>230</v>
      </c>
      <c r="DD31">
        <f t="shared" si="0"/>
        <v>0.51302174391649513</v>
      </c>
      <c r="DF31">
        <v>5.4885000000000002</v>
      </c>
      <c r="DG31">
        <v>5.33E-2</v>
      </c>
      <c r="DH31">
        <v>55.700699999999998</v>
      </c>
      <c r="DI31">
        <v>27.824000000000002</v>
      </c>
      <c r="DJ31">
        <v>0.1946</v>
      </c>
      <c r="DK31">
        <v>10.7075</v>
      </c>
      <c r="DL31">
        <v>6.5500000000000003E-2</v>
      </c>
      <c r="DM31">
        <v>3.0000000000000001E-3</v>
      </c>
      <c r="DN31">
        <v>0.5524</v>
      </c>
      <c r="DO31">
        <v>100.5895</v>
      </c>
      <c r="DP31">
        <v>410</v>
      </c>
      <c r="DQ31">
        <v>231</v>
      </c>
      <c r="DR31">
        <v>312</v>
      </c>
      <c r="DS31">
        <v>225</v>
      </c>
      <c r="DT31">
        <v>170</v>
      </c>
      <c r="DU31">
        <v>280</v>
      </c>
      <c r="DV31">
        <v>343</v>
      </c>
      <c r="DW31">
        <v>356</v>
      </c>
      <c r="DX31">
        <v>376</v>
      </c>
      <c r="DZ31">
        <v>0.19850000000000001</v>
      </c>
      <c r="EA31">
        <v>2.1299999999999999E-2</v>
      </c>
      <c r="EB31">
        <v>0.27450000000000002</v>
      </c>
      <c r="EC31">
        <v>0.2127</v>
      </c>
      <c r="ED31">
        <v>2.1100000000000001E-2</v>
      </c>
      <c r="EE31">
        <v>0.15540000000000001</v>
      </c>
      <c r="EF31">
        <v>3.0499999999999999E-2</v>
      </c>
      <c r="EG31">
        <v>2.9700000000000001E-2</v>
      </c>
      <c r="EH31">
        <v>4.9000000000000002E-2</v>
      </c>
      <c r="EJ31">
        <v>11156.3</v>
      </c>
      <c r="EK31">
        <v>610.4</v>
      </c>
      <c r="EL31">
        <v>215</v>
      </c>
      <c r="EM31" t="s">
        <v>45</v>
      </c>
      <c r="EN31" t="s">
        <v>45</v>
      </c>
      <c r="EO31" t="s">
        <v>230</v>
      </c>
      <c r="EP31">
        <v>302.75</v>
      </c>
      <c r="EQ31">
        <f t="shared" si="1"/>
        <v>140.56</v>
      </c>
      <c r="ER31">
        <f t="shared" si="2"/>
        <v>31.706931943786515</v>
      </c>
      <c r="ES31">
        <v>11.488300000000001</v>
      </c>
      <c r="ET31">
        <v>122</v>
      </c>
      <c r="EU31" t="s">
        <v>287</v>
      </c>
    </row>
    <row r="32" spans="1:151" x14ac:dyDescent="0.25">
      <c r="A32" t="s">
        <v>288</v>
      </c>
      <c r="B32">
        <v>19.8904</v>
      </c>
      <c r="C32">
        <v>19.8904</v>
      </c>
      <c r="D32">
        <v>19.8904</v>
      </c>
      <c r="E32">
        <v>19.8904</v>
      </c>
      <c r="F32">
        <v>19.8904</v>
      </c>
      <c r="G32">
        <v>19.8904</v>
      </c>
      <c r="H32">
        <v>19.8904</v>
      </c>
      <c r="I32">
        <v>19.8904</v>
      </c>
      <c r="J32">
        <v>19.8904</v>
      </c>
      <c r="L32">
        <v>332.46440000000001</v>
      </c>
      <c r="M32">
        <v>17.751000000000001</v>
      </c>
      <c r="N32">
        <v>6038.0619999999999</v>
      </c>
      <c r="O32">
        <v>3420.0349999999999</v>
      </c>
      <c r="P32">
        <v>64.763800000000003</v>
      </c>
      <c r="Q32">
        <v>966.50620000000004</v>
      </c>
      <c r="R32">
        <v>18.601099999999999</v>
      </c>
      <c r="S32">
        <v>12.3672</v>
      </c>
      <c r="T32">
        <v>54.543199999999999</v>
      </c>
      <c r="V32">
        <v>20</v>
      </c>
      <c r="W32">
        <v>20</v>
      </c>
      <c r="X32">
        <v>20</v>
      </c>
      <c r="Y32">
        <v>30</v>
      </c>
      <c r="Z32">
        <v>20</v>
      </c>
      <c r="AA32">
        <v>30</v>
      </c>
      <c r="AB32">
        <v>30</v>
      </c>
      <c r="AC32">
        <v>30</v>
      </c>
      <c r="AD32">
        <v>30</v>
      </c>
      <c r="AF32">
        <v>6642</v>
      </c>
      <c r="AG32">
        <v>355</v>
      </c>
      <c r="AH32">
        <v>118402</v>
      </c>
      <c r="AI32">
        <v>101456</v>
      </c>
      <c r="AJ32">
        <v>1295</v>
      </c>
      <c r="AK32">
        <v>28903</v>
      </c>
      <c r="AL32">
        <v>558</v>
      </c>
      <c r="AM32">
        <v>371</v>
      </c>
      <c r="AN32">
        <v>1636</v>
      </c>
      <c r="AP32">
        <v>8.1501999999999999</v>
      </c>
      <c r="AQ32">
        <v>11.3116</v>
      </c>
      <c r="AR32">
        <v>43.6419</v>
      </c>
      <c r="AS32">
        <v>31.137</v>
      </c>
      <c r="AT32">
        <v>22.5017</v>
      </c>
      <c r="AU32">
        <v>10.9871</v>
      </c>
      <c r="AV32">
        <v>16.334199999999999</v>
      </c>
      <c r="AW32">
        <v>11.4338</v>
      </c>
      <c r="AX32">
        <v>13.0672</v>
      </c>
      <c r="AZ32">
        <v>11.2004</v>
      </c>
      <c r="BA32">
        <v>14.700699999999999</v>
      </c>
      <c r="BB32">
        <v>49.207999999999998</v>
      </c>
      <c r="BC32">
        <v>42.405900000000003</v>
      </c>
      <c r="BD32">
        <v>23.901900000000001</v>
      </c>
      <c r="BE32">
        <v>11.2004</v>
      </c>
      <c r="BF32">
        <v>18.001100000000001</v>
      </c>
      <c r="BG32">
        <v>13.400600000000001</v>
      </c>
      <c r="BH32">
        <v>13.400600000000001</v>
      </c>
      <c r="BJ32">
        <v>5.1001000000000003</v>
      </c>
      <c r="BK32">
        <v>8.6001999999999992</v>
      </c>
      <c r="BL32">
        <v>37.704700000000003</v>
      </c>
      <c r="BM32">
        <v>19.867999999999999</v>
      </c>
      <c r="BN32">
        <v>21.101500000000001</v>
      </c>
      <c r="BO32">
        <v>10.8004</v>
      </c>
      <c r="BP32">
        <v>15.0007</v>
      </c>
      <c r="BQ32">
        <v>9.4670000000000005</v>
      </c>
      <c r="BR32">
        <v>12.7339</v>
      </c>
      <c r="BT32">
        <v>3.8012000000000001</v>
      </c>
      <c r="BU32">
        <v>3.7400000000000003E-2</v>
      </c>
      <c r="BV32">
        <v>25.581600000000002</v>
      </c>
      <c r="BW32">
        <v>15.0684</v>
      </c>
      <c r="BX32">
        <v>0.13039999999999999</v>
      </c>
      <c r="BY32">
        <v>8.2352000000000007</v>
      </c>
      <c r="BZ32">
        <v>2.1299999999999999E-2</v>
      </c>
      <c r="CA32">
        <v>1.0699999999999999E-2</v>
      </c>
      <c r="CB32">
        <v>0.44319999999999998</v>
      </c>
      <c r="CC32">
        <v>47.356099999999998</v>
      </c>
      <c r="CD32">
        <v>100.6855</v>
      </c>
      <c r="CE32">
        <v>3.7753000000000001</v>
      </c>
      <c r="CF32">
        <v>3.7100000000000001E-2</v>
      </c>
      <c r="CG32">
        <v>25.407499999999999</v>
      </c>
      <c r="CH32">
        <v>14.9658</v>
      </c>
      <c r="CI32">
        <v>0.1295</v>
      </c>
      <c r="CJ32">
        <v>8.1791</v>
      </c>
      <c r="CK32">
        <v>2.12E-2</v>
      </c>
      <c r="CL32">
        <v>1.06E-2</v>
      </c>
      <c r="CM32">
        <v>0.44019999999999998</v>
      </c>
      <c r="CN32">
        <v>47.033700000000003</v>
      </c>
      <c r="CO32">
        <v>100</v>
      </c>
      <c r="CP32">
        <v>3.4350999999999998</v>
      </c>
      <c r="CQ32">
        <v>3.2000000000000001E-2</v>
      </c>
      <c r="CR32">
        <v>18.923400000000001</v>
      </c>
      <c r="CS32">
        <v>11.602499999999999</v>
      </c>
      <c r="CT32">
        <v>6.93E-2</v>
      </c>
      <c r="CU32">
        <v>4.2686999999999999</v>
      </c>
      <c r="CV32">
        <v>9.2999999999999992E-3</v>
      </c>
      <c r="CW32">
        <v>4.1000000000000003E-3</v>
      </c>
      <c r="CX32">
        <v>0.16489999999999999</v>
      </c>
      <c r="CY32">
        <v>61.490900000000003</v>
      </c>
      <c r="CZ32">
        <v>100</v>
      </c>
      <c r="DB32" t="s">
        <v>230</v>
      </c>
      <c r="DD32">
        <f t="shared" si="0"/>
        <v>0.54916313954535512</v>
      </c>
      <c r="DF32">
        <v>5.1238999999999999</v>
      </c>
      <c r="DG32">
        <v>6.2E-2</v>
      </c>
      <c r="DH32">
        <v>54.728700000000003</v>
      </c>
      <c r="DI32">
        <v>28.471599999999999</v>
      </c>
      <c r="DJ32">
        <v>0.15709999999999999</v>
      </c>
      <c r="DK32">
        <v>11.522600000000001</v>
      </c>
      <c r="DL32">
        <v>3.56E-2</v>
      </c>
      <c r="DM32">
        <v>1.38E-2</v>
      </c>
      <c r="DN32">
        <v>0.57020000000000004</v>
      </c>
      <c r="DO32">
        <v>100.6855</v>
      </c>
      <c r="DP32">
        <v>383</v>
      </c>
      <c r="DQ32">
        <v>223</v>
      </c>
      <c r="DR32">
        <v>322</v>
      </c>
      <c r="DS32">
        <v>231</v>
      </c>
      <c r="DT32">
        <v>167</v>
      </c>
      <c r="DU32">
        <v>267</v>
      </c>
      <c r="DV32">
        <v>355</v>
      </c>
      <c r="DW32">
        <v>362</v>
      </c>
      <c r="DX32">
        <v>360</v>
      </c>
      <c r="DZ32">
        <v>0.189</v>
      </c>
      <c r="EA32">
        <v>2.1000000000000001E-2</v>
      </c>
      <c r="EB32">
        <v>0.27160000000000001</v>
      </c>
      <c r="EC32">
        <v>0.2165</v>
      </c>
      <c r="ED32">
        <v>1.9699999999999999E-2</v>
      </c>
      <c r="EE32">
        <v>0.1618</v>
      </c>
      <c r="EF32">
        <v>3.0499999999999999E-2</v>
      </c>
      <c r="EG32">
        <v>3.0700000000000002E-2</v>
      </c>
      <c r="EH32">
        <v>4.87E-2</v>
      </c>
      <c r="EJ32">
        <v>11166.2</v>
      </c>
      <c r="EK32">
        <v>606.1</v>
      </c>
      <c r="EL32">
        <v>215</v>
      </c>
      <c r="EM32" t="s">
        <v>45</v>
      </c>
      <c r="EN32" t="s">
        <v>45</v>
      </c>
      <c r="EO32" t="s">
        <v>230</v>
      </c>
      <c r="EP32">
        <v>313.56</v>
      </c>
      <c r="EQ32">
        <f t="shared" si="1"/>
        <v>129.75</v>
      </c>
      <c r="ER32">
        <f t="shared" si="2"/>
        <v>29.268457738377208</v>
      </c>
      <c r="ES32">
        <v>11.5458</v>
      </c>
      <c r="ET32">
        <v>123</v>
      </c>
      <c r="EU32" t="s">
        <v>289</v>
      </c>
    </row>
    <row r="33" spans="1:151" x14ac:dyDescent="0.25">
      <c r="A33" t="s">
        <v>290</v>
      </c>
      <c r="B33">
        <v>19.9087</v>
      </c>
      <c r="C33">
        <v>19.9087</v>
      </c>
      <c r="D33">
        <v>19.9087</v>
      </c>
      <c r="E33">
        <v>19.9087</v>
      </c>
      <c r="F33">
        <v>19.9087</v>
      </c>
      <c r="G33">
        <v>19.9087</v>
      </c>
      <c r="H33">
        <v>19.9087</v>
      </c>
      <c r="I33">
        <v>19.9087</v>
      </c>
      <c r="J33">
        <v>19.9087</v>
      </c>
      <c r="L33">
        <v>321.44060000000002</v>
      </c>
      <c r="M33">
        <v>18.1511</v>
      </c>
      <c r="N33">
        <v>5969.1610000000001</v>
      </c>
      <c r="O33">
        <v>3422.9319999999998</v>
      </c>
      <c r="P33">
        <v>65.764300000000006</v>
      </c>
      <c r="Q33">
        <v>967.11</v>
      </c>
      <c r="R33">
        <v>17.467700000000001</v>
      </c>
      <c r="S33">
        <v>10.8337</v>
      </c>
      <c r="T33">
        <v>54.843299999999999</v>
      </c>
      <c r="V33">
        <v>20</v>
      </c>
      <c r="W33">
        <v>20</v>
      </c>
      <c r="X33">
        <v>20</v>
      </c>
      <c r="Y33">
        <v>30</v>
      </c>
      <c r="Z33">
        <v>20</v>
      </c>
      <c r="AA33">
        <v>30</v>
      </c>
      <c r="AB33">
        <v>30</v>
      </c>
      <c r="AC33">
        <v>30</v>
      </c>
      <c r="AD33">
        <v>30</v>
      </c>
      <c r="AF33">
        <v>6422</v>
      </c>
      <c r="AG33">
        <v>363</v>
      </c>
      <c r="AH33">
        <v>117077</v>
      </c>
      <c r="AI33">
        <v>101541</v>
      </c>
      <c r="AJ33">
        <v>1315</v>
      </c>
      <c r="AK33">
        <v>28921</v>
      </c>
      <c r="AL33">
        <v>524</v>
      </c>
      <c r="AM33">
        <v>325</v>
      </c>
      <c r="AN33">
        <v>1645</v>
      </c>
      <c r="AP33">
        <v>8.2501999999999995</v>
      </c>
      <c r="AQ33">
        <v>11.2004</v>
      </c>
      <c r="AR33">
        <v>41.351100000000002</v>
      </c>
      <c r="AS33">
        <v>29.336500000000001</v>
      </c>
      <c r="AT33">
        <v>21.901599999999998</v>
      </c>
      <c r="AU33">
        <v>11.129300000000001</v>
      </c>
      <c r="AV33">
        <v>15.437799999999999</v>
      </c>
      <c r="AW33">
        <v>9.5670000000000002</v>
      </c>
      <c r="AX33">
        <v>13.900600000000001</v>
      </c>
      <c r="AZ33">
        <v>10.900399999999999</v>
      </c>
      <c r="BA33">
        <v>13.2006</v>
      </c>
      <c r="BB33">
        <v>50.208300000000001</v>
      </c>
      <c r="BC33">
        <v>39.271799999999999</v>
      </c>
      <c r="BD33">
        <v>22.301600000000001</v>
      </c>
      <c r="BE33">
        <v>10.667</v>
      </c>
      <c r="BF33">
        <v>16.734300000000001</v>
      </c>
      <c r="BG33">
        <v>9.9337</v>
      </c>
      <c r="BH33">
        <v>15.1341</v>
      </c>
      <c r="BJ33">
        <v>5.6001000000000003</v>
      </c>
      <c r="BK33">
        <v>9.6003000000000007</v>
      </c>
      <c r="BL33">
        <v>31.903400000000001</v>
      </c>
      <c r="BM33">
        <v>19.401199999999999</v>
      </c>
      <c r="BN33">
        <v>21.5015</v>
      </c>
      <c r="BO33">
        <v>11.533799999999999</v>
      </c>
      <c r="BP33">
        <v>14.400700000000001</v>
      </c>
      <c r="BQ33">
        <v>9.2003000000000004</v>
      </c>
      <c r="BR33">
        <v>12.667199999999999</v>
      </c>
      <c r="BT33">
        <v>3.6695000000000002</v>
      </c>
      <c r="BU33">
        <v>4.0300000000000002E-2</v>
      </c>
      <c r="BV33">
        <v>25.303899999999999</v>
      </c>
      <c r="BW33">
        <v>15.071</v>
      </c>
      <c r="BX33">
        <v>0.13519999999999999</v>
      </c>
      <c r="BY33">
        <v>8.2316000000000003</v>
      </c>
      <c r="BZ33">
        <v>1.9099999999999999E-2</v>
      </c>
      <c r="CA33">
        <v>1.4500000000000001E-2</v>
      </c>
      <c r="CB33">
        <v>0.43709999999999999</v>
      </c>
      <c r="CC33">
        <v>46.9955</v>
      </c>
      <c r="CD33">
        <v>99.917699999999996</v>
      </c>
      <c r="CE33">
        <v>3.6724999999999999</v>
      </c>
      <c r="CF33">
        <v>4.0300000000000002E-2</v>
      </c>
      <c r="CG33">
        <v>25.3247</v>
      </c>
      <c r="CH33">
        <v>15.083399999999999</v>
      </c>
      <c r="CI33">
        <v>0.1353</v>
      </c>
      <c r="CJ33">
        <v>8.2384000000000004</v>
      </c>
      <c r="CK33">
        <v>1.9099999999999999E-2</v>
      </c>
      <c r="CL33">
        <v>1.4500000000000001E-2</v>
      </c>
      <c r="CM33">
        <v>0.4375</v>
      </c>
      <c r="CN33">
        <v>47.034199999999998</v>
      </c>
      <c r="CO33">
        <v>100</v>
      </c>
      <c r="CP33">
        <v>3.3424</v>
      </c>
      <c r="CQ33">
        <v>3.4700000000000002E-2</v>
      </c>
      <c r="CR33">
        <v>18.866900000000001</v>
      </c>
      <c r="CS33">
        <v>11.696899999999999</v>
      </c>
      <c r="CT33">
        <v>7.2400000000000006E-2</v>
      </c>
      <c r="CU33">
        <v>4.3007999999999997</v>
      </c>
      <c r="CV33">
        <v>8.3000000000000001E-3</v>
      </c>
      <c r="CW33">
        <v>5.4999999999999997E-3</v>
      </c>
      <c r="CX33">
        <v>0.16389999999999999</v>
      </c>
      <c r="CY33">
        <v>61.508099999999999</v>
      </c>
      <c r="CZ33">
        <v>100</v>
      </c>
      <c r="DB33" t="s">
        <v>230</v>
      </c>
      <c r="DD33">
        <f t="shared" si="0"/>
        <v>0.55741614391622163</v>
      </c>
      <c r="DF33">
        <v>4.9463999999999997</v>
      </c>
      <c r="DG33">
        <v>6.6799999999999998E-2</v>
      </c>
      <c r="DH33">
        <v>54.134500000000003</v>
      </c>
      <c r="DI33">
        <v>28.476500000000001</v>
      </c>
      <c r="DJ33">
        <v>0.1628</v>
      </c>
      <c r="DK33">
        <v>11.5177</v>
      </c>
      <c r="DL33">
        <v>3.1899999999999998E-2</v>
      </c>
      <c r="DM33">
        <v>1.8800000000000001E-2</v>
      </c>
      <c r="DN33">
        <v>0.56230000000000002</v>
      </c>
      <c r="DO33">
        <v>99.917699999999996</v>
      </c>
      <c r="DP33">
        <v>386</v>
      </c>
      <c r="DQ33">
        <v>222</v>
      </c>
      <c r="DR33">
        <v>313</v>
      </c>
      <c r="DS33">
        <v>224</v>
      </c>
      <c r="DT33">
        <v>165</v>
      </c>
      <c r="DU33">
        <v>268</v>
      </c>
      <c r="DV33">
        <v>345</v>
      </c>
      <c r="DW33">
        <v>331</v>
      </c>
      <c r="DX33">
        <v>371</v>
      </c>
      <c r="DZ33">
        <v>0.1845</v>
      </c>
      <c r="EA33">
        <v>2.1100000000000001E-2</v>
      </c>
      <c r="EB33">
        <v>0.26960000000000001</v>
      </c>
      <c r="EC33">
        <v>0.21640000000000001</v>
      </c>
      <c r="ED33">
        <v>1.9699999999999999E-2</v>
      </c>
      <c r="EE33">
        <v>0.16170000000000001</v>
      </c>
      <c r="EF33">
        <v>2.9600000000000001E-2</v>
      </c>
      <c r="EG33">
        <v>2.8400000000000002E-2</v>
      </c>
      <c r="EH33">
        <v>4.9000000000000002E-2</v>
      </c>
      <c r="EJ33">
        <v>11176.1</v>
      </c>
      <c r="EK33">
        <v>601.79999999999995</v>
      </c>
      <c r="EL33">
        <v>215</v>
      </c>
      <c r="EM33" t="s">
        <v>45</v>
      </c>
      <c r="EN33" t="s">
        <v>45</v>
      </c>
      <c r="EO33" t="s">
        <v>230</v>
      </c>
      <c r="EP33">
        <v>324.37</v>
      </c>
      <c r="EQ33">
        <f t="shared" si="1"/>
        <v>118.94</v>
      </c>
      <c r="ER33">
        <f t="shared" si="2"/>
        <v>26.829983532967898</v>
      </c>
      <c r="ES33">
        <v>11.4634</v>
      </c>
      <c r="ET33">
        <v>124</v>
      </c>
      <c r="EU33" t="s">
        <v>291</v>
      </c>
    </row>
    <row r="34" spans="1:151" x14ac:dyDescent="0.25">
      <c r="A34" t="s">
        <v>292</v>
      </c>
      <c r="B34">
        <v>19.895</v>
      </c>
      <c r="C34">
        <v>19.895</v>
      </c>
      <c r="D34">
        <v>19.895</v>
      </c>
      <c r="E34">
        <v>19.895</v>
      </c>
      <c r="F34">
        <v>19.895</v>
      </c>
      <c r="G34">
        <v>19.895</v>
      </c>
      <c r="H34">
        <v>19.895</v>
      </c>
      <c r="I34">
        <v>19.895</v>
      </c>
      <c r="J34">
        <v>19.895</v>
      </c>
      <c r="L34">
        <v>352.55970000000002</v>
      </c>
      <c r="M34">
        <v>18.051100000000002</v>
      </c>
      <c r="N34">
        <v>6054.1859999999997</v>
      </c>
      <c r="O34">
        <v>3354.8009999999999</v>
      </c>
      <c r="P34">
        <v>71.266800000000003</v>
      </c>
      <c r="Q34">
        <v>904.29049999999995</v>
      </c>
      <c r="R34">
        <v>19.401199999999999</v>
      </c>
      <c r="S34">
        <v>11.400399999999999</v>
      </c>
      <c r="T34">
        <v>54.443100000000001</v>
      </c>
      <c r="V34">
        <v>20</v>
      </c>
      <c r="W34">
        <v>20</v>
      </c>
      <c r="X34">
        <v>20</v>
      </c>
      <c r="Y34">
        <v>30</v>
      </c>
      <c r="Z34">
        <v>20</v>
      </c>
      <c r="AA34">
        <v>30</v>
      </c>
      <c r="AB34">
        <v>30</v>
      </c>
      <c r="AC34">
        <v>30</v>
      </c>
      <c r="AD34">
        <v>30</v>
      </c>
      <c r="AF34">
        <v>7043</v>
      </c>
      <c r="AG34">
        <v>361</v>
      </c>
      <c r="AH34">
        <v>118712</v>
      </c>
      <c r="AI34">
        <v>99542</v>
      </c>
      <c r="AJ34">
        <v>1425</v>
      </c>
      <c r="AK34">
        <v>27048</v>
      </c>
      <c r="AL34">
        <v>582</v>
      </c>
      <c r="AM34">
        <v>342</v>
      </c>
      <c r="AN34">
        <v>1633</v>
      </c>
      <c r="AP34">
        <v>9.1502999999999997</v>
      </c>
      <c r="AQ34">
        <v>11.456</v>
      </c>
      <c r="AR34">
        <v>39.689300000000003</v>
      </c>
      <c r="AS34">
        <v>29.003</v>
      </c>
      <c r="AT34">
        <v>23.001799999999999</v>
      </c>
      <c r="AU34">
        <v>11.2982</v>
      </c>
      <c r="AV34">
        <v>15.6675</v>
      </c>
      <c r="AW34">
        <v>10.900399999999999</v>
      </c>
      <c r="AX34">
        <v>15.2674</v>
      </c>
      <c r="AZ34">
        <v>11.900499999999999</v>
      </c>
      <c r="BA34">
        <v>13.400600000000001</v>
      </c>
      <c r="BB34">
        <v>48.207700000000003</v>
      </c>
      <c r="BC34">
        <v>37.204599999999999</v>
      </c>
      <c r="BD34">
        <v>24.101900000000001</v>
      </c>
      <c r="BE34">
        <v>11.867100000000001</v>
      </c>
      <c r="BF34">
        <v>16.334199999999999</v>
      </c>
      <c r="BG34">
        <v>11.267099999999999</v>
      </c>
      <c r="BH34">
        <v>16.534199999999998</v>
      </c>
      <c r="BJ34">
        <v>6.4001000000000001</v>
      </c>
      <c r="BK34">
        <v>9.9002999999999997</v>
      </c>
      <c r="BL34">
        <v>30.603100000000001</v>
      </c>
      <c r="BM34">
        <v>20.801400000000001</v>
      </c>
      <c r="BN34">
        <v>21.901599999999998</v>
      </c>
      <c r="BO34">
        <v>10.8004</v>
      </c>
      <c r="BP34">
        <v>15.1341</v>
      </c>
      <c r="BQ34">
        <v>10.5337</v>
      </c>
      <c r="BR34">
        <v>14.0007</v>
      </c>
      <c r="BT34">
        <v>4.0141</v>
      </c>
      <c r="BU34">
        <v>3.8300000000000001E-2</v>
      </c>
      <c r="BV34">
        <v>25.669</v>
      </c>
      <c r="BW34">
        <v>14.8025</v>
      </c>
      <c r="BX34">
        <v>0.14910000000000001</v>
      </c>
      <c r="BY34">
        <v>7.7007000000000003</v>
      </c>
      <c r="BZ34">
        <v>3.5099999999999999E-2</v>
      </c>
      <c r="CA34">
        <v>5.7000000000000002E-3</v>
      </c>
      <c r="CB34">
        <v>0.41860000000000003</v>
      </c>
      <c r="CC34">
        <v>47.085099999999997</v>
      </c>
      <c r="CD34">
        <v>99.918400000000005</v>
      </c>
      <c r="CE34">
        <v>4.0174000000000003</v>
      </c>
      <c r="CF34">
        <v>3.8399999999999997E-2</v>
      </c>
      <c r="CG34">
        <v>25.689900000000002</v>
      </c>
      <c r="CH34">
        <v>14.8146</v>
      </c>
      <c r="CI34">
        <v>0.1492</v>
      </c>
      <c r="CJ34">
        <v>7.7069999999999999</v>
      </c>
      <c r="CK34">
        <v>3.5200000000000002E-2</v>
      </c>
      <c r="CL34">
        <v>5.7000000000000002E-3</v>
      </c>
      <c r="CM34">
        <v>0.41899999999999998</v>
      </c>
      <c r="CN34">
        <v>47.123600000000003</v>
      </c>
      <c r="CO34">
        <v>100</v>
      </c>
      <c r="CP34">
        <v>3.6484000000000001</v>
      </c>
      <c r="CQ34">
        <v>3.3000000000000002E-2</v>
      </c>
      <c r="CR34">
        <v>19.097000000000001</v>
      </c>
      <c r="CS34">
        <v>11.4633</v>
      </c>
      <c r="CT34">
        <v>7.9699999999999993E-2</v>
      </c>
      <c r="CU34">
        <v>4.0145999999999997</v>
      </c>
      <c r="CV34">
        <v>1.5299999999999999E-2</v>
      </c>
      <c r="CW34">
        <v>2.2000000000000001E-3</v>
      </c>
      <c r="CX34">
        <v>0.15659999999999999</v>
      </c>
      <c r="CY34">
        <v>61.49</v>
      </c>
      <c r="CZ34">
        <v>100</v>
      </c>
      <c r="DB34" t="s">
        <v>230</v>
      </c>
      <c r="DD34">
        <f t="shared" si="0"/>
        <v>0.51850129799682276</v>
      </c>
      <c r="DF34">
        <v>5.4109999999999996</v>
      </c>
      <c r="DG34">
        <v>6.3600000000000004E-2</v>
      </c>
      <c r="DH34">
        <v>54.915500000000002</v>
      </c>
      <c r="DI34">
        <v>27.9693</v>
      </c>
      <c r="DJ34">
        <v>0.17960000000000001</v>
      </c>
      <c r="DK34">
        <v>10.774900000000001</v>
      </c>
      <c r="DL34">
        <v>5.8599999999999999E-2</v>
      </c>
      <c r="DM34">
        <v>7.4000000000000003E-3</v>
      </c>
      <c r="DN34">
        <v>0.53859999999999997</v>
      </c>
      <c r="DO34">
        <v>99.918400000000005</v>
      </c>
      <c r="DP34">
        <v>405</v>
      </c>
      <c r="DQ34">
        <v>225</v>
      </c>
      <c r="DR34">
        <v>307</v>
      </c>
      <c r="DS34">
        <v>223</v>
      </c>
      <c r="DT34">
        <v>169</v>
      </c>
      <c r="DU34">
        <v>270</v>
      </c>
      <c r="DV34">
        <v>347</v>
      </c>
      <c r="DW34">
        <v>354</v>
      </c>
      <c r="DX34">
        <v>389</v>
      </c>
      <c r="DZ34">
        <v>0.19639999999999999</v>
      </c>
      <c r="EA34">
        <v>2.12E-2</v>
      </c>
      <c r="EB34">
        <v>0.27210000000000001</v>
      </c>
      <c r="EC34">
        <v>0.2135</v>
      </c>
      <c r="ED34">
        <v>2.0500000000000001E-2</v>
      </c>
      <c r="EE34">
        <v>0.15579999999999999</v>
      </c>
      <c r="EF34">
        <v>3.0700000000000002E-2</v>
      </c>
      <c r="EG34">
        <v>2.9700000000000001E-2</v>
      </c>
      <c r="EH34">
        <v>4.9299999999999997E-2</v>
      </c>
      <c r="EJ34">
        <v>11186</v>
      </c>
      <c r="EK34">
        <v>597.4</v>
      </c>
      <c r="EL34">
        <v>215</v>
      </c>
      <c r="EM34" t="s">
        <v>45</v>
      </c>
      <c r="EN34" t="s">
        <v>45</v>
      </c>
      <c r="EO34" t="s">
        <v>230</v>
      </c>
      <c r="EP34">
        <v>335.18</v>
      </c>
      <c r="EQ34">
        <f t="shared" si="1"/>
        <v>108.13</v>
      </c>
      <c r="ER34">
        <f t="shared" si="2"/>
        <v>24.391509327558591</v>
      </c>
      <c r="ES34">
        <v>11.417400000000001</v>
      </c>
      <c r="ET34">
        <v>125</v>
      </c>
      <c r="EU34" t="s">
        <v>293</v>
      </c>
    </row>
    <row r="35" spans="1:151" x14ac:dyDescent="0.25">
      <c r="A35" t="s">
        <v>294</v>
      </c>
      <c r="B35">
        <v>19.8858</v>
      </c>
      <c r="C35">
        <v>19.8858</v>
      </c>
      <c r="D35">
        <v>19.8858</v>
      </c>
      <c r="E35">
        <v>19.8858</v>
      </c>
      <c r="F35">
        <v>19.8858</v>
      </c>
      <c r="G35">
        <v>19.8858</v>
      </c>
      <c r="H35">
        <v>19.8858</v>
      </c>
      <c r="I35">
        <v>19.8858</v>
      </c>
      <c r="J35">
        <v>19.8858</v>
      </c>
      <c r="L35">
        <v>374.7629</v>
      </c>
      <c r="M35">
        <v>19.651299999999999</v>
      </c>
      <c r="N35">
        <v>6241.3549999999996</v>
      </c>
      <c r="O35">
        <v>3241.0990000000002</v>
      </c>
      <c r="P35">
        <v>77.87</v>
      </c>
      <c r="Q35">
        <v>850.74839999999995</v>
      </c>
      <c r="R35">
        <v>18.601099999999999</v>
      </c>
      <c r="S35">
        <v>11.000400000000001</v>
      </c>
      <c r="T35">
        <v>54.476500000000001</v>
      </c>
      <c r="V35">
        <v>20</v>
      </c>
      <c r="W35">
        <v>20</v>
      </c>
      <c r="X35">
        <v>20</v>
      </c>
      <c r="Y35">
        <v>30</v>
      </c>
      <c r="Z35">
        <v>20</v>
      </c>
      <c r="AA35">
        <v>30</v>
      </c>
      <c r="AB35">
        <v>30</v>
      </c>
      <c r="AC35">
        <v>30</v>
      </c>
      <c r="AD35">
        <v>30</v>
      </c>
      <c r="AF35">
        <v>7486</v>
      </c>
      <c r="AG35">
        <v>393</v>
      </c>
      <c r="AH35">
        <v>122308</v>
      </c>
      <c r="AI35">
        <v>96204</v>
      </c>
      <c r="AJ35">
        <v>1557</v>
      </c>
      <c r="AK35">
        <v>25451</v>
      </c>
      <c r="AL35">
        <v>558</v>
      </c>
      <c r="AM35">
        <v>330</v>
      </c>
      <c r="AN35">
        <v>1634</v>
      </c>
      <c r="AP35">
        <v>8.7502999999999993</v>
      </c>
      <c r="AQ35">
        <v>11.3893</v>
      </c>
      <c r="AR35">
        <v>41.692999999999998</v>
      </c>
      <c r="AS35">
        <v>29.336400000000001</v>
      </c>
      <c r="AT35">
        <v>23.751899999999999</v>
      </c>
      <c r="AU35">
        <v>11.822699999999999</v>
      </c>
      <c r="AV35">
        <v>16.0898</v>
      </c>
      <c r="AW35">
        <v>11.2338</v>
      </c>
      <c r="AX35">
        <v>15.0008</v>
      </c>
      <c r="AZ35">
        <v>11.900499999999999</v>
      </c>
      <c r="BA35">
        <v>14.0007</v>
      </c>
      <c r="BB35">
        <v>48.807899999999997</v>
      </c>
      <c r="BC35">
        <v>38.138100000000001</v>
      </c>
      <c r="BD35">
        <v>24.702000000000002</v>
      </c>
      <c r="BE35">
        <v>11.4671</v>
      </c>
      <c r="BF35">
        <v>17.201000000000001</v>
      </c>
      <c r="BG35">
        <v>12.000500000000001</v>
      </c>
      <c r="BH35">
        <v>16.267499999999998</v>
      </c>
      <c r="BJ35">
        <v>5.6001000000000003</v>
      </c>
      <c r="BK35">
        <v>9.3003</v>
      </c>
      <c r="BL35">
        <v>34.1038</v>
      </c>
      <c r="BM35">
        <v>20.534700000000001</v>
      </c>
      <c r="BN35">
        <v>22.8017</v>
      </c>
      <c r="BO35">
        <v>12.133800000000001</v>
      </c>
      <c r="BP35">
        <v>15.200799999999999</v>
      </c>
      <c r="BQ35">
        <v>10.467000000000001</v>
      </c>
      <c r="BR35">
        <v>13.734</v>
      </c>
      <c r="BT35">
        <v>4.2720000000000002</v>
      </c>
      <c r="BU35">
        <v>4.8099999999999997E-2</v>
      </c>
      <c r="BV35">
        <v>26.3797</v>
      </c>
      <c r="BW35">
        <v>14.3171</v>
      </c>
      <c r="BX35">
        <v>0.16750000000000001</v>
      </c>
      <c r="BY35">
        <v>7.2443999999999997</v>
      </c>
      <c r="BZ35">
        <v>2.3599999999999999E-2</v>
      </c>
      <c r="CA35">
        <v>-2.7000000000000001E-3</v>
      </c>
      <c r="CB35">
        <v>0.42220000000000002</v>
      </c>
      <c r="CC35">
        <v>47.3718</v>
      </c>
      <c r="CD35">
        <v>100.2437</v>
      </c>
      <c r="CE35">
        <v>4.2615999999999996</v>
      </c>
      <c r="CF35">
        <v>4.8000000000000001E-2</v>
      </c>
      <c r="CG35">
        <v>26.3155</v>
      </c>
      <c r="CH35">
        <v>14.282299999999999</v>
      </c>
      <c r="CI35">
        <v>0.1671</v>
      </c>
      <c r="CJ35">
        <v>7.2267999999999999</v>
      </c>
      <c r="CK35">
        <v>2.3599999999999999E-2</v>
      </c>
      <c r="CL35">
        <v>-2.7000000000000001E-3</v>
      </c>
      <c r="CM35">
        <v>0.42109999999999997</v>
      </c>
      <c r="CN35">
        <v>47.256599999999999</v>
      </c>
      <c r="CO35">
        <v>100</v>
      </c>
      <c r="CP35">
        <v>3.8620000000000001</v>
      </c>
      <c r="CQ35">
        <v>4.1200000000000001E-2</v>
      </c>
      <c r="CR35">
        <v>19.5213</v>
      </c>
      <c r="CS35">
        <v>11.0284</v>
      </c>
      <c r="CT35">
        <v>8.9099999999999999E-2</v>
      </c>
      <c r="CU35">
        <v>3.7566000000000002</v>
      </c>
      <c r="CV35">
        <v>1.03E-2</v>
      </c>
      <c r="CW35">
        <v>-1E-3</v>
      </c>
      <c r="CX35">
        <v>0.15709999999999999</v>
      </c>
      <c r="CY35">
        <v>61.5351</v>
      </c>
      <c r="CZ35">
        <v>100</v>
      </c>
      <c r="DB35" t="s">
        <v>230</v>
      </c>
      <c r="DD35">
        <f t="shared" si="0"/>
        <v>0.48738274712300683</v>
      </c>
      <c r="DF35">
        <v>5.7584999999999997</v>
      </c>
      <c r="DG35">
        <v>7.9799999999999996E-2</v>
      </c>
      <c r="DH35">
        <v>56.436</v>
      </c>
      <c r="DI35">
        <v>27.052099999999999</v>
      </c>
      <c r="DJ35">
        <v>0.20180000000000001</v>
      </c>
      <c r="DK35">
        <v>10.1364</v>
      </c>
      <c r="DL35">
        <v>3.9399999999999998E-2</v>
      </c>
      <c r="DM35">
        <v>-3.5000000000000001E-3</v>
      </c>
      <c r="DN35">
        <v>0.54310000000000003</v>
      </c>
      <c r="DO35">
        <v>100.24720000000001</v>
      </c>
      <c r="DP35">
        <v>395</v>
      </c>
      <c r="DQ35">
        <v>225</v>
      </c>
      <c r="DR35">
        <v>314</v>
      </c>
      <c r="DS35">
        <v>225</v>
      </c>
      <c r="DT35">
        <v>172</v>
      </c>
      <c r="DU35">
        <v>277</v>
      </c>
      <c r="DV35">
        <v>352</v>
      </c>
      <c r="DW35">
        <v>359</v>
      </c>
      <c r="DX35">
        <v>386</v>
      </c>
      <c r="DZ35">
        <v>0.20499999999999999</v>
      </c>
      <c r="EA35">
        <v>2.18E-2</v>
      </c>
      <c r="EB35">
        <v>0.27679999999999999</v>
      </c>
      <c r="EC35">
        <v>0.2082</v>
      </c>
      <c r="ED35">
        <v>2.1399999999999999E-2</v>
      </c>
      <c r="EE35">
        <v>0.1507</v>
      </c>
      <c r="EF35">
        <v>3.04E-2</v>
      </c>
      <c r="EG35">
        <v>2.9700000000000001E-2</v>
      </c>
      <c r="EH35">
        <v>4.9299999999999997E-2</v>
      </c>
      <c r="EJ35">
        <v>11195.9</v>
      </c>
      <c r="EK35">
        <v>593.1</v>
      </c>
      <c r="EL35">
        <v>215</v>
      </c>
      <c r="EM35" t="s">
        <v>45</v>
      </c>
      <c r="EN35" t="s">
        <v>45</v>
      </c>
      <c r="EO35" t="s">
        <v>230</v>
      </c>
      <c r="EP35">
        <v>345.99</v>
      </c>
      <c r="EQ35">
        <f t="shared" si="1"/>
        <v>97.32</v>
      </c>
      <c r="ER35">
        <f t="shared" si="2"/>
        <v>21.953035122149284</v>
      </c>
      <c r="ES35">
        <v>11.4148</v>
      </c>
      <c r="ET35">
        <v>126</v>
      </c>
      <c r="EU35" t="s">
        <v>295</v>
      </c>
    </row>
    <row r="36" spans="1:151" x14ac:dyDescent="0.25">
      <c r="A36" t="s">
        <v>296</v>
      </c>
      <c r="B36">
        <v>19.8828</v>
      </c>
      <c r="C36">
        <v>19.8828</v>
      </c>
      <c r="D36">
        <v>19.8828</v>
      </c>
      <c r="E36">
        <v>19.8828</v>
      </c>
      <c r="F36">
        <v>19.8828</v>
      </c>
      <c r="G36">
        <v>19.8828</v>
      </c>
      <c r="H36">
        <v>19.8828</v>
      </c>
      <c r="I36">
        <v>19.8828</v>
      </c>
      <c r="J36">
        <v>19.8828</v>
      </c>
      <c r="L36">
        <v>375.41449999999998</v>
      </c>
      <c r="M36">
        <v>16.300899999999999</v>
      </c>
      <c r="N36">
        <v>6170.125</v>
      </c>
      <c r="O36">
        <v>3288.1970000000001</v>
      </c>
      <c r="P36">
        <v>79.871099999999998</v>
      </c>
      <c r="Q36">
        <v>864.96190000000001</v>
      </c>
      <c r="R36">
        <v>19.001200000000001</v>
      </c>
      <c r="S36">
        <v>11.000400000000001</v>
      </c>
      <c r="T36">
        <v>53.5428</v>
      </c>
      <c r="V36">
        <v>20</v>
      </c>
      <c r="W36">
        <v>20</v>
      </c>
      <c r="X36">
        <v>20</v>
      </c>
      <c r="Y36">
        <v>30</v>
      </c>
      <c r="Z36">
        <v>20</v>
      </c>
      <c r="AA36">
        <v>30</v>
      </c>
      <c r="AB36">
        <v>30</v>
      </c>
      <c r="AC36">
        <v>30</v>
      </c>
      <c r="AD36">
        <v>30</v>
      </c>
      <c r="AF36">
        <v>7499</v>
      </c>
      <c r="AG36">
        <v>326</v>
      </c>
      <c r="AH36">
        <v>120940</v>
      </c>
      <c r="AI36">
        <v>97587</v>
      </c>
      <c r="AJ36">
        <v>1597</v>
      </c>
      <c r="AK36">
        <v>25875</v>
      </c>
      <c r="AL36">
        <v>570</v>
      </c>
      <c r="AM36">
        <v>330</v>
      </c>
      <c r="AN36">
        <v>1606</v>
      </c>
      <c r="AP36">
        <v>9.8504000000000005</v>
      </c>
      <c r="AQ36">
        <v>10.978199999999999</v>
      </c>
      <c r="AR36">
        <v>40.970100000000002</v>
      </c>
      <c r="AS36">
        <v>28.603000000000002</v>
      </c>
      <c r="AT36">
        <v>23.501799999999999</v>
      </c>
      <c r="AU36">
        <v>11.5427</v>
      </c>
      <c r="AV36">
        <v>15.889699999999999</v>
      </c>
      <c r="AW36">
        <v>10.9337</v>
      </c>
      <c r="AX36">
        <v>14.900700000000001</v>
      </c>
      <c r="AZ36">
        <v>13.7006</v>
      </c>
      <c r="BA36">
        <v>12.7005</v>
      </c>
      <c r="BB36">
        <v>45.906999999999996</v>
      </c>
      <c r="BC36">
        <v>38.0715</v>
      </c>
      <c r="BD36">
        <v>25.202100000000002</v>
      </c>
      <c r="BE36">
        <v>11.400399999999999</v>
      </c>
      <c r="BF36">
        <v>17.334299999999999</v>
      </c>
      <c r="BG36">
        <v>12.133800000000001</v>
      </c>
      <c r="BH36">
        <v>15.7342</v>
      </c>
      <c r="BJ36">
        <v>6.0000999999999998</v>
      </c>
      <c r="BK36">
        <v>9.6003000000000007</v>
      </c>
      <c r="BL36">
        <v>35.7042</v>
      </c>
      <c r="BM36">
        <v>19.134499999999999</v>
      </c>
      <c r="BN36">
        <v>21.801600000000001</v>
      </c>
      <c r="BO36">
        <v>11.6671</v>
      </c>
      <c r="BP36">
        <v>14.7341</v>
      </c>
      <c r="BQ36">
        <v>9.7335999999999991</v>
      </c>
      <c r="BR36">
        <v>14.067299999999999</v>
      </c>
      <c r="BT36">
        <v>4.2675999999999998</v>
      </c>
      <c r="BU36">
        <v>3.1E-2</v>
      </c>
      <c r="BV36">
        <v>26.123100000000001</v>
      </c>
      <c r="BW36">
        <v>14.5304</v>
      </c>
      <c r="BX36">
        <v>0.1744</v>
      </c>
      <c r="BY36">
        <v>7.3685999999999998</v>
      </c>
      <c r="BZ36">
        <v>2.93E-2</v>
      </c>
      <c r="CA36">
        <v>8.0000000000000004E-4</v>
      </c>
      <c r="CB36">
        <v>0.4133</v>
      </c>
      <c r="CC36">
        <v>47.309600000000003</v>
      </c>
      <c r="CD36">
        <v>100.24809999999999</v>
      </c>
      <c r="CE36">
        <v>4.2571000000000003</v>
      </c>
      <c r="CF36">
        <v>3.09E-2</v>
      </c>
      <c r="CG36">
        <v>26.058499999999999</v>
      </c>
      <c r="CH36">
        <v>14.494400000000001</v>
      </c>
      <c r="CI36">
        <v>0.17399999999999999</v>
      </c>
      <c r="CJ36">
        <v>7.3503999999999996</v>
      </c>
      <c r="CK36">
        <v>2.92E-2</v>
      </c>
      <c r="CL36">
        <v>8.0000000000000004E-4</v>
      </c>
      <c r="CM36">
        <v>0.41220000000000001</v>
      </c>
      <c r="CN36">
        <v>47.192500000000003</v>
      </c>
      <c r="CO36">
        <v>100</v>
      </c>
      <c r="CP36">
        <v>3.8603000000000001</v>
      </c>
      <c r="CQ36">
        <v>2.6499999999999999E-2</v>
      </c>
      <c r="CR36">
        <v>19.342400000000001</v>
      </c>
      <c r="CS36">
        <v>11.1989</v>
      </c>
      <c r="CT36">
        <v>9.2799999999999994E-2</v>
      </c>
      <c r="CU36">
        <v>3.8231999999999999</v>
      </c>
      <c r="CV36">
        <v>1.2699999999999999E-2</v>
      </c>
      <c r="CW36">
        <v>2.9999999999999997E-4</v>
      </c>
      <c r="CX36">
        <v>0.15390000000000001</v>
      </c>
      <c r="CY36">
        <v>61.488999999999997</v>
      </c>
      <c r="CZ36">
        <v>100</v>
      </c>
      <c r="DB36" t="s">
        <v>230</v>
      </c>
      <c r="DD36">
        <f t="shared" si="0"/>
        <v>0.49164769877705328</v>
      </c>
      <c r="DF36">
        <v>5.7526999999999999</v>
      </c>
      <c r="DG36">
        <v>5.1400000000000001E-2</v>
      </c>
      <c r="DH36">
        <v>55.8872</v>
      </c>
      <c r="DI36">
        <v>27.455100000000002</v>
      </c>
      <c r="DJ36">
        <v>0.21010000000000001</v>
      </c>
      <c r="DK36">
        <v>10.3101</v>
      </c>
      <c r="DL36">
        <v>4.8899999999999999E-2</v>
      </c>
      <c r="DM36">
        <v>1E-3</v>
      </c>
      <c r="DN36">
        <v>0.53169999999999995</v>
      </c>
      <c r="DO36">
        <v>100.24809999999999</v>
      </c>
      <c r="DP36">
        <v>419</v>
      </c>
      <c r="DQ36">
        <v>221</v>
      </c>
      <c r="DR36">
        <v>311</v>
      </c>
      <c r="DS36">
        <v>222</v>
      </c>
      <c r="DT36">
        <v>171</v>
      </c>
      <c r="DU36">
        <v>274</v>
      </c>
      <c r="DV36">
        <v>350</v>
      </c>
      <c r="DW36">
        <v>355</v>
      </c>
      <c r="DX36">
        <v>385</v>
      </c>
      <c r="DZ36">
        <v>0.20519999999999999</v>
      </c>
      <c r="EA36">
        <v>2.0400000000000001E-2</v>
      </c>
      <c r="EB36">
        <v>0.27510000000000001</v>
      </c>
      <c r="EC36">
        <v>0.21049999999999999</v>
      </c>
      <c r="ED36">
        <v>2.1700000000000001E-2</v>
      </c>
      <c r="EE36">
        <v>0.15210000000000001</v>
      </c>
      <c r="EF36">
        <v>3.0599999999999999E-2</v>
      </c>
      <c r="EG36">
        <v>2.9499999999999998E-2</v>
      </c>
      <c r="EH36">
        <v>4.8899999999999999E-2</v>
      </c>
      <c r="EJ36">
        <v>11205.8</v>
      </c>
      <c r="EK36">
        <v>588.70000000000005</v>
      </c>
      <c r="EL36">
        <v>215</v>
      </c>
      <c r="EM36" t="s">
        <v>45</v>
      </c>
      <c r="EN36" t="s">
        <v>45</v>
      </c>
      <c r="EO36" t="s">
        <v>230</v>
      </c>
      <c r="EP36">
        <v>356.81</v>
      </c>
      <c r="EQ36">
        <f t="shared" si="1"/>
        <v>86.5</v>
      </c>
      <c r="ER36">
        <f t="shared" si="2"/>
        <v>19.512305158918139</v>
      </c>
      <c r="ES36">
        <v>11.4251</v>
      </c>
      <c r="ET36">
        <v>127</v>
      </c>
      <c r="EU36" t="s">
        <v>297</v>
      </c>
    </row>
    <row r="37" spans="1:151" x14ac:dyDescent="0.25">
      <c r="A37" t="s">
        <v>298</v>
      </c>
      <c r="B37">
        <v>19.8919</v>
      </c>
      <c r="C37">
        <v>19.8919</v>
      </c>
      <c r="D37">
        <v>19.8919</v>
      </c>
      <c r="E37">
        <v>19.8919</v>
      </c>
      <c r="F37">
        <v>19.8919</v>
      </c>
      <c r="G37">
        <v>19.8919</v>
      </c>
      <c r="H37">
        <v>19.8919</v>
      </c>
      <c r="I37">
        <v>19.8919</v>
      </c>
      <c r="J37">
        <v>19.8919</v>
      </c>
      <c r="L37">
        <v>391.00389999999999</v>
      </c>
      <c r="M37">
        <v>17.350999999999999</v>
      </c>
      <c r="N37">
        <v>6232.9709999999995</v>
      </c>
      <c r="O37">
        <v>3258.942</v>
      </c>
      <c r="P37">
        <v>80.921599999999998</v>
      </c>
      <c r="Q37">
        <v>848.90480000000002</v>
      </c>
      <c r="R37">
        <v>17.834399999999999</v>
      </c>
      <c r="S37">
        <v>11.767099999999999</v>
      </c>
      <c r="T37">
        <v>54.576500000000003</v>
      </c>
      <c r="V37">
        <v>20</v>
      </c>
      <c r="W37">
        <v>20</v>
      </c>
      <c r="X37">
        <v>20</v>
      </c>
      <c r="Y37">
        <v>30</v>
      </c>
      <c r="Z37">
        <v>20</v>
      </c>
      <c r="AA37">
        <v>30</v>
      </c>
      <c r="AB37">
        <v>30</v>
      </c>
      <c r="AC37">
        <v>30</v>
      </c>
      <c r="AD37">
        <v>30</v>
      </c>
      <c r="AF37">
        <v>7810</v>
      </c>
      <c r="AG37">
        <v>347</v>
      </c>
      <c r="AH37">
        <v>122147</v>
      </c>
      <c r="AI37">
        <v>96728</v>
      </c>
      <c r="AJ37">
        <v>1618</v>
      </c>
      <c r="AK37">
        <v>25396</v>
      </c>
      <c r="AL37">
        <v>535</v>
      </c>
      <c r="AM37">
        <v>353</v>
      </c>
      <c r="AN37">
        <v>1637</v>
      </c>
      <c r="AP37">
        <v>9.7504000000000008</v>
      </c>
      <c r="AQ37">
        <v>12.3005</v>
      </c>
      <c r="AR37">
        <v>43.393500000000003</v>
      </c>
      <c r="AS37">
        <v>30.3034</v>
      </c>
      <c r="AT37">
        <v>22.8017</v>
      </c>
      <c r="AU37">
        <v>10.951499999999999</v>
      </c>
      <c r="AV37">
        <v>15.4823</v>
      </c>
      <c r="AW37">
        <v>10.6004</v>
      </c>
      <c r="AX37">
        <v>16.034199999999998</v>
      </c>
      <c r="AZ37">
        <v>13.2006</v>
      </c>
      <c r="BA37">
        <v>13.800599999999999</v>
      </c>
      <c r="BB37">
        <v>50.508400000000002</v>
      </c>
      <c r="BC37">
        <v>40.1387</v>
      </c>
      <c r="BD37">
        <v>23.3018</v>
      </c>
      <c r="BE37">
        <v>11.2004</v>
      </c>
      <c r="BF37">
        <v>16.000800000000002</v>
      </c>
      <c r="BG37">
        <v>11.400399999999999</v>
      </c>
      <c r="BH37">
        <v>16.734300000000001</v>
      </c>
      <c r="BJ37">
        <v>6.3000999999999996</v>
      </c>
      <c r="BK37">
        <v>11.1004</v>
      </c>
      <c r="BL37">
        <v>35.804200000000002</v>
      </c>
      <c r="BM37">
        <v>20.4681</v>
      </c>
      <c r="BN37">
        <v>22.301600000000001</v>
      </c>
      <c r="BO37">
        <v>10.733700000000001</v>
      </c>
      <c r="BP37">
        <v>15.067399999999999</v>
      </c>
      <c r="BQ37">
        <v>9.8003</v>
      </c>
      <c r="BR37">
        <v>15.334099999999999</v>
      </c>
      <c r="BT37">
        <v>4.4446000000000003</v>
      </c>
      <c r="BU37">
        <v>2.9499999999999998E-2</v>
      </c>
      <c r="BV37">
        <v>26.344000000000001</v>
      </c>
      <c r="BW37">
        <v>14.398</v>
      </c>
      <c r="BX37">
        <v>0.1799</v>
      </c>
      <c r="BY37">
        <v>7.2332000000000001</v>
      </c>
      <c r="BZ37">
        <v>2.2100000000000002E-2</v>
      </c>
      <c r="CA37">
        <v>1.34E-2</v>
      </c>
      <c r="CB37">
        <v>0.41199999999999998</v>
      </c>
      <c r="CC37">
        <v>47.4497</v>
      </c>
      <c r="CD37">
        <v>100.52630000000001</v>
      </c>
      <c r="CE37">
        <v>4.4212999999999996</v>
      </c>
      <c r="CF37">
        <v>2.93E-2</v>
      </c>
      <c r="CG37">
        <v>26.206099999999999</v>
      </c>
      <c r="CH37">
        <v>14.3226</v>
      </c>
      <c r="CI37">
        <v>0.1789</v>
      </c>
      <c r="CJ37">
        <v>7.1952999999999996</v>
      </c>
      <c r="CK37">
        <v>2.1999999999999999E-2</v>
      </c>
      <c r="CL37">
        <v>1.3299999999999999E-2</v>
      </c>
      <c r="CM37">
        <v>0.40989999999999999</v>
      </c>
      <c r="CN37">
        <v>47.2012</v>
      </c>
      <c r="CO37">
        <v>100</v>
      </c>
      <c r="CP37">
        <v>4.0068999999999999</v>
      </c>
      <c r="CQ37">
        <v>2.5100000000000001E-2</v>
      </c>
      <c r="CR37">
        <v>19.4406</v>
      </c>
      <c r="CS37">
        <v>11.059699999999999</v>
      </c>
      <c r="CT37">
        <v>9.5299999999999996E-2</v>
      </c>
      <c r="CU37">
        <v>3.7404000000000002</v>
      </c>
      <c r="CV37">
        <v>9.5999999999999992E-3</v>
      </c>
      <c r="CW37">
        <v>5.1000000000000004E-3</v>
      </c>
      <c r="CX37">
        <v>0.15290000000000001</v>
      </c>
      <c r="CY37">
        <v>61.464500000000001</v>
      </c>
      <c r="CZ37">
        <v>100</v>
      </c>
      <c r="DB37" t="s">
        <v>230</v>
      </c>
      <c r="DD37">
        <f t="shared" si="0"/>
        <v>0.47693366995639203</v>
      </c>
      <c r="DF37">
        <v>5.9912000000000001</v>
      </c>
      <c r="DG37">
        <v>4.8800000000000003E-2</v>
      </c>
      <c r="DH37">
        <v>56.359699999999997</v>
      </c>
      <c r="DI37">
        <v>27.204899999999999</v>
      </c>
      <c r="DJ37">
        <v>0.2167</v>
      </c>
      <c r="DK37">
        <v>10.120699999999999</v>
      </c>
      <c r="DL37">
        <v>3.6900000000000002E-2</v>
      </c>
      <c r="DM37">
        <v>1.7299999999999999E-2</v>
      </c>
      <c r="DN37">
        <v>0.53010000000000002</v>
      </c>
      <c r="DO37">
        <v>100.52630000000001</v>
      </c>
      <c r="DP37">
        <v>417</v>
      </c>
      <c r="DQ37">
        <v>234</v>
      </c>
      <c r="DR37">
        <v>320</v>
      </c>
      <c r="DS37">
        <v>229</v>
      </c>
      <c r="DT37">
        <v>169</v>
      </c>
      <c r="DU37">
        <v>267</v>
      </c>
      <c r="DV37">
        <v>345</v>
      </c>
      <c r="DW37">
        <v>349</v>
      </c>
      <c r="DX37">
        <v>399</v>
      </c>
      <c r="DZ37">
        <v>0.21110000000000001</v>
      </c>
      <c r="EA37">
        <v>2.1299999999999999E-2</v>
      </c>
      <c r="EB37">
        <v>0.27660000000000001</v>
      </c>
      <c r="EC37">
        <v>0.20910000000000001</v>
      </c>
      <c r="ED37">
        <v>2.1700000000000001E-2</v>
      </c>
      <c r="EE37">
        <v>0.15040000000000001</v>
      </c>
      <c r="EF37">
        <v>2.98E-2</v>
      </c>
      <c r="EG37">
        <v>2.9700000000000001E-2</v>
      </c>
      <c r="EH37">
        <v>4.9599999999999998E-2</v>
      </c>
      <c r="EJ37">
        <v>11215.7</v>
      </c>
      <c r="EK37">
        <v>584.4</v>
      </c>
      <c r="EL37">
        <v>215</v>
      </c>
      <c r="EM37" t="s">
        <v>45</v>
      </c>
      <c r="EN37" t="s">
        <v>45</v>
      </c>
      <c r="EO37" t="s">
        <v>230</v>
      </c>
      <c r="EP37">
        <v>367.62</v>
      </c>
      <c r="EQ37">
        <f t="shared" si="1"/>
        <v>75.69</v>
      </c>
      <c r="ER37">
        <f t="shared" si="2"/>
        <v>17.073830953508832</v>
      </c>
      <c r="ES37">
        <v>11.4445</v>
      </c>
      <c r="ET37">
        <v>128</v>
      </c>
      <c r="EU37" t="s">
        <v>299</v>
      </c>
    </row>
    <row r="38" spans="1:151" x14ac:dyDescent="0.25">
      <c r="A38" t="s">
        <v>300</v>
      </c>
      <c r="B38">
        <v>19.8889</v>
      </c>
      <c r="C38">
        <v>19.8889</v>
      </c>
      <c r="D38">
        <v>19.8889</v>
      </c>
      <c r="E38">
        <v>19.8889</v>
      </c>
      <c r="F38">
        <v>19.8889</v>
      </c>
      <c r="G38">
        <v>19.8889</v>
      </c>
      <c r="H38">
        <v>19.8889</v>
      </c>
      <c r="I38">
        <v>19.8889</v>
      </c>
      <c r="J38">
        <v>19.8889</v>
      </c>
      <c r="L38">
        <v>359.62630000000001</v>
      </c>
      <c r="M38">
        <v>16.000800000000002</v>
      </c>
      <c r="N38">
        <v>6227.5550000000003</v>
      </c>
      <c r="O38">
        <v>3278.15</v>
      </c>
      <c r="P38">
        <v>80.621399999999994</v>
      </c>
      <c r="Q38">
        <v>848.93830000000003</v>
      </c>
      <c r="R38">
        <v>17.201000000000001</v>
      </c>
      <c r="S38">
        <v>10.6004</v>
      </c>
      <c r="T38">
        <v>53.009300000000003</v>
      </c>
      <c r="V38">
        <v>20</v>
      </c>
      <c r="W38">
        <v>20</v>
      </c>
      <c r="X38">
        <v>20</v>
      </c>
      <c r="Y38">
        <v>30</v>
      </c>
      <c r="Z38">
        <v>20</v>
      </c>
      <c r="AA38">
        <v>30</v>
      </c>
      <c r="AB38">
        <v>30</v>
      </c>
      <c r="AC38">
        <v>30</v>
      </c>
      <c r="AD38">
        <v>30</v>
      </c>
      <c r="AF38">
        <v>7184</v>
      </c>
      <c r="AG38">
        <v>320</v>
      </c>
      <c r="AH38">
        <v>122043</v>
      </c>
      <c r="AI38">
        <v>97292</v>
      </c>
      <c r="AJ38">
        <v>1612</v>
      </c>
      <c r="AK38">
        <v>25397</v>
      </c>
      <c r="AL38">
        <v>516</v>
      </c>
      <c r="AM38">
        <v>318</v>
      </c>
      <c r="AN38">
        <v>1590</v>
      </c>
      <c r="AP38">
        <v>10.000400000000001</v>
      </c>
      <c r="AQ38">
        <v>11.244899999999999</v>
      </c>
      <c r="AR38">
        <v>41.809100000000001</v>
      </c>
      <c r="AS38">
        <v>29.036300000000001</v>
      </c>
      <c r="AT38">
        <v>22.351700000000001</v>
      </c>
      <c r="AU38">
        <v>11.973800000000001</v>
      </c>
      <c r="AV38">
        <v>16.1935</v>
      </c>
      <c r="AW38">
        <v>11.3338</v>
      </c>
      <c r="AX38">
        <v>13.667299999999999</v>
      </c>
      <c r="AZ38">
        <v>13.900600000000001</v>
      </c>
      <c r="BA38">
        <v>13.300599999999999</v>
      </c>
      <c r="BB38">
        <v>47.907600000000002</v>
      </c>
      <c r="BC38">
        <v>35.470799999999997</v>
      </c>
      <c r="BD38">
        <v>23.001799999999999</v>
      </c>
      <c r="BE38">
        <v>12.400499999999999</v>
      </c>
      <c r="BF38">
        <v>16.600899999999999</v>
      </c>
      <c r="BG38">
        <v>11.533799999999999</v>
      </c>
      <c r="BH38">
        <v>14.7341</v>
      </c>
      <c r="BJ38">
        <v>6.1001000000000003</v>
      </c>
      <c r="BK38">
        <v>9.6003000000000007</v>
      </c>
      <c r="BL38">
        <v>35.304099999999998</v>
      </c>
      <c r="BM38">
        <v>22.601700000000001</v>
      </c>
      <c r="BN38">
        <v>21.701599999999999</v>
      </c>
      <c r="BO38">
        <v>11.6004</v>
      </c>
      <c r="BP38">
        <v>15.8675</v>
      </c>
      <c r="BQ38">
        <v>11.133699999999999</v>
      </c>
      <c r="BR38">
        <v>12.6005</v>
      </c>
      <c r="BT38">
        <v>4.0822000000000003</v>
      </c>
      <c r="BU38">
        <v>2.76E-2</v>
      </c>
      <c r="BV38">
        <v>26.329000000000001</v>
      </c>
      <c r="BW38">
        <v>14.459899999999999</v>
      </c>
      <c r="BX38">
        <v>0.1804</v>
      </c>
      <c r="BY38">
        <v>7.2271999999999998</v>
      </c>
      <c r="BZ38">
        <v>9.4999999999999998E-3</v>
      </c>
      <c r="CA38">
        <v>-8.3999999999999995E-3</v>
      </c>
      <c r="CB38">
        <v>0.42070000000000002</v>
      </c>
      <c r="CC38">
        <v>47.345700000000001</v>
      </c>
      <c r="CD38">
        <v>100.07380000000001</v>
      </c>
      <c r="CE38">
        <v>4.0792000000000002</v>
      </c>
      <c r="CF38">
        <v>2.76E-2</v>
      </c>
      <c r="CG38">
        <v>26.3096</v>
      </c>
      <c r="CH38">
        <v>14.449299999999999</v>
      </c>
      <c r="CI38">
        <v>0.1802</v>
      </c>
      <c r="CJ38">
        <v>7.2218999999999998</v>
      </c>
      <c r="CK38">
        <v>9.4999999999999998E-3</v>
      </c>
      <c r="CL38">
        <v>-8.3999999999999995E-3</v>
      </c>
      <c r="CM38">
        <v>0.4204</v>
      </c>
      <c r="CN38">
        <v>47.3108</v>
      </c>
      <c r="CO38">
        <v>100</v>
      </c>
      <c r="CP38">
        <v>3.6964000000000001</v>
      </c>
      <c r="CQ38">
        <v>2.3699999999999999E-2</v>
      </c>
      <c r="CR38">
        <v>19.5153</v>
      </c>
      <c r="CS38">
        <v>11.1564</v>
      </c>
      <c r="CT38">
        <v>9.6000000000000002E-2</v>
      </c>
      <c r="CU38">
        <v>3.7538</v>
      </c>
      <c r="CV38">
        <v>4.1000000000000003E-3</v>
      </c>
      <c r="CW38">
        <v>-3.2000000000000002E-3</v>
      </c>
      <c r="CX38">
        <v>0.15679999999999999</v>
      </c>
      <c r="CY38">
        <v>61.600700000000003</v>
      </c>
      <c r="CZ38">
        <v>100</v>
      </c>
      <c r="DB38" t="s">
        <v>230</v>
      </c>
      <c r="DD38">
        <f t="shared" si="0"/>
        <v>0.49744242135114358</v>
      </c>
      <c r="DF38">
        <v>5.5026999999999999</v>
      </c>
      <c r="DG38">
        <v>4.5900000000000003E-2</v>
      </c>
      <c r="DH38">
        <v>56.327599999999997</v>
      </c>
      <c r="DI38">
        <v>27.321899999999999</v>
      </c>
      <c r="DJ38">
        <v>0.21729999999999999</v>
      </c>
      <c r="DK38">
        <v>10.112399999999999</v>
      </c>
      <c r="DL38">
        <v>1.5800000000000002E-2</v>
      </c>
      <c r="DM38">
        <v>-1.09E-2</v>
      </c>
      <c r="DN38">
        <v>0.54120000000000001</v>
      </c>
      <c r="DO38">
        <v>100.0847</v>
      </c>
      <c r="DP38">
        <v>423</v>
      </c>
      <c r="DQ38">
        <v>223</v>
      </c>
      <c r="DR38">
        <v>314</v>
      </c>
      <c r="DS38">
        <v>223</v>
      </c>
      <c r="DT38">
        <v>167</v>
      </c>
      <c r="DU38">
        <v>279</v>
      </c>
      <c r="DV38">
        <v>353</v>
      </c>
      <c r="DW38">
        <v>361</v>
      </c>
      <c r="DX38">
        <v>369</v>
      </c>
      <c r="DZ38">
        <v>0.19900000000000001</v>
      </c>
      <c r="EA38">
        <v>2.0400000000000001E-2</v>
      </c>
      <c r="EB38">
        <v>0.27650000000000002</v>
      </c>
      <c r="EC38">
        <v>0.2097</v>
      </c>
      <c r="ED38">
        <v>2.1700000000000001E-2</v>
      </c>
      <c r="EE38">
        <v>0.15049999999999999</v>
      </c>
      <c r="EF38">
        <v>2.98E-2</v>
      </c>
      <c r="EG38">
        <v>2.9499999999999998E-2</v>
      </c>
      <c r="EH38">
        <v>4.8300000000000003E-2</v>
      </c>
      <c r="EJ38">
        <v>11225.6</v>
      </c>
      <c r="EK38">
        <v>580</v>
      </c>
      <c r="EL38">
        <v>215</v>
      </c>
      <c r="EM38" t="s">
        <v>45</v>
      </c>
      <c r="EN38" t="s">
        <v>45</v>
      </c>
      <c r="EO38" t="s">
        <v>230</v>
      </c>
      <c r="EP38">
        <v>378.43</v>
      </c>
      <c r="EQ38">
        <f t="shared" si="1"/>
        <v>64.88</v>
      </c>
      <c r="ER38">
        <f t="shared" si="2"/>
        <v>14.635356748099523</v>
      </c>
      <c r="ES38">
        <v>11.3949</v>
      </c>
      <c r="ET38">
        <v>129</v>
      </c>
      <c r="EU38" t="s">
        <v>301</v>
      </c>
    </row>
    <row r="39" spans="1:151" x14ac:dyDescent="0.25">
      <c r="A39" t="s">
        <v>302</v>
      </c>
      <c r="B39">
        <v>19.9072</v>
      </c>
      <c r="C39">
        <v>19.9072</v>
      </c>
      <c r="D39">
        <v>19.9072</v>
      </c>
      <c r="E39">
        <v>19.9072</v>
      </c>
      <c r="F39">
        <v>19.9072</v>
      </c>
      <c r="G39">
        <v>19.9072</v>
      </c>
      <c r="H39">
        <v>19.9072</v>
      </c>
      <c r="I39">
        <v>19.9072</v>
      </c>
      <c r="J39">
        <v>19.9072</v>
      </c>
      <c r="L39">
        <v>375.214</v>
      </c>
      <c r="M39">
        <v>17.401</v>
      </c>
      <c r="N39">
        <v>6184.442</v>
      </c>
      <c r="O39">
        <v>3274.9140000000002</v>
      </c>
      <c r="P39">
        <v>79.270700000000005</v>
      </c>
      <c r="Q39">
        <v>845.95500000000004</v>
      </c>
      <c r="R39">
        <v>18.067699999999999</v>
      </c>
      <c r="S39">
        <v>12.000500000000001</v>
      </c>
      <c r="T39">
        <v>52.509099999999997</v>
      </c>
      <c r="V39">
        <v>20</v>
      </c>
      <c r="W39">
        <v>20</v>
      </c>
      <c r="X39">
        <v>20</v>
      </c>
      <c r="Y39">
        <v>30</v>
      </c>
      <c r="Z39">
        <v>20</v>
      </c>
      <c r="AA39">
        <v>30</v>
      </c>
      <c r="AB39">
        <v>30</v>
      </c>
      <c r="AC39">
        <v>30</v>
      </c>
      <c r="AD39">
        <v>30</v>
      </c>
      <c r="AF39">
        <v>7495</v>
      </c>
      <c r="AG39">
        <v>348</v>
      </c>
      <c r="AH39">
        <v>121215</v>
      </c>
      <c r="AI39">
        <v>97197</v>
      </c>
      <c r="AJ39">
        <v>1585</v>
      </c>
      <c r="AK39">
        <v>25308</v>
      </c>
      <c r="AL39">
        <v>542</v>
      </c>
      <c r="AM39">
        <v>360</v>
      </c>
      <c r="AN39">
        <v>1575</v>
      </c>
      <c r="AP39">
        <v>9.8003</v>
      </c>
      <c r="AQ39">
        <v>11.9116</v>
      </c>
      <c r="AR39">
        <v>42.0092</v>
      </c>
      <c r="AS39">
        <v>31.136800000000001</v>
      </c>
      <c r="AT39">
        <v>22.851700000000001</v>
      </c>
      <c r="AU39">
        <v>10.1648</v>
      </c>
      <c r="AV39">
        <v>16.334199999999999</v>
      </c>
      <c r="AW39">
        <v>11.8005</v>
      </c>
      <c r="AX39">
        <v>15.067399999999999</v>
      </c>
      <c r="AZ39">
        <v>12.900600000000001</v>
      </c>
      <c r="BA39">
        <v>15.300800000000001</v>
      </c>
      <c r="BB39">
        <v>48.107599999999998</v>
      </c>
      <c r="BC39">
        <v>39.3384</v>
      </c>
      <c r="BD39">
        <v>22.901700000000002</v>
      </c>
      <c r="BE39">
        <v>10.733700000000001</v>
      </c>
      <c r="BF39">
        <v>18.6678</v>
      </c>
      <c r="BG39">
        <v>12.2005</v>
      </c>
      <c r="BH39">
        <v>15.800800000000001</v>
      </c>
      <c r="BJ39">
        <v>6.7000999999999999</v>
      </c>
      <c r="BK39">
        <v>9.2003000000000004</v>
      </c>
      <c r="BL39">
        <v>35.504199999999997</v>
      </c>
      <c r="BM39">
        <v>22.935099999999998</v>
      </c>
      <c r="BN39">
        <v>22.8017</v>
      </c>
      <c r="BO39">
        <v>9.6669999999999998</v>
      </c>
      <c r="BP39">
        <v>14.4674</v>
      </c>
      <c r="BQ39">
        <v>11.400399999999999</v>
      </c>
      <c r="BR39">
        <v>14.334</v>
      </c>
      <c r="BT39">
        <v>4.2583000000000002</v>
      </c>
      <c r="BU39">
        <v>3.1899999999999998E-2</v>
      </c>
      <c r="BV39">
        <v>26.148499999999999</v>
      </c>
      <c r="BW39">
        <v>14.4412</v>
      </c>
      <c r="BX39">
        <v>0.17449999999999999</v>
      </c>
      <c r="BY39">
        <v>7.2099000000000002</v>
      </c>
      <c r="BZ39">
        <v>1.6299999999999999E-2</v>
      </c>
      <c r="CA39">
        <v>2.3E-3</v>
      </c>
      <c r="CB39">
        <v>0.4</v>
      </c>
      <c r="CC39">
        <v>47.181199999999997</v>
      </c>
      <c r="CD39">
        <v>99.864000000000004</v>
      </c>
      <c r="CE39">
        <v>4.2640000000000002</v>
      </c>
      <c r="CF39">
        <v>3.2000000000000001E-2</v>
      </c>
      <c r="CG39">
        <v>26.184100000000001</v>
      </c>
      <c r="CH39">
        <v>14.460900000000001</v>
      </c>
      <c r="CI39">
        <v>0.17469999999999999</v>
      </c>
      <c r="CJ39">
        <v>7.2198000000000002</v>
      </c>
      <c r="CK39">
        <v>1.6299999999999999E-2</v>
      </c>
      <c r="CL39">
        <v>2.3E-3</v>
      </c>
      <c r="CM39">
        <v>0.40050000000000002</v>
      </c>
      <c r="CN39">
        <v>47.245399999999997</v>
      </c>
      <c r="CO39">
        <v>100</v>
      </c>
      <c r="CP39">
        <v>3.8639999999999999</v>
      </c>
      <c r="CQ39">
        <v>2.7400000000000001E-2</v>
      </c>
      <c r="CR39">
        <v>19.422699999999999</v>
      </c>
      <c r="CS39">
        <v>11.1656</v>
      </c>
      <c r="CT39">
        <v>9.3100000000000002E-2</v>
      </c>
      <c r="CU39">
        <v>3.7526999999999999</v>
      </c>
      <c r="CV39">
        <v>7.1000000000000004E-3</v>
      </c>
      <c r="CW39">
        <v>8.9999999999999998E-4</v>
      </c>
      <c r="CX39">
        <v>0.14940000000000001</v>
      </c>
      <c r="CY39">
        <v>61.517000000000003</v>
      </c>
      <c r="CZ39">
        <v>100</v>
      </c>
      <c r="DB39" t="s">
        <v>230</v>
      </c>
      <c r="DD39">
        <f t="shared" si="0"/>
        <v>0.48674414381696024</v>
      </c>
      <c r="DF39">
        <v>5.74</v>
      </c>
      <c r="DG39">
        <v>5.2999999999999999E-2</v>
      </c>
      <c r="DH39">
        <v>55.941400000000002</v>
      </c>
      <c r="DI39">
        <v>27.2866</v>
      </c>
      <c r="DJ39">
        <v>0.2102</v>
      </c>
      <c r="DK39">
        <v>10.088100000000001</v>
      </c>
      <c r="DL39">
        <v>2.7199999999999998E-2</v>
      </c>
      <c r="DM39">
        <v>3.0000000000000001E-3</v>
      </c>
      <c r="DN39">
        <v>0.51459999999999995</v>
      </c>
      <c r="DO39">
        <v>99.864000000000004</v>
      </c>
      <c r="DP39">
        <v>418</v>
      </c>
      <c r="DQ39">
        <v>230</v>
      </c>
      <c r="DR39">
        <v>315</v>
      </c>
      <c r="DS39">
        <v>231</v>
      </c>
      <c r="DT39">
        <v>169</v>
      </c>
      <c r="DU39">
        <v>257</v>
      </c>
      <c r="DV39">
        <v>354</v>
      </c>
      <c r="DW39">
        <v>368</v>
      </c>
      <c r="DX39">
        <v>387</v>
      </c>
      <c r="DZ39">
        <v>0.20480000000000001</v>
      </c>
      <c r="EA39">
        <v>2.1100000000000001E-2</v>
      </c>
      <c r="EB39">
        <v>0.2752</v>
      </c>
      <c r="EC39">
        <v>0.20949999999999999</v>
      </c>
      <c r="ED39">
        <v>2.1499999999999998E-2</v>
      </c>
      <c r="EE39">
        <v>0.15</v>
      </c>
      <c r="EF39">
        <v>3.0300000000000001E-2</v>
      </c>
      <c r="EG39">
        <v>3.0700000000000002E-2</v>
      </c>
      <c r="EH39">
        <v>4.8500000000000001E-2</v>
      </c>
      <c r="EJ39">
        <v>11235.5</v>
      </c>
      <c r="EK39">
        <v>575.70000000000005</v>
      </c>
      <c r="EL39">
        <v>215</v>
      </c>
      <c r="EM39" t="s">
        <v>45</v>
      </c>
      <c r="EN39" t="s">
        <v>45</v>
      </c>
      <c r="EO39" t="s">
        <v>230</v>
      </c>
      <c r="EP39">
        <v>389.24</v>
      </c>
      <c r="EQ39">
        <f t="shared" si="1"/>
        <v>54.069999999999993</v>
      </c>
      <c r="ER39">
        <f t="shared" si="2"/>
        <v>12.196882542690215</v>
      </c>
      <c r="ES39">
        <v>11.3682</v>
      </c>
      <c r="ET39">
        <v>130</v>
      </c>
      <c r="EU39" t="s">
        <v>303</v>
      </c>
    </row>
    <row r="40" spans="1:151" x14ac:dyDescent="0.25">
      <c r="A40" t="s">
        <v>304</v>
      </c>
      <c r="B40">
        <v>19.8965</v>
      </c>
      <c r="C40">
        <v>19.8965</v>
      </c>
      <c r="D40">
        <v>19.8965</v>
      </c>
      <c r="E40">
        <v>19.8965</v>
      </c>
      <c r="F40">
        <v>19.8965</v>
      </c>
      <c r="G40">
        <v>19.8965</v>
      </c>
      <c r="H40">
        <v>19.8965</v>
      </c>
      <c r="I40">
        <v>19.8965</v>
      </c>
      <c r="J40">
        <v>19.8965</v>
      </c>
      <c r="L40">
        <v>391.65550000000002</v>
      </c>
      <c r="M40">
        <v>16.050899999999999</v>
      </c>
      <c r="N40">
        <v>6284.6409999999996</v>
      </c>
      <c r="O40">
        <v>3225.913</v>
      </c>
      <c r="P40">
        <v>85.323999999999998</v>
      </c>
      <c r="Q40">
        <v>812.30499999999995</v>
      </c>
      <c r="R40">
        <v>19.334599999999998</v>
      </c>
      <c r="S40">
        <v>11.0671</v>
      </c>
      <c r="T40">
        <v>54.576500000000003</v>
      </c>
      <c r="V40">
        <v>20</v>
      </c>
      <c r="W40">
        <v>20</v>
      </c>
      <c r="X40">
        <v>20</v>
      </c>
      <c r="Y40">
        <v>30</v>
      </c>
      <c r="Z40">
        <v>20</v>
      </c>
      <c r="AA40">
        <v>30</v>
      </c>
      <c r="AB40">
        <v>30</v>
      </c>
      <c r="AC40">
        <v>30</v>
      </c>
      <c r="AD40">
        <v>30</v>
      </c>
      <c r="AF40">
        <v>7823</v>
      </c>
      <c r="AG40">
        <v>321</v>
      </c>
      <c r="AH40">
        <v>123139</v>
      </c>
      <c r="AI40">
        <v>95758</v>
      </c>
      <c r="AJ40">
        <v>1706</v>
      </c>
      <c r="AK40">
        <v>24304</v>
      </c>
      <c r="AL40">
        <v>580</v>
      </c>
      <c r="AM40">
        <v>332</v>
      </c>
      <c r="AN40">
        <v>1637</v>
      </c>
      <c r="AP40">
        <v>10.000400000000001</v>
      </c>
      <c r="AQ40">
        <v>10.289300000000001</v>
      </c>
      <c r="AR40">
        <v>40.850900000000003</v>
      </c>
      <c r="AS40">
        <v>30.5366</v>
      </c>
      <c r="AT40">
        <v>21.951599999999999</v>
      </c>
      <c r="AU40">
        <v>11.1782</v>
      </c>
      <c r="AV40">
        <v>14.86</v>
      </c>
      <c r="AW40">
        <v>11.2004</v>
      </c>
      <c r="AX40">
        <v>14.300700000000001</v>
      </c>
      <c r="AZ40">
        <v>14.0007</v>
      </c>
      <c r="BA40">
        <v>12.400499999999999</v>
      </c>
      <c r="BB40">
        <v>48.207700000000003</v>
      </c>
      <c r="BC40">
        <v>38.805</v>
      </c>
      <c r="BD40">
        <v>22.601700000000001</v>
      </c>
      <c r="BE40">
        <v>11.000400000000001</v>
      </c>
      <c r="BF40">
        <v>15.2674</v>
      </c>
      <c r="BG40">
        <v>11.0671</v>
      </c>
      <c r="BH40">
        <v>15.4008</v>
      </c>
      <c r="BJ40">
        <v>6.0000999999999998</v>
      </c>
      <c r="BK40">
        <v>8.6001999999999992</v>
      </c>
      <c r="BL40">
        <v>33.003599999999999</v>
      </c>
      <c r="BM40">
        <v>22.2683</v>
      </c>
      <c r="BN40">
        <v>21.301500000000001</v>
      </c>
      <c r="BO40">
        <v>11.3338</v>
      </c>
      <c r="BP40">
        <v>14.534000000000001</v>
      </c>
      <c r="BQ40">
        <v>11.3338</v>
      </c>
      <c r="BR40">
        <v>13.2006</v>
      </c>
      <c r="BT40">
        <v>4.4455</v>
      </c>
      <c r="BU40">
        <v>3.3599999999999998E-2</v>
      </c>
      <c r="BV40">
        <v>26.549499999999998</v>
      </c>
      <c r="BW40">
        <v>14.245200000000001</v>
      </c>
      <c r="BX40">
        <v>0.1963</v>
      </c>
      <c r="BY40">
        <v>6.9172000000000002</v>
      </c>
      <c r="BZ40">
        <v>4.2099999999999999E-2</v>
      </c>
      <c r="CA40">
        <v>-1.5E-3</v>
      </c>
      <c r="CB40">
        <v>0.43049999999999999</v>
      </c>
      <c r="CC40">
        <v>47.442399999999999</v>
      </c>
      <c r="CD40">
        <v>100.30070000000001</v>
      </c>
      <c r="CE40">
        <v>4.4321999999999999</v>
      </c>
      <c r="CF40">
        <v>3.3500000000000002E-2</v>
      </c>
      <c r="CG40">
        <v>26.469899999999999</v>
      </c>
      <c r="CH40">
        <v>14.202500000000001</v>
      </c>
      <c r="CI40">
        <v>0.19570000000000001</v>
      </c>
      <c r="CJ40">
        <v>6.8964999999999996</v>
      </c>
      <c r="CK40">
        <v>4.2000000000000003E-2</v>
      </c>
      <c r="CL40">
        <v>-1.5E-3</v>
      </c>
      <c r="CM40">
        <v>0.42920000000000003</v>
      </c>
      <c r="CN40">
        <v>47.3001</v>
      </c>
      <c r="CO40">
        <v>100</v>
      </c>
      <c r="CP40">
        <v>4.0124000000000004</v>
      </c>
      <c r="CQ40">
        <v>2.87E-2</v>
      </c>
      <c r="CR40">
        <v>19.614899999999999</v>
      </c>
      <c r="CS40">
        <v>10.955</v>
      </c>
      <c r="CT40">
        <v>0.1042</v>
      </c>
      <c r="CU40">
        <v>3.5811000000000002</v>
      </c>
      <c r="CV40">
        <v>1.8200000000000001E-2</v>
      </c>
      <c r="CW40">
        <v>-5.9999999999999995E-4</v>
      </c>
      <c r="CX40">
        <v>0.16</v>
      </c>
      <c r="CY40">
        <v>61.526200000000003</v>
      </c>
      <c r="CZ40">
        <v>100</v>
      </c>
      <c r="DB40" t="s">
        <v>230</v>
      </c>
      <c r="DD40">
        <f t="shared" si="0"/>
        <v>0.46521688296504149</v>
      </c>
      <c r="DF40">
        <v>5.9924999999999997</v>
      </c>
      <c r="DG40">
        <v>5.57E-2</v>
      </c>
      <c r="DH40">
        <v>56.799300000000002</v>
      </c>
      <c r="DI40">
        <v>26.9162</v>
      </c>
      <c r="DJ40">
        <v>0.2364</v>
      </c>
      <c r="DK40">
        <v>9.6785999999999994</v>
      </c>
      <c r="DL40">
        <v>7.0199999999999999E-2</v>
      </c>
      <c r="DM40">
        <v>-2E-3</v>
      </c>
      <c r="DN40">
        <v>0.55379999999999996</v>
      </c>
      <c r="DO40">
        <v>100.3027</v>
      </c>
      <c r="DP40">
        <v>422</v>
      </c>
      <c r="DQ40">
        <v>214</v>
      </c>
      <c r="DR40">
        <v>310</v>
      </c>
      <c r="DS40">
        <v>230</v>
      </c>
      <c r="DT40">
        <v>166</v>
      </c>
      <c r="DU40">
        <v>269</v>
      </c>
      <c r="DV40">
        <v>338</v>
      </c>
      <c r="DW40">
        <v>359</v>
      </c>
      <c r="DX40">
        <v>377</v>
      </c>
      <c r="DZ40">
        <v>0.21110000000000001</v>
      </c>
      <c r="EA40">
        <v>2.01E-2</v>
      </c>
      <c r="EB40">
        <v>0.27789999999999998</v>
      </c>
      <c r="EC40">
        <v>0.2074</v>
      </c>
      <c r="ED40">
        <v>2.2200000000000001E-2</v>
      </c>
      <c r="EE40">
        <v>0.1467</v>
      </c>
      <c r="EF40">
        <v>3.04E-2</v>
      </c>
      <c r="EG40">
        <v>2.9700000000000001E-2</v>
      </c>
      <c r="EH40">
        <v>4.9099999999999998E-2</v>
      </c>
      <c r="EJ40">
        <v>11245.4</v>
      </c>
      <c r="EK40">
        <v>571.4</v>
      </c>
      <c r="EL40">
        <v>215</v>
      </c>
      <c r="EM40" t="s">
        <v>45</v>
      </c>
      <c r="EN40" t="s">
        <v>45</v>
      </c>
      <c r="EO40" t="s">
        <v>230</v>
      </c>
      <c r="EP40">
        <v>400.06</v>
      </c>
      <c r="EQ40">
        <f t="shared" si="1"/>
        <v>43.25</v>
      </c>
      <c r="ER40">
        <f t="shared" si="2"/>
        <v>9.7561525794590693</v>
      </c>
      <c r="ES40">
        <v>11.3988</v>
      </c>
      <c r="ET40">
        <v>131</v>
      </c>
      <c r="EU40" t="s">
        <v>305</v>
      </c>
    </row>
    <row r="41" spans="1:151" x14ac:dyDescent="0.25">
      <c r="A41" t="s">
        <v>306</v>
      </c>
      <c r="B41">
        <v>19.8965</v>
      </c>
      <c r="C41">
        <v>19.8965</v>
      </c>
      <c r="D41">
        <v>19.8965</v>
      </c>
      <c r="E41">
        <v>19.8965</v>
      </c>
      <c r="F41">
        <v>19.8965</v>
      </c>
      <c r="G41">
        <v>19.8965</v>
      </c>
      <c r="H41">
        <v>19.8965</v>
      </c>
      <c r="I41">
        <v>19.8965</v>
      </c>
      <c r="J41">
        <v>19.8965</v>
      </c>
      <c r="L41">
        <v>369.6003</v>
      </c>
      <c r="M41">
        <v>17.251000000000001</v>
      </c>
      <c r="N41">
        <v>6179.7039999999997</v>
      </c>
      <c r="O41">
        <v>3282.8159999999998</v>
      </c>
      <c r="P41">
        <v>76.219200000000001</v>
      </c>
      <c r="Q41">
        <v>861.67660000000001</v>
      </c>
      <c r="R41">
        <v>16.834299999999999</v>
      </c>
      <c r="S41">
        <v>11.133699999999999</v>
      </c>
      <c r="T41">
        <v>51.875599999999999</v>
      </c>
      <c r="V41">
        <v>20</v>
      </c>
      <c r="W41">
        <v>20</v>
      </c>
      <c r="X41">
        <v>20</v>
      </c>
      <c r="Y41">
        <v>30</v>
      </c>
      <c r="Z41">
        <v>20</v>
      </c>
      <c r="AA41">
        <v>30</v>
      </c>
      <c r="AB41">
        <v>30</v>
      </c>
      <c r="AC41">
        <v>30</v>
      </c>
      <c r="AD41">
        <v>30</v>
      </c>
      <c r="AF41">
        <v>7383</v>
      </c>
      <c r="AG41">
        <v>345</v>
      </c>
      <c r="AH41">
        <v>121124</v>
      </c>
      <c r="AI41">
        <v>97429</v>
      </c>
      <c r="AJ41">
        <v>1524</v>
      </c>
      <c r="AK41">
        <v>25777</v>
      </c>
      <c r="AL41">
        <v>505</v>
      </c>
      <c r="AM41">
        <v>334</v>
      </c>
      <c r="AN41">
        <v>1556</v>
      </c>
      <c r="AP41">
        <v>9.8003</v>
      </c>
      <c r="AQ41">
        <v>10.633699999999999</v>
      </c>
      <c r="AR41">
        <v>40.676699999999997</v>
      </c>
      <c r="AS41">
        <v>30.5367</v>
      </c>
      <c r="AT41">
        <v>23.851900000000001</v>
      </c>
      <c r="AU41">
        <v>11.738200000000001</v>
      </c>
      <c r="AV41">
        <v>16.200900000000001</v>
      </c>
      <c r="AW41">
        <v>11.4338</v>
      </c>
      <c r="AX41">
        <v>14.534000000000001</v>
      </c>
      <c r="AZ41">
        <v>12.900600000000001</v>
      </c>
      <c r="BA41">
        <v>12.8005</v>
      </c>
      <c r="BB41">
        <v>48.807899999999997</v>
      </c>
      <c r="BC41">
        <v>40.538800000000002</v>
      </c>
      <c r="BD41">
        <v>25.002099999999999</v>
      </c>
      <c r="BE41">
        <v>11.133699999999999</v>
      </c>
      <c r="BF41">
        <v>17.867699999999999</v>
      </c>
      <c r="BG41">
        <v>11.8005</v>
      </c>
      <c r="BH41">
        <v>15.4008</v>
      </c>
      <c r="BJ41">
        <v>6.7000999999999999</v>
      </c>
      <c r="BK41">
        <v>8.9002999999999997</v>
      </c>
      <c r="BL41">
        <v>32.003399999999999</v>
      </c>
      <c r="BM41">
        <v>20.534700000000001</v>
      </c>
      <c r="BN41">
        <v>22.701699999999999</v>
      </c>
      <c r="BO41">
        <v>12.267200000000001</v>
      </c>
      <c r="BP41">
        <v>14.8674</v>
      </c>
      <c r="BQ41">
        <v>11.0671</v>
      </c>
      <c r="BR41">
        <v>13.667299999999999</v>
      </c>
      <c r="BT41">
        <v>4.1973000000000003</v>
      </c>
      <c r="BU41">
        <v>3.85E-2</v>
      </c>
      <c r="BV41">
        <v>26.143699999999999</v>
      </c>
      <c r="BW41">
        <v>14.4823</v>
      </c>
      <c r="BX41">
        <v>0.16200000000000001</v>
      </c>
      <c r="BY41">
        <v>7.3348000000000004</v>
      </c>
      <c r="BZ41">
        <v>6.0000000000000001E-3</v>
      </c>
      <c r="CA41">
        <v>-3.3999999999999998E-3</v>
      </c>
      <c r="CB41">
        <v>0.39910000000000001</v>
      </c>
      <c r="CC41">
        <v>47.233800000000002</v>
      </c>
      <c r="CD41">
        <v>99.994</v>
      </c>
      <c r="CE41">
        <v>4.1974999999999998</v>
      </c>
      <c r="CF41">
        <v>3.85E-2</v>
      </c>
      <c r="CG41">
        <v>26.145299999999999</v>
      </c>
      <c r="CH41">
        <v>14.4832</v>
      </c>
      <c r="CI41">
        <v>0.16200000000000001</v>
      </c>
      <c r="CJ41">
        <v>7.3353000000000002</v>
      </c>
      <c r="CK41">
        <v>6.0000000000000001E-3</v>
      </c>
      <c r="CL41">
        <v>-3.3999999999999998E-3</v>
      </c>
      <c r="CM41">
        <v>0.39910000000000001</v>
      </c>
      <c r="CN41">
        <v>47.236600000000003</v>
      </c>
      <c r="CO41">
        <v>100</v>
      </c>
      <c r="CP41">
        <v>3.8048999999999999</v>
      </c>
      <c r="CQ41">
        <v>3.3000000000000002E-2</v>
      </c>
      <c r="CR41">
        <v>19.399999999999999</v>
      </c>
      <c r="CS41">
        <v>11.186400000000001</v>
      </c>
      <c r="CT41">
        <v>8.6300000000000002E-2</v>
      </c>
      <c r="CU41">
        <v>3.8140000000000001</v>
      </c>
      <c r="CV41">
        <v>2.5999999999999999E-3</v>
      </c>
      <c r="CW41">
        <v>-1.2999999999999999E-3</v>
      </c>
      <c r="CX41">
        <v>0.1489</v>
      </c>
      <c r="CY41">
        <v>61.525100000000002</v>
      </c>
      <c r="CZ41">
        <v>100</v>
      </c>
      <c r="DB41" t="s">
        <v>230</v>
      </c>
      <c r="DD41">
        <f t="shared" si="0"/>
        <v>0.49499039609614287</v>
      </c>
      <c r="DF41">
        <v>5.6577999999999999</v>
      </c>
      <c r="DG41">
        <v>6.3799999999999996E-2</v>
      </c>
      <c r="DH41">
        <v>55.931100000000001</v>
      </c>
      <c r="DI41">
        <v>27.3642</v>
      </c>
      <c r="DJ41">
        <v>0.1951</v>
      </c>
      <c r="DK41">
        <v>10.2629</v>
      </c>
      <c r="DL41">
        <v>9.9000000000000008E-3</v>
      </c>
      <c r="DM41">
        <v>-4.4000000000000003E-3</v>
      </c>
      <c r="DN41">
        <v>0.51349999999999996</v>
      </c>
      <c r="DO41">
        <v>99.998400000000004</v>
      </c>
      <c r="DP41">
        <v>418</v>
      </c>
      <c r="DQ41">
        <v>217</v>
      </c>
      <c r="DR41">
        <v>310</v>
      </c>
      <c r="DS41">
        <v>229</v>
      </c>
      <c r="DT41">
        <v>173</v>
      </c>
      <c r="DU41">
        <v>276</v>
      </c>
      <c r="DV41">
        <v>353</v>
      </c>
      <c r="DW41">
        <v>362</v>
      </c>
      <c r="DX41">
        <v>380</v>
      </c>
      <c r="DZ41">
        <v>0.20269999999999999</v>
      </c>
      <c r="EA41">
        <v>2.06E-2</v>
      </c>
      <c r="EB41">
        <v>0.2752</v>
      </c>
      <c r="EC41">
        <v>0.21</v>
      </c>
      <c r="ED41">
        <v>2.12E-2</v>
      </c>
      <c r="EE41">
        <v>0.1517</v>
      </c>
      <c r="EF41">
        <v>2.9600000000000001E-2</v>
      </c>
      <c r="EG41">
        <v>2.9899999999999999E-2</v>
      </c>
      <c r="EH41">
        <v>4.8099999999999997E-2</v>
      </c>
      <c r="EJ41">
        <v>11255.3</v>
      </c>
      <c r="EK41">
        <v>567</v>
      </c>
      <c r="EL41">
        <v>215</v>
      </c>
      <c r="EM41" t="s">
        <v>45</v>
      </c>
      <c r="EN41" t="s">
        <v>45</v>
      </c>
      <c r="EO41" t="s">
        <v>230</v>
      </c>
      <c r="EP41">
        <v>410.87</v>
      </c>
      <c r="EQ41">
        <f t="shared" si="1"/>
        <v>32.44</v>
      </c>
      <c r="ER41">
        <f t="shared" si="2"/>
        <v>7.3176783740497617</v>
      </c>
      <c r="ES41">
        <v>11.389799999999999</v>
      </c>
      <c r="ET41">
        <v>132</v>
      </c>
      <c r="EU41" t="s">
        <v>307</v>
      </c>
    </row>
    <row r="42" spans="1:151" x14ac:dyDescent="0.25">
      <c r="A42" t="s">
        <v>308</v>
      </c>
      <c r="B42">
        <v>19.9011</v>
      </c>
      <c r="C42">
        <v>19.9011</v>
      </c>
      <c r="D42">
        <v>19.9011</v>
      </c>
      <c r="E42">
        <v>19.9011</v>
      </c>
      <c r="F42">
        <v>19.9011</v>
      </c>
      <c r="G42">
        <v>19.9011</v>
      </c>
      <c r="H42">
        <v>19.9011</v>
      </c>
      <c r="I42">
        <v>19.9011</v>
      </c>
      <c r="J42">
        <v>19.9011</v>
      </c>
      <c r="L42">
        <v>392.25709999999998</v>
      </c>
      <c r="M42">
        <v>18.4511</v>
      </c>
      <c r="N42">
        <v>6207.5069999999996</v>
      </c>
      <c r="O42">
        <v>3273.893</v>
      </c>
      <c r="P42">
        <v>85.073899999999995</v>
      </c>
      <c r="Q42">
        <v>848.56960000000004</v>
      </c>
      <c r="R42">
        <v>16.234200000000001</v>
      </c>
      <c r="S42">
        <v>10.633699999999999</v>
      </c>
      <c r="T42">
        <v>53.409399999999998</v>
      </c>
      <c r="V42">
        <v>20</v>
      </c>
      <c r="W42">
        <v>20</v>
      </c>
      <c r="X42">
        <v>20</v>
      </c>
      <c r="Y42">
        <v>30</v>
      </c>
      <c r="Z42">
        <v>20</v>
      </c>
      <c r="AA42">
        <v>30</v>
      </c>
      <c r="AB42">
        <v>30</v>
      </c>
      <c r="AC42">
        <v>30</v>
      </c>
      <c r="AD42">
        <v>30</v>
      </c>
      <c r="AF42">
        <v>7835</v>
      </c>
      <c r="AG42">
        <v>369</v>
      </c>
      <c r="AH42">
        <v>121658</v>
      </c>
      <c r="AI42">
        <v>97167</v>
      </c>
      <c r="AJ42">
        <v>1701</v>
      </c>
      <c r="AK42">
        <v>25386</v>
      </c>
      <c r="AL42">
        <v>487</v>
      </c>
      <c r="AM42">
        <v>319</v>
      </c>
      <c r="AN42">
        <v>1602</v>
      </c>
      <c r="AP42">
        <v>8.9002999999999997</v>
      </c>
      <c r="AQ42">
        <v>11.9672</v>
      </c>
      <c r="AR42">
        <v>41.244599999999998</v>
      </c>
      <c r="AS42">
        <v>29.003</v>
      </c>
      <c r="AT42">
        <v>22.101600000000001</v>
      </c>
      <c r="AU42">
        <v>11.7338</v>
      </c>
      <c r="AV42">
        <v>16.0749</v>
      </c>
      <c r="AW42">
        <v>10.233700000000001</v>
      </c>
      <c r="AX42">
        <v>14.900700000000001</v>
      </c>
      <c r="AZ42">
        <v>12.2005</v>
      </c>
      <c r="BA42">
        <v>14.300700000000001</v>
      </c>
      <c r="BB42">
        <v>49.908200000000001</v>
      </c>
      <c r="BC42">
        <v>37.804699999999997</v>
      </c>
      <c r="BD42">
        <v>23.001799999999999</v>
      </c>
      <c r="BE42">
        <v>11.2004</v>
      </c>
      <c r="BF42">
        <v>16.000800000000002</v>
      </c>
      <c r="BG42">
        <v>11.8005</v>
      </c>
      <c r="BH42">
        <v>16.000800000000002</v>
      </c>
      <c r="BJ42">
        <v>5.6001000000000003</v>
      </c>
      <c r="BK42">
        <v>10.100300000000001</v>
      </c>
      <c r="BL42">
        <v>32.003399999999999</v>
      </c>
      <c r="BM42">
        <v>20.2014</v>
      </c>
      <c r="BN42">
        <v>21.201499999999999</v>
      </c>
      <c r="BO42">
        <v>12.2005</v>
      </c>
      <c r="BP42">
        <v>16.1342</v>
      </c>
      <c r="BQ42">
        <v>8.6669</v>
      </c>
      <c r="BR42">
        <v>13.800599999999999</v>
      </c>
      <c r="BT42">
        <v>4.4649999999999999</v>
      </c>
      <c r="BU42">
        <v>3.78E-2</v>
      </c>
      <c r="BV42">
        <v>26.252500000000001</v>
      </c>
      <c r="BW42">
        <v>14.4656</v>
      </c>
      <c r="BX42">
        <v>0.1948</v>
      </c>
      <c r="BY42">
        <v>7.2207999999999997</v>
      </c>
      <c r="BZ42">
        <v>1.5E-3</v>
      </c>
      <c r="CA42">
        <v>4.5999999999999999E-3</v>
      </c>
      <c r="CB42">
        <v>0.41149999999999998</v>
      </c>
      <c r="CC42">
        <v>47.3996</v>
      </c>
      <c r="CD42">
        <v>100.45350000000001</v>
      </c>
      <c r="CE42">
        <v>4.4447999999999999</v>
      </c>
      <c r="CF42">
        <v>3.7600000000000001E-2</v>
      </c>
      <c r="CG42">
        <v>26.133900000000001</v>
      </c>
      <c r="CH42">
        <v>14.4003</v>
      </c>
      <c r="CI42">
        <v>0.19389999999999999</v>
      </c>
      <c r="CJ42">
        <v>7.1882000000000001</v>
      </c>
      <c r="CK42">
        <v>1.5E-3</v>
      </c>
      <c r="CL42">
        <v>4.5999999999999999E-3</v>
      </c>
      <c r="CM42">
        <v>0.40960000000000002</v>
      </c>
      <c r="CN42">
        <v>47.185600000000001</v>
      </c>
      <c r="CO42">
        <v>100</v>
      </c>
      <c r="CP42">
        <v>4.0278999999999998</v>
      </c>
      <c r="CQ42">
        <v>3.2300000000000002E-2</v>
      </c>
      <c r="CR42">
        <v>19.3858</v>
      </c>
      <c r="CS42">
        <v>11.119</v>
      </c>
      <c r="CT42">
        <v>0.1033</v>
      </c>
      <c r="CU42">
        <v>3.7364000000000002</v>
      </c>
      <c r="CV42">
        <v>5.9999999999999995E-4</v>
      </c>
      <c r="CW42">
        <v>1.6999999999999999E-3</v>
      </c>
      <c r="CX42">
        <v>0.15279999999999999</v>
      </c>
      <c r="CY42">
        <v>61.440199999999997</v>
      </c>
      <c r="CZ42">
        <v>100</v>
      </c>
      <c r="DB42" t="s">
        <v>230</v>
      </c>
      <c r="DD42">
        <f t="shared" si="0"/>
        <v>0.4749097564695714</v>
      </c>
      <c r="DF42">
        <v>6.0186999999999999</v>
      </c>
      <c r="DG42">
        <v>6.2700000000000006E-2</v>
      </c>
      <c r="DH42">
        <v>56.163800000000002</v>
      </c>
      <c r="DI42">
        <v>27.332699999999999</v>
      </c>
      <c r="DJ42">
        <v>0.2346</v>
      </c>
      <c r="DK42">
        <v>10.103300000000001</v>
      </c>
      <c r="DL42">
        <v>2.5000000000000001E-3</v>
      </c>
      <c r="DM42">
        <v>5.8999999999999999E-3</v>
      </c>
      <c r="DN42">
        <v>0.52939999999999998</v>
      </c>
      <c r="DO42">
        <v>100.45350000000001</v>
      </c>
      <c r="DP42">
        <v>398</v>
      </c>
      <c r="DQ42">
        <v>231</v>
      </c>
      <c r="DR42">
        <v>312</v>
      </c>
      <c r="DS42">
        <v>224</v>
      </c>
      <c r="DT42">
        <v>166</v>
      </c>
      <c r="DU42">
        <v>276</v>
      </c>
      <c r="DV42">
        <v>352</v>
      </c>
      <c r="DW42">
        <v>343</v>
      </c>
      <c r="DX42">
        <v>385</v>
      </c>
      <c r="DZ42">
        <v>0.21149999999999999</v>
      </c>
      <c r="EA42">
        <v>2.1600000000000001E-2</v>
      </c>
      <c r="EB42">
        <v>0.27589999999999998</v>
      </c>
      <c r="EC42">
        <v>0.20979999999999999</v>
      </c>
      <c r="ED42">
        <v>2.2200000000000001E-2</v>
      </c>
      <c r="EE42">
        <v>0.15029999999999999</v>
      </c>
      <c r="EF42">
        <v>2.93E-2</v>
      </c>
      <c r="EG42">
        <v>2.87E-2</v>
      </c>
      <c r="EH42">
        <v>4.8800000000000003E-2</v>
      </c>
      <c r="EJ42">
        <v>11265.2</v>
      </c>
      <c r="EK42">
        <v>562.70000000000005</v>
      </c>
      <c r="EL42">
        <v>215</v>
      </c>
      <c r="EM42" t="s">
        <v>45</v>
      </c>
      <c r="EN42" t="s">
        <v>45</v>
      </c>
      <c r="EO42" t="s">
        <v>230</v>
      </c>
      <c r="EP42">
        <v>421.68</v>
      </c>
      <c r="EQ42">
        <f>EQ43+EP43-EP42</f>
        <v>21.629999999999995</v>
      </c>
      <c r="ER42">
        <f t="shared" ref="ER42" si="3">(EQ42/$EQ$3)*100</f>
        <v>4.8792041686404541</v>
      </c>
      <c r="ES42">
        <v>11.4331</v>
      </c>
      <c r="ET42">
        <v>133</v>
      </c>
      <c r="EU42" t="s">
        <v>309</v>
      </c>
    </row>
    <row r="43" spans="1:151" x14ac:dyDescent="0.25">
      <c r="A43" t="s">
        <v>310</v>
      </c>
      <c r="B43">
        <v>19.8965</v>
      </c>
      <c r="C43">
        <v>19.8965</v>
      </c>
      <c r="D43">
        <v>19.8965</v>
      </c>
      <c r="E43">
        <v>19.8965</v>
      </c>
      <c r="F43">
        <v>19.8965</v>
      </c>
      <c r="G43">
        <v>19.8965</v>
      </c>
      <c r="H43">
        <v>19.8965</v>
      </c>
      <c r="I43">
        <v>19.8965</v>
      </c>
      <c r="J43">
        <v>19.8965</v>
      </c>
      <c r="L43">
        <v>375.36439999999999</v>
      </c>
      <c r="M43">
        <v>18.1511</v>
      </c>
      <c r="N43">
        <v>6220.2640000000001</v>
      </c>
      <c r="O43">
        <v>3243.7890000000002</v>
      </c>
      <c r="P43">
        <v>79.871099999999998</v>
      </c>
      <c r="Q43">
        <v>854.80449999999996</v>
      </c>
      <c r="R43">
        <v>17.267700000000001</v>
      </c>
      <c r="S43">
        <v>11.400399999999999</v>
      </c>
      <c r="T43">
        <v>52.142299999999999</v>
      </c>
      <c r="V43">
        <v>20</v>
      </c>
      <c r="W43">
        <v>20</v>
      </c>
      <c r="X43">
        <v>20</v>
      </c>
      <c r="Y43">
        <v>30</v>
      </c>
      <c r="Z43">
        <v>20</v>
      </c>
      <c r="AA43">
        <v>30</v>
      </c>
      <c r="AB43">
        <v>30</v>
      </c>
      <c r="AC43">
        <v>30</v>
      </c>
      <c r="AD43">
        <v>30</v>
      </c>
      <c r="AF43">
        <v>7498</v>
      </c>
      <c r="AG43">
        <v>363</v>
      </c>
      <c r="AH43">
        <v>121903</v>
      </c>
      <c r="AI43">
        <v>96283</v>
      </c>
      <c r="AJ43">
        <v>1597</v>
      </c>
      <c r="AK43">
        <v>25572</v>
      </c>
      <c r="AL43">
        <v>518</v>
      </c>
      <c r="AM43">
        <v>342</v>
      </c>
      <c r="AN43">
        <v>1564</v>
      </c>
      <c r="AP43">
        <v>9.0002999999999993</v>
      </c>
      <c r="AQ43">
        <v>11.3338</v>
      </c>
      <c r="AR43">
        <v>40.7605</v>
      </c>
      <c r="AS43">
        <v>28.803000000000001</v>
      </c>
      <c r="AT43">
        <v>22.301600000000001</v>
      </c>
      <c r="AU43">
        <v>10.7782</v>
      </c>
      <c r="AV43">
        <v>16.6157</v>
      </c>
      <c r="AW43">
        <v>11.8005</v>
      </c>
      <c r="AX43">
        <v>14.7674</v>
      </c>
      <c r="AZ43">
        <v>12.2005</v>
      </c>
      <c r="BA43">
        <v>13.0006</v>
      </c>
      <c r="BB43">
        <v>48.407699999999998</v>
      </c>
      <c r="BC43">
        <v>37.337899999999998</v>
      </c>
      <c r="BD43">
        <v>22.901700000000002</v>
      </c>
      <c r="BE43">
        <v>10.6004</v>
      </c>
      <c r="BF43">
        <v>16.467600000000001</v>
      </c>
      <c r="BG43">
        <v>13.2006</v>
      </c>
      <c r="BH43">
        <v>15.1341</v>
      </c>
      <c r="BJ43">
        <v>5.8000999999999996</v>
      </c>
      <c r="BK43">
        <v>10.000299999999999</v>
      </c>
      <c r="BL43">
        <v>32.603499999999997</v>
      </c>
      <c r="BM43">
        <v>20.268000000000001</v>
      </c>
      <c r="BN43">
        <v>21.701599999999999</v>
      </c>
      <c r="BO43">
        <v>10.9337</v>
      </c>
      <c r="BP43">
        <v>16.734300000000001</v>
      </c>
      <c r="BQ43">
        <v>10.400399999999999</v>
      </c>
      <c r="BR43">
        <v>14.400700000000001</v>
      </c>
      <c r="BT43">
        <v>4.2729999999999997</v>
      </c>
      <c r="BU43">
        <v>3.9699999999999999E-2</v>
      </c>
      <c r="BV43">
        <v>26.288499999999999</v>
      </c>
      <c r="BW43">
        <v>14.3232</v>
      </c>
      <c r="BX43">
        <v>0.17810000000000001</v>
      </c>
      <c r="BY43">
        <v>7.2847</v>
      </c>
      <c r="BZ43">
        <v>6.1000000000000004E-3</v>
      </c>
      <c r="CA43">
        <v>-4.5999999999999999E-3</v>
      </c>
      <c r="CB43">
        <v>0.39950000000000002</v>
      </c>
      <c r="CC43">
        <v>47.267600000000002</v>
      </c>
      <c r="CD43">
        <v>100.0558</v>
      </c>
      <c r="CE43">
        <v>4.2706</v>
      </c>
      <c r="CF43">
        <v>3.9699999999999999E-2</v>
      </c>
      <c r="CG43">
        <v>26.273800000000001</v>
      </c>
      <c r="CH43">
        <v>14.315200000000001</v>
      </c>
      <c r="CI43">
        <v>0.17799999999999999</v>
      </c>
      <c r="CJ43">
        <v>7.2807000000000004</v>
      </c>
      <c r="CK43">
        <v>6.1000000000000004E-3</v>
      </c>
      <c r="CL43">
        <v>-4.5999999999999999E-3</v>
      </c>
      <c r="CM43">
        <v>0.39929999999999999</v>
      </c>
      <c r="CN43">
        <v>47.241199999999999</v>
      </c>
      <c r="CO43">
        <v>100</v>
      </c>
      <c r="CP43">
        <v>3.8704999999999998</v>
      </c>
      <c r="CQ43">
        <v>3.4000000000000002E-2</v>
      </c>
      <c r="CR43">
        <v>19.491800000000001</v>
      </c>
      <c r="CS43">
        <v>11.054600000000001</v>
      </c>
      <c r="CT43">
        <v>9.4899999999999998E-2</v>
      </c>
      <c r="CU43">
        <v>3.7848999999999999</v>
      </c>
      <c r="CV43">
        <v>2.7000000000000001E-3</v>
      </c>
      <c r="CW43">
        <v>-1.6999999999999999E-3</v>
      </c>
      <c r="CX43">
        <v>0.14899999999999999</v>
      </c>
      <c r="CY43">
        <v>61.519500000000001</v>
      </c>
      <c r="CZ43">
        <v>100</v>
      </c>
      <c r="DB43" t="s">
        <v>230</v>
      </c>
      <c r="DD43">
        <f t="shared" si="0"/>
        <v>0.48835528947266554</v>
      </c>
      <c r="DF43">
        <v>5.7599</v>
      </c>
      <c r="DG43">
        <v>6.5799999999999997E-2</v>
      </c>
      <c r="DH43">
        <v>56.240900000000003</v>
      </c>
      <c r="DI43">
        <v>27.063600000000001</v>
      </c>
      <c r="DJ43">
        <v>0.2145</v>
      </c>
      <c r="DK43">
        <v>10.1928</v>
      </c>
      <c r="DL43">
        <v>1.0200000000000001E-2</v>
      </c>
      <c r="DM43">
        <v>-5.8999999999999999E-3</v>
      </c>
      <c r="DN43">
        <v>0.51390000000000002</v>
      </c>
      <c r="DO43">
        <v>100.06180000000001</v>
      </c>
      <c r="DP43">
        <v>401</v>
      </c>
      <c r="DQ43">
        <v>224</v>
      </c>
      <c r="DR43">
        <v>310</v>
      </c>
      <c r="DS43">
        <v>223</v>
      </c>
      <c r="DT43">
        <v>167</v>
      </c>
      <c r="DU43">
        <v>264</v>
      </c>
      <c r="DV43">
        <v>358</v>
      </c>
      <c r="DW43">
        <v>368</v>
      </c>
      <c r="DX43">
        <v>383</v>
      </c>
      <c r="DZ43">
        <v>0.2051</v>
      </c>
      <c r="EA43">
        <v>2.12E-2</v>
      </c>
      <c r="EB43">
        <v>0.27610000000000001</v>
      </c>
      <c r="EC43">
        <v>0.2082</v>
      </c>
      <c r="ED43">
        <v>2.1600000000000001E-2</v>
      </c>
      <c r="EE43">
        <v>0.151</v>
      </c>
      <c r="EF43">
        <v>0.03</v>
      </c>
      <c r="EG43">
        <v>3.0300000000000001E-2</v>
      </c>
      <c r="EH43">
        <v>4.8300000000000003E-2</v>
      </c>
      <c r="EJ43">
        <v>11275.1</v>
      </c>
      <c r="EK43">
        <v>558.29999999999995</v>
      </c>
      <c r="EL43">
        <v>215</v>
      </c>
      <c r="EM43" t="s">
        <v>45</v>
      </c>
      <c r="EN43" t="s">
        <v>45</v>
      </c>
      <c r="EO43" t="s">
        <v>230</v>
      </c>
      <c r="EP43">
        <v>432.49</v>
      </c>
      <c r="EQ43">
        <f>EP44-EP43</f>
        <v>10.819999999999993</v>
      </c>
      <c r="ER43">
        <f>(EQ43/$EQ$3)*100</f>
        <v>2.4407299632311461</v>
      </c>
      <c r="ES43">
        <v>11.3935</v>
      </c>
      <c r="ET43">
        <v>134</v>
      </c>
      <c r="EU43" t="s">
        <v>311</v>
      </c>
    </row>
    <row r="44" spans="1:151" x14ac:dyDescent="0.25">
      <c r="A44" t="s">
        <v>312</v>
      </c>
      <c r="B44">
        <v>19.8965</v>
      </c>
      <c r="C44">
        <v>19.8965</v>
      </c>
      <c r="D44">
        <v>19.8965</v>
      </c>
      <c r="E44">
        <v>19.8965</v>
      </c>
      <c r="F44">
        <v>19.8965</v>
      </c>
      <c r="G44">
        <v>19.8965</v>
      </c>
      <c r="H44">
        <v>19.8965</v>
      </c>
      <c r="I44">
        <v>19.8965</v>
      </c>
      <c r="J44">
        <v>19.8965</v>
      </c>
      <c r="L44">
        <v>389.95119999999997</v>
      </c>
      <c r="M44">
        <v>17.701000000000001</v>
      </c>
      <c r="N44">
        <v>6254.6369999999997</v>
      </c>
      <c r="O44">
        <v>3250.8029999999999</v>
      </c>
      <c r="P44">
        <v>82.572500000000005</v>
      </c>
      <c r="Q44">
        <v>821.42060000000004</v>
      </c>
      <c r="R44">
        <v>18.4011</v>
      </c>
      <c r="S44">
        <v>11.2338</v>
      </c>
      <c r="T44">
        <v>54.809899999999999</v>
      </c>
      <c r="V44">
        <v>20</v>
      </c>
      <c r="W44">
        <v>20</v>
      </c>
      <c r="X44">
        <v>20</v>
      </c>
      <c r="Y44">
        <v>30</v>
      </c>
      <c r="Z44">
        <v>20</v>
      </c>
      <c r="AA44">
        <v>30</v>
      </c>
      <c r="AB44">
        <v>30</v>
      </c>
      <c r="AC44">
        <v>30</v>
      </c>
      <c r="AD44">
        <v>30</v>
      </c>
      <c r="AF44">
        <v>7789</v>
      </c>
      <c r="AG44">
        <v>354</v>
      </c>
      <c r="AH44">
        <v>122563</v>
      </c>
      <c r="AI44">
        <v>96489</v>
      </c>
      <c r="AJ44">
        <v>1651</v>
      </c>
      <c r="AK44">
        <v>24576</v>
      </c>
      <c r="AL44">
        <v>552</v>
      </c>
      <c r="AM44">
        <v>337</v>
      </c>
      <c r="AN44">
        <v>1644</v>
      </c>
      <c r="AP44">
        <v>10.2004</v>
      </c>
      <c r="AQ44">
        <v>13.3451</v>
      </c>
      <c r="AR44">
        <v>39.208399999999997</v>
      </c>
      <c r="AS44">
        <v>29.7699</v>
      </c>
      <c r="AT44">
        <v>22.651700000000002</v>
      </c>
      <c r="AU44">
        <v>11.951599999999999</v>
      </c>
      <c r="AV44">
        <v>15.408200000000001</v>
      </c>
      <c r="AW44">
        <v>11.3338</v>
      </c>
      <c r="AX44">
        <v>13.800599999999999</v>
      </c>
      <c r="AZ44">
        <v>13.7006</v>
      </c>
      <c r="BA44">
        <v>17.401</v>
      </c>
      <c r="BB44">
        <v>43.8063</v>
      </c>
      <c r="BC44">
        <v>39.671900000000001</v>
      </c>
      <c r="BD44">
        <v>25.6022</v>
      </c>
      <c r="BE44">
        <v>11.6671</v>
      </c>
      <c r="BF44">
        <v>16.334199999999999</v>
      </c>
      <c r="BG44">
        <v>11.8005</v>
      </c>
      <c r="BH44">
        <v>15.1341</v>
      </c>
      <c r="BJ44">
        <v>6.7000999999999999</v>
      </c>
      <c r="BK44">
        <v>10.100300000000001</v>
      </c>
      <c r="BL44">
        <v>34.303899999999999</v>
      </c>
      <c r="BM44">
        <v>19.867999999999999</v>
      </c>
      <c r="BN44">
        <v>19.7013</v>
      </c>
      <c r="BO44">
        <v>12.2005</v>
      </c>
      <c r="BP44">
        <v>14.667400000000001</v>
      </c>
      <c r="BQ44">
        <v>10.867100000000001</v>
      </c>
      <c r="BR44">
        <v>12.4672</v>
      </c>
      <c r="BT44">
        <v>4.4241000000000001</v>
      </c>
      <c r="BU44">
        <v>2.5399999999999999E-2</v>
      </c>
      <c r="BV44">
        <v>26.447299999999998</v>
      </c>
      <c r="BW44">
        <v>14.3569</v>
      </c>
      <c r="BX44">
        <v>0.1855</v>
      </c>
      <c r="BY44">
        <v>6.9882999999999997</v>
      </c>
      <c r="BZ44">
        <v>2.8199999999999999E-2</v>
      </c>
      <c r="CA44">
        <v>-1.1000000000000001E-3</v>
      </c>
      <c r="CB44">
        <v>0.43830000000000002</v>
      </c>
      <c r="CC44">
        <v>47.431699999999999</v>
      </c>
      <c r="CD44">
        <v>100.3245</v>
      </c>
      <c r="CE44">
        <v>4.4097999999999997</v>
      </c>
      <c r="CF44">
        <v>2.53E-2</v>
      </c>
      <c r="CG44">
        <v>26.361699999999999</v>
      </c>
      <c r="CH44">
        <v>14.310499999999999</v>
      </c>
      <c r="CI44">
        <v>0.18490000000000001</v>
      </c>
      <c r="CJ44">
        <v>6.9657</v>
      </c>
      <c r="CK44">
        <v>2.81E-2</v>
      </c>
      <c r="CL44">
        <v>-1.1000000000000001E-3</v>
      </c>
      <c r="CM44">
        <v>0.43690000000000001</v>
      </c>
      <c r="CN44">
        <v>47.278300000000002</v>
      </c>
      <c r="CO44">
        <v>100</v>
      </c>
      <c r="CP44">
        <v>3.9931000000000001</v>
      </c>
      <c r="CQ44">
        <v>2.1700000000000001E-2</v>
      </c>
      <c r="CR44">
        <v>19.5397</v>
      </c>
      <c r="CS44">
        <v>11.0411</v>
      </c>
      <c r="CT44">
        <v>9.8500000000000004E-2</v>
      </c>
      <c r="CU44">
        <v>3.6179999999999999</v>
      </c>
      <c r="CV44">
        <v>1.2200000000000001E-2</v>
      </c>
      <c r="CW44">
        <v>-4.0000000000000002E-4</v>
      </c>
      <c r="CX44">
        <v>0.16289999999999999</v>
      </c>
      <c r="CY44">
        <v>61.513399999999997</v>
      </c>
      <c r="CZ44">
        <v>100</v>
      </c>
      <c r="DB44" t="s">
        <v>230</v>
      </c>
      <c r="DD44">
        <f t="shared" si="0"/>
        <v>0.46928504721386322</v>
      </c>
      <c r="DF44">
        <v>5.9635999999999996</v>
      </c>
      <c r="DG44">
        <v>4.2099999999999999E-2</v>
      </c>
      <c r="DH44">
        <v>56.580599999999997</v>
      </c>
      <c r="DI44">
        <v>27.127300000000002</v>
      </c>
      <c r="DJ44">
        <v>0.2235</v>
      </c>
      <c r="DK44">
        <v>9.7781000000000002</v>
      </c>
      <c r="DL44">
        <v>4.7E-2</v>
      </c>
      <c r="DM44">
        <v>-1.5E-3</v>
      </c>
      <c r="DN44">
        <v>0.56389999999999996</v>
      </c>
      <c r="DO44">
        <v>100.32599999999999</v>
      </c>
      <c r="DP44">
        <v>426</v>
      </c>
      <c r="DQ44">
        <v>243</v>
      </c>
      <c r="DR44">
        <v>304</v>
      </c>
      <c r="DS44">
        <v>227</v>
      </c>
      <c r="DT44">
        <v>168</v>
      </c>
      <c r="DU44">
        <v>278</v>
      </c>
      <c r="DV44">
        <v>344</v>
      </c>
      <c r="DW44">
        <v>361</v>
      </c>
      <c r="DX44">
        <v>370</v>
      </c>
      <c r="DZ44">
        <v>0.21049999999999999</v>
      </c>
      <c r="EA44">
        <v>2.18E-2</v>
      </c>
      <c r="EB44">
        <v>0.2772</v>
      </c>
      <c r="EC44">
        <v>0.20860000000000001</v>
      </c>
      <c r="ED44">
        <v>2.1899999999999999E-2</v>
      </c>
      <c r="EE44">
        <v>0.1477</v>
      </c>
      <c r="EF44">
        <v>3.0099999999999998E-2</v>
      </c>
      <c r="EG44">
        <v>2.9899999999999999E-2</v>
      </c>
      <c r="EH44">
        <v>4.9000000000000002E-2</v>
      </c>
      <c r="EJ44">
        <v>11285</v>
      </c>
      <c r="EK44">
        <v>554</v>
      </c>
      <c r="EL44">
        <v>215</v>
      </c>
      <c r="EM44" t="s">
        <v>45</v>
      </c>
      <c r="EN44" t="s">
        <v>45</v>
      </c>
      <c r="EO44" t="s">
        <v>230</v>
      </c>
      <c r="EP44">
        <v>443.31</v>
      </c>
      <c r="EQ44">
        <v>0</v>
      </c>
      <c r="ER44">
        <f>(EQ44/$EQ$3)*100</f>
        <v>0</v>
      </c>
      <c r="ES44">
        <v>11.406000000000001</v>
      </c>
      <c r="ET44">
        <v>135</v>
      </c>
      <c r="EU44" t="s">
        <v>313</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16FF2-9E26-4A43-9A3B-9D34AA6C4B9F}">
  <dimension ref="A1:EU20"/>
  <sheetViews>
    <sheetView topLeftCell="EC1" workbookViewId="0">
      <selection activeCell="ER20" sqref="EQ18:ER20"/>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314</v>
      </c>
      <c r="B3">
        <v>19.9072</v>
      </c>
      <c r="C3">
        <v>19.9072</v>
      </c>
      <c r="D3">
        <v>19.9072</v>
      </c>
      <c r="E3">
        <v>19.9072</v>
      </c>
      <c r="F3">
        <v>19.9072</v>
      </c>
      <c r="G3">
        <v>19.9072</v>
      </c>
      <c r="H3">
        <v>19.9072</v>
      </c>
      <c r="I3">
        <v>19.9072</v>
      </c>
      <c r="J3">
        <v>19.9072</v>
      </c>
      <c r="L3">
        <v>350.75549999999998</v>
      </c>
      <c r="M3">
        <v>19.601299999999998</v>
      </c>
      <c r="N3">
        <v>6073.4340000000002</v>
      </c>
      <c r="O3">
        <v>3312.6550000000002</v>
      </c>
      <c r="P3">
        <v>82.622500000000002</v>
      </c>
      <c r="Q3">
        <v>913.61289999999997</v>
      </c>
      <c r="R3">
        <v>19.067900000000002</v>
      </c>
      <c r="S3">
        <v>11.0337</v>
      </c>
      <c r="T3">
        <v>54.976599999999998</v>
      </c>
      <c r="V3">
        <v>20</v>
      </c>
      <c r="W3">
        <v>20</v>
      </c>
      <c r="X3">
        <v>20</v>
      </c>
      <c r="Y3">
        <v>30</v>
      </c>
      <c r="Z3">
        <v>20</v>
      </c>
      <c r="AA3">
        <v>30</v>
      </c>
      <c r="AB3">
        <v>30</v>
      </c>
      <c r="AC3">
        <v>30</v>
      </c>
      <c r="AD3">
        <v>30</v>
      </c>
      <c r="AF3">
        <v>7007</v>
      </c>
      <c r="AG3">
        <v>392</v>
      </c>
      <c r="AH3">
        <v>119082</v>
      </c>
      <c r="AI3">
        <v>98305</v>
      </c>
      <c r="AJ3">
        <v>1652</v>
      </c>
      <c r="AK3">
        <v>27326</v>
      </c>
      <c r="AL3">
        <v>572</v>
      </c>
      <c r="AM3">
        <v>331</v>
      </c>
      <c r="AN3">
        <v>1649</v>
      </c>
      <c r="AP3">
        <v>9.3503000000000007</v>
      </c>
      <c r="AQ3">
        <v>11.789400000000001</v>
      </c>
      <c r="AR3">
        <v>41.383299999999998</v>
      </c>
      <c r="AS3">
        <v>29.5365</v>
      </c>
      <c r="AT3">
        <v>21.801600000000001</v>
      </c>
      <c r="AU3">
        <v>11.293799999999999</v>
      </c>
      <c r="AV3">
        <v>15.860099999999999</v>
      </c>
      <c r="AW3">
        <v>12.000500000000001</v>
      </c>
      <c r="AX3">
        <v>13.300599999999999</v>
      </c>
      <c r="AZ3">
        <v>12.3005</v>
      </c>
      <c r="BA3">
        <v>14.400700000000001</v>
      </c>
      <c r="BB3">
        <v>49.708199999999998</v>
      </c>
      <c r="BC3">
        <v>38.338200000000001</v>
      </c>
      <c r="BD3">
        <v>22.901700000000002</v>
      </c>
      <c r="BE3">
        <v>10.867100000000001</v>
      </c>
      <c r="BF3">
        <v>17.600999999999999</v>
      </c>
      <c r="BG3">
        <v>13.267300000000001</v>
      </c>
      <c r="BH3">
        <v>14.534000000000001</v>
      </c>
      <c r="BJ3">
        <v>6.4001000000000001</v>
      </c>
      <c r="BK3">
        <v>9.7003000000000004</v>
      </c>
      <c r="BL3">
        <v>32.503500000000003</v>
      </c>
      <c r="BM3">
        <v>20.7348</v>
      </c>
      <c r="BN3">
        <v>20.7014</v>
      </c>
      <c r="BO3">
        <v>11.6671</v>
      </c>
      <c r="BP3">
        <v>14.4674</v>
      </c>
      <c r="BQ3">
        <v>10.733700000000001</v>
      </c>
      <c r="BR3">
        <v>12.0672</v>
      </c>
      <c r="BT3">
        <v>3.9925000000000002</v>
      </c>
      <c r="BU3">
        <v>4.5400000000000003E-2</v>
      </c>
      <c r="BV3">
        <v>25.6995</v>
      </c>
      <c r="BW3">
        <v>14.6097</v>
      </c>
      <c r="BX3">
        <v>0.18770000000000001</v>
      </c>
      <c r="BY3">
        <v>7.7759</v>
      </c>
      <c r="BZ3">
        <v>3.0200000000000001E-2</v>
      </c>
      <c r="CA3">
        <v>-1.11E-2</v>
      </c>
      <c r="CB3">
        <v>0.44500000000000001</v>
      </c>
      <c r="CC3">
        <v>46.982700000000001</v>
      </c>
      <c r="CD3">
        <v>99.757499999999993</v>
      </c>
      <c r="CE3">
        <v>4.0022000000000002</v>
      </c>
      <c r="CF3">
        <v>4.5499999999999999E-2</v>
      </c>
      <c r="CG3">
        <v>25.762</v>
      </c>
      <c r="CH3">
        <v>14.645200000000001</v>
      </c>
      <c r="CI3">
        <v>0.18809999999999999</v>
      </c>
      <c r="CJ3">
        <v>7.7948000000000004</v>
      </c>
      <c r="CK3">
        <v>3.0300000000000001E-2</v>
      </c>
      <c r="CL3">
        <v>-1.11E-2</v>
      </c>
      <c r="CM3">
        <v>0.4461</v>
      </c>
      <c r="CN3">
        <v>47.096899999999998</v>
      </c>
      <c r="CO3">
        <v>100</v>
      </c>
      <c r="CP3">
        <v>3.6364000000000001</v>
      </c>
      <c r="CQ3">
        <v>3.9100000000000003E-2</v>
      </c>
      <c r="CR3">
        <v>19.160499999999999</v>
      </c>
      <c r="CS3">
        <v>11.337999999999999</v>
      </c>
      <c r="CT3">
        <v>0.10050000000000001</v>
      </c>
      <c r="CU3">
        <v>4.0625</v>
      </c>
      <c r="CV3">
        <v>1.32E-2</v>
      </c>
      <c r="CW3">
        <v>-4.1999999999999997E-3</v>
      </c>
      <c r="CX3">
        <v>0.16689999999999999</v>
      </c>
      <c r="CY3">
        <v>61.487099999999998</v>
      </c>
      <c r="CZ3">
        <v>100</v>
      </c>
      <c r="DB3" t="s">
        <v>315</v>
      </c>
      <c r="DD3">
        <f t="shared" ref="DD3:DD20" si="0">(CU3)/(CU3+CP3+CT3)</f>
        <v>0.52087340051798858</v>
      </c>
      <c r="DF3">
        <v>5.3818000000000001</v>
      </c>
      <c r="DG3">
        <v>7.5300000000000006E-2</v>
      </c>
      <c r="DH3">
        <v>54.980800000000002</v>
      </c>
      <c r="DI3">
        <v>27.604900000000001</v>
      </c>
      <c r="DJ3">
        <v>0.2261</v>
      </c>
      <c r="DK3">
        <v>10.880100000000001</v>
      </c>
      <c r="DL3">
        <v>5.0299999999999997E-2</v>
      </c>
      <c r="DM3">
        <v>-1.43E-2</v>
      </c>
      <c r="DN3">
        <v>0.5726</v>
      </c>
      <c r="DO3">
        <v>99.771799999999999</v>
      </c>
      <c r="DP3">
        <v>409</v>
      </c>
      <c r="DQ3">
        <v>228</v>
      </c>
      <c r="DR3">
        <v>313</v>
      </c>
      <c r="DS3">
        <v>225</v>
      </c>
      <c r="DT3">
        <v>165</v>
      </c>
      <c r="DU3">
        <v>270</v>
      </c>
      <c r="DV3">
        <v>349</v>
      </c>
      <c r="DW3">
        <v>371</v>
      </c>
      <c r="DX3">
        <v>363</v>
      </c>
      <c r="DZ3">
        <v>0.1958</v>
      </c>
      <c r="EA3">
        <v>2.18E-2</v>
      </c>
      <c r="EB3">
        <v>0.2722</v>
      </c>
      <c r="EC3">
        <v>0.2114</v>
      </c>
      <c r="ED3">
        <v>2.18E-2</v>
      </c>
      <c r="EE3">
        <v>0.15659999999999999</v>
      </c>
      <c r="EF3">
        <v>3.0599999999999999E-2</v>
      </c>
      <c r="EG3">
        <v>3.0200000000000001E-2</v>
      </c>
      <c r="EH3">
        <v>4.8899999999999999E-2</v>
      </c>
      <c r="EJ3">
        <v>11012</v>
      </c>
      <c r="EK3">
        <v>-778</v>
      </c>
      <c r="EL3">
        <v>215</v>
      </c>
      <c r="EM3" t="s">
        <v>45</v>
      </c>
      <c r="EN3" t="s">
        <v>45</v>
      </c>
      <c r="EO3" t="s">
        <v>315</v>
      </c>
      <c r="EP3">
        <v>0</v>
      </c>
      <c r="EQ3">
        <f t="shared" ref="EQ3:EQ17" si="1">EQ4+EP4-EP3</f>
        <v>184.41</v>
      </c>
      <c r="ER3">
        <f t="shared" ref="ER3:ER17" si="2">(EQ3/$EQ$3)*100</f>
        <v>100</v>
      </c>
      <c r="ES3">
        <v>11.4109</v>
      </c>
      <c r="ET3">
        <v>136</v>
      </c>
      <c r="EU3" t="s">
        <v>316</v>
      </c>
    </row>
    <row r="4" spans="1:151" x14ac:dyDescent="0.25">
      <c r="A4" t="s">
        <v>317</v>
      </c>
      <c r="B4">
        <v>19.9011</v>
      </c>
      <c r="C4">
        <v>19.9011</v>
      </c>
      <c r="D4">
        <v>19.9011</v>
      </c>
      <c r="E4">
        <v>19.9011</v>
      </c>
      <c r="F4">
        <v>19.9011</v>
      </c>
      <c r="G4">
        <v>19.9011</v>
      </c>
      <c r="H4">
        <v>19.9011</v>
      </c>
      <c r="I4">
        <v>19.9011</v>
      </c>
      <c r="J4">
        <v>19.9011</v>
      </c>
      <c r="L4">
        <v>329.75850000000003</v>
      </c>
      <c r="M4">
        <v>20.7514</v>
      </c>
      <c r="N4">
        <v>5970.3559999999998</v>
      </c>
      <c r="O4">
        <v>3403.7069999999999</v>
      </c>
      <c r="P4">
        <v>72.3673</v>
      </c>
      <c r="Q4">
        <v>974.59109999999998</v>
      </c>
      <c r="R4">
        <v>20.167999999999999</v>
      </c>
      <c r="S4">
        <v>12.133800000000001</v>
      </c>
      <c r="T4">
        <v>53.876199999999997</v>
      </c>
      <c r="V4">
        <v>20</v>
      </c>
      <c r="W4">
        <v>20</v>
      </c>
      <c r="X4">
        <v>20</v>
      </c>
      <c r="Y4">
        <v>30</v>
      </c>
      <c r="Z4">
        <v>20</v>
      </c>
      <c r="AA4">
        <v>30</v>
      </c>
      <c r="AB4">
        <v>30</v>
      </c>
      <c r="AC4">
        <v>30</v>
      </c>
      <c r="AD4">
        <v>30</v>
      </c>
      <c r="AF4">
        <v>6588</v>
      </c>
      <c r="AG4">
        <v>415</v>
      </c>
      <c r="AH4">
        <v>117100</v>
      </c>
      <c r="AI4">
        <v>100977</v>
      </c>
      <c r="AJ4">
        <v>1447</v>
      </c>
      <c r="AK4">
        <v>29144</v>
      </c>
      <c r="AL4">
        <v>605</v>
      </c>
      <c r="AM4">
        <v>364</v>
      </c>
      <c r="AN4">
        <v>1616</v>
      </c>
      <c r="AP4">
        <v>8.0502000000000002</v>
      </c>
      <c r="AQ4">
        <v>12.4894</v>
      </c>
      <c r="AR4">
        <v>41.134700000000002</v>
      </c>
      <c r="AS4">
        <v>31.003499999999999</v>
      </c>
      <c r="AT4">
        <v>22.901800000000001</v>
      </c>
      <c r="AU4">
        <v>11.867100000000001</v>
      </c>
      <c r="AV4">
        <v>15.460100000000001</v>
      </c>
      <c r="AW4">
        <v>11.367100000000001</v>
      </c>
      <c r="AX4">
        <v>14.300700000000001</v>
      </c>
      <c r="AZ4">
        <v>10.7004</v>
      </c>
      <c r="BA4">
        <v>13.6006</v>
      </c>
      <c r="BB4">
        <v>46.507100000000001</v>
      </c>
      <c r="BC4">
        <v>41.205599999999997</v>
      </c>
      <c r="BD4">
        <v>25.6022</v>
      </c>
      <c r="BE4">
        <v>11.867100000000001</v>
      </c>
      <c r="BF4">
        <v>17.534400000000002</v>
      </c>
      <c r="BG4">
        <v>12.9339</v>
      </c>
      <c r="BH4">
        <v>15.467499999999999</v>
      </c>
      <c r="BJ4">
        <v>5.4001000000000001</v>
      </c>
      <c r="BK4">
        <v>11.6004</v>
      </c>
      <c r="BL4">
        <v>35.4041</v>
      </c>
      <c r="BM4">
        <v>20.801400000000001</v>
      </c>
      <c r="BN4">
        <v>20.2014</v>
      </c>
      <c r="BO4">
        <v>11.867100000000001</v>
      </c>
      <c r="BP4">
        <v>13.800599999999999</v>
      </c>
      <c r="BQ4">
        <v>9.8003</v>
      </c>
      <c r="BR4">
        <v>13.133900000000001</v>
      </c>
      <c r="BT4">
        <v>3.7700999999999998</v>
      </c>
      <c r="BU4">
        <v>4.8000000000000001E-2</v>
      </c>
      <c r="BV4">
        <v>25.308900000000001</v>
      </c>
      <c r="BW4">
        <v>14.995100000000001</v>
      </c>
      <c r="BX4">
        <v>0.15240000000000001</v>
      </c>
      <c r="BY4">
        <v>8.2917000000000005</v>
      </c>
      <c r="BZ4">
        <v>4.4299999999999999E-2</v>
      </c>
      <c r="CA4">
        <v>8.8000000000000005E-3</v>
      </c>
      <c r="CB4">
        <v>0.42270000000000002</v>
      </c>
      <c r="CC4">
        <v>47.0124</v>
      </c>
      <c r="CD4">
        <v>100.0544</v>
      </c>
      <c r="CE4">
        <v>3.7681</v>
      </c>
      <c r="CF4">
        <v>4.7899999999999998E-2</v>
      </c>
      <c r="CG4">
        <v>25.295200000000001</v>
      </c>
      <c r="CH4">
        <v>14.987</v>
      </c>
      <c r="CI4">
        <v>0.15240000000000001</v>
      </c>
      <c r="CJ4">
        <v>8.2872000000000003</v>
      </c>
      <c r="CK4">
        <v>4.4299999999999999E-2</v>
      </c>
      <c r="CL4">
        <v>8.8000000000000005E-3</v>
      </c>
      <c r="CM4">
        <v>0.4224</v>
      </c>
      <c r="CN4">
        <v>46.986800000000002</v>
      </c>
      <c r="CO4">
        <v>100</v>
      </c>
      <c r="CP4">
        <v>3.4304000000000001</v>
      </c>
      <c r="CQ4">
        <v>4.1300000000000003E-2</v>
      </c>
      <c r="CR4">
        <v>18.850000000000001</v>
      </c>
      <c r="CS4">
        <v>11.625299999999999</v>
      </c>
      <c r="CT4">
        <v>8.1600000000000006E-2</v>
      </c>
      <c r="CU4">
        <v>4.3274999999999997</v>
      </c>
      <c r="CV4">
        <v>1.9400000000000001E-2</v>
      </c>
      <c r="CW4">
        <v>3.3999999999999998E-3</v>
      </c>
      <c r="CX4">
        <v>0.1583</v>
      </c>
      <c r="CY4">
        <v>61.463000000000001</v>
      </c>
      <c r="CZ4">
        <v>100</v>
      </c>
      <c r="DB4" t="s">
        <v>315</v>
      </c>
      <c r="DD4">
        <f t="shared" si="0"/>
        <v>0.55201224567893359</v>
      </c>
      <c r="DF4">
        <v>5.0819999999999999</v>
      </c>
      <c r="DG4">
        <v>7.9500000000000001E-2</v>
      </c>
      <c r="DH4">
        <v>54.145200000000003</v>
      </c>
      <c r="DI4">
        <v>28.333200000000001</v>
      </c>
      <c r="DJ4">
        <v>0.18360000000000001</v>
      </c>
      <c r="DK4">
        <v>11.601800000000001</v>
      </c>
      <c r="DL4">
        <v>7.3899999999999993E-2</v>
      </c>
      <c r="DM4">
        <v>1.14E-2</v>
      </c>
      <c r="DN4">
        <v>0.54379999999999995</v>
      </c>
      <c r="DO4">
        <v>100.0544</v>
      </c>
      <c r="DP4">
        <v>381</v>
      </c>
      <c r="DQ4">
        <v>235</v>
      </c>
      <c r="DR4">
        <v>312</v>
      </c>
      <c r="DS4">
        <v>231</v>
      </c>
      <c r="DT4">
        <v>168</v>
      </c>
      <c r="DU4">
        <v>277</v>
      </c>
      <c r="DV4">
        <v>345</v>
      </c>
      <c r="DW4">
        <v>361</v>
      </c>
      <c r="DX4">
        <v>377</v>
      </c>
      <c r="DZ4">
        <v>0.18790000000000001</v>
      </c>
      <c r="EA4">
        <v>2.2499999999999999E-2</v>
      </c>
      <c r="EB4">
        <v>0.26960000000000001</v>
      </c>
      <c r="EC4">
        <v>0.2157</v>
      </c>
      <c r="ED4">
        <v>2.06E-2</v>
      </c>
      <c r="EE4">
        <v>0.16250000000000001</v>
      </c>
      <c r="EF4">
        <v>3.1E-2</v>
      </c>
      <c r="EG4">
        <v>3.0499999999999999E-2</v>
      </c>
      <c r="EH4">
        <v>4.8800000000000003E-2</v>
      </c>
      <c r="EJ4">
        <v>11001.8</v>
      </c>
      <c r="EK4">
        <v>-778.8</v>
      </c>
      <c r="EL4">
        <v>215</v>
      </c>
      <c r="EM4" t="s">
        <v>45</v>
      </c>
      <c r="EN4" t="s">
        <v>45</v>
      </c>
      <c r="EO4" t="s">
        <v>315</v>
      </c>
      <c r="EP4">
        <v>10.25</v>
      </c>
      <c r="EQ4">
        <f t="shared" si="1"/>
        <v>174.16</v>
      </c>
      <c r="ER4">
        <f t="shared" si="2"/>
        <v>94.441733094734559</v>
      </c>
      <c r="ES4">
        <v>11.4832</v>
      </c>
      <c r="ET4">
        <v>137</v>
      </c>
      <c r="EU4" t="s">
        <v>318</v>
      </c>
    </row>
    <row r="5" spans="1:151" x14ac:dyDescent="0.25">
      <c r="A5" t="s">
        <v>319</v>
      </c>
      <c r="B5">
        <v>19.9072</v>
      </c>
      <c r="C5">
        <v>19.9072</v>
      </c>
      <c r="D5">
        <v>19.9072</v>
      </c>
      <c r="E5">
        <v>19.9072</v>
      </c>
      <c r="F5">
        <v>19.9072</v>
      </c>
      <c r="G5">
        <v>19.9072</v>
      </c>
      <c r="H5">
        <v>19.9072</v>
      </c>
      <c r="I5">
        <v>19.9072</v>
      </c>
      <c r="J5">
        <v>19.9072</v>
      </c>
      <c r="L5">
        <v>331.863</v>
      </c>
      <c r="M5">
        <v>18.4511</v>
      </c>
      <c r="N5">
        <v>6256.4080000000004</v>
      </c>
      <c r="O5">
        <v>3310.5770000000002</v>
      </c>
      <c r="P5">
        <v>125.1016</v>
      </c>
      <c r="Q5">
        <v>904.86059999999998</v>
      </c>
      <c r="R5">
        <v>17.834399999999999</v>
      </c>
      <c r="S5">
        <v>11.5671</v>
      </c>
      <c r="T5">
        <v>50.441699999999997</v>
      </c>
      <c r="V5">
        <v>20</v>
      </c>
      <c r="W5">
        <v>20</v>
      </c>
      <c r="X5">
        <v>20</v>
      </c>
      <c r="Y5">
        <v>30</v>
      </c>
      <c r="Z5">
        <v>20</v>
      </c>
      <c r="AA5">
        <v>30</v>
      </c>
      <c r="AB5">
        <v>30</v>
      </c>
      <c r="AC5">
        <v>30</v>
      </c>
      <c r="AD5">
        <v>30</v>
      </c>
      <c r="AF5">
        <v>6630</v>
      </c>
      <c r="AG5">
        <v>369</v>
      </c>
      <c r="AH5">
        <v>122597</v>
      </c>
      <c r="AI5">
        <v>98244</v>
      </c>
      <c r="AJ5">
        <v>2501</v>
      </c>
      <c r="AK5">
        <v>27065</v>
      </c>
      <c r="AL5">
        <v>535</v>
      </c>
      <c r="AM5">
        <v>347</v>
      </c>
      <c r="AN5">
        <v>1513</v>
      </c>
      <c r="AP5">
        <v>9.1003000000000007</v>
      </c>
      <c r="AQ5">
        <v>11.211499999999999</v>
      </c>
      <c r="AR5">
        <v>44.761899999999997</v>
      </c>
      <c r="AS5">
        <v>30.0032</v>
      </c>
      <c r="AT5">
        <v>24.001899999999999</v>
      </c>
      <c r="AU5">
        <v>11.769399999999999</v>
      </c>
      <c r="AV5">
        <v>14.482200000000001</v>
      </c>
      <c r="AW5">
        <v>10.9337</v>
      </c>
      <c r="AX5">
        <v>15.1341</v>
      </c>
      <c r="AZ5">
        <v>11.900499999999999</v>
      </c>
      <c r="BA5">
        <v>12.6005</v>
      </c>
      <c r="BB5">
        <v>55.4101</v>
      </c>
      <c r="BC5">
        <v>38.338200000000001</v>
      </c>
      <c r="BD5">
        <v>25.502199999999998</v>
      </c>
      <c r="BE5">
        <v>12.267200000000001</v>
      </c>
      <c r="BF5">
        <v>14.334</v>
      </c>
      <c r="BG5">
        <v>11.2004</v>
      </c>
      <c r="BH5">
        <v>15.800800000000001</v>
      </c>
      <c r="BJ5">
        <v>6.3000999999999996</v>
      </c>
      <c r="BK5">
        <v>10.100300000000001</v>
      </c>
      <c r="BL5">
        <v>33.403700000000001</v>
      </c>
      <c r="BM5">
        <v>21.668199999999999</v>
      </c>
      <c r="BN5">
        <v>22.5017</v>
      </c>
      <c r="BO5">
        <v>11.3338</v>
      </c>
      <c r="BP5">
        <v>14.6007</v>
      </c>
      <c r="BQ5">
        <v>10.667</v>
      </c>
      <c r="BR5">
        <v>14.4674</v>
      </c>
      <c r="BT5">
        <v>3.7743000000000002</v>
      </c>
      <c r="BU5">
        <v>4.19E-2</v>
      </c>
      <c r="BV5">
        <v>26.3644</v>
      </c>
      <c r="BW5">
        <v>14.558400000000001</v>
      </c>
      <c r="BX5">
        <v>0.31219999999999998</v>
      </c>
      <c r="BY5">
        <v>7.7016999999999998</v>
      </c>
      <c r="BZ5">
        <v>3.15E-2</v>
      </c>
      <c r="CA5">
        <v>7.3000000000000001E-3</v>
      </c>
      <c r="CB5">
        <v>0.37709999999999999</v>
      </c>
      <c r="CC5">
        <v>47.5991</v>
      </c>
      <c r="CD5">
        <v>100.768</v>
      </c>
      <c r="CE5">
        <v>3.7454999999999998</v>
      </c>
      <c r="CF5">
        <v>4.1599999999999998E-2</v>
      </c>
      <c r="CG5">
        <v>26.163499999999999</v>
      </c>
      <c r="CH5">
        <v>14.4474</v>
      </c>
      <c r="CI5">
        <v>0.30980000000000002</v>
      </c>
      <c r="CJ5">
        <v>7.6429999999999998</v>
      </c>
      <c r="CK5">
        <v>3.1300000000000001E-2</v>
      </c>
      <c r="CL5">
        <v>7.1999999999999998E-3</v>
      </c>
      <c r="CM5">
        <v>0.37430000000000002</v>
      </c>
      <c r="CN5">
        <v>47.2363</v>
      </c>
      <c r="CO5">
        <v>100</v>
      </c>
      <c r="CP5">
        <v>3.4011999999999998</v>
      </c>
      <c r="CQ5">
        <v>3.5799999999999998E-2</v>
      </c>
      <c r="CR5">
        <v>19.447900000000001</v>
      </c>
      <c r="CS5">
        <v>11.1785</v>
      </c>
      <c r="CT5">
        <v>0.16539999999999999</v>
      </c>
      <c r="CU5">
        <v>3.9811000000000001</v>
      </c>
      <c r="CV5">
        <v>1.3599999999999999E-2</v>
      </c>
      <c r="CW5">
        <v>2.7000000000000001E-3</v>
      </c>
      <c r="CX5">
        <v>0.1399</v>
      </c>
      <c r="CY5">
        <v>61.633800000000001</v>
      </c>
      <c r="CZ5">
        <v>100</v>
      </c>
      <c r="DB5" t="s">
        <v>315</v>
      </c>
      <c r="DD5">
        <f t="shared" si="0"/>
        <v>0.52745869602660411</v>
      </c>
      <c r="DF5">
        <v>5.0876000000000001</v>
      </c>
      <c r="DG5">
        <v>6.9599999999999995E-2</v>
      </c>
      <c r="DH5">
        <v>56.403300000000002</v>
      </c>
      <c r="DI5">
        <v>27.507999999999999</v>
      </c>
      <c r="DJ5">
        <v>0.37609999999999999</v>
      </c>
      <c r="DK5">
        <v>10.776199999999999</v>
      </c>
      <c r="DL5">
        <v>5.2600000000000001E-2</v>
      </c>
      <c r="DM5">
        <v>9.4000000000000004E-3</v>
      </c>
      <c r="DN5">
        <v>0.48520000000000002</v>
      </c>
      <c r="DO5">
        <v>100.768</v>
      </c>
      <c r="DP5">
        <v>404</v>
      </c>
      <c r="DQ5">
        <v>222</v>
      </c>
      <c r="DR5">
        <v>324</v>
      </c>
      <c r="DS5">
        <v>226</v>
      </c>
      <c r="DT5">
        <v>173</v>
      </c>
      <c r="DU5">
        <v>276</v>
      </c>
      <c r="DV5">
        <v>334</v>
      </c>
      <c r="DW5">
        <v>354</v>
      </c>
      <c r="DX5">
        <v>388</v>
      </c>
      <c r="DZ5">
        <v>0.18820000000000001</v>
      </c>
      <c r="EA5">
        <v>2.12E-2</v>
      </c>
      <c r="EB5">
        <v>0.27650000000000002</v>
      </c>
      <c r="EC5">
        <v>0.2107</v>
      </c>
      <c r="ED5">
        <v>2.6800000000000001E-2</v>
      </c>
      <c r="EE5">
        <v>0.15590000000000001</v>
      </c>
      <c r="EF5">
        <v>2.9399999999999999E-2</v>
      </c>
      <c r="EG5">
        <v>2.98E-2</v>
      </c>
      <c r="EH5">
        <v>4.7800000000000002E-2</v>
      </c>
      <c r="EJ5">
        <v>10991.6</v>
      </c>
      <c r="EK5">
        <v>-779.7</v>
      </c>
      <c r="EL5">
        <v>215</v>
      </c>
      <c r="EM5" t="s">
        <v>45</v>
      </c>
      <c r="EN5" t="s">
        <v>45</v>
      </c>
      <c r="EO5" t="s">
        <v>315</v>
      </c>
      <c r="EP5">
        <v>20.49</v>
      </c>
      <c r="EQ5">
        <f t="shared" si="1"/>
        <v>163.92</v>
      </c>
      <c r="ER5">
        <f t="shared" si="2"/>
        <v>88.888888888888886</v>
      </c>
      <c r="ES5">
        <v>11.5182</v>
      </c>
      <c r="ET5">
        <v>138</v>
      </c>
      <c r="EU5" t="s">
        <v>320</v>
      </c>
    </row>
    <row r="6" spans="1:151" x14ac:dyDescent="0.25">
      <c r="A6" t="s">
        <v>321</v>
      </c>
      <c r="B6">
        <v>19.898</v>
      </c>
      <c r="C6">
        <v>19.898</v>
      </c>
      <c r="D6">
        <v>19.898</v>
      </c>
      <c r="E6">
        <v>19.898</v>
      </c>
      <c r="F6">
        <v>19.898</v>
      </c>
      <c r="G6">
        <v>19.898</v>
      </c>
      <c r="H6">
        <v>19.898</v>
      </c>
      <c r="I6">
        <v>19.898</v>
      </c>
      <c r="J6">
        <v>19.898</v>
      </c>
      <c r="L6">
        <v>309.1651</v>
      </c>
      <c r="M6">
        <v>19.601299999999998</v>
      </c>
      <c r="N6">
        <v>5946.027</v>
      </c>
      <c r="O6">
        <v>3456.6860000000001</v>
      </c>
      <c r="P6">
        <v>71.316800000000001</v>
      </c>
      <c r="Q6">
        <v>1005.727</v>
      </c>
      <c r="R6">
        <v>19.167899999999999</v>
      </c>
      <c r="S6">
        <v>10.2003</v>
      </c>
      <c r="T6">
        <v>52.442399999999999</v>
      </c>
      <c r="V6">
        <v>20</v>
      </c>
      <c r="W6">
        <v>20</v>
      </c>
      <c r="X6">
        <v>20</v>
      </c>
      <c r="Y6">
        <v>30</v>
      </c>
      <c r="Z6">
        <v>20</v>
      </c>
      <c r="AA6">
        <v>30</v>
      </c>
      <c r="AB6">
        <v>30</v>
      </c>
      <c r="AC6">
        <v>30</v>
      </c>
      <c r="AD6">
        <v>30</v>
      </c>
      <c r="AF6">
        <v>6177</v>
      </c>
      <c r="AG6">
        <v>392</v>
      </c>
      <c r="AH6">
        <v>116632</v>
      </c>
      <c r="AI6">
        <v>102531</v>
      </c>
      <c r="AJ6">
        <v>1426</v>
      </c>
      <c r="AK6">
        <v>30072</v>
      </c>
      <c r="AL6">
        <v>575</v>
      </c>
      <c r="AM6">
        <v>306</v>
      </c>
      <c r="AN6">
        <v>1573</v>
      </c>
      <c r="AP6">
        <v>9.2003000000000004</v>
      </c>
      <c r="AQ6">
        <v>11.856</v>
      </c>
      <c r="AR6">
        <v>42.983800000000002</v>
      </c>
      <c r="AS6">
        <v>30.103200000000001</v>
      </c>
      <c r="AT6">
        <v>23.451799999999999</v>
      </c>
      <c r="AU6">
        <v>11.9071</v>
      </c>
      <c r="AV6">
        <v>17.2973</v>
      </c>
      <c r="AW6">
        <v>9.8337000000000003</v>
      </c>
      <c r="AX6">
        <v>16.500900000000001</v>
      </c>
      <c r="AZ6">
        <v>12.000500000000001</v>
      </c>
      <c r="BA6">
        <v>14.800700000000001</v>
      </c>
      <c r="BB6">
        <v>51.308700000000002</v>
      </c>
      <c r="BC6">
        <v>38.671599999999998</v>
      </c>
      <c r="BD6">
        <v>24.501999999999999</v>
      </c>
      <c r="BE6">
        <v>11.267099999999999</v>
      </c>
      <c r="BF6">
        <v>18.6678</v>
      </c>
      <c r="BG6">
        <v>8.4669000000000008</v>
      </c>
      <c r="BH6">
        <v>17.467700000000001</v>
      </c>
      <c r="BJ6">
        <v>6.4001000000000001</v>
      </c>
      <c r="BK6">
        <v>9.5002999999999993</v>
      </c>
      <c r="BL6">
        <v>34.1038</v>
      </c>
      <c r="BM6">
        <v>21.5349</v>
      </c>
      <c r="BN6">
        <v>22.401700000000002</v>
      </c>
      <c r="BO6">
        <v>12.4672</v>
      </c>
      <c r="BP6">
        <v>16.200900000000001</v>
      </c>
      <c r="BQ6">
        <v>11.2004</v>
      </c>
      <c r="BR6">
        <v>15.5341</v>
      </c>
      <c r="BT6">
        <v>3.5190999999999999</v>
      </c>
      <c r="BU6">
        <v>4.48E-2</v>
      </c>
      <c r="BV6">
        <v>25.207599999999999</v>
      </c>
      <c r="BW6">
        <v>15.209199999999999</v>
      </c>
      <c r="BX6">
        <v>0.14749999999999999</v>
      </c>
      <c r="BY6">
        <v>8.5594000000000001</v>
      </c>
      <c r="BZ6">
        <v>1.7600000000000001E-2</v>
      </c>
      <c r="CA6">
        <v>4.1999999999999997E-3</v>
      </c>
      <c r="CB6">
        <v>0.38390000000000002</v>
      </c>
      <c r="CC6">
        <v>47.073500000000003</v>
      </c>
      <c r="CD6">
        <v>100.16679999999999</v>
      </c>
      <c r="CE6">
        <v>3.5133000000000001</v>
      </c>
      <c r="CF6">
        <v>4.48E-2</v>
      </c>
      <c r="CG6">
        <v>25.165600000000001</v>
      </c>
      <c r="CH6">
        <v>15.1839</v>
      </c>
      <c r="CI6">
        <v>0.1472</v>
      </c>
      <c r="CJ6">
        <v>8.5450999999999997</v>
      </c>
      <c r="CK6">
        <v>1.7600000000000001E-2</v>
      </c>
      <c r="CL6">
        <v>4.1999999999999997E-3</v>
      </c>
      <c r="CM6">
        <v>0.38329999999999997</v>
      </c>
      <c r="CN6">
        <v>46.995100000000001</v>
      </c>
      <c r="CO6">
        <v>100</v>
      </c>
      <c r="CP6">
        <v>3.2004000000000001</v>
      </c>
      <c r="CQ6">
        <v>3.8600000000000002E-2</v>
      </c>
      <c r="CR6">
        <v>18.7654</v>
      </c>
      <c r="CS6">
        <v>11.785600000000001</v>
      </c>
      <c r="CT6">
        <v>7.8899999999999998E-2</v>
      </c>
      <c r="CU6">
        <v>4.4649999999999999</v>
      </c>
      <c r="CV6">
        <v>7.7000000000000002E-3</v>
      </c>
      <c r="CW6">
        <v>1.6000000000000001E-3</v>
      </c>
      <c r="CX6">
        <v>0.14369999999999999</v>
      </c>
      <c r="CY6">
        <v>61.513100000000001</v>
      </c>
      <c r="CZ6">
        <v>100</v>
      </c>
      <c r="DB6" t="s">
        <v>315</v>
      </c>
      <c r="DD6">
        <f t="shared" si="0"/>
        <v>0.57655307774750464</v>
      </c>
      <c r="DF6">
        <v>4.7436999999999996</v>
      </c>
      <c r="DG6">
        <v>7.4399999999999994E-2</v>
      </c>
      <c r="DH6">
        <v>53.928400000000003</v>
      </c>
      <c r="DI6">
        <v>28.7377</v>
      </c>
      <c r="DJ6">
        <v>0.17760000000000001</v>
      </c>
      <c r="DK6">
        <v>11.9763</v>
      </c>
      <c r="DL6">
        <v>2.9399999999999999E-2</v>
      </c>
      <c r="DM6">
        <v>5.4000000000000003E-3</v>
      </c>
      <c r="DN6">
        <v>0.49390000000000001</v>
      </c>
      <c r="DO6">
        <v>100.16679999999999</v>
      </c>
      <c r="DP6">
        <v>408</v>
      </c>
      <c r="DQ6">
        <v>228</v>
      </c>
      <c r="DR6">
        <v>320</v>
      </c>
      <c r="DS6">
        <v>227</v>
      </c>
      <c r="DT6">
        <v>170</v>
      </c>
      <c r="DU6">
        <v>277</v>
      </c>
      <c r="DV6">
        <v>365</v>
      </c>
      <c r="DW6">
        <v>336</v>
      </c>
      <c r="DX6">
        <v>405</v>
      </c>
      <c r="DZ6">
        <v>0.1797</v>
      </c>
      <c r="EA6">
        <v>2.18E-2</v>
      </c>
      <c r="EB6">
        <v>0.26900000000000002</v>
      </c>
      <c r="EC6">
        <v>0.218</v>
      </c>
      <c r="ED6">
        <v>2.0500000000000001E-2</v>
      </c>
      <c r="EE6">
        <v>0.16550000000000001</v>
      </c>
      <c r="EF6">
        <v>3.1199999999999999E-2</v>
      </c>
      <c r="EG6">
        <v>2.81E-2</v>
      </c>
      <c r="EH6">
        <v>4.9000000000000002E-2</v>
      </c>
      <c r="EJ6">
        <v>10981.4</v>
      </c>
      <c r="EK6">
        <v>-780.5</v>
      </c>
      <c r="EL6">
        <v>215</v>
      </c>
      <c r="EM6" t="s">
        <v>45</v>
      </c>
      <c r="EN6" t="s">
        <v>45</v>
      </c>
      <c r="EO6" t="s">
        <v>315</v>
      </c>
      <c r="EP6">
        <v>30.74</v>
      </c>
      <c r="EQ6">
        <f t="shared" si="1"/>
        <v>153.66999999999999</v>
      </c>
      <c r="ER6">
        <f t="shared" si="2"/>
        <v>83.330621983623445</v>
      </c>
      <c r="ES6">
        <v>11.5093</v>
      </c>
      <c r="ET6">
        <v>139</v>
      </c>
      <c r="EU6" t="s">
        <v>322</v>
      </c>
    </row>
    <row r="7" spans="1:151" x14ac:dyDescent="0.25">
      <c r="A7" t="s">
        <v>323</v>
      </c>
      <c r="B7">
        <v>19.911799999999999</v>
      </c>
      <c r="C7">
        <v>19.911799999999999</v>
      </c>
      <c r="D7">
        <v>19.911799999999999</v>
      </c>
      <c r="E7">
        <v>19.911799999999999</v>
      </c>
      <c r="F7">
        <v>19.911799999999999</v>
      </c>
      <c r="G7">
        <v>19.911799999999999</v>
      </c>
      <c r="H7">
        <v>19.911799999999999</v>
      </c>
      <c r="I7">
        <v>19.911799999999999</v>
      </c>
      <c r="J7">
        <v>19.911799999999999</v>
      </c>
      <c r="L7">
        <v>301.70010000000002</v>
      </c>
      <c r="M7">
        <v>18.301100000000002</v>
      </c>
      <c r="N7">
        <v>5941.8689999999997</v>
      </c>
      <c r="O7">
        <v>3456.4470000000001</v>
      </c>
      <c r="P7">
        <v>72.067099999999996</v>
      </c>
      <c r="Q7">
        <v>992.60739999999998</v>
      </c>
      <c r="R7">
        <v>19.301200000000001</v>
      </c>
      <c r="S7">
        <v>11.767099999999999</v>
      </c>
      <c r="T7">
        <v>52.409100000000002</v>
      </c>
      <c r="V7">
        <v>20</v>
      </c>
      <c r="W7">
        <v>20</v>
      </c>
      <c r="X7">
        <v>20</v>
      </c>
      <c r="Y7">
        <v>30</v>
      </c>
      <c r="Z7">
        <v>20</v>
      </c>
      <c r="AA7">
        <v>30</v>
      </c>
      <c r="AB7">
        <v>30</v>
      </c>
      <c r="AC7">
        <v>30</v>
      </c>
      <c r="AD7">
        <v>30</v>
      </c>
      <c r="AF7">
        <v>6028</v>
      </c>
      <c r="AG7">
        <v>366</v>
      </c>
      <c r="AH7">
        <v>116552</v>
      </c>
      <c r="AI7">
        <v>102524</v>
      </c>
      <c r="AJ7">
        <v>1441</v>
      </c>
      <c r="AK7">
        <v>29681</v>
      </c>
      <c r="AL7">
        <v>579</v>
      </c>
      <c r="AM7">
        <v>353</v>
      </c>
      <c r="AN7">
        <v>1572</v>
      </c>
      <c r="AP7">
        <v>8.0502000000000002</v>
      </c>
      <c r="AQ7">
        <v>11.2782</v>
      </c>
      <c r="AR7">
        <v>40.318600000000004</v>
      </c>
      <c r="AS7">
        <v>29.169799999999999</v>
      </c>
      <c r="AT7">
        <v>22.201599999999999</v>
      </c>
      <c r="AU7">
        <v>13.133900000000001</v>
      </c>
      <c r="AV7">
        <v>16.519400000000001</v>
      </c>
      <c r="AW7">
        <v>11.4338</v>
      </c>
      <c r="AX7">
        <v>14.6341</v>
      </c>
      <c r="AZ7">
        <v>9.4002999999999997</v>
      </c>
      <c r="BA7">
        <v>15.5008</v>
      </c>
      <c r="BB7">
        <v>49.708199999999998</v>
      </c>
      <c r="BC7">
        <v>38.538200000000003</v>
      </c>
      <c r="BD7">
        <v>22.601700000000001</v>
      </c>
      <c r="BE7">
        <v>12.6005</v>
      </c>
      <c r="BF7">
        <v>17.001000000000001</v>
      </c>
      <c r="BG7">
        <v>12.0672</v>
      </c>
      <c r="BH7">
        <v>16.800899999999999</v>
      </c>
      <c r="BJ7">
        <v>6.7000999999999999</v>
      </c>
      <c r="BK7">
        <v>7.9001999999999999</v>
      </c>
      <c r="BL7">
        <v>30.303000000000001</v>
      </c>
      <c r="BM7">
        <v>19.801300000000001</v>
      </c>
      <c r="BN7">
        <v>21.801600000000001</v>
      </c>
      <c r="BO7">
        <v>13.6006</v>
      </c>
      <c r="BP7">
        <v>16.1342</v>
      </c>
      <c r="BQ7">
        <v>10.8004</v>
      </c>
      <c r="BR7">
        <v>12.4672</v>
      </c>
      <c r="BT7">
        <v>3.4434</v>
      </c>
      <c r="BU7">
        <v>4.0599999999999997E-2</v>
      </c>
      <c r="BV7">
        <v>25.189900000000002</v>
      </c>
      <c r="BW7">
        <v>15.196</v>
      </c>
      <c r="BX7">
        <v>0.15359999999999999</v>
      </c>
      <c r="BY7">
        <v>8.4314</v>
      </c>
      <c r="BZ7">
        <v>2.6200000000000001E-2</v>
      </c>
      <c r="CA7">
        <v>3.8E-3</v>
      </c>
      <c r="CB7">
        <v>0.4032</v>
      </c>
      <c r="CC7">
        <v>46.973799999999997</v>
      </c>
      <c r="CD7">
        <v>99.861900000000006</v>
      </c>
      <c r="CE7">
        <v>3.4481999999999999</v>
      </c>
      <c r="CF7">
        <v>4.07E-2</v>
      </c>
      <c r="CG7">
        <v>25.224799999999998</v>
      </c>
      <c r="CH7">
        <v>15.217000000000001</v>
      </c>
      <c r="CI7">
        <v>0.15379999999999999</v>
      </c>
      <c r="CJ7">
        <v>8.4429999999999996</v>
      </c>
      <c r="CK7">
        <v>2.6200000000000001E-2</v>
      </c>
      <c r="CL7">
        <v>3.8E-3</v>
      </c>
      <c r="CM7">
        <v>0.40379999999999999</v>
      </c>
      <c r="CN7">
        <v>47.038800000000002</v>
      </c>
      <c r="CO7">
        <v>100</v>
      </c>
      <c r="CP7">
        <v>3.1402999999999999</v>
      </c>
      <c r="CQ7">
        <v>3.5000000000000003E-2</v>
      </c>
      <c r="CR7">
        <v>18.8047</v>
      </c>
      <c r="CS7">
        <v>11.808199999999999</v>
      </c>
      <c r="CT7">
        <v>8.2299999999999998E-2</v>
      </c>
      <c r="CU7">
        <v>4.4104999999999999</v>
      </c>
      <c r="CV7">
        <v>1.15E-2</v>
      </c>
      <c r="CW7">
        <v>1.5E-3</v>
      </c>
      <c r="CX7">
        <v>0.15140000000000001</v>
      </c>
      <c r="CY7">
        <v>61.554499999999997</v>
      </c>
      <c r="CZ7">
        <v>100</v>
      </c>
      <c r="DB7" t="s">
        <v>315</v>
      </c>
      <c r="DD7">
        <f t="shared" si="0"/>
        <v>0.57781242221377949</v>
      </c>
      <c r="DF7">
        <v>4.6416000000000004</v>
      </c>
      <c r="DG7">
        <v>6.7299999999999999E-2</v>
      </c>
      <c r="DH7">
        <v>53.890599999999999</v>
      </c>
      <c r="DI7">
        <v>28.712800000000001</v>
      </c>
      <c r="DJ7">
        <v>0.185</v>
      </c>
      <c r="DK7">
        <v>11.7972</v>
      </c>
      <c r="DL7">
        <v>4.3700000000000003E-2</v>
      </c>
      <c r="DM7">
        <v>4.8999999999999998E-3</v>
      </c>
      <c r="DN7">
        <v>0.51880000000000004</v>
      </c>
      <c r="DO7">
        <v>99.861900000000006</v>
      </c>
      <c r="DP7">
        <v>381</v>
      </c>
      <c r="DQ7">
        <v>222</v>
      </c>
      <c r="DR7">
        <v>309</v>
      </c>
      <c r="DS7">
        <v>223</v>
      </c>
      <c r="DT7">
        <v>166</v>
      </c>
      <c r="DU7">
        <v>291</v>
      </c>
      <c r="DV7">
        <v>357</v>
      </c>
      <c r="DW7">
        <v>362</v>
      </c>
      <c r="DX7">
        <v>381</v>
      </c>
      <c r="DZ7">
        <v>0.17660000000000001</v>
      </c>
      <c r="EA7">
        <v>2.1100000000000001E-2</v>
      </c>
      <c r="EB7">
        <v>0.26869999999999999</v>
      </c>
      <c r="EC7">
        <v>0.2177</v>
      </c>
      <c r="ED7">
        <v>2.0500000000000001E-2</v>
      </c>
      <c r="EE7">
        <v>0.16420000000000001</v>
      </c>
      <c r="EF7">
        <v>3.09E-2</v>
      </c>
      <c r="EG7">
        <v>3.0300000000000001E-2</v>
      </c>
      <c r="EH7">
        <v>4.8300000000000003E-2</v>
      </c>
      <c r="EJ7">
        <v>10971.2</v>
      </c>
      <c r="EK7">
        <v>-781.4</v>
      </c>
      <c r="EL7">
        <v>215</v>
      </c>
      <c r="EM7" t="s">
        <v>45</v>
      </c>
      <c r="EN7" t="s">
        <v>45</v>
      </c>
      <c r="EO7" t="s">
        <v>315</v>
      </c>
      <c r="EP7">
        <v>40.98</v>
      </c>
      <c r="EQ7">
        <f t="shared" si="1"/>
        <v>143.43</v>
      </c>
      <c r="ER7">
        <f t="shared" si="2"/>
        <v>77.777777777777786</v>
      </c>
      <c r="ES7">
        <v>11.470599999999999</v>
      </c>
      <c r="ET7">
        <v>140</v>
      </c>
      <c r="EU7" t="s">
        <v>324</v>
      </c>
    </row>
    <row r="8" spans="1:151" x14ac:dyDescent="0.25">
      <c r="A8" t="s">
        <v>325</v>
      </c>
      <c r="B8">
        <v>19.8965</v>
      </c>
      <c r="C8">
        <v>19.8965</v>
      </c>
      <c r="D8">
        <v>19.8965</v>
      </c>
      <c r="E8">
        <v>19.8965</v>
      </c>
      <c r="F8">
        <v>19.8965</v>
      </c>
      <c r="G8">
        <v>19.8965</v>
      </c>
      <c r="H8">
        <v>19.8965</v>
      </c>
      <c r="I8">
        <v>19.8965</v>
      </c>
      <c r="J8">
        <v>19.8965</v>
      </c>
      <c r="L8">
        <v>311.41969999999998</v>
      </c>
      <c r="M8">
        <v>18.2011</v>
      </c>
      <c r="N8">
        <v>5940.777</v>
      </c>
      <c r="O8">
        <v>3473.77</v>
      </c>
      <c r="P8">
        <v>72.067099999999996</v>
      </c>
      <c r="Q8">
        <v>1010.525</v>
      </c>
      <c r="R8">
        <v>17.701000000000001</v>
      </c>
      <c r="S8">
        <v>10.4337</v>
      </c>
      <c r="T8">
        <v>53.409399999999998</v>
      </c>
      <c r="V8">
        <v>20</v>
      </c>
      <c r="W8">
        <v>20</v>
      </c>
      <c r="X8">
        <v>20</v>
      </c>
      <c r="Y8">
        <v>30</v>
      </c>
      <c r="Z8">
        <v>20</v>
      </c>
      <c r="AA8">
        <v>30</v>
      </c>
      <c r="AB8">
        <v>30</v>
      </c>
      <c r="AC8">
        <v>30</v>
      </c>
      <c r="AD8">
        <v>30</v>
      </c>
      <c r="AF8">
        <v>6222</v>
      </c>
      <c r="AG8">
        <v>364</v>
      </c>
      <c r="AH8">
        <v>116531</v>
      </c>
      <c r="AI8">
        <v>103032</v>
      </c>
      <c r="AJ8">
        <v>1441</v>
      </c>
      <c r="AK8">
        <v>30215</v>
      </c>
      <c r="AL8">
        <v>531</v>
      </c>
      <c r="AM8">
        <v>313</v>
      </c>
      <c r="AN8">
        <v>1602</v>
      </c>
      <c r="AP8">
        <v>8.8503000000000007</v>
      </c>
      <c r="AQ8">
        <v>12.167199999999999</v>
      </c>
      <c r="AR8">
        <v>39.201999999999998</v>
      </c>
      <c r="AS8">
        <v>31.036799999999999</v>
      </c>
      <c r="AT8">
        <v>21.5015</v>
      </c>
      <c r="AU8">
        <v>11.947100000000001</v>
      </c>
      <c r="AV8">
        <v>16.2972</v>
      </c>
      <c r="AW8">
        <v>10.667</v>
      </c>
      <c r="AX8">
        <v>14.6007</v>
      </c>
      <c r="AZ8">
        <v>11.7005</v>
      </c>
      <c r="BA8">
        <v>14.5007</v>
      </c>
      <c r="BB8">
        <v>45.106699999999996</v>
      </c>
      <c r="BC8">
        <v>39.938600000000001</v>
      </c>
      <c r="BD8">
        <v>22.0016</v>
      </c>
      <c r="BE8">
        <v>11.2004</v>
      </c>
      <c r="BF8">
        <v>19.334599999999998</v>
      </c>
      <c r="BG8">
        <v>11.000400000000001</v>
      </c>
      <c r="BH8">
        <v>15.4008</v>
      </c>
      <c r="BJ8">
        <v>6.0000999999999998</v>
      </c>
      <c r="BK8">
        <v>10.3004</v>
      </c>
      <c r="BL8">
        <v>32.903599999999997</v>
      </c>
      <c r="BM8">
        <v>22.135000000000002</v>
      </c>
      <c r="BN8">
        <v>21.0015</v>
      </c>
      <c r="BO8">
        <v>12.6005</v>
      </c>
      <c r="BP8">
        <v>13.8673</v>
      </c>
      <c r="BQ8">
        <v>10.3337</v>
      </c>
      <c r="BR8">
        <v>13.800599999999999</v>
      </c>
      <c r="BT8">
        <v>3.5507</v>
      </c>
      <c r="BU8">
        <v>3.5000000000000003E-2</v>
      </c>
      <c r="BV8">
        <v>25.206900000000001</v>
      </c>
      <c r="BW8">
        <v>15.2836</v>
      </c>
      <c r="BX8">
        <v>0.15579999999999999</v>
      </c>
      <c r="BY8">
        <v>8.5998999999999999</v>
      </c>
      <c r="BZ8">
        <v>1.32E-2</v>
      </c>
      <c r="CA8">
        <v>-2.7000000000000001E-3</v>
      </c>
      <c r="CB8">
        <v>0.41449999999999998</v>
      </c>
      <c r="CC8">
        <v>47.165100000000002</v>
      </c>
      <c r="CD8">
        <v>100.42189999999999</v>
      </c>
      <c r="CE8">
        <v>3.5358000000000001</v>
      </c>
      <c r="CF8">
        <v>3.4799999999999998E-2</v>
      </c>
      <c r="CG8">
        <v>25.100999999999999</v>
      </c>
      <c r="CH8">
        <v>15.2194</v>
      </c>
      <c r="CI8">
        <v>0.15509999999999999</v>
      </c>
      <c r="CJ8">
        <v>8.5638000000000005</v>
      </c>
      <c r="CK8">
        <v>1.32E-2</v>
      </c>
      <c r="CL8">
        <v>-2.7000000000000001E-3</v>
      </c>
      <c r="CM8">
        <v>0.4128</v>
      </c>
      <c r="CN8">
        <v>46.966900000000003</v>
      </c>
      <c r="CO8">
        <v>100</v>
      </c>
      <c r="CP8">
        <v>3.2218</v>
      </c>
      <c r="CQ8">
        <v>0.03</v>
      </c>
      <c r="CR8">
        <v>18.722000000000001</v>
      </c>
      <c r="CS8">
        <v>11.8161</v>
      </c>
      <c r="CT8">
        <v>8.3099999999999993E-2</v>
      </c>
      <c r="CU8">
        <v>4.4759000000000002</v>
      </c>
      <c r="CV8">
        <v>5.7999999999999996E-3</v>
      </c>
      <c r="CW8">
        <v>-1E-3</v>
      </c>
      <c r="CX8">
        <v>0.15479999999999999</v>
      </c>
      <c r="CY8">
        <v>61.491700000000002</v>
      </c>
      <c r="CZ8">
        <v>100</v>
      </c>
      <c r="DB8" t="s">
        <v>315</v>
      </c>
      <c r="DD8">
        <f t="shared" si="0"/>
        <v>0.57524933168825831</v>
      </c>
      <c r="DF8">
        <v>4.7862999999999998</v>
      </c>
      <c r="DG8">
        <v>5.8000000000000003E-2</v>
      </c>
      <c r="DH8">
        <v>53.926900000000003</v>
      </c>
      <c r="DI8">
        <v>28.8782</v>
      </c>
      <c r="DJ8">
        <v>0.18759999999999999</v>
      </c>
      <c r="DK8">
        <v>12.032999999999999</v>
      </c>
      <c r="DL8">
        <v>2.2100000000000002E-2</v>
      </c>
      <c r="DM8">
        <v>-3.5000000000000001E-3</v>
      </c>
      <c r="DN8">
        <v>0.5333</v>
      </c>
      <c r="DO8">
        <v>100.4254</v>
      </c>
      <c r="DP8">
        <v>400</v>
      </c>
      <c r="DQ8">
        <v>231</v>
      </c>
      <c r="DR8">
        <v>305</v>
      </c>
      <c r="DS8">
        <v>230</v>
      </c>
      <c r="DT8">
        <v>163</v>
      </c>
      <c r="DU8">
        <v>278</v>
      </c>
      <c r="DV8">
        <v>355</v>
      </c>
      <c r="DW8">
        <v>350</v>
      </c>
      <c r="DX8">
        <v>381</v>
      </c>
      <c r="DZ8">
        <v>0.1807</v>
      </c>
      <c r="EA8">
        <v>2.1399999999999999E-2</v>
      </c>
      <c r="EB8">
        <v>0.26889999999999997</v>
      </c>
      <c r="EC8">
        <v>0.21879999999999999</v>
      </c>
      <c r="ED8">
        <v>2.0500000000000001E-2</v>
      </c>
      <c r="EE8">
        <v>0.16600000000000001</v>
      </c>
      <c r="EF8">
        <v>3.0099999999999998E-2</v>
      </c>
      <c r="EG8">
        <v>2.8899999999999999E-2</v>
      </c>
      <c r="EH8">
        <v>4.87E-2</v>
      </c>
      <c r="EJ8">
        <v>10961</v>
      </c>
      <c r="EK8">
        <v>-782.2</v>
      </c>
      <c r="EL8">
        <v>215</v>
      </c>
      <c r="EM8" t="s">
        <v>45</v>
      </c>
      <c r="EN8" t="s">
        <v>45</v>
      </c>
      <c r="EO8" t="s">
        <v>315</v>
      </c>
      <c r="EP8">
        <v>51.23</v>
      </c>
      <c r="EQ8">
        <f t="shared" si="1"/>
        <v>133.18</v>
      </c>
      <c r="ER8">
        <f t="shared" si="2"/>
        <v>72.219510872512345</v>
      </c>
      <c r="ES8">
        <v>11.5434</v>
      </c>
      <c r="ET8">
        <v>141</v>
      </c>
      <c r="EU8" t="s">
        <v>326</v>
      </c>
    </row>
    <row r="9" spans="1:151" x14ac:dyDescent="0.25">
      <c r="A9" t="s">
        <v>327</v>
      </c>
      <c r="B9">
        <v>19.898</v>
      </c>
      <c r="C9">
        <v>19.898</v>
      </c>
      <c r="D9">
        <v>19.898</v>
      </c>
      <c r="E9">
        <v>19.898</v>
      </c>
      <c r="F9">
        <v>19.898</v>
      </c>
      <c r="G9">
        <v>19.898</v>
      </c>
      <c r="H9">
        <v>19.898</v>
      </c>
      <c r="I9">
        <v>19.898</v>
      </c>
      <c r="J9">
        <v>19.898</v>
      </c>
      <c r="L9">
        <v>296.4898</v>
      </c>
      <c r="M9">
        <v>15.700799999999999</v>
      </c>
      <c r="N9">
        <v>5872.9059999999999</v>
      </c>
      <c r="O9">
        <v>3501.2930000000001</v>
      </c>
      <c r="P9">
        <v>68.215400000000002</v>
      </c>
      <c r="Q9">
        <v>1019.082</v>
      </c>
      <c r="R9">
        <v>18.6678</v>
      </c>
      <c r="S9">
        <v>11.4338</v>
      </c>
      <c r="T9">
        <v>52.442399999999999</v>
      </c>
      <c r="V9">
        <v>20</v>
      </c>
      <c r="W9">
        <v>20</v>
      </c>
      <c r="X9">
        <v>20</v>
      </c>
      <c r="Y9">
        <v>30</v>
      </c>
      <c r="Z9">
        <v>20</v>
      </c>
      <c r="AA9">
        <v>30</v>
      </c>
      <c r="AB9">
        <v>30</v>
      </c>
      <c r="AC9">
        <v>30</v>
      </c>
      <c r="AD9">
        <v>30</v>
      </c>
      <c r="AF9">
        <v>5924</v>
      </c>
      <c r="AG9">
        <v>314</v>
      </c>
      <c r="AH9">
        <v>115225</v>
      </c>
      <c r="AI9">
        <v>103839</v>
      </c>
      <c r="AJ9">
        <v>1364</v>
      </c>
      <c r="AK9">
        <v>30470</v>
      </c>
      <c r="AL9">
        <v>560</v>
      </c>
      <c r="AM9">
        <v>343</v>
      </c>
      <c r="AN9">
        <v>1573</v>
      </c>
      <c r="AP9">
        <v>8.8503000000000007</v>
      </c>
      <c r="AQ9">
        <v>11.289300000000001</v>
      </c>
      <c r="AR9">
        <v>41.186399999999999</v>
      </c>
      <c r="AS9">
        <v>29.069700000000001</v>
      </c>
      <c r="AT9">
        <v>22.8017</v>
      </c>
      <c r="AU9">
        <v>11.4404</v>
      </c>
      <c r="AV9">
        <v>15.5341</v>
      </c>
      <c r="AW9">
        <v>10.667</v>
      </c>
      <c r="AX9">
        <v>14.634</v>
      </c>
      <c r="AZ9">
        <v>10.8004</v>
      </c>
      <c r="BA9">
        <v>12.900600000000001</v>
      </c>
      <c r="BB9">
        <v>48.107599999999998</v>
      </c>
      <c r="BC9">
        <v>37.271299999999997</v>
      </c>
      <c r="BD9">
        <v>23.8019</v>
      </c>
      <c r="BE9">
        <v>10.266999999999999</v>
      </c>
      <c r="BF9">
        <v>17.534400000000002</v>
      </c>
      <c r="BG9">
        <v>11.000400000000001</v>
      </c>
      <c r="BH9">
        <v>14.7341</v>
      </c>
      <c r="BJ9">
        <v>6.9001999999999999</v>
      </c>
      <c r="BK9">
        <v>10.000299999999999</v>
      </c>
      <c r="BL9">
        <v>33.803800000000003</v>
      </c>
      <c r="BM9">
        <v>20.868099999999998</v>
      </c>
      <c r="BN9">
        <v>21.801600000000001</v>
      </c>
      <c r="BO9">
        <v>12.4672</v>
      </c>
      <c r="BP9">
        <v>13.933999999999999</v>
      </c>
      <c r="BQ9">
        <v>10.3337</v>
      </c>
      <c r="BR9">
        <v>14.534000000000001</v>
      </c>
      <c r="BT9">
        <v>3.3782000000000001</v>
      </c>
      <c r="BU9">
        <v>2.5499999999999998E-2</v>
      </c>
      <c r="BV9">
        <v>24.9375</v>
      </c>
      <c r="BW9">
        <v>15.4009</v>
      </c>
      <c r="BX9">
        <v>0.13980000000000001</v>
      </c>
      <c r="BY9">
        <v>8.6757000000000009</v>
      </c>
      <c r="BZ9">
        <v>2.9499999999999998E-2</v>
      </c>
      <c r="CA9">
        <v>8.8000000000000005E-3</v>
      </c>
      <c r="CB9">
        <v>0.40379999999999999</v>
      </c>
      <c r="CC9">
        <v>46.934399999999997</v>
      </c>
      <c r="CD9">
        <v>99.934100000000001</v>
      </c>
      <c r="CE9">
        <v>3.3803999999999998</v>
      </c>
      <c r="CF9">
        <v>2.5499999999999998E-2</v>
      </c>
      <c r="CG9">
        <v>24.954000000000001</v>
      </c>
      <c r="CH9">
        <v>15.411</v>
      </c>
      <c r="CI9">
        <v>0.1399</v>
      </c>
      <c r="CJ9">
        <v>8.6814</v>
      </c>
      <c r="CK9">
        <v>2.9499999999999998E-2</v>
      </c>
      <c r="CL9">
        <v>8.8000000000000005E-3</v>
      </c>
      <c r="CM9">
        <v>0.40410000000000001</v>
      </c>
      <c r="CN9">
        <v>46.965299999999999</v>
      </c>
      <c r="CO9">
        <v>100</v>
      </c>
      <c r="CP9">
        <v>3.0817999999999999</v>
      </c>
      <c r="CQ9">
        <v>2.1999999999999999E-2</v>
      </c>
      <c r="CR9">
        <v>18.6218</v>
      </c>
      <c r="CS9">
        <v>11.9709</v>
      </c>
      <c r="CT9">
        <v>7.4999999999999997E-2</v>
      </c>
      <c r="CU9">
        <v>4.5396999999999998</v>
      </c>
      <c r="CV9">
        <v>1.29E-2</v>
      </c>
      <c r="CW9">
        <v>3.3999999999999998E-3</v>
      </c>
      <c r="CX9">
        <v>0.15160000000000001</v>
      </c>
      <c r="CY9">
        <v>61.520899999999997</v>
      </c>
      <c r="CZ9">
        <v>100</v>
      </c>
      <c r="DB9" t="s">
        <v>315</v>
      </c>
      <c r="DD9">
        <f t="shared" si="0"/>
        <v>0.58983953745208861</v>
      </c>
      <c r="DF9">
        <v>4.5537999999999998</v>
      </c>
      <c r="DG9">
        <v>4.2299999999999997E-2</v>
      </c>
      <c r="DH9">
        <v>53.350700000000003</v>
      </c>
      <c r="DI9">
        <v>29.099799999999998</v>
      </c>
      <c r="DJ9">
        <v>0.16839999999999999</v>
      </c>
      <c r="DK9">
        <v>12.138999999999999</v>
      </c>
      <c r="DL9">
        <v>4.9200000000000001E-2</v>
      </c>
      <c r="DM9">
        <v>1.14E-2</v>
      </c>
      <c r="DN9">
        <v>0.51949999999999996</v>
      </c>
      <c r="DO9">
        <v>99.934100000000001</v>
      </c>
      <c r="DP9">
        <v>400</v>
      </c>
      <c r="DQ9">
        <v>222</v>
      </c>
      <c r="DR9">
        <v>313</v>
      </c>
      <c r="DS9">
        <v>223</v>
      </c>
      <c r="DT9">
        <v>168</v>
      </c>
      <c r="DU9">
        <v>272</v>
      </c>
      <c r="DV9">
        <v>346</v>
      </c>
      <c r="DW9">
        <v>350</v>
      </c>
      <c r="DX9">
        <v>381</v>
      </c>
      <c r="DZ9">
        <v>0.17469999999999999</v>
      </c>
      <c r="EA9">
        <v>2.0199999999999999E-2</v>
      </c>
      <c r="EB9">
        <v>0.26719999999999999</v>
      </c>
      <c r="EC9">
        <v>0.22</v>
      </c>
      <c r="ED9">
        <v>2.01E-2</v>
      </c>
      <c r="EE9">
        <v>0.1668</v>
      </c>
      <c r="EF9">
        <v>3.0300000000000001E-2</v>
      </c>
      <c r="EG9">
        <v>2.9600000000000001E-2</v>
      </c>
      <c r="EH9">
        <v>4.8399999999999999E-2</v>
      </c>
      <c r="EJ9">
        <v>10950.7</v>
      </c>
      <c r="EK9">
        <v>-783.1</v>
      </c>
      <c r="EL9">
        <v>215</v>
      </c>
      <c r="EM9" t="s">
        <v>45</v>
      </c>
      <c r="EN9" t="s">
        <v>45</v>
      </c>
      <c r="EO9" t="s">
        <v>315</v>
      </c>
      <c r="EP9">
        <v>61.47</v>
      </c>
      <c r="EQ9">
        <f t="shared" si="1"/>
        <v>122.94</v>
      </c>
      <c r="ER9">
        <f t="shared" si="2"/>
        <v>66.666666666666657</v>
      </c>
      <c r="ES9">
        <v>11.498200000000001</v>
      </c>
      <c r="ET9">
        <v>142</v>
      </c>
      <c r="EU9" t="s">
        <v>328</v>
      </c>
    </row>
    <row r="10" spans="1:151" x14ac:dyDescent="0.25">
      <c r="A10" t="s">
        <v>329</v>
      </c>
      <c r="B10">
        <v>19.8965</v>
      </c>
      <c r="C10">
        <v>19.8965</v>
      </c>
      <c r="D10">
        <v>19.8965</v>
      </c>
      <c r="E10">
        <v>19.8965</v>
      </c>
      <c r="F10">
        <v>19.8965</v>
      </c>
      <c r="G10">
        <v>19.8965</v>
      </c>
      <c r="H10">
        <v>19.8965</v>
      </c>
      <c r="I10">
        <v>19.8965</v>
      </c>
      <c r="J10">
        <v>19.8965</v>
      </c>
      <c r="L10">
        <v>313.87479999999999</v>
      </c>
      <c r="M10">
        <v>19.651299999999999</v>
      </c>
      <c r="N10">
        <v>5933.2920000000004</v>
      </c>
      <c r="O10">
        <v>3470.36</v>
      </c>
      <c r="P10">
        <v>71.416799999999995</v>
      </c>
      <c r="Q10">
        <v>1010.2569999999999</v>
      </c>
      <c r="R10">
        <v>20.401399999999999</v>
      </c>
      <c r="S10">
        <v>10.266999999999999</v>
      </c>
      <c r="T10">
        <v>52.909199999999998</v>
      </c>
      <c r="V10">
        <v>20</v>
      </c>
      <c r="W10">
        <v>20</v>
      </c>
      <c r="X10">
        <v>20</v>
      </c>
      <c r="Y10">
        <v>30</v>
      </c>
      <c r="Z10">
        <v>20</v>
      </c>
      <c r="AA10">
        <v>30</v>
      </c>
      <c r="AB10">
        <v>30</v>
      </c>
      <c r="AC10">
        <v>30</v>
      </c>
      <c r="AD10">
        <v>30</v>
      </c>
      <c r="AF10">
        <v>6271</v>
      </c>
      <c r="AG10">
        <v>393</v>
      </c>
      <c r="AH10">
        <v>116387</v>
      </c>
      <c r="AI10">
        <v>102932</v>
      </c>
      <c r="AJ10">
        <v>1428</v>
      </c>
      <c r="AK10">
        <v>30207</v>
      </c>
      <c r="AL10">
        <v>612</v>
      </c>
      <c r="AM10">
        <v>308</v>
      </c>
      <c r="AN10">
        <v>1587</v>
      </c>
      <c r="AP10">
        <v>8.8503000000000007</v>
      </c>
      <c r="AQ10">
        <v>11.633800000000001</v>
      </c>
      <c r="AR10">
        <v>38.1922</v>
      </c>
      <c r="AS10">
        <v>32.003599999999999</v>
      </c>
      <c r="AT10">
        <v>22.5517</v>
      </c>
      <c r="AU10">
        <v>11.369300000000001</v>
      </c>
      <c r="AV10">
        <v>15.586</v>
      </c>
      <c r="AW10">
        <v>9.5002999999999993</v>
      </c>
      <c r="AX10">
        <v>15.0341</v>
      </c>
      <c r="AZ10">
        <v>11.400399999999999</v>
      </c>
      <c r="BA10">
        <v>13.800599999999999</v>
      </c>
      <c r="BB10">
        <v>46.807200000000002</v>
      </c>
      <c r="BC10">
        <v>40.338700000000003</v>
      </c>
      <c r="BD10">
        <v>22.401700000000002</v>
      </c>
      <c r="BE10">
        <v>10.266999999999999</v>
      </c>
      <c r="BF10">
        <v>16.067499999999999</v>
      </c>
      <c r="BG10">
        <v>9.4002999999999997</v>
      </c>
      <c r="BH10">
        <v>17.6677</v>
      </c>
      <c r="BJ10">
        <v>6.3000999999999996</v>
      </c>
      <c r="BK10">
        <v>9.9002999999999997</v>
      </c>
      <c r="BL10">
        <v>29.002800000000001</v>
      </c>
      <c r="BM10">
        <v>23.668500000000002</v>
      </c>
      <c r="BN10">
        <v>22.701699999999999</v>
      </c>
      <c r="BO10">
        <v>12.3338</v>
      </c>
      <c r="BP10">
        <v>15.200799999999999</v>
      </c>
      <c r="BQ10">
        <v>9.6003000000000007</v>
      </c>
      <c r="BR10">
        <v>12.400499999999999</v>
      </c>
      <c r="BT10">
        <v>3.5796000000000001</v>
      </c>
      <c r="BU10">
        <v>4.65E-2</v>
      </c>
      <c r="BV10">
        <v>25.180800000000001</v>
      </c>
      <c r="BW10">
        <v>15.269600000000001</v>
      </c>
      <c r="BX10">
        <v>0.15049999999999999</v>
      </c>
      <c r="BY10">
        <v>8.6014999999999997</v>
      </c>
      <c r="BZ10">
        <v>4.53E-2</v>
      </c>
      <c r="CA10">
        <v>8.8000000000000005E-3</v>
      </c>
      <c r="CB10">
        <v>0.40460000000000002</v>
      </c>
      <c r="CC10">
        <v>47.161999999999999</v>
      </c>
      <c r="CD10">
        <v>100.4491</v>
      </c>
      <c r="CE10">
        <v>3.5634999999999999</v>
      </c>
      <c r="CF10">
        <v>4.6300000000000001E-2</v>
      </c>
      <c r="CG10">
        <v>25.068200000000001</v>
      </c>
      <c r="CH10">
        <v>15.2013</v>
      </c>
      <c r="CI10">
        <v>0.14979999999999999</v>
      </c>
      <c r="CJ10">
        <v>8.5630000000000006</v>
      </c>
      <c r="CK10">
        <v>4.5100000000000001E-2</v>
      </c>
      <c r="CL10">
        <v>8.8000000000000005E-3</v>
      </c>
      <c r="CM10">
        <v>0.40279999999999999</v>
      </c>
      <c r="CN10">
        <v>46.9512</v>
      </c>
      <c r="CO10">
        <v>100</v>
      </c>
      <c r="CP10">
        <v>3.2475000000000001</v>
      </c>
      <c r="CQ10">
        <v>3.9899999999999998E-2</v>
      </c>
      <c r="CR10">
        <v>18.6998</v>
      </c>
      <c r="CS10">
        <v>11.8035</v>
      </c>
      <c r="CT10">
        <v>8.0299999999999996E-2</v>
      </c>
      <c r="CU10">
        <v>4.4760999999999997</v>
      </c>
      <c r="CV10">
        <v>1.9699999999999999E-2</v>
      </c>
      <c r="CW10">
        <v>3.3E-3</v>
      </c>
      <c r="CX10">
        <v>0.15110000000000001</v>
      </c>
      <c r="CY10">
        <v>61.478700000000003</v>
      </c>
      <c r="CZ10">
        <v>100</v>
      </c>
      <c r="DB10" t="s">
        <v>315</v>
      </c>
      <c r="DD10">
        <f t="shared" si="0"/>
        <v>0.57357218826484191</v>
      </c>
      <c r="DF10">
        <v>4.8251999999999997</v>
      </c>
      <c r="DG10">
        <v>7.7100000000000002E-2</v>
      </c>
      <c r="DH10">
        <v>53.871099999999998</v>
      </c>
      <c r="DI10">
        <v>28.851800000000001</v>
      </c>
      <c r="DJ10">
        <v>0.18129999999999999</v>
      </c>
      <c r="DK10">
        <v>12.0352</v>
      </c>
      <c r="DL10">
        <v>7.5600000000000001E-2</v>
      </c>
      <c r="DM10">
        <v>1.14E-2</v>
      </c>
      <c r="DN10">
        <v>0.52049999999999996</v>
      </c>
      <c r="DO10">
        <v>100.4491</v>
      </c>
      <c r="DP10">
        <v>400</v>
      </c>
      <c r="DQ10">
        <v>226</v>
      </c>
      <c r="DR10">
        <v>301</v>
      </c>
      <c r="DS10">
        <v>234</v>
      </c>
      <c r="DT10">
        <v>167</v>
      </c>
      <c r="DU10">
        <v>271</v>
      </c>
      <c r="DV10">
        <v>347</v>
      </c>
      <c r="DW10">
        <v>330</v>
      </c>
      <c r="DX10">
        <v>386</v>
      </c>
      <c r="DZ10">
        <v>0.1817</v>
      </c>
      <c r="EA10">
        <v>2.1700000000000001E-2</v>
      </c>
      <c r="EB10">
        <v>0.26869999999999999</v>
      </c>
      <c r="EC10">
        <v>0.21870000000000001</v>
      </c>
      <c r="ED10">
        <v>2.0500000000000001E-2</v>
      </c>
      <c r="EE10">
        <v>0.16589999999999999</v>
      </c>
      <c r="EF10">
        <v>3.1199999999999999E-2</v>
      </c>
      <c r="EG10">
        <v>2.8000000000000001E-2</v>
      </c>
      <c r="EH10">
        <v>4.87E-2</v>
      </c>
      <c r="EJ10">
        <v>10940.5</v>
      </c>
      <c r="EK10">
        <v>-783.9</v>
      </c>
      <c r="EL10">
        <v>215</v>
      </c>
      <c r="EM10" t="s">
        <v>45</v>
      </c>
      <c r="EN10" t="s">
        <v>45</v>
      </c>
      <c r="EO10" t="s">
        <v>315</v>
      </c>
      <c r="EP10">
        <v>71.72</v>
      </c>
      <c r="EQ10">
        <f t="shared" si="1"/>
        <v>112.69</v>
      </c>
      <c r="ER10">
        <f t="shared" si="2"/>
        <v>61.108399761401223</v>
      </c>
      <c r="ES10">
        <v>11.5489</v>
      </c>
      <c r="ET10">
        <v>143</v>
      </c>
      <c r="EU10" t="s">
        <v>330</v>
      </c>
    </row>
    <row r="11" spans="1:151" x14ac:dyDescent="0.25">
      <c r="A11" t="s">
        <v>331</v>
      </c>
      <c r="B11">
        <v>19.917899999999999</v>
      </c>
      <c r="C11">
        <v>19.917899999999999</v>
      </c>
      <c r="D11">
        <v>19.917899999999999</v>
      </c>
      <c r="E11">
        <v>19.917899999999999</v>
      </c>
      <c r="F11">
        <v>19.917899999999999</v>
      </c>
      <c r="G11">
        <v>19.917899999999999</v>
      </c>
      <c r="H11">
        <v>19.917899999999999</v>
      </c>
      <c r="I11">
        <v>19.917899999999999</v>
      </c>
      <c r="J11">
        <v>19.917899999999999</v>
      </c>
      <c r="L11">
        <v>299.44560000000001</v>
      </c>
      <c r="M11">
        <v>18.7012</v>
      </c>
      <c r="N11">
        <v>5885.2209999999995</v>
      </c>
      <c r="O11">
        <v>3462.721</v>
      </c>
      <c r="P11">
        <v>65.213999999999999</v>
      </c>
      <c r="Q11">
        <v>1021.096</v>
      </c>
      <c r="R11">
        <v>18.001100000000001</v>
      </c>
      <c r="S11">
        <v>10.9671</v>
      </c>
      <c r="T11">
        <v>51.9422</v>
      </c>
      <c r="V11">
        <v>20</v>
      </c>
      <c r="W11">
        <v>20</v>
      </c>
      <c r="X11">
        <v>20</v>
      </c>
      <c r="Y11">
        <v>30</v>
      </c>
      <c r="Z11">
        <v>20</v>
      </c>
      <c r="AA11">
        <v>30</v>
      </c>
      <c r="AB11">
        <v>30</v>
      </c>
      <c r="AC11">
        <v>30</v>
      </c>
      <c r="AD11">
        <v>30</v>
      </c>
      <c r="AF11">
        <v>5983</v>
      </c>
      <c r="AG11">
        <v>374</v>
      </c>
      <c r="AH11">
        <v>115462</v>
      </c>
      <c r="AI11">
        <v>102708</v>
      </c>
      <c r="AJ11">
        <v>1304</v>
      </c>
      <c r="AK11">
        <v>30530</v>
      </c>
      <c r="AL11">
        <v>540</v>
      </c>
      <c r="AM11">
        <v>329</v>
      </c>
      <c r="AN11">
        <v>1558</v>
      </c>
      <c r="AP11">
        <v>9.1502999999999997</v>
      </c>
      <c r="AQ11">
        <v>12.400499999999999</v>
      </c>
      <c r="AR11">
        <v>39.001899999999999</v>
      </c>
      <c r="AS11">
        <v>29.97</v>
      </c>
      <c r="AT11">
        <v>24.152000000000001</v>
      </c>
      <c r="AU11">
        <v>10.9115</v>
      </c>
      <c r="AV11">
        <v>17.564</v>
      </c>
      <c r="AW11">
        <v>9.7003000000000004</v>
      </c>
      <c r="AX11">
        <v>15.1341</v>
      </c>
      <c r="AZ11">
        <v>12.900600000000001</v>
      </c>
      <c r="BA11">
        <v>14.900700000000001</v>
      </c>
      <c r="BB11">
        <v>44.906700000000001</v>
      </c>
      <c r="BC11">
        <v>39.738500000000002</v>
      </c>
      <c r="BD11">
        <v>26.802399999999999</v>
      </c>
      <c r="BE11">
        <v>9.1335999999999995</v>
      </c>
      <c r="BF11">
        <v>18.9345</v>
      </c>
      <c r="BG11">
        <v>10.867100000000001</v>
      </c>
      <c r="BH11">
        <v>16.800899999999999</v>
      </c>
      <c r="BJ11">
        <v>5.4001000000000001</v>
      </c>
      <c r="BK11">
        <v>10.400399999999999</v>
      </c>
      <c r="BL11">
        <v>32.703499999999998</v>
      </c>
      <c r="BM11">
        <v>20.2014</v>
      </c>
      <c r="BN11">
        <v>21.5015</v>
      </c>
      <c r="BO11">
        <v>12.4672</v>
      </c>
      <c r="BP11">
        <v>16.467600000000001</v>
      </c>
      <c r="BQ11">
        <v>8.5335999999999999</v>
      </c>
      <c r="BR11">
        <v>13.4673</v>
      </c>
      <c r="BT11">
        <v>3.4060000000000001</v>
      </c>
      <c r="BU11">
        <v>3.6400000000000002E-2</v>
      </c>
      <c r="BV11">
        <v>24.959800000000001</v>
      </c>
      <c r="BW11">
        <v>15.218500000000001</v>
      </c>
      <c r="BX11">
        <v>0.1263</v>
      </c>
      <c r="BY11">
        <v>8.6896000000000004</v>
      </c>
      <c r="BZ11">
        <v>4.1000000000000003E-3</v>
      </c>
      <c r="CA11">
        <v>1.4500000000000001E-2</v>
      </c>
      <c r="CB11">
        <v>0.39279999999999998</v>
      </c>
      <c r="CC11">
        <v>46.798699999999997</v>
      </c>
      <c r="CD11">
        <v>99.646799999999999</v>
      </c>
      <c r="CE11">
        <v>3.4180999999999999</v>
      </c>
      <c r="CF11">
        <v>3.6600000000000001E-2</v>
      </c>
      <c r="CG11">
        <v>25.048300000000001</v>
      </c>
      <c r="CH11">
        <v>15.272399999999999</v>
      </c>
      <c r="CI11">
        <v>0.12670000000000001</v>
      </c>
      <c r="CJ11">
        <v>8.7203999999999997</v>
      </c>
      <c r="CK11">
        <v>4.1000000000000003E-3</v>
      </c>
      <c r="CL11">
        <v>1.46E-2</v>
      </c>
      <c r="CM11">
        <v>0.39419999999999999</v>
      </c>
      <c r="CN11">
        <v>46.964599999999997</v>
      </c>
      <c r="CO11">
        <v>100</v>
      </c>
      <c r="CP11">
        <v>3.1158999999999999</v>
      </c>
      <c r="CQ11">
        <v>3.15E-2</v>
      </c>
      <c r="CR11">
        <v>18.690999999999999</v>
      </c>
      <c r="CS11">
        <v>11.862500000000001</v>
      </c>
      <c r="CT11">
        <v>6.7900000000000002E-2</v>
      </c>
      <c r="CU11">
        <v>4.5598000000000001</v>
      </c>
      <c r="CV11">
        <v>1.8E-3</v>
      </c>
      <c r="CW11">
        <v>5.5999999999999999E-3</v>
      </c>
      <c r="CX11">
        <v>0.1479</v>
      </c>
      <c r="CY11">
        <v>61.516100000000002</v>
      </c>
      <c r="CZ11">
        <v>100</v>
      </c>
      <c r="DB11" t="s">
        <v>315</v>
      </c>
      <c r="DD11">
        <f t="shared" si="0"/>
        <v>0.58884756444031205</v>
      </c>
      <c r="DF11">
        <v>4.5911999999999997</v>
      </c>
      <c r="DG11">
        <v>6.0400000000000002E-2</v>
      </c>
      <c r="DH11">
        <v>53.398400000000002</v>
      </c>
      <c r="DI11">
        <v>28.755199999999999</v>
      </c>
      <c r="DJ11">
        <v>0.15210000000000001</v>
      </c>
      <c r="DK11">
        <v>12.1585</v>
      </c>
      <c r="DL11">
        <v>6.8999999999999999E-3</v>
      </c>
      <c r="DM11">
        <v>1.8800000000000001E-2</v>
      </c>
      <c r="DN11">
        <v>0.50529999999999997</v>
      </c>
      <c r="DO11">
        <v>99.646799999999999</v>
      </c>
      <c r="DP11">
        <v>406</v>
      </c>
      <c r="DQ11">
        <v>233</v>
      </c>
      <c r="DR11">
        <v>304</v>
      </c>
      <c r="DS11">
        <v>226</v>
      </c>
      <c r="DT11">
        <v>173</v>
      </c>
      <c r="DU11">
        <v>265</v>
      </c>
      <c r="DV11">
        <v>368</v>
      </c>
      <c r="DW11">
        <v>333</v>
      </c>
      <c r="DX11">
        <v>387</v>
      </c>
      <c r="DZ11">
        <v>0.1757</v>
      </c>
      <c r="EA11">
        <v>2.1600000000000001E-2</v>
      </c>
      <c r="EB11">
        <v>0.2671</v>
      </c>
      <c r="EC11">
        <v>0.218</v>
      </c>
      <c r="ED11">
        <v>1.9800000000000002E-2</v>
      </c>
      <c r="EE11">
        <v>0.1668</v>
      </c>
      <c r="EF11">
        <v>3.0700000000000002E-2</v>
      </c>
      <c r="EG11">
        <v>2.86E-2</v>
      </c>
      <c r="EH11">
        <v>4.8300000000000003E-2</v>
      </c>
      <c r="EJ11">
        <v>10930.3</v>
      </c>
      <c r="EK11">
        <v>-784.7</v>
      </c>
      <c r="EL11">
        <v>215</v>
      </c>
      <c r="EM11" t="s">
        <v>45</v>
      </c>
      <c r="EN11" t="s">
        <v>45</v>
      </c>
      <c r="EO11" t="s">
        <v>315</v>
      </c>
      <c r="EP11">
        <v>81.96</v>
      </c>
      <c r="EQ11">
        <f t="shared" si="1"/>
        <v>102.45</v>
      </c>
      <c r="ER11">
        <f t="shared" si="2"/>
        <v>55.555555555555557</v>
      </c>
      <c r="ES11">
        <v>11.4643</v>
      </c>
      <c r="ET11">
        <v>144</v>
      </c>
      <c r="EU11" t="s">
        <v>332</v>
      </c>
    </row>
    <row r="12" spans="1:151" x14ac:dyDescent="0.25">
      <c r="A12" t="s">
        <v>333</v>
      </c>
      <c r="B12">
        <v>19.9041</v>
      </c>
      <c r="C12">
        <v>19.9041</v>
      </c>
      <c r="D12">
        <v>19.9041</v>
      </c>
      <c r="E12">
        <v>19.9041</v>
      </c>
      <c r="F12">
        <v>19.9041</v>
      </c>
      <c r="G12">
        <v>19.9041</v>
      </c>
      <c r="H12">
        <v>19.9041</v>
      </c>
      <c r="I12">
        <v>19.9041</v>
      </c>
      <c r="J12">
        <v>19.9041</v>
      </c>
      <c r="L12">
        <v>339.22930000000002</v>
      </c>
      <c r="M12">
        <v>18.751200000000001</v>
      </c>
      <c r="N12">
        <v>6111.9369999999999</v>
      </c>
      <c r="O12">
        <v>3333.88</v>
      </c>
      <c r="P12">
        <v>81.171700000000001</v>
      </c>
      <c r="Q12">
        <v>922.26499999999999</v>
      </c>
      <c r="R12">
        <v>17.267700000000001</v>
      </c>
      <c r="S12">
        <v>10.567</v>
      </c>
      <c r="T12">
        <v>53.342700000000001</v>
      </c>
      <c r="V12">
        <v>20</v>
      </c>
      <c r="W12">
        <v>20</v>
      </c>
      <c r="X12">
        <v>20</v>
      </c>
      <c r="Y12">
        <v>30</v>
      </c>
      <c r="Z12">
        <v>20</v>
      </c>
      <c r="AA12">
        <v>30</v>
      </c>
      <c r="AB12">
        <v>30</v>
      </c>
      <c r="AC12">
        <v>30</v>
      </c>
      <c r="AD12">
        <v>30</v>
      </c>
      <c r="AF12">
        <v>6777</v>
      </c>
      <c r="AG12">
        <v>375</v>
      </c>
      <c r="AH12">
        <v>119822</v>
      </c>
      <c r="AI12">
        <v>98928</v>
      </c>
      <c r="AJ12">
        <v>1623</v>
      </c>
      <c r="AK12">
        <v>27584</v>
      </c>
      <c r="AL12">
        <v>518</v>
      </c>
      <c r="AM12">
        <v>317</v>
      </c>
      <c r="AN12">
        <v>1600</v>
      </c>
      <c r="AP12">
        <v>8.1001999999999992</v>
      </c>
      <c r="AQ12">
        <v>12.3005</v>
      </c>
      <c r="AR12">
        <v>40.841200000000001</v>
      </c>
      <c r="AS12">
        <v>30.37</v>
      </c>
      <c r="AT12">
        <v>22.5517</v>
      </c>
      <c r="AU12">
        <v>11.6671</v>
      </c>
      <c r="AV12">
        <v>14.830399999999999</v>
      </c>
      <c r="AW12">
        <v>10.667</v>
      </c>
      <c r="AX12">
        <v>16.1342</v>
      </c>
      <c r="AZ12">
        <v>9.8003</v>
      </c>
      <c r="BA12">
        <v>14.800700000000001</v>
      </c>
      <c r="BB12">
        <v>47.907600000000002</v>
      </c>
      <c r="BC12">
        <v>38.871699999999997</v>
      </c>
      <c r="BD12">
        <v>25.6022</v>
      </c>
      <c r="BE12">
        <v>11.133699999999999</v>
      </c>
      <c r="BF12">
        <v>16.200900000000001</v>
      </c>
      <c r="BG12">
        <v>10.8004</v>
      </c>
      <c r="BH12">
        <v>16.800899999999999</v>
      </c>
      <c r="BJ12">
        <v>6.4001000000000001</v>
      </c>
      <c r="BK12">
        <v>10.3004</v>
      </c>
      <c r="BL12">
        <v>33.303699999999999</v>
      </c>
      <c r="BM12">
        <v>21.868200000000002</v>
      </c>
      <c r="BN12">
        <v>19.501300000000001</v>
      </c>
      <c r="BO12">
        <v>12.133800000000001</v>
      </c>
      <c r="BP12">
        <v>13.734</v>
      </c>
      <c r="BQ12">
        <v>10.5337</v>
      </c>
      <c r="BR12">
        <v>15.467499999999999</v>
      </c>
      <c r="BT12">
        <v>3.8725999999999998</v>
      </c>
      <c r="BU12">
        <v>3.7400000000000003E-2</v>
      </c>
      <c r="BV12">
        <v>25.849499999999999</v>
      </c>
      <c r="BW12">
        <v>14.6823</v>
      </c>
      <c r="BX12">
        <v>0.18090000000000001</v>
      </c>
      <c r="BY12">
        <v>7.8494000000000002</v>
      </c>
      <c r="BZ12">
        <v>2.29E-2</v>
      </c>
      <c r="CA12">
        <v>-1.1000000000000001E-3</v>
      </c>
      <c r="CB12">
        <v>0.39750000000000002</v>
      </c>
      <c r="CC12">
        <v>47.183599999999998</v>
      </c>
      <c r="CD12">
        <v>100.075</v>
      </c>
      <c r="CE12">
        <v>3.8696999999999999</v>
      </c>
      <c r="CF12">
        <v>3.7400000000000003E-2</v>
      </c>
      <c r="CG12">
        <v>25.830100000000002</v>
      </c>
      <c r="CH12">
        <v>14.6713</v>
      </c>
      <c r="CI12">
        <v>0.18079999999999999</v>
      </c>
      <c r="CJ12">
        <v>7.8434999999999997</v>
      </c>
      <c r="CK12">
        <v>2.29E-2</v>
      </c>
      <c r="CL12">
        <v>-1.1000000000000001E-3</v>
      </c>
      <c r="CM12">
        <v>0.3972</v>
      </c>
      <c r="CN12">
        <v>47.148299999999999</v>
      </c>
      <c r="CO12">
        <v>100</v>
      </c>
      <c r="CP12">
        <v>3.5154999999999998</v>
      </c>
      <c r="CQ12">
        <v>3.2099999999999997E-2</v>
      </c>
      <c r="CR12">
        <v>19.208400000000001</v>
      </c>
      <c r="CS12">
        <v>11.3567</v>
      </c>
      <c r="CT12">
        <v>9.6600000000000005E-2</v>
      </c>
      <c r="CU12">
        <v>4.0872999999999999</v>
      </c>
      <c r="CV12">
        <v>0.01</v>
      </c>
      <c r="CW12">
        <v>-4.0000000000000002E-4</v>
      </c>
      <c r="CX12">
        <v>0.14849999999999999</v>
      </c>
      <c r="CY12">
        <v>61.545400000000001</v>
      </c>
      <c r="CZ12">
        <v>100</v>
      </c>
      <c r="DB12" t="s">
        <v>315</v>
      </c>
      <c r="DD12">
        <f t="shared" si="0"/>
        <v>0.53085954749720754</v>
      </c>
      <c r="DF12">
        <v>5.2201000000000004</v>
      </c>
      <c r="DG12">
        <v>6.2100000000000002E-2</v>
      </c>
      <c r="DH12">
        <v>55.301600000000001</v>
      </c>
      <c r="DI12">
        <v>27.7422</v>
      </c>
      <c r="DJ12">
        <v>0.218</v>
      </c>
      <c r="DK12">
        <v>10.982900000000001</v>
      </c>
      <c r="DL12">
        <v>3.8300000000000001E-2</v>
      </c>
      <c r="DM12">
        <v>-1.5E-3</v>
      </c>
      <c r="DN12">
        <v>0.51129999999999998</v>
      </c>
      <c r="DO12">
        <v>100.07640000000001</v>
      </c>
      <c r="DP12">
        <v>381</v>
      </c>
      <c r="DQ12">
        <v>233</v>
      </c>
      <c r="DR12">
        <v>311</v>
      </c>
      <c r="DS12">
        <v>228</v>
      </c>
      <c r="DT12">
        <v>167</v>
      </c>
      <c r="DU12">
        <v>275</v>
      </c>
      <c r="DV12">
        <v>338</v>
      </c>
      <c r="DW12">
        <v>350</v>
      </c>
      <c r="DX12">
        <v>400</v>
      </c>
      <c r="DZ12">
        <v>0.1913</v>
      </c>
      <c r="EA12">
        <v>2.1700000000000001E-2</v>
      </c>
      <c r="EB12">
        <v>0.27310000000000001</v>
      </c>
      <c r="EC12">
        <v>0.21210000000000001</v>
      </c>
      <c r="ED12">
        <v>2.1700000000000001E-2</v>
      </c>
      <c r="EE12">
        <v>0.1575</v>
      </c>
      <c r="EF12">
        <v>2.93E-2</v>
      </c>
      <c r="EG12">
        <v>2.9000000000000001E-2</v>
      </c>
      <c r="EH12">
        <v>4.9200000000000001E-2</v>
      </c>
      <c r="EJ12">
        <v>10920.1</v>
      </c>
      <c r="EK12">
        <v>-785.6</v>
      </c>
      <c r="EL12">
        <v>215</v>
      </c>
      <c r="EM12" t="s">
        <v>45</v>
      </c>
      <c r="EN12" t="s">
        <v>45</v>
      </c>
      <c r="EO12" t="s">
        <v>315</v>
      </c>
      <c r="EP12">
        <v>92.21</v>
      </c>
      <c r="EQ12">
        <f t="shared" si="1"/>
        <v>92.2</v>
      </c>
      <c r="ER12">
        <f t="shared" si="2"/>
        <v>49.997288650290116</v>
      </c>
      <c r="ES12">
        <v>11.4452</v>
      </c>
      <c r="ET12">
        <v>145</v>
      </c>
      <c r="EU12" t="s">
        <v>334</v>
      </c>
    </row>
    <row r="13" spans="1:151" x14ac:dyDescent="0.25">
      <c r="A13" t="s">
        <v>335</v>
      </c>
      <c r="B13">
        <v>19.9133</v>
      </c>
      <c r="C13">
        <v>19.9133</v>
      </c>
      <c r="D13">
        <v>19.9133</v>
      </c>
      <c r="E13">
        <v>19.9133</v>
      </c>
      <c r="F13">
        <v>19.9133</v>
      </c>
      <c r="G13">
        <v>19.9133</v>
      </c>
      <c r="H13">
        <v>19.9133</v>
      </c>
      <c r="I13">
        <v>19.9133</v>
      </c>
      <c r="J13">
        <v>19.9133</v>
      </c>
      <c r="L13">
        <v>380.6275</v>
      </c>
      <c r="M13">
        <v>19.4513</v>
      </c>
      <c r="N13">
        <v>6288.7560000000003</v>
      </c>
      <c r="O13">
        <v>3207.6309999999999</v>
      </c>
      <c r="P13">
        <v>95.580100000000002</v>
      </c>
      <c r="Q13">
        <v>819.71140000000003</v>
      </c>
      <c r="R13">
        <v>18.6678</v>
      </c>
      <c r="S13">
        <v>11.1671</v>
      </c>
      <c r="T13">
        <v>55.4435</v>
      </c>
      <c r="V13">
        <v>20</v>
      </c>
      <c r="W13">
        <v>20</v>
      </c>
      <c r="X13">
        <v>20</v>
      </c>
      <c r="Y13">
        <v>30</v>
      </c>
      <c r="Z13">
        <v>20</v>
      </c>
      <c r="AA13">
        <v>30</v>
      </c>
      <c r="AB13">
        <v>30</v>
      </c>
      <c r="AC13">
        <v>30</v>
      </c>
      <c r="AD13">
        <v>30</v>
      </c>
      <c r="AF13">
        <v>7603</v>
      </c>
      <c r="AG13">
        <v>389</v>
      </c>
      <c r="AH13">
        <v>123218</v>
      </c>
      <c r="AI13">
        <v>95221</v>
      </c>
      <c r="AJ13">
        <v>1911</v>
      </c>
      <c r="AK13">
        <v>24525</v>
      </c>
      <c r="AL13">
        <v>560</v>
      </c>
      <c r="AM13">
        <v>335</v>
      </c>
      <c r="AN13">
        <v>1663</v>
      </c>
      <c r="AP13">
        <v>10.500400000000001</v>
      </c>
      <c r="AQ13">
        <v>11.8894</v>
      </c>
      <c r="AR13">
        <v>43.793599999999998</v>
      </c>
      <c r="AS13">
        <v>30.87</v>
      </c>
      <c r="AT13">
        <v>24.0519</v>
      </c>
      <c r="AU13">
        <v>10.422599999999999</v>
      </c>
      <c r="AV13">
        <v>15.1341</v>
      </c>
      <c r="AW13">
        <v>9.9337</v>
      </c>
      <c r="AX13">
        <v>13.3673</v>
      </c>
      <c r="AZ13">
        <v>12.900600000000001</v>
      </c>
      <c r="BA13">
        <v>13.0006</v>
      </c>
      <c r="BB13">
        <v>50.9086</v>
      </c>
      <c r="BC13">
        <v>39.005000000000003</v>
      </c>
      <c r="BD13">
        <v>25.1021</v>
      </c>
      <c r="BE13">
        <v>10.067</v>
      </c>
      <c r="BF13">
        <v>15.467499999999999</v>
      </c>
      <c r="BG13">
        <v>10.733700000000001</v>
      </c>
      <c r="BH13">
        <v>14.6007</v>
      </c>
      <c r="BJ13">
        <v>8.1001999999999992</v>
      </c>
      <c r="BK13">
        <v>11.000400000000001</v>
      </c>
      <c r="BL13">
        <v>36.204300000000003</v>
      </c>
      <c r="BM13">
        <v>22.734999999999999</v>
      </c>
      <c r="BN13">
        <v>23.001799999999999</v>
      </c>
      <c r="BO13">
        <v>10.733700000000001</v>
      </c>
      <c r="BP13">
        <v>14.8674</v>
      </c>
      <c r="BQ13">
        <v>9.1335999999999995</v>
      </c>
      <c r="BR13">
        <v>12.133800000000001</v>
      </c>
      <c r="BT13">
        <v>4.3131000000000004</v>
      </c>
      <c r="BU13">
        <v>4.3999999999999997E-2</v>
      </c>
      <c r="BV13">
        <v>26.517600000000002</v>
      </c>
      <c r="BW13">
        <v>14.1462</v>
      </c>
      <c r="BX13">
        <v>0.2213</v>
      </c>
      <c r="BY13">
        <v>6.9816000000000003</v>
      </c>
      <c r="BZ13">
        <v>3.32E-2</v>
      </c>
      <c r="CA13">
        <v>1.4200000000000001E-2</v>
      </c>
      <c r="CB13">
        <v>0.44940000000000002</v>
      </c>
      <c r="CC13">
        <v>47.313600000000001</v>
      </c>
      <c r="CD13">
        <v>100.03400000000001</v>
      </c>
      <c r="CE13">
        <v>4.3116000000000003</v>
      </c>
      <c r="CF13">
        <v>4.3999999999999997E-2</v>
      </c>
      <c r="CG13">
        <v>26.508600000000001</v>
      </c>
      <c r="CH13">
        <v>14.141400000000001</v>
      </c>
      <c r="CI13">
        <v>0.22120000000000001</v>
      </c>
      <c r="CJ13">
        <v>6.9791999999999996</v>
      </c>
      <c r="CK13">
        <v>3.32E-2</v>
      </c>
      <c r="CL13">
        <v>1.41E-2</v>
      </c>
      <c r="CM13">
        <v>0.44919999999999999</v>
      </c>
      <c r="CN13">
        <v>47.297499999999999</v>
      </c>
      <c r="CO13">
        <v>100</v>
      </c>
      <c r="CP13">
        <v>3.9054000000000002</v>
      </c>
      <c r="CQ13">
        <v>3.7699999999999997E-2</v>
      </c>
      <c r="CR13">
        <v>19.654599999999999</v>
      </c>
      <c r="CS13">
        <v>10.914</v>
      </c>
      <c r="CT13">
        <v>0.1178</v>
      </c>
      <c r="CU13">
        <v>3.6261000000000001</v>
      </c>
      <c r="CV13">
        <v>1.44E-2</v>
      </c>
      <c r="CW13">
        <v>5.4000000000000003E-3</v>
      </c>
      <c r="CX13">
        <v>0.16750000000000001</v>
      </c>
      <c r="CY13">
        <v>61.557200000000002</v>
      </c>
      <c r="CZ13">
        <v>100</v>
      </c>
      <c r="DB13" t="s">
        <v>315</v>
      </c>
      <c r="DD13">
        <f t="shared" si="0"/>
        <v>0.47404337651811279</v>
      </c>
      <c r="DF13">
        <v>5.8139000000000003</v>
      </c>
      <c r="DG13">
        <v>7.2999999999999995E-2</v>
      </c>
      <c r="DH13">
        <v>56.731099999999998</v>
      </c>
      <c r="DI13">
        <v>26.729099999999999</v>
      </c>
      <c r="DJ13">
        <v>0.26650000000000001</v>
      </c>
      <c r="DK13">
        <v>9.7685999999999993</v>
      </c>
      <c r="DL13">
        <v>5.5399999999999998E-2</v>
      </c>
      <c r="DM13">
        <v>1.83E-2</v>
      </c>
      <c r="DN13">
        <v>0.57809999999999995</v>
      </c>
      <c r="DO13">
        <v>100.03400000000001</v>
      </c>
      <c r="DP13">
        <v>432</v>
      </c>
      <c r="DQ13">
        <v>230</v>
      </c>
      <c r="DR13">
        <v>321</v>
      </c>
      <c r="DS13">
        <v>231</v>
      </c>
      <c r="DT13">
        <v>173</v>
      </c>
      <c r="DU13">
        <v>260</v>
      </c>
      <c r="DV13">
        <v>341</v>
      </c>
      <c r="DW13">
        <v>338</v>
      </c>
      <c r="DX13">
        <v>364</v>
      </c>
      <c r="DZ13">
        <v>0.20680000000000001</v>
      </c>
      <c r="EA13">
        <v>2.1899999999999999E-2</v>
      </c>
      <c r="EB13">
        <v>0.27760000000000001</v>
      </c>
      <c r="EC13">
        <v>0.20619999999999999</v>
      </c>
      <c r="ED13">
        <v>2.35E-2</v>
      </c>
      <c r="EE13">
        <v>0.14729999999999999</v>
      </c>
      <c r="EF13">
        <v>3.0099999999999998E-2</v>
      </c>
      <c r="EG13">
        <v>2.8899999999999999E-2</v>
      </c>
      <c r="EH13">
        <v>4.9099999999999998E-2</v>
      </c>
      <c r="EJ13">
        <v>10909.9</v>
      </c>
      <c r="EK13">
        <v>-786.4</v>
      </c>
      <c r="EL13">
        <v>215</v>
      </c>
      <c r="EM13" t="s">
        <v>45</v>
      </c>
      <c r="EN13" t="s">
        <v>45</v>
      </c>
      <c r="EO13" t="s">
        <v>315</v>
      </c>
      <c r="EP13">
        <v>102.45</v>
      </c>
      <c r="EQ13">
        <f t="shared" si="1"/>
        <v>81.96</v>
      </c>
      <c r="ER13">
        <f t="shared" si="2"/>
        <v>44.444444444444443</v>
      </c>
      <c r="ES13">
        <v>11.382300000000001</v>
      </c>
      <c r="ET13">
        <v>146</v>
      </c>
      <c r="EU13" t="s">
        <v>336</v>
      </c>
    </row>
    <row r="14" spans="1:151" x14ac:dyDescent="0.25">
      <c r="A14" t="s">
        <v>337</v>
      </c>
      <c r="B14">
        <v>19.9072</v>
      </c>
      <c r="C14">
        <v>19.9072</v>
      </c>
      <c r="D14">
        <v>19.9072</v>
      </c>
      <c r="E14">
        <v>19.9072</v>
      </c>
      <c r="F14">
        <v>19.9072</v>
      </c>
      <c r="G14">
        <v>19.9072</v>
      </c>
      <c r="H14">
        <v>19.9072</v>
      </c>
      <c r="I14">
        <v>19.9072</v>
      </c>
      <c r="J14">
        <v>19.9072</v>
      </c>
      <c r="L14">
        <v>377.21899999999999</v>
      </c>
      <c r="M14">
        <v>18.051100000000002</v>
      </c>
      <c r="N14">
        <v>6255.47</v>
      </c>
      <c r="O14">
        <v>3237.2170000000001</v>
      </c>
      <c r="P14">
        <v>92.978499999999997</v>
      </c>
      <c r="Q14">
        <v>849.97749999999996</v>
      </c>
      <c r="R14">
        <v>17.9344</v>
      </c>
      <c r="S14">
        <v>10.900399999999999</v>
      </c>
      <c r="T14">
        <v>56.043700000000001</v>
      </c>
      <c r="V14">
        <v>20</v>
      </c>
      <c r="W14">
        <v>20</v>
      </c>
      <c r="X14">
        <v>20</v>
      </c>
      <c r="Y14">
        <v>30</v>
      </c>
      <c r="Z14">
        <v>20</v>
      </c>
      <c r="AA14">
        <v>30</v>
      </c>
      <c r="AB14">
        <v>30</v>
      </c>
      <c r="AC14">
        <v>30</v>
      </c>
      <c r="AD14">
        <v>30</v>
      </c>
      <c r="AF14">
        <v>7535</v>
      </c>
      <c r="AG14">
        <v>361</v>
      </c>
      <c r="AH14">
        <v>122579</v>
      </c>
      <c r="AI14">
        <v>96090</v>
      </c>
      <c r="AJ14">
        <v>1859</v>
      </c>
      <c r="AK14">
        <v>25428</v>
      </c>
      <c r="AL14">
        <v>538</v>
      </c>
      <c r="AM14">
        <v>327</v>
      </c>
      <c r="AN14">
        <v>1681</v>
      </c>
      <c r="AP14">
        <v>8.8503000000000007</v>
      </c>
      <c r="AQ14">
        <v>11.322699999999999</v>
      </c>
      <c r="AR14">
        <v>41.186500000000002</v>
      </c>
      <c r="AS14">
        <v>29.936499999999999</v>
      </c>
      <c r="AT14">
        <v>24.151900000000001</v>
      </c>
      <c r="AU14">
        <v>10.111499999999999</v>
      </c>
      <c r="AV14">
        <v>16.852799999999998</v>
      </c>
      <c r="AW14">
        <v>10.567</v>
      </c>
      <c r="AX14">
        <v>14.200699999999999</v>
      </c>
      <c r="AZ14">
        <v>11.7005</v>
      </c>
      <c r="BA14">
        <v>13.6006</v>
      </c>
      <c r="BB14">
        <v>49.6081</v>
      </c>
      <c r="BC14">
        <v>37.471299999999999</v>
      </c>
      <c r="BD14">
        <v>25.6022</v>
      </c>
      <c r="BE14">
        <v>9.9337</v>
      </c>
      <c r="BF14">
        <v>17.6677</v>
      </c>
      <c r="BG14">
        <v>11.2004</v>
      </c>
      <c r="BH14">
        <v>14.4674</v>
      </c>
      <c r="BJ14">
        <v>6.0000999999999998</v>
      </c>
      <c r="BK14">
        <v>9.5002999999999993</v>
      </c>
      <c r="BL14">
        <v>32.203400000000002</v>
      </c>
      <c r="BM14">
        <v>22.401700000000002</v>
      </c>
      <c r="BN14">
        <v>22.701699999999999</v>
      </c>
      <c r="BO14">
        <v>10.266999999999999</v>
      </c>
      <c r="BP14">
        <v>16.200900000000001</v>
      </c>
      <c r="BQ14">
        <v>9.9337</v>
      </c>
      <c r="BR14">
        <v>13.933999999999999</v>
      </c>
      <c r="BT14">
        <v>4.2958999999999996</v>
      </c>
      <c r="BU14">
        <v>3.9199999999999999E-2</v>
      </c>
      <c r="BV14">
        <v>26.404800000000002</v>
      </c>
      <c r="BW14">
        <v>14.284000000000001</v>
      </c>
      <c r="BX14">
        <v>0.21279999999999999</v>
      </c>
      <c r="BY14">
        <v>7.2450000000000001</v>
      </c>
      <c r="BZ14">
        <v>1.0200000000000001E-2</v>
      </c>
      <c r="CA14">
        <v>3.8E-3</v>
      </c>
      <c r="CB14">
        <v>0.44700000000000001</v>
      </c>
      <c r="CC14">
        <v>47.382800000000003</v>
      </c>
      <c r="CD14">
        <v>100.32550000000001</v>
      </c>
      <c r="CE14">
        <v>4.282</v>
      </c>
      <c r="CF14">
        <v>3.9E-2</v>
      </c>
      <c r="CG14">
        <v>26.319099999999999</v>
      </c>
      <c r="CH14">
        <v>14.2377</v>
      </c>
      <c r="CI14">
        <v>0.21210000000000001</v>
      </c>
      <c r="CJ14">
        <v>7.2214999999999998</v>
      </c>
      <c r="CK14">
        <v>1.01E-2</v>
      </c>
      <c r="CL14">
        <v>3.8E-3</v>
      </c>
      <c r="CM14">
        <v>0.44550000000000001</v>
      </c>
      <c r="CN14">
        <v>47.229100000000003</v>
      </c>
      <c r="CO14">
        <v>100</v>
      </c>
      <c r="CP14">
        <v>3.8816999999999999</v>
      </c>
      <c r="CQ14">
        <v>3.3500000000000002E-2</v>
      </c>
      <c r="CR14">
        <v>19.529800000000002</v>
      </c>
      <c r="CS14">
        <v>10.997199999999999</v>
      </c>
      <c r="CT14">
        <v>0.11310000000000001</v>
      </c>
      <c r="CU14">
        <v>3.7549999999999999</v>
      </c>
      <c r="CV14">
        <v>4.4000000000000003E-3</v>
      </c>
      <c r="CW14">
        <v>1.4E-3</v>
      </c>
      <c r="CX14">
        <v>0.1663</v>
      </c>
      <c r="CY14">
        <v>61.517699999999998</v>
      </c>
      <c r="CZ14">
        <v>100</v>
      </c>
      <c r="DB14" t="s">
        <v>315</v>
      </c>
      <c r="DD14">
        <f t="shared" si="0"/>
        <v>0.48452863299698057</v>
      </c>
      <c r="DF14">
        <v>5.7907999999999999</v>
      </c>
      <c r="DG14">
        <v>6.5000000000000002E-2</v>
      </c>
      <c r="DH14">
        <v>56.489600000000003</v>
      </c>
      <c r="DI14">
        <v>26.9895</v>
      </c>
      <c r="DJ14">
        <v>0.25640000000000002</v>
      </c>
      <c r="DK14">
        <v>10.1373</v>
      </c>
      <c r="DL14">
        <v>1.7000000000000001E-2</v>
      </c>
      <c r="DM14">
        <v>4.8999999999999998E-3</v>
      </c>
      <c r="DN14">
        <v>0.57499999999999996</v>
      </c>
      <c r="DO14">
        <v>100.32550000000001</v>
      </c>
      <c r="DP14">
        <v>397</v>
      </c>
      <c r="DQ14">
        <v>224</v>
      </c>
      <c r="DR14">
        <v>311</v>
      </c>
      <c r="DS14">
        <v>227</v>
      </c>
      <c r="DT14">
        <v>174</v>
      </c>
      <c r="DU14">
        <v>256</v>
      </c>
      <c r="DV14">
        <v>360</v>
      </c>
      <c r="DW14">
        <v>348</v>
      </c>
      <c r="DX14">
        <v>375</v>
      </c>
      <c r="DZ14">
        <v>0.20580000000000001</v>
      </c>
      <c r="EA14">
        <v>2.12E-2</v>
      </c>
      <c r="EB14">
        <v>0.27679999999999999</v>
      </c>
      <c r="EC14">
        <v>0.20780000000000001</v>
      </c>
      <c r="ED14">
        <v>2.3199999999999998E-2</v>
      </c>
      <c r="EE14">
        <v>0.15040000000000001</v>
      </c>
      <c r="EF14">
        <v>3.04E-2</v>
      </c>
      <c r="EG14">
        <v>2.9100000000000001E-2</v>
      </c>
      <c r="EH14">
        <v>4.9599999999999998E-2</v>
      </c>
      <c r="EJ14">
        <v>10899.7</v>
      </c>
      <c r="EK14">
        <v>-787.3</v>
      </c>
      <c r="EL14">
        <v>215</v>
      </c>
      <c r="EM14" t="s">
        <v>45</v>
      </c>
      <c r="EN14" t="s">
        <v>45</v>
      </c>
      <c r="EO14" t="s">
        <v>315</v>
      </c>
      <c r="EP14">
        <v>112.7</v>
      </c>
      <c r="EQ14">
        <f t="shared" si="1"/>
        <v>71.709999999999994</v>
      </c>
      <c r="ER14">
        <f t="shared" si="2"/>
        <v>38.886177539179002</v>
      </c>
      <c r="ES14">
        <v>11.430300000000001</v>
      </c>
      <c r="ET14">
        <v>147</v>
      </c>
      <c r="EU14" t="s">
        <v>338</v>
      </c>
    </row>
    <row r="15" spans="1:151" x14ac:dyDescent="0.25">
      <c r="A15" t="s">
        <v>339</v>
      </c>
      <c r="B15">
        <v>19.911799999999999</v>
      </c>
      <c r="C15">
        <v>19.911799999999999</v>
      </c>
      <c r="D15">
        <v>19.911799999999999</v>
      </c>
      <c r="E15">
        <v>19.911799999999999</v>
      </c>
      <c r="F15">
        <v>19.911799999999999</v>
      </c>
      <c r="G15">
        <v>19.911799999999999</v>
      </c>
      <c r="H15">
        <v>19.911799999999999</v>
      </c>
      <c r="I15">
        <v>19.911799999999999</v>
      </c>
      <c r="J15">
        <v>19.911799999999999</v>
      </c>
      <c r="L15">
        <v>305.5077</v>
      </c>
      <c r="M15">
        <v>17.651</v>
      </c>
      <c r="N15">
        <v>5912.1909999999998</v>
      </c>
      <c r="O15">
        <v>3470.0529999999999</v>
      </c>
      <c r="P15">
        <v>71.266800000000003</v>
      </c>
      <c r="Q15">
        <v>1005.526</v>
      </c>
      <c r="R15">
        <v>19.367899999999999</v>
      </c>
      <c r="S15">
        <v>11.8338</v>
      </c>
      <c r="T15">
        <v>55.210099999999997</v>
      </c>
      <c r="V15">
        <v>20</v>
      </c>
      <c r="W15">
        <v>20</v>
      </c>
      <c r="X15">
        <v>20</v>
      </c>
      <c r="Y15">
        <v>30</v>
      </c>
      <c r="Z15">
        <v>20</v>
      </c>
      <c r="AA15">
        <v>30</v>
      </c>
      <c r="AB15">
        <v>30</v>
      </c>
      <c r="AC15">
        <v>30</v>
      </c>
      <c r="AD15">
        <v>30</v>
      </c>
      <c r="AF15">
        <v>6104</v>
      </c>
      <c r="AG15">
        <v>353</v>
      </c>
      <c r="AH15">
        <v>115981</v>
      </c>
      <c r="AI15">
        <v>102923</v>
      </c>
      <c r="AJ15">
        <v>1425</v>
      </c>
      <c r="AK15">
        <v>30066</v>
      </c>
      <c r="AL15">
        <v>581</v>
      </c>
      <c r="AM15">
        <v>355</v>
      </c>
      <c r="AN15">
        <v>1656</v>
      </c>
      <c r="AP15">
        <v>7.4501999999999997</v>
      </c>
      <c r="AQ15">
        <v>11.8894</v>
      </c>
      <c r="AR15">
        <v>37.75</v>
      </c>
      <c r="AS15">
        <v>30.736799999999999</v>
      </c>
      <c r="AT15">
        <v>23.851900000000001</v>
      </c>
      <c r="AU15">
        <v>11.9694</v>
      </c>
      <c r="AV15">
        <v>15.5786</v>
      </c>
      <c r="AW15">
        <v>10.000299999999999</v>
      </c>
      <c r="AX15">
        <v>13.8673</v>
      </c>
      <c r="AZ15">
        <v>9.2003000000000004</v>
      </c>
      <c r="BA15">
        <v>14.5007</v>
      </c>
      <c r="BB15">
        <v>43.606299999999997</v>
      </c>
      <c r="BC15">
        <v>40.938899999999997</v>
      </c>
      <c r="BD15">
        <v>23.701899999999998</v>
      </c>
      <c r="BE15">
        <v>11.400399999999999</v>
      </c>
      <c r="BF15">
        <v>16.800899999999999</v>
      </c>
      <c r="BG15">
        <v>10.000299999999999</v>
      </c>
      <c r="BH15">
        <v>14.667400000000001</v>
      </c>
      <c r="BJ15">
        <v>5.7000999999999999</v>
      </c>
      <c r="BK15">
        <v>9.8003</v>
      </c>
      <c r="BL15">
        <v>31.503299999999999</v>
      </c>
      <c r="BM15">
        <v>20.534700000000001</v>
      </c>
      <c r="BN15">
        <v>24.001899999999999</v>
      </c>
      <c r="BO15">
        <v>12.4672</v>
      </c>
      <c r="BP15">
        <v>14.6007</v>
      </c>
      <c r="BQ15">
        <v>10.000299999999999</v>
      </c>
      <c r="BR15">
        <v>13.0672</v>
      </c>
      <c r="BT15">
        <v>3.4977</v>
      </c>
      <c r="BU15">
        <v>3.3399999999999999E-2</v>
      </c>
      <c r="BV15">
        <v>25.085000000000001</v>
      </c>
      <c r="BW15">
        <v>15.258900000000001</v>
      </c>
      <c r="BX15">
        <v>0.1459</v>
      </c>
      <c r="BY15">
        <v>8.5490999999999993</v>
      </c>
      <c r="BZ15">
        <v>3.5700000000000003E-2</v>
      </c>
      <c r="CA15">
        <v>2.1000000000000001E-2</v>
      </c>
      <c r="CB15">
        <v>0.44119999999999998</v>
      </c>
      <c r="CC15">
        <v>46.991900000000001</v>
      </c>
      <c r="CD15">
        <v>100.0598</v>
      </c>
      <c r="CE15">
        <v>3.4956</v>
      </c>
      <c r="CF15">
        <v>3.3300000000000003E-2</v>
      </c>
      <c r="CG15">
        <v>25.07</v>
      </c>
      <c r="CH15">
        <v>15.2498</v>
      </c>
      <c r="CI15">
        <v>0.14580000000000001</v>
      </c>
      <c r="CJ15">
        <v>8.5440000000000005</v>
      </c>
      <c r="CK15">
        <v>3.56E-2</v>
      </c>
      <c r="CL15">
        <v>2.1000000000000001E-2</v>
      </c>
      <c r="CM15">
        <v>0.441</v>
      </c>
      <c r="CN15">
        <v>46.963799999999999</v>
      </c>
      <c r="CO15">
        <v>100</v>
      </c>
      <c r="CP15">
        <v>3.1859999999999999</v>
      </c>
      <c r="CQ15">
        <v>2.87E-2</v>
      </c>
      <c r="CR15">
        <v>18.703900000000001</v>
      </c>
      <c r="CS15">
        <v>11.8429</v>
      </c>
      <c r="CT15">
        <v>7.8200000000000006E-2</v>
      </c>
      <c r="CU15">
        <v>4.4668000000000001</v>
      </c>
      <c r="CV15">
        <v>1.5599999999999999E-2</v>
      </c>
      <c r="CW15">
        <v>8.0000000000000002E-3</v>
      </c>
      <c r="CX15">
        <v>0.16550000000000001</v>
      </c>
      <c r="CY15">
        <v>61.504399999999997</v>
      </c>
      <c r="CZ15">
        <v>100</v>
      </c>
      <c r="DB15" t="s">
        <v>315</v>
      </c>
      <c r="DD15">
        <f t="shared" si="0"/>
        <v>0.57777777777777783</v>
      </c>
      <c r="DF15">
        <v>4.7148000000000003</v>
      </c>
      <c r="DG15">
        <v>5.5300000000000002E-2</v>
      </c>
      <c r="DH15">
        <v>53.6661</v>
      </c>
      <c r="DI15">
        <v>28.831499999999998</v>
      </c>
      <c r="DJ15">
        <v>0.17580000000000001</v>
      </c>
      <c r="DK15">
        <v>11.9619</v>
      </c>
      <c r="DL15">
        <v>5.9499999999999997E-2</v>
      </c>
      <c r="DM15">
        <v>2.7199999999999998E-2</v>
      </c>
      <c r="DN15">
        <v>0.56769999999999998</v>
      </c>
      <c r="DO15">
        <v>100.0598</v>
      </c>
      <c r="DP15">
        <v>367</v>
      </c>
      <c r="DQ15">
        <v>228</v>
      </c>
      <c r="DR15">
        <v>299</v>
      </c>
      <c r="DS15">
        <v>229</v>
      </c>
      <c r="DT15">
        <v>172</v>
      </c>
      <c r="DU15">
        <v>278</v>
      </c>
      <c r="DV15">
        <v>346</v>
      </c>
      <c r="DW15">
        <v>339</v>
      </c>
      <c r="DX15">
        <v>371</v>
      </c>
      <c r="DZ15">
        <v>0.17829999999999999</v>
      </c>
      <c r="EA15">
        <v>2.1100000000000001E-2</v>
      </c>
      <c r="EB15">
        <v>0.26800000000000002</v>
      </c>
      <c r="EC15">
        <v>0.2185</v>
      </c>
      <c r="ED15">
        <v>2.0500000000000001E-2</v>
      </c>
      <c r="EE15">
        <v>0.16539999999999999</v>
      </c>
      <c r="EF15">
        <v>3.0599999999999999E-2</v>
      </c>
      <c r="EG15">
        <v>2.9399999999999999E-2</v>
      </c>
      <c r="EH15">
        <v>4.9099999999999998E-2</v>
      </c>
      <c r="EJ15">
        <v>10889.5</v>
      </c>
      <c r="EK15">
        <v>-788.1</v>
      </c>
      <c r="EL15">
        <v>215</v>
      </c>
      <c r="EM15" t="s">
        <v>45</v>
      </c>
      <c r="EN15" t="s">
        <v>45</v>
      </c>
      <c r="EO15" t="s">
        <v>315</v>
      </c>
      <c r="EP15">
        <v>122.94</v>
      </c>
      <c r="EQ15">
        <f t="shared" si="1"/>
        <v>61.47</v>
      </c>
      <c r="ER15">
        <f t="shared" si="2"/>
        <v>33.333333333333329</v>
      </c>
      <c r="ES15">
        <v>11.509</v>
      </c>
      <c r="ET15">
        <v>148</v>
      </c>
      <c r="EU15" t="s">
        <v>340</v>
      </c>
    </row>
    <row r="16" spans="1:151" x14ac:dyDescent="0.25">
      <c r="A16" t="s">
        <v>341</v>
      </c>
      <c r="B16">
        <v>19.8965</v>
      </c>
      <c r="C16">
        <v>19.8965</v>
      </c>
      <c r="D16">
        <v>19.8965</v>
      </c>
      <c r="E16">
        <v>19.8965</v>
      </c>
      <c r="F16">
        <v>19.8965</v>
      </c>
      <c r="G16">
        <v>19.8965</v>
      </c>
      <c r="H16">
        <v>19.8965</v>
      </c>
      <c r="I16">
        <v>19.8965</v>
      </c>
      <c r="J16">
        <v>19.8965</v>
      </c>
      <c r="L16">
        <v>382.78289999999998</v>
      </c>
      <c r="M16">
        <v>17.600999999999999</v>
      </c>
      <c r="N16">
        <v>6277.348</v>
      </c>
      <c r="O16">
        <v>3212.5329999999999</v>
      </c>
      <c r="P16">
        <v>89.526399999999995</v>
      </c>
      <c r="Q16">
        <v>826.17970000000003</v>
      </c>
      <c r="R16">
        <v>17.534400000000002</v>
      </c>
      <c r="S16">
        <v>11.4671</v>
      </c>
      <c r="T16">
        <v>54.91</v>
      </c>
      <c r="V16">
        <v>20</v>
      </c>
      <c r="W16">
        <v>20</v>
      </c>
      <c r="X16">
        <v>20</v>
      </c>
      <c r="Y16">
        <v>30</v>
      </c>
      <c r="Z16">
        <v>20</v>
      </c>
      <c r="AA16">
        <v>30</v>
      </c>
      <c r="AB16">
        <v>30</v>
      </c>
      <c r="AC16">
        <v>30</v>
      </c>
      <c r="AD16">
        <v>30</v>
      </c>
      <c r="AF16">
        <v>7646</v>
      </c>
      <c r="AG16">
        <v>352</v>
      </c>
      <c r="AH16">
        <v>122999</v>
      </c>
      <c r="AI16">
        <v>95365</v>
      </c>
      <c r="AJ16">
        <v>1790</v>
      </c>
      <c r="AK16">
        <v>24718</v>
      </c>
      <c r="AL16">
        <v>526</v>
      </c>
      <c r="AM16">
        <v>344</v>
      </c>
      <c r="AN16">
        <v>1647</v>
      </c>
      <c r="AP16">
        <v>9.2003000000000004</v>
      </c>
      <c r="AQ16">
        <v>11.244899999999999</v>
      </c>
      <c r="AR16">
        <v>40.579900000000002</v>
      </c>
      <c r="AS16">
        <v>29.469799999999999</v>
      </c>
      <c r="AT16">
        <v>22.601700000000001</v>
      </c>
      <c r="AU16">
        <v>11.613799999999999</v>
      </c>
      <c r="AV16">
        <v>15.489699999999999</v>
      </c>
      <c r="AW16">
        <v>10.9671</v>
      </c>
      <c r="AX16">
        <v>14.1007</v>
      </c>
      <c r="AZ16">
        <v>13.5006</v>
      </c>
      <c r="BA16">
        <v>13.300599999999999</v>
      </c>
      <c r="BB16">
        <v>48.807899999999997</v>
      </c>
      <c r="BC16">
        <v>38.271500000000003</v>
      </c>
      <c r="BD16">
        <v>22.101600000000001</v>
      </c>
      <c r="BE16">
        <v>13.0006</v>
      </c>
      <c r="BF16">
        <v>17.267700000000001</v>
      </c>
      <c r="BG16">
        <v>12.2005</v>
      </c>
      <c r="BH16">
        <v>15.1341</v>
      </c>
      <c r="BJ16">
        <v>4.9001000000000001</v>
      </c>
      <c r="BK16">
        <v>9.6003000000000007</v>
      </c>
      <c r="BL16">
        <v>31.8033</v>
      </c>
      <c r="BM16">
        <v>20.668099999999999</v>
      </c>
      <c r="BN16">
        <v>23.101800000000001</v>
      </c>
      <c r="BO16">
        <v>10.400399999999999</v>
      </c>
      <c r="BP16">
        <v>14.067299999999999</v>
      </c>
      <c r="BQ16">
        <v>9.7335999999999991</v>
      </c>
      <c r="BR16">
        <v>13.0672</v>
      </c>
      <c r="BT16">
        <v>4.3552999999999997</v>
      </c>
      <c r="BU16">
        <v>3.6999999999999998E-2</v>
      </c>
      <c r="BV16">
        <v>26.5093</v>
      </c>
      <c r="BW16">
        <v>14.1868</v>
      </c>
      <c r="BX16">
        <v>0.2072</v>
      </c>
      <c r="BY16">
        <v>7.0327999999999999</v>
      </c>
      <c r="BZ16">
        <v>1.9199999999999998E-2</v>
      </c>
      <c r="CA16">
        <v>5.7000000000000002E-3</v>
      </c>
      <c r="CB16">
        <v>0.43619999999999998</v>
      </c>
      <c r="CC16">
        <v>47.3523</v>
      </c>
      <c r="CD16">
        <v>100.14190000000001</v>
      </c>
      <c r="CE16">
        <v>4.3491</v>
      </c>
      <c r="CF16">
        <v>3.6999999999999998E-2</v>
      </c>
      <c r="CG16">
        <v>26.471699999999998</v>
      </c>
      <c r="CH16">
        <v>14.166700000000001</v>
      </c>
      <c r="CI16">
        <v>0.2069</v>
      </c>
      <c r="CJ16">
        <v>7.0228000000000002</v>
      </c>
      <c r="CK16">
        <v>1.9199999999999998E-2</v>
      </c>
      <c r="CL16">
        <v>5.7000000000000002E-3</v>
      </c>
      <c r="CM16">
        <v>0.43559999999999999</v>
      </c>
      <c r="CN16">
        <v>47.285200000000003</v>
      </c>
      <c r="CO16">
        <v>100</v>
      </c>
      <c r="CP16">
        <v>3.9392</v>
      </c>
      <c r="CQ16">
        <v>3.1699999999999999E-2</v>
      </c>
      <c r="CR16">
        <v>19.626300000000001</v>
      </c>
      <c r="CS16">
        <v>10.933</v>
      </c>
      <c r="CT16">
        <v>0.11020000000000001</v>
      </c>
      <c r="CU16">
        <v>3.6486000000000001</v>
      </c>
      <c r="CV16">
        <v>8.3999999999999995E-3</v>
      </c>
      <c r="CW16">
        <v>2.2000000000000001E-3</v>
      </c>
      <c r="CX16">
        <v>0.16239999999999999</v>
      </c>
      <c r="CY16">
        <v>61.538200000000003</v>
      </c>
      <c r="CZ16">
        <v>100</v>
      </c>
      <c r="DB16" t="s">
        <v>315</v>
      </c>
      <c r="DD16">
        <f t="shared" si="0"/>
        <v>0.47396726422447394</v>
      </c>
      <c r="DF16">
        <v>5.8708</v>
      </c>
      <c r="DG16">
        <v>6.1400000000000003E-2</v>
      </c>
      <c r="DH16">
        <v>56.713299999999997</v>
      </c>
      <c r="DI16">
        <v>26.805800000000001</v>
      </c>
      <c r="DJ16">
        <v>0.24959999999999999</v>
      </c>
      <c r="DK16">
        <v>9.8402999999999992</v>
      </c>
      <c r="DL16">
        <v>3.2099999999999997E-2</v>
      </c>
      <c r="DM16">
        <v>7.4000000000000003E-3</v>
      </c>
      <c r="DN16">
        <v>0.56120000000000003</v>
      </c>
      <c r="DO16">
        <v>100.14190000000001</v>
      </c>
      <c r="DP16">
        <v>405</v>
      </c>
      <c r="DQ16">
        <v>224</v>
      </c>
      <c r="DR16">
        <v>309</v>
      </c>
      <c r="DS16">
        <v>225</v>
      </c>
      <c r="DT16">
        <v>168</v>
      </c>
      <c r="DU16">
        <v>275</v>
      </c>
      <c r="DV16">
        <v>345</v>
      </c>
      <c r="DW16">
        <v>355</v>
      </c>
      <c r="DX16">
        <v>374</v>
      </c>
      <c r="DZ16">
        <v>0.2079</v>
      </c>
      <c r="EA16">
        <v>2.1000000000000001E-2</v>
      </c>
      <c r="EB16">
        <v>0.27760000000000001</v>
      </c>
      <c r="EC16">
        <v>0.20669999999999999</v>
      </c>
      <c r="ED16">
        <v>2.2700000000000001E-2</v>
      </c>
      <c r="EE16">
        <v>0.14810000000000001</v>
      </c>
      <c r="EF16">
        <v>2.9700000000000001E-2</v>
      </c>
      <c r="EG16">
        <v>2.98E-2</v>
      </c>
      <c r="EH16">
        <v>4.9099999999999998E-2</v>
      </c>
      <c r="EJ16">
        <v>10879.3</v>
      </c>
      <c r="EK16">
        <v>-788.9</v>
      </c>
      <c r="EL16">
        <v>215</v>
      </c>
      <c r="EM16" t="s">
        <v>45</v>
      </c>
      <c r="EN16" t="s">
        <v>45</v>
      </c>
      <c r="EO16" t="s">
        <v>315</v>
      </c>
      <c r="EP16">
        <v>133.19</v>
      </c>
      <c r="EQ16">
        <f t="shared" si="1"/>
        <v>51.22</v>
      </c>
      <c r="ER16">
        <f t="shared" si="2"/>
        <v>27.775066428067891</v>
      </c>
      <c r="ES16">
        <v>11.392300000000001</v>
      </c>
      <c r="ET16">
        <v>149</v>
      </c>
      <c r="EU16" t="s">
        <v>342</v>
      </c>
    </row>
    <row r="17" spans="1:151" x14ac:dyDescent="0.25">
      <c r="A17" t="s">
        <v>343</v>
      </c>
      <c r="B17">
        <v>19.911799999999999</v>
      </c>
      <c r="C17">
        <v>19.911799999999999</v>
      </c>
      <c r="D17">
        <v>19.911799999999999</v>
      </c>
      <c r="E17">
        <v>19.911799999999999</v>
      </c>
      <c r="F17">
        <v>19.911799999999999</v>
      </c>
      <c r="G17">
        <v>19.911799999999999</v>
      </c>
      <c r="H17">
        <v>19.911799999999999</v>
      </c>
      <c r="I17">
        <v>19.911799999999999</v>
      </c>
      <c r="J17">
        <v>19.911799999999999</v>
      </c>
      <c r="L17">
        <v>309.9667</v>
      </c>
      <c r="M17">
        <v>18.2011</v>
      </c>
      <c r="N17">
        <v>5970.0959999999995</v>
      </c>
      <c r="O17">
        <v>3397.0940000000001</v>
      </c>
      <c r="P17">
        <v>72.717500000000001</v>
      </c>
      <c r="Q17">
        <v>969.52539999999999</v>
      </c>
      <c r="R17">
        <v>17.9344</v>
      </c>
      <c r="S17">
        <v>12.533899999999999</v>
      </c>
      <c r="T17">
        <v>57.377499999999998</v>
      </c>
      <c r="V17">
        <v>20</v>
      </c>
      <c r="W17">
        <v>20</v>
      </c>
      <c r="X17">
        <v>20</v>
      </c>
      <c r="Y17">
        <v>30</v>
      </c>
      <c r="Z17">
        <v>20</v>
      </c>
      <c r="AA17">
        <v>30</v>
      </c>
      <c r="AB17">
        <v>30</v>
      </c>
      <c r="AC17">
        <v>30</v>
      </c>
      <c r="AD17">
        <v>30</v>
      </c>
      <c r="AF17">
        <v>6193</v>
      </c>
      <c r="AG17">
        <v>364</v>
      </c>
      <c r="AH17">
        <v>117095</v>
      </c>
      <c r="AI17">
        <v>100783</v>
      </c>
      <c r="AJ17">
        <v>1454</v>
      </c>
      <c r="AK17">
        <v>28993</v>
      </c>
      <c r="AL17">
        <v>538</v>
      </c>
      <c r="AM17">
        <v>376</v>
      </c>
      <c r="AN17">
        <v>1721</v>
      </c>
      <c r="AP17">
        <v>7.8502000000000001</v>
      </c>
      <c r="AQ17">
        <v>12.0116</v>
      </c>
      <c r="AR17">
        <v>41.183199999999999</v>
      </c>
      <c r="AS17">
        <v>29.203099999999999</v>
      </c>
      <c r="AT17">
        <v>21.151499999999999</v>
      </c>
      <c r="AU17">
        <v>12.2805</v>
      </c>
      <c r="AV17">
        <v>16.4009</v>
      </c>
      <c r="AW17">
        <v>9.8003</v>
      </c>
      <c r="AX17">
        <v>15.200799999999999</v>
      </c>
      <c r="AZ17">
        <v>10.6004</v>
      </c>
      <c r="BA17">
        <v>12.400499999999999</v>
      </c>
      <c r="BB17">
        <v>48.007599999999996</v>
      </c>
      <c r="BC17">
        <v>38.538200000000003</v>
      </c>
      <c r="BD17">
        <v>20.5014</v>
      </c>
      <c r="BE17">
        <v>12.0672</v>
      </c>
      <c r="BF17">
        <v>17.401</v>
      </c>
      <c r="BG17">
        <v>11.6004</v>
      </c>
      <c r="BH17">
        <v>15.800800000000001</v>
      </c>
      <c r="BJ17">
        <v>5.1001000000000003</v>
      </c>
      <c r="BK17">
        <v>11.7005</v>
      </c>
      <c r="BL17">
        <v>33.903799999999997</v>
      </c>
      <c r="BM17">
        <v>19.867999999999999</v>
      </c>
      <c r="BN17">
        <v>21.801600000000001</v>
      </c>
      <c r="BO17">
        <v>12.4672</v>
      </c>
      <c r="BP17">
        <v>15.6008</v>
      </c>
      <c r="BQ17">
        <v>8.0001999999999995</v>
      </c>
      <c r="BR17">
        <v>14.6007</v>
      </c>
      <c r="BT17">
        <v>3.5432000000000001</v>
      </c>
      <c r="BU17">
        <v>3.5799999999999998E-2</v>
      </c>
      <c r="BV17">
        <v>25.289400000000001</v>
      </c>
      <c r="BW17">
        <v>14.948600000000001</v>
      </c>
      <c r="BX17">
        <v>0.15890000000000001</v>
      </c>
      <c r="BY17">
        <v>8.2416</v>
      </c>
      <c r="BZ17">
        <v>1.44E-2</v>
      </c>
      <c r="CA17">
        <v>3.1399999999999997E-2</v>
      </c>
      <c r="CB17">
        <v>0.45019999999999999</v>
      </c>
      <c r="CC17">
        <v>46.837600000000002</v>
      </c>
      <c r="CD17">
        <v>99.551000000000002</v>
      </c>
      <c r="CE17">
        <v>3.5592000000000001</v>
      </c>
      <c r="CF17">
        <v>3.5999999999999997E-2</v>
      </c>
      <c r="CG17">
        <v>25.403400000000001</v>
      </c>
      <c r="CH17">
        <v>15.016</v>
      </c>
      <c r="CI17">
        <v>0.15959999999999999</v>
      </c>
      <c r="CJ17">
        <v>8.2788000000000004</v>
      </c>
      <c r="CK17">
        <v>1.4500000000000001E-2</v>
      </c>
      <c r="CL17">
        <v>3.15E-2</v>
      </c>
      <c r="CM17">
        <v>0.45219999999999999</v>
      </c>
      <c r="CN17">
        <v>47.0488</v>
      </c>
      <c r="CO17">
        <v>100</v>
      </c>
      <c r="CP17">
        <v>3.2404999999999999</v>
      </c>
      <c r="CQ17">
        <v>3.1E-2</v>
      </c>
      <c r="CR17">
        <v>18.932600000000001</v>
      </c>
      <c r="CS17">
        <v>11.648899999999999</v>
      </c>
      <c r="CT17">
        <v>8.5400000000000004E-2</v>
      </c>
      <c r="CU17">
        <v>4.3235000000000001</v>
      </c>
      <c r="CV17">
        <v>6.3E-3</v>
      </c>
      <c r="CW17">
        <v>1.2E-2</v>
      </c>
      <c r="CX17">
        <v>0.16950000000000001</v>
      </c>
      <c r="CY17">
        <v>61.550199999999997</v>
      </c>
      <c r="CZ17">
        <v>100</v>
      </c>
      <c r="DB17" t="s">
        <v>315</v>
      </c>
      <c r="DD17">
        <f t="shared" si="0"/>
        <v>0.56520772871074854</v>
      </c>
      <c r="DF17">
        <v>4.7762000000000002</v>
      </c>
      <c r="DG17">
        <v>5.9400000000000001E-2</v>
      </c>
      <c r="DH17">
        <v>54.103499999999997</v>
      </c>
      <c r="DI17">
        <v>28.245200000000001</v>
      </c>
      <c r="DJ17">
        <v>0.19139999999999999</v>
      </c>
      <c r="DK17">
        <v>11.531599999999999</v>
      </c>
      <c r="DL17">
        <v>2.41E-2</v>
      </c>
      <c r="DM17">
        <v>4.0500000000000001E-2</v>
      </c>
      <c r="DN17">
        <v>0.57920000000000005</v>
      </c>
      <c r="DO17">
        <v>99.551000000000002</v>
      </c>
      <c r="DP17">
        <v>377</v>
      </c>
      <c r="DQ17">
        <v>230</v>
      </c>
      <c r="DR17">
        <v>312</v>
      </c>
      <c r="DS17">
        <v>224</v>
      </c>
      <c r="DT17">
        <v>162</v>
      </c>
      <c r="DU17">
        <v>281</v>
      </c>
      <c r="DV17">
        <v>355</v>
      </c>
      <c r="DW17">
        <v>335</v>
      </c>
      <c r="DX17">
        <v>388</v>
      </c>
      <c r="DZ17">
        <v>0.18</v>
      </c>
      <c r="EA17">
        <v>2.1399999999999999E-2</v>
      </c>
      <c r="EB17">
        <v>0.26939999999999997</v>
      </c>
      <c r="EC17">
        <v>0.215</v>
      </c>
      <c r="ED17">
        <v>2.0500000000000001E-2</v>
      </c>
      <c r="EE17">
        <v>0.16200000000000001</v>
      </c>
      <c r="EF17">
        <v>3.0200000000000001E-2</v>
      </c>
      <c r="EG17">
        <v>2.9700000000000001E-2</v>
      </c>
      <c r="EH17">
        <v>5.0299999999999997E-2</v>
      </c>
      <c r="EJ17">
        <v>10869.1</v>
      </c>
      <c r="EK17">
        <v>-789.8</v>
      </c>
      <c r="EL17">
        <v>215</v>
      </c>
      <c r="EM17" t="s">
        <v>45</v>
      </c>
      <c r="EN17" t="s">
        <v>45</v>
      </c>
      <c r="EO17" t="s">
        <v>315</v>
      </c>
      <c r="EP17">
        <v>143.43</v>
      </c>
      <c r="EQ17">
        <f t="shared" si="1"/>
        <v>40.97999999999999</v>
      </c>
      <c r="ER17">
        <f t="shared" si="2"/>
        <v>22.222222222222218</v>
      </c>
      <c r="ES17">
        <v>11.4315</v>
      </c>
      <c r="ET17">
        <v>150</v>
      </c>
      <c r="EU17" t="s">
        <v>344</v>
      </c>
    </row>
    <row r="18" spans="1:151" x14ac:dyDescent="0.25">
      <c r="A18" t="s">
        <v>345</v>
      </c>
      <c r="B18">
        <v>19.9148</v>
      </c>
      <c r="C18">
        <v>19.9148</v>
      </c>
      <c r="D18">
        <v>19.9148</v>
      </c>
      <c r="E18">
        <v>19.9148</v>
      </c>
      <c r="F18">
        <v>19.9148</v>
      </c>
      <c r="G18">
        <v>19.9148</v>
      </c>
      <c r="H18">
        <v>19.9148</v>
      </c>
      <c r="I18">
        <v>19.9148</v>
      </c>
      <c r="J18">
        <v>19.9148</v>
      </c>
      <c r="L18">
        <v>299.99669999999998</v>
      </c>
      <c r="M18">
        <v>17.401</v>
      </c>
      <c r="N18">
        <v>5950.1859999999997</v>
      </c>
      <c r="O18">
        <v>3468.348</v>
      </c>
      <c r="P18">
        <v>69.415899999999993</v>
      </c>
      <c r="Q18">
        <v>999.51930000000004</v>
      </c>
      <c r="R18">
        <v>19.634599999999999</v>
      </c>
      <c r="S18">
        <v>9.9002999999999997</v>
      </c>
      <c r="T18">
        <v>60.212000000000003</v>
      </c>
      <c r="V18">
        <v>20</v>
      </c>
      <c r="W18">
        <v>20</v>
      </c>
      <c r="X18">
        <v>20</v>
      </c>
      <c r="Y18">
        <v>30</v>
      </c>
      <c r="Z18">
        <v>20</v>
      </c>
      <c r="AA18">
        <v>30</v>
      </c>
      <c r="AB18">
        <v>30</v>
      </c>
      <c r="AC18">
        <v>30</v>
      </c>
      <c r="AD18">
        <v>30</v>
      </c>
      <c r="AF18">
        <v>5994</v>
      </c>
      <c r="AG18">
        <v>348</v>
      </c>
      <c r="AH18">
        <v>116712</v>
      </c>
      <c r="AI18">
        <v>102873</v>
      </c>
      <c r="AJ18">
        <v>1388</v>
      </c>
      <c r="AK18">
        <v>29887</v>
      </c>
      <c r="AL18">
        <v>589</v>
      </c>
      <c r="AM18">
        <v>297</v>
      </c>
      <c r="AN18">
        <v>1806</v>
      </c>
      <c r="AP18">
        <v>7.5502000000000002</v>
      </c>
      <c r="AQ18">
        <v>12.422800000000001</v>
      </c>
      <c r="AR18">
        <v>40.031300000000002</v>
      </c>
      <c r="AS18">
        <v>30.203299999999999</v>
      </c>
      <c r="AT18">
        <v>21.051500000000001</v>
      </c>
      <c r="AU18">
        <v>12.187200000000001</v>
      </c>
      <c r="AV18">
        <v>15.904500000000001</v>
      </c>
      <c r="AW18">
        <v>10.867100000000001</v>
      </c>
      <c r="AX18">
        <v>15.0008</v>
      </c>
      <c r="AZ18">
        <v>9.9002999999999997</v>
      </c>
      <c r="BA18">
        <v>15.700799999999999</v>
      </c>
      <c r="BB18">
        <v>46.807200000000002</v>
      </c>
      <c r="BC18">
        <v>38.738300000000002</v>
      </c>
      <c r="BD18">
        <v>21.701599999999999</v>
      </c>
      <c r="BE18">
        <v>10.8004</v>
      </c>
      <c r="BF18">
        <v>17.201000000000001</v>
      </c>
      <c r="BG18">
        <v>11.6004</v>
      </c>
      <c r="BH18">
        <v>16.867599999999999</v>
      </c>
      <c r="BJ18">
        <v>5.2000999999999999</v>
      </c>
      <c r="BK18">
        <v>9.8003</v>
      </c>
      <c r="BL18">
        <v>32.803600000000003</v>
      </c>
      <c r="BM18">
        <v>21.668199999999999</v>
      </c>
      <c r="BN18">
        <v>20.401399999999999</v>
      </c>
      <c r="BO18">
        <v>13.400600000000001</v>
      </c>
      <c r="BP18">
        <v>14.8674</v>
      </c>
      <c r="BQ18">
        <v>10.133699999999999</v>
      </c>
      <c r="BR18">
        <v>13.133900000000001</v>
      </c>
      <c r="BT18">
        <v>3.4329999999999998</v>
      </c>
      <c r="BU18">
        <v>2.8799999999999999E-2</v>
      </c>
      <c r="BV18">
        <v>25.2181</v>
      </c>
      <c r="BW18">
        <v>15.244199999999999</v>
      </c>
      <c r="BX18">
        <v>0.1489</v>
      </c>
      <c r="BY18">
        <v>8.4951000000000008</v>
      </c>
      <c r="BZ18">
        <v>3.5099999999999999E-2</v>
      </c>
      <c r="CA18">
        <v>-1.11E-2</v>
      </c>
      <c r="CB18">
        <v>0.48249999999999998</v>
      </c>
      <c r="CC18">
        <v>47.086199999999998</v>
      </c>
      <c r="CD18">
        <v>100.16079999999999</v>
      </c>
      <c r="CE18">
        <v>3.4275000000000002</v>
      </c>
      <c r="CF18">
        <v>2.8799999999999999E-2</v>
      </c>
      <c r="CG18">
        <v>25.177600000000002</v>
      </c>
      <c r="CH18">
        <v>15.219799999999999</v>
      </c>
      <c r="CI18">
        <v>0.14860000000000001</v>
      </c>
      <c r="CJ18">
        <v>8.4815000000000005</v>
      </c>
      <c r="CK18">
        <v>3.5000000000000003E-2</v>
      </c>
      <c r="CL18">
        <v>-1.11E-2</v>
      </c>
      <c r="CM18">
        <v>0.48170000000000002</v>
      </c>
      <c r="CN18">
        <v>47.010599999999997</v>
      </c>
      <c r="CO18">
        <v>100</v>
      </c>
      <c r="CP18">
        <v>3.1232000000000002</v>
      </c>
      <c r="CQ18">
        <v>2.4799999999999999E-2</v>
      </c>
      <c r="CR18">
        <v>18.779800000000002</v>
      </c>
      <c r="CS18">
        <v>11.816800000000001</v>
      </c>
      <c r="CT18">
        <v>7.9600000000000004E-2</v>
      </c>
      <c r="CU18">
        <v>4.4329999999999998</v>
      </c>
      <c r="CV18">
        <v>1.5299999999999999E-2</v>
      </c>
      <c r="CW18">
        <v>-4.1999999999999997E-3</v>
      </c>
      <c r="CX18">
        <v>0.1807</v>
      </c>
      <c r="CY18">
        <v>61.551000000000002</v>
      </c>
      <c r="CZ18">
        <v>100</v>
      </c>
      <c r="DB18" t="s">
        <v>315</v>
      </c>
      <c r="DD18">
        <f t="shared" si="0"/>
        <v>0.58055475523193367</v>
      </c>
      <c r="DF18">
        <v>4.6276000000000002</v>
      </c>
      <c r="DG18">
        <v>4.7800000000000002E-2</v>
      </c>
      <c r="DH18">
        <v>53.951000000000001</v>
      </c>
      <c r="DI18">
        <v>28.803899999999999</v>
      </c>
      <c r="DJ18">
        <v>0.17929999999999999</v>
      </c>
      <c r="DK18">
        <v>11.8864</v>
      </c>
      <c r="DL18">
        <v>5.8500000000000003E-2</v>
      </c>
      <c r="DM18">
        <v>-1.43E-2</v>
      </c>
      <c r="DN18">
        <v>0.62070000000000003</v>
      </c>
      <c r="DO18">
        <v>100.1751</v>
      </c>
      <c r="DP18">
        <v>370</v>
      </c>
      <c r="DQ18">
        <v>233</v>
      </c>
      <c r="DR18">
        <v>308</v>
      </c>
      <c r="DS18">
        <v>227</v>
      </c>
      <c r="DT18">
        <v>161</v>
      </c>
      <c r="DU18">
        <v>280</v>
      </c>
      <c r="DV18">
        <v>350</v>
      </c>
      <c r="DW18">
        <v>353</v>
      </c>
      <c r="DX18">
        <v>385</v>
      </c>
      <c r="DZ18">
        <v>0.17610000000000001</v>
      </c>
      <c r="EA18">
        <v>2.12E-2</v>
      </c>
      <c r="EB18">
        <v>0.26889999999999997</v>
      </c>
      <c r="EC18">
        <v>0.21829999999999999</v>
      </c>
      <c r="ED18">
        <v>2.01E-2</v>
      </c>
      <c r="EE18">
        <v>0.1648</v>
      </c>
      <c r="EF18">
        <v>3.09E-2</v>
      </c>
      <c r="EG18">
        <v>2.86E-2</v>
      </c>
      <c r="EH18">
        <v>5.1299999999999998E-2</v>
      </c>
      <c r="EJ18">
        <v>10858.8</v>
      </c>
      <c r="EK18">
        <v>-790.6</v>
      </c>
      <c r="EL18">
        <v>215</v>
      </c>
      <c r="EM18" t="s">
        <v>45</v>
      </c>
      <c r="EN18" t="s">
        <v>45</v>
      </c>
      <c r="EO18" t="s">
        <v>315</v>
      </c>
      <c r="EP18">
        <v>153.68</v>
      </c>
      <c r="EQ18">
        <f>EQ19+EP19-EP18</f>
        <v>30.72999999999999</v>
      </c>
      <c r="ER18">
        <f t="shared" ref="ER18" si="3">(EQ18/$EQ$3)*100</f>
        <v>16.663955316956777</v>
      </c>
      <c r="ES18">
        <v>11.518000000000001</v>
      </c>
      <c r="ET18">
        <v>151</v>
      </c>
      <c r="EU18" t="s">
        <v>346</v>
      </c>
    </row>
    <row r="19" spans="1:151" x14ac:dyDescent="0.25">
      <c r="A19" t="s">
        <v>347</v>
      </c>
      <c r="B19">
        <v>19.8858</v>
      </c>
      <c r="C19">
        <v>19.8858</v>
      </c>
      <c r="D19">
        <v>19.8858</v>
      </c>
      <c r="E19">
        <v>19.8858</v>
      </c>
      <c r="F19">
        <v>19.8858</v>
      </c>
      <c r="G19">
        <v>19.8858</v>
      </c>
      <c r="H19">
        <v>19.8858</v>
      </c>
      <c r="I19">
        <v>19.8858</v>
      </c>
      <c r="J19">
        <v>19.8858</v>
      </c>
      <c r="L19">
        <v>306.66000000000003</v>
      </c>
      <c r="M19">
        <v>17.751000000000001</v>
      </c>
      <c r="N19">
        <v>5932.98</v>
      </c>
      <c r="O19">
        <v>3429.8530000000001</v>
      </c>
      <c r="P19">
        <v>70.066199999999995</v>
      </c>
      <c r="Q19">
        <v>1002.875</v>
      </c>
      <c r="R19">
        <v>18.4011</v>
      </c>
      <c r="S19">
        <v>11.0671</v>
      </c>
      <c r="T19">
        <v>54.209699999999998</v>
      </c>
      <c r="V19">
        <v>20</v>
      </c>
      <c r="W19">
        <v>20</v>
      </c>
      <c r="X19">
        <v>20</v>
      </c>
      <c r="Y19">
        <v>30</v>
      </c>
      <c r="Z19">
        <v>20</v>
      </c>
      <c r="AA19">
        <v>30</v>
      </c>
      <c r="AB19">
        <v>30</v>
      </c>
      <c r="AC19">
        <v>30</v>
      </c>
      <c r="AD19">
        <v>30</v>
      </c>
      <c r="AF19">
        <v>6127</v>
      </c>
      <c r="AG19">
        <v>355</v>
      </c>
      <c r="AH19">
        <v>116381</v>
      </c>
      <c r="AI19">
        <v>101744</v>
      </c>
      <c r="AJ19">
        <v>1401</v>
      </c>
      <c r="AK19">
        <v>29987</v>
      </c>
      <c r="AL19">
        <v>552</v>
      </c>
      <c r="AM19">
        <v>332</v>
      </c>
      <c r="AN19">
        <v>1626</v>
      </c>
      <c r="AP19">
        <v>8.8503000000000007</v>
      </c>
      <c r="AQ19">
        <v>11.422700000000001</v>
      </c>
      <c r="AR19">
        <v>40.786200000000001</v>
      </c>
      <c r="AS19">
        <v>32.036999999999999</v>
      </c>
      <c r="AT19">
        <v>25.1021</v>
      </c>
      <c r="AU19">
        <v>11.871600000000001</v>
      </c>
      <c r="AV19">
        <v>16.7194</v>
      </c>
      <c r="AW19">
        <v>10.400399999999999</v>
      </c>
      <c r="AX19">
        <v>15.1341</v>
      </c>
      <c r="AZ19">
        <v>11.3004</v>
      </c>
      <c r="BA19">
        <v>13.7006</v>
      </c>
      <c r="BB19">
        <v>46.207099999999997</v>
      </c>
      <c r="BC19">
        <v>40.938899999999997</v>
      </c>
      <c r="BD19">
        <v>24.802</v>
      </c>
      <c r="BE19">
        <v>10.733700000000001</v>
      </c>
      <c r="BF19">
        <v>16.534199999999998</v>
      </c>
      <c r="BG19">
        <v>11.7338</v>
      </c>
      <c r="BH19">
        <v>15.6008</v>
      </c>
      <c r="BJ19">
        <v>6.4001000000000001</v>
      </c>
      <c r="BK19">
        <v>9.6003000000000007</v>
      </c>
      <c r="BL19">
        <v>35.003999999999998</v>
      </c>
      <c r="BM19">
        <v>23.135100000000001</v>
      </c>
      <c r="BN19">
        <v>25.402100000000001</v>
      </c>
      <c r="BO19">
        <v>12.8672</v>
      </c>
      <c r="BP19">
        <v>16.867599999999999</v>
      </c>
      <c r="BQ19">
        <v>9.0669000000000004</v>
      </c>
      <c r="BR19">
        <v>14.667400000000001</v>
      </c>
      <c r="BT19">
        <v>3.4984000000000002</v>
      </c>
      <c r="BU19">
        <v>3.6700000000000003E-2</v>
      </c>
      <c r="BV19">
        <v>25.1723</v>
      </c>
      <c r="BW19">
        <v>15.094799999999999</v>
      </c>
      <c r="BX19">
        <v>0.1386</v>
      </c>
      <c r="BY19">
        <v>8.5401000000000007</v>
      </c>
      <c r="BZ19">
        <v>1.5800000000000002E-2</v>
      </c>
      <c r="CA19">
        <v>7.7000000000000002E-3</v>
      </c>
      <c r="CB19">
        <v>0.41760000000000003</v>
      </c>
      <c r="CC19">
        <v>46.918900000000001</v>
      </c>
      <c r="CD19">
        <v>99.840800000000002</v>
      </c>
      <c r="CE19">
        <v>3.504</v>
      </c>
      <c r="CF19">
        <v>3.6700000000000003E-2</v>
      </c>
      <c r="CG19">
        <v>25.212399999999999</v>
      </c>
      <c r="CH19">
        <v>15.1188</v>
      </c>
      <c r="CI19">
        <v>0.13880000000000001</v>
      </c>
      <c r="CJ19">
        <v>8.5536999999999992</v>
      </c>
      <c r="CK19">
        <v>1.5900000000000001E-2</v>
      </c>
      <c r="CL19">
        <v>7.7000000000000002E-3</v>
      </c>
      <c r="CM19">
        <v>0.41830000000000001</v>
      </c>
      <c r="CN19">
        <v>46.993699999999997</v>
      </c>
      <c r="CO19">
        <v>100</v>
      </c>
      <c r="CP19">
        <v>3.1926000000000001</v>
      </c>
      <c r="CQ19">
        <v>3.1699999999999999E-2</v>
      </c>
      <c r="CR19">
        <v>18.803899999999999</v>
      </c>
      <c r="CS19">
        <v>11.737299999999999</v>
      </c>
      <c r="CT19">
        <v>7.4399999999999994E-2</v>
      </c>
      <c r="CU19">
        <v>4.4703999999999997</v>
      </c>
      <c r="CV19">
        <v>6.8999999999999999E-3</v>
      </c>
      <c r="CW19">
        <v>2.8999999999999998E-3</v>
      </c>
      <c r="CX19">
        <v>0.15690000000000001</v>
      </c>
      <c r="CY19">
        <v>61.523000000000003</v>
      </c>
      <c r="CZ19">
        <v>100</v>
      </c>
      <c r="DB19" t="s">
        <v>315</v>
      </c>
      <c r="DD19">
        <f t="shared" si="0"/>
        <v>0.577765140744953</v>
      </c>
      <c r="DF19">
        <v>4.7157</v>
      </c>
      <c r="DG19">
        <v>6.08E-2</v>
      </c>
      <c r="DH19">
        <v>53.852899999999998</v>
      </c>
      <c r="DI19">
        <v>28.5215</v>
      </c>
      <c r="DJ19">
        <v>0.16700000000000001</v>
      </c>
      <c r="DK19">
        <v>11.949299999999999</v>
      </c>
      <c r="DL19">
        <v>2.64E-2</v>
      </c>
      <c r="DM19">
        <v>9.9000000000000008E-3</v>
      </c>
      <c r="DN19">
        <v>0.5373</v>
      </c>
      <c r="DO19">
        <v>99.840800000000002</v>
      </c>
      <c r="DP19">
        <v>400</v>
      </c>
      <c r="DQ19">
        <v>224</v>
      </c>
      <c r="DR19">
        <v>311</v>
      </c>
      <c r="DS19">
        <v>234</v>
      </c>
      <c r="DT19">
        <v>176</v>
      </c>
      <c r="DU19">
        <v>277</v>
      </c>
      <c r="DV19">
        <v>359</v>
      </c>
      <c r="DW19">
        <v>346</v>
      </c>
      <c r="DX19">
        <v>388</v>
      </c>
      <c r="DZ19">
        <v>0.1789</v>
      </c>
      <c r="EA19">
        <v>2.1000000000000001E-2</v>
      </c>
      <c r="EB19">
        <v>0.26869999999999999</v>
      </c>
      <c r="EC19">
        <v>0.21679999999999999</v>
      </c>
      <c r="ED19">
        <v>2.0500000000000001E-2</v>
      </c>
      <c r="EE19">
        <v>0.16539999999999999</v>
      </c>
      <c r="EF19">
        <v>3.0599999999999999E-2</v>
      </c>
      <c r="EG19">
        <v>2.9100000000000001E-2</v>
      </c>
      <c r="EH19">
        <v>4.9200000000000001E-2</v>
      </c>
      <c r="EJ19">
        <v>10838.4</v>
      </c>
      <c r="EK19">
        <v>-792.3</v>
      </c>
      <c r="EL19">
        <v>215</v>
      </c>
      <c r="EM19" t="s">
        <v>45</v>
      </c>
      <c r="EN19" t="s">
        <v>45</v>
      </c>
      <c r="EO19" t="s">
        <v>315</v>
      </c>
      <c r="EP19">
        <v>174.17</v>
      </c>
      <c r="EQ19">
        <f>EP20-EP19</f>
        <v>10.240000000000009</v>
      </c>
      <c r="ER19">
        <f>(EQ19/$EQ$3)*100</f>
        <v>5.5528442058456751</v>
      </c>
      <c r="ES19">
        <v>11.477499999999999</v>
      </c>
      <c r="ET19">
        <v>153</v>
      </c>
      <c r="EU19" t="s">
        <v>348</v>
      </c>
    </row>
    <row r="20" spans="1:151" x14ac:dyDescent="0.25">
      <c r="A20" t="s">
        <v>349</v>
      </c>
      <c r="B20">
        <v>19.9011</v>
      </c>
      <c r="C20">
        <v>19.9011</v>
      </c>
      <c r="D20">
        <v>19.9011</v>
      </c>
      <c r="E20">
        <v>19.9011</v>
      </c>
      <c r="F20">
        <v>19.9011</v>
      </c>
      <c r="G20">
        <v>19.9011</v>
      </c>
      <c r="H20">
        <v>19.9011</v>
      </c>
      <c r="I20">
        <v>19.9011</v>
      </c>
      <c r="J20">
        <v>19.9011</v>
      </c>
      <c r="L20">
        <v>320.93950000000001</v>
      </c>
      <c r="M20">
        <v>18.501100000000001</v>
      </c>
      <c r="N20">
        <v>6044.875</v>
      </c>
      <c r="O20">
        <v>3411.2739999999999</v>
      </c>
      <c r="P20">
        <v>73.768000000000001</v>
      </c>
      <c r="Q20">
        <v>944.56849999999997</v>
      </c>
      <c r="R20">
        <v>17.967700000000001</v>
      </c>
      <c r="S20">
        <v>10.667</v>
      </c>
      <c r="T20">
        <v>53.009300000000003</v>
      </c>
      <c r="V20">
        <v>20</v>
      </c>
      <c r="W20">
        <v>20</v>
      </c>
      <c r="X20">
        <v>20</v>
      </c>
      <c r="Y20">
        <v>30</v>
      </c>
      <c r="Z20">
        <v>20</v>
      </c>
      <c r="AA20">
        <v>30</v>
      </c>
      <c r="AB20">
        <v>30</v>
      </c>
      <c r="AC20">
        <v>30</v>
      </c>
      <c r="AD20">
        <v>30</v>
      </c>
      <c r="AF20">
        <v>6412</v>
      </c>
      <c r="AG20">
        <v>370</v>
      </c>
      <c r="AH20">
        <v>118533</v>
      </c>
      <c r="AI20">
        <v>101199</v>
      </c>
      <c r="AJ20">
        <v>1475</v>
      </c>
      <c r="AK20">
        <v>28249</v>
      </c>
      <c r="AL20">
        <v>539</v>
      </c>
      <c r="AM20">
        <v>320</v>
      </c>
      <c r="AN20">
        <v>1590</v>
      </c>
      <c r="AP20">
        <v>8.9002999999999997</v>
      </c>
      <c r="AQ20">
        <v>12.345000000000001</v>
      </c>
      <c r="AR20">
        <v>41.764000000000003</v>
      </c>
      <c r="AS20">
        <v>29.436399999999999</v>
      </c>
      <c r="AT20">
        <v>22.0016</v>
      </c>
      <c r="AU20">
        <v>11.5871</v>
      </c>
      <c r="AV20">
        <v>15.460100000000001</v>
      </c>
      <c r="AW20">
        <v>11.1671</v>
      </c>
      <c r="AX20">
        <v>14.534000000000001</v>
      </c>
      <c r="AZ20">
        <v>11.6004</v>
      </c>
      <c r="BA20">
        <v>13.900600000000001</v>
      </c>
      <c r="BB20">
        <v>49.508099999999999</v>
      </c>
      <c r="BC20">
        <v>36.871200000000002</v>
      </c>
      <c r="BD20">
        <v>23.601800000000001</v>
      </c>
      <c r="BE20">
        <v>10.733700000000001</v>
      </c>
      <c r="BF20">
        <v>15.8675</v>
      </c>
      <c r="BG20">
        <v>12.533899999999999</v>
      </c>
      <c r="BH20">
        <v>16.267499999999998</v>
      </c>
      <c r="BJ20">
        <v>6.2000999999999999</v>
      </c>
      <c r="BK20">
        <v>11.1004</v>
      </c>
      <c r="BL20">
        <v>33.503700000000002</v>
      </c>
      <c r="BM20">
        <v>22.0016</v>
      </c>
      <c r="BN20">
        <v>20.401399999999999</v>
      </c>
      <c r="BO20">
        <v>12.3338</v>
      </c>
      <c r="BP20">
        <v>15.1341</v>
      </c>
      <c r="BQ20">
        <v>9.8003</v>
      </c>
      <c r="BR20">
        <v>12.8005</v>
      </c>
      <c r="BT20">
        <v>3.6541999999999999</v>
      </c>
      <c r="BU20">
        <v>3.5700000000000003E-2</v>
      </c>
      <c r="BV20">
        <v>25.6038</v>
      </c>
      <c r="BW20">
        <v>15.0129</v>
      </c>
      <c r="BX20">
        <v>0.15970000000000001</v>
      </c>
      <c r="BY20">
        <v>8.0404999999999998</v>
      </c>
      <c r="BZ20">
        <v>2.3599999999999999E-2</v>
      </c>
      <c r="CA20">
        <v>-5.7000000000000002E-3</v>
      </c>
      <c r="CB20">
        <v>0.41099999999999998</v>
      </c>
      <c r="CC20">
        <v>47.195599999999999</v>
      </c>
      <c r="CD20">
        <v>100.13120000000001</v>
      </c>
      <c r="CE20">
        <v>3.6494</v>
      </c>
      <c r="CF20">
        <v>3.56E-2</v>
      </c>
      <c r="CG20">
        <v>25.5703</v>
      </c>
      <c r="CH20">
        <v>14.9932</v>
      </c>
      <c r="CI20">
        <v>0.1595</v>
      </c>
      <c r="CJ20">
        <v>8.0298999999999996</v>
      </c>
      <c r="CK20">
        <v>2.3599999999999999E-2</v>
      </c>
      <c r="CL20">
        <v>-5.7000000000000002E-3</v>
      </c>
      <c r="CM20">
        <v>0.41049999999999998</v>
      </c>
      <c r="CN20">
        <v>47.133699999999997</v>
      </c>
      <c r="CO20">
        <v>100</v>
      </c>
      <c r="CP20">
        <v>3.3178999999999998</v>
      </c>
      <c r="CQ20">
        <v>3.0599999999999999E-2</v>
      </c>
      <c r="CR20">
        <v>19.029499999999999</v>
      </c>
      <c r="CS20">
        <v>11.614599999999999</v>
      </c>
      <c r="CT20">
        <v>8.5300000000000001E-2</v>
      </c>
      <c r="CU20">
        <v>4.1875999999999998</v>
      </c>
      <c r="CV20">
        <v>1.03E-2</v>
      </c>
      <c r="CW20">
        <v>-2.2000000000000001E-3</v>
      </c>
      <c r="CX20">
        <v>0.15359999999999999</v>
      </c>
      <c r="CY20">
        <v>61.572800000000001</v>
      </c>
      <c r="CZ20">
        <v>100</v>
      </c>
      <c r="DB20" t="s">
        <v>315</v>
      </c>
      <c r="DD20">
        <f t="shared" si="0"/>
        <v>0.55166780839964169</v>
      </c>
      <c r="DF20">
        <v>4.9257999999999997</v>
      </c>
      <c r="DG20">
        <v>5.91E-2</v>
      </c>
      <c r="DH20">
        <v>54.7761</v>
      </c>
      <c r="DI20">
        <v>28.366800000000001</v>
      </c>
      <c r="DJ20">
        <v>0.19239999999999999</v>
      </c>
      <c r="DK20">
        <v>11.250299999999999</v>
      </c>
      <c r="DL20">
        <v>3.9399999999999998E-2</v>
      </c>
      <c r="DM20">
        <v>-7.4000000000000003E-3</v>
      </c>
      <c r="DN20">
        <v>0.52880000000000005</v>
      </c>
      <c r="DO20">
        <v>100.1386</v>
      </c>
      <c r="DP20">
        <v>400</v>
      </c>
      <c r="DQ20">
        <v>233</v>
      </c>
      <c r="DR20">
        <v>315</v>
      </c>
      <c r="DS20">
        <v>224</v>
      </c>
      <c r="DT20">
        <v>165</v>
      </c>
      <c r="DU20">
        <v>274</v>
      </c>
      <c r="DV20">
        <v>345</v>
      </c>
      <c r="DW20">
        <v>358</v>
      </c>
      <c r="DX20">
        <v>380</v>
      </c>
      <c r="DZ20">
        <v>0.18410000000000001</v>
      </c>
      <c r="EA20">
        <v>2.1600000000000001E-2</v>
      </c>
      <c r="EB20">
        <v>0.27160000000000001</v>
      </c>
      <c r="EC20">
        <v>0.2157</v>
      </c>
      <c r="ED20">
        <v>2.07E-2</v>
      </c>
      <c r="EE20">
        <v>0.15970000000000001</v>
      </c>
      <c r="EF20">
        <v>2.9899999999999999E-2</v>
      </c>
      <c r="EG20">
        <v>2.9399999999999999E-2</v>
      </c>
      <c r="EH20">
        <v>4.8500000000000001E-2</v>
      </c>
      <c r="EJ20">
        <v>10828.2</v>
      </c>
      <c r="EK20">
        <v>-793.2</v>
      </c>
      <c r="EL20">
        <v>215</v>
      </c>
      <c r="EM20" t="s">
        <v>45</v>
      </c>
      <c r="EN20" t="s">
        <v>45</v>
      </c>
      <c r="EO20" t="s">
        <v>315</v>
      </c>
      <c r="EP20">
        <v>184.41</v>
      </c>
      <c r="EQ20">
        <v>0</v>
      </c>
      <c r="ER20">
        <f>(EQ20/$EQ$3)*100</f>
        <v>0</v>
      </c>
      <c r="ES20">
        <v>11.4672</v>
      </c>
      <c r="ET20">
        <v>154</v>
      </c>
      <c r="EU20" t="s">
        <v>350</v>
      </c>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010CC-5711-4345-9AF1-FA09D2F6D90E}">
  <dimension ref="A1:EU11"/>
  <sheetViews>
    <sheetView topLeftCell="DZ1" workbookViewId="0">
      <selection activeCell="EQ11" sqref="EQ9:ER11"/>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351</v>
      </c>
      <c r="B3">
        <v>19.9026</v>
      </c>
      <c r="C3">
        <v>19.9026</v>
      </c>
      <c r="D3">
        <v>19.9026</v>
      </c>
      <c r="E3">
        <v>19.9026</v>
      </c>
      <c r="F3">
        <v>19.9026</v>
      </c>
      <c r="G3">
        <v>19.9026</v>
      </c>
      <c r="H3">
        <v>19.9026</v>
      </c>
      <c r="I3">
        <v>19.9026</v>
      </c>
      <c r="J3">
        <v>19.9026</v>
      </c>
      <c r="L3">
        <v>383.8356</v>
      </c>
      <c r="M3">
        <v>15.800800000000001</v>
      </c>
      <c r="N3">
        <v>6189.0749999999998</v>
      </c>
      <c r="O3">
        <v>3288.913</v>
      </c>
      <c r="P3">
        <v>77.2697</v>
      </c>
      <c r="Q3">
        <v>851.88810000000001</v>
      </c>
      <c r="R3">
        <v>16.300899999999999</v>
      </c>
      <c r="S3">
        <v>11.8005</v>
      </c>
      <c r="T3">
        <v>51.875599999999999</v>
      </c>
      <c r="V3">
        <v>20</v>
      </c>
      <c r="W3">
        <v>20</v>
      </c>
      <c r="X3">
        <v>20</v>
      </c>
      <c r="Y3">
        <v>30</v>
      </c>
      <c r="Z3">
        <v>20</v>
      </c>
      <c r="AA3">
        <v>30</v>
      </c>
      <c r="AB3">
        <v>30</v>
      </c>
      <c r="AC3">
        <v>30</v>
      </c>
      <c r="AD3">
        <v>30</v>
      </c>
      <c r="AF3">
        <v>7667</v>
      </c>
      <c r="AG3">
        <v>316</v>
      </c>
      <c r="AH3">
        <v>121304</v>
      </c>
      <c r="AI3">
        <v>97608</v>
      </c>
      <c r="AJ3">
        <v>1545</v>
      </c>
      <c r="AK3">
        <v>25485</v>
      </c>
      <c r="AL3">
        <v>489</v>
      </c>
      <c r="AM3">
        <v>354</v>
      </c>
      <c r="AN3">
        <v>1556</v>
      </c>
      <c r="AP3">
        <v>8.8503000000000007</v>
      </c>
      <c r="AQ3">
        <v>11.956</v>
      </c>
      <c r="AR3">
        <v>40.199100000000001</v>
      </c>
      <c r="AS3">
        <v>30.103300000000001</v>
      </c>
      <c r="AT3">
        <v>22.7517</v>
      </c>
      <c r="AU3">
        <v>10.9604</v>
      </c>
      <c r="AV3">
        <v>17.0899</v>
      </c>
      <c r="AW3">
        <v>10.900399999999999</v>
      </c>
      <c r="AX3">
        <v>14.300700000000001</v>
      </c>
      <c r="AZ3">
        <v>12.500500000000001</v>
      </c>
      <c r="BA3">
        <v>13.400600000000001</v>
      </c>
      <c r="BB3">
        <v>47.5075</v>
      </c>
      <c r="BC3">
        <v>39.005000000000003</v>
      </c>
      <c r="BD3">
        <v>23.101800000000001</v>
      </c>
      <c r="BE3">
        <v>11.6004</v>
      </c>
      <c r="BF3">
        <v>18.534500000000001</v>
      </c>
      <c r="BG3">
        <v>11.4671</v>
      </c>
      <c r="BH3">
        <v>15.1341</v>
      </c>
      <c r="BJ3">
        <v>5.2000999999999999</v>
      </c>
      <c r="BK3">
        <v>10.8004</v>
      </c>
      <c r="BL3">
        <v>32.403500000000001</v>
      </c>
      <c r="BM3">
        <v>21.201499999999999</v>
      </c>
      <c r="BN3">
        <v>22.401700000000002</v>
      </c>
      <c r="BO3">
        <v>10.400399999999999</v>
      </c>
      <c r="BP3">
        <v>15.934200000000001</v>
      </c>
      <c r="BQ3">
        <v>10.3337</v>
      </c>
      <c r="BR3">
        <v>13.4673</v>
      </c>
      <c r="BT3">
        <v>4.3689999999999998</v>
      </c>
      <c r="BU3">
        <v>2.24E-2</v>
      </c>
      <c r="BV3">
        <v>26.1846</v>
      </c>
      <c r="BW3">
        <v>14.517200000000001</v>
      </c>
      <c r="BX3">
        <v>0.1686</v>
      </c>
      <c r="BY3">
        <v>7.2549999999999999</v>
      </c>
      <c r="BZ3">
        <v>-7.4000000000000003E-3</v>
      </c>
      <c r="CA3">
        <v>1.03E-2</v>
      </c>
      <c r="CB3">
        <v>0.40150000000000002</v>
      </c>
      <c r="CC3">
        <v>47.325800000000001</v>
      </c>
      <c r="CD3">
        <v>100.247</v>
      </c>
      <c r="CE3">
        <v>4.3582999999999998</v>
      </c>
      <c r="CF3">
        <v>2.23E-2</v>
      </c>
      <c r="CG3">
        <v>26.120100000000001</v>
      </c>
      <c r="CH3">
        <v>14.481400000000001</v>
      </c>
      <c r="CI3">
        <v>0.16819999999999999</v>
      </c>
      <c r="CJ3">
        <v>7.2370999999999999</v>
      </c>
      <c r="CK3">
        <v>-7.4000000000000003E-3</v>
      </c>
      <c r="CL3">
        <v>1.03E-2</v>
      </c>
      <c r="CM3">
        <v>0.40050000000000002</v>
      </c>
      <c r="CN3">
        <v>47.209200000000003</v>
      </c>
      <c r="CO3">
        <v>100</v>
      </c>
      <c r="CP3">
        <v>3.9495</v>
      </c>
      <c r="CQ3">
        <v>1.9099999999999999E-2</v>
      </c>
      <c r="CR3">
        <v>19.375900000000001</v>
      </c>
      <c r="CS3">
        <v>11.181800000000001</v>
      </c>
      <c r="CT3">
        <v>8.9599999999999999E-2</v>
      </c>
      <c r="CU3">
        <v>3.7618999999999998</v>
      </c>
      <c r="CV3">
        <v>-3.2000000000000002E-3</v>
      </c>
      <c r="CW3">
        <v>3.8999999999999998E-3</v>
      </c>
      <c r="CX3">
        <v>0.14940000000000001</v>
      </c>
      <c r="CY3">
        <v>61.472000000000001</v>
      </c>
      <c r="CZ3">
        <v>100</v>
      </c>
      <c r="DB3" t="s">
        <v>352</v>
      </c>
      <c r="DD3">
        <f t="shared" ref="DD3:DD11" si="0">(CU3)/(CU3+CP3+CT3)</f>
        <v>0.48223304704525061</v>
      </c>
      <c r="DF3">
        <v>5.8894000000000002</v>
      </c>
      <c r="DG3">
        <v>3.7100000000000001E-2</v>
      </c>
      <c r="DH3">
        <v>56.018700000000003</v>
      </c>
      <c r="DI3">
        <v>27.430099999999999</v>
      </c>
      <c r="DJ3">
        <v>0.2031</v>
      </c>
      <c r="DK3">
        <v>10.151199999999999</v>
      </c>
      <c r="DL3">
        <v>-1.24E-2</v>
      </c>
      <c r="DM3">
        <v>1.3299999999999999E-2</v>
      </c>
      <c r="DN3">
        <v>0.51649999999999996</v>
      </c>
      <c r="DO3">
        <v>100.2594</v>
      </c>
      <c r="DP3">
        <v>397</v>
      </c>
      <c r="DQ3">
        <v>230</v>
      </c>
      <c r="DR3">
        <v>308</v>
      </c>
      <c r="DS3">
        <v>228</v>
      </c>
      <c r="DT3">
        <v>168</v>
      </c>
      <c r="DU3">
        <v>267</v>
      </c>
      <c r="DV3">
        <v>363</v>
      </c>
      <c r="DW3">
        <v>354</v>
      </c>
      <c r="DX3">
        <v>377</v>
      </c>
      <c r="DZ3">
        <v>0.2082</v>
      </c>
      <c r="EA3">
        <v>2.06E-2</v>
      </c>
      <c r="EB3">
        <v>0.27550000000000002</v>
      </c>
      <c r="EC3">
        <v>0.2104</v>
      </c>
      <c r="ED3">
        <v>2.1299999999999999E-2</v>
      </c>
      <c r="EE3">
        <v>0.15060000000000001</v>
      </c>
      <c r="EF3">
        <v>2.98E-2</v>
      </c>
      <c r="EG3">
        <v>0.03</v>
      </c>
      <c r="EH3">
        <v>4.8000000000000001E-2</v>
      </c>
      <c r="EJ3">
        <v>11581</v>
      </c>
      <c r="EK3">
        <v>-1372</v>
      </c>
      <c r="EL3">
        <v>212</v>
      </c>
      <c r="EM3" t="s">
        <v>45</v>
      </c>
      <c r="EN3" t="s">
        <v>45</v>
      </c>
      <c r="EO3" t="s">
        <v>352</v>
      </c>
      <c r="EP3">
        <v>0</v>
      </c>
      <c r="EQ3">
        <f t="shared" ref="EQ3:EQ8" si="1">EQ4+EP4-EP3</f>
        <v>82.1</v>
      </c>
      <c r="ER3">
        <f t="shared" ref="ER3:ER8" si="2">(EQ3/$EQ$3)*100</f>
        <v>100</v>
      </c>
      <c r="ES3">
        <v>11.4108</v>
      </c>
      <c r="ET3">
        <v>156</v>
      </c>
      <c r="EU3" t="s">
        <v>353</v>
      </c>
    </row>
    <row r="4" spans="1:151" x14ac:dyDescent="0.25">
      <c r="A4" t="s">
        <v>354</v>
      </c>
      <c r="B4">
        <v>19.9072</v>
      </c>
      <c r="C4">
        <v>19.9072</v>
      </c>
      <c r="D4">
        <v>19.9072</v>
      </c>
      <c r="E4">
        <v>19.9072</v>
      </c>
      <c r="F4">
        <v>19.9072</v>
      </c>
      <c r="G4">
        <v>19.9072</v>
      </c>
      <c r="H4">
        <v>19.9072</v>
      </c>
      <c r="I4">
        <v>19.9072</v>
      </c>
      <c r="J4">
        <v>19.9072</v>
      </c>
      <c r="L4">
        <v>383.88569999999999</v>
      </c>
      <c r="M4">
        <v>15.450799999999999</v>
      </c>
      <c r="N4">
        <v>6205.8410000000003</v>
      </c>
      <c r="O4">
        <v>3294.09</v>
      </c>
      <c r="P4">
        <v>81.121700000000004</v>
      </c>
      <c r="Q4">
        <v>833.78779999999995</v>
      </c>
      <c r="R4">
        <v>17.4343</v>
      </c>
      <c r="S4">
        <v>11.9671</v>
      </c>
      <c r="T4">
        <v>52.4758</v>
      </c>
      <c r="V4">
        <v>20</v>
      </c>
      <c r="W4">
        <v>20</v>
      </c>
      <c r="X4">
        <v>20</v>
      </c>
      <c r="Y4">
        <v>30</v>
      </c>
      <c r="Z4">
        <v>20</v>
      </c>
      <c r="AA4">
        <v>30</v>
      </c>
      <c r="AB4">
        <v>30</v>
      </c>
      <c r="AC4">
        <v>30</v>
      </c>
      <c r="AD4">
        <v>30</v>
      </c>
      <c r="AF4">
        <v>7668</v>
      </c>
      <c r="AG4">
        <v>309</v>
      </c>
      <c r="AH4">
        <v>121626</v>
      </c>
      <c r="AI4">
        <v>97760</v>
      </c>
      <c r="AJ4">
        <v>1622</v>
      </c>
      <c r="AK4">
        <v>24945</v>
      </c>
      <c r="AL4">
        <v>523</v>
      </c>
      <c r="AM4">
        <v>359</v>
      </c>
      <c r="AN4">
        <v>1574</v>
      </c>
      <c r="AP4">
        <v>9.5002999999999993</v>
      </c>
      <c r="AQ4">
        <v>11.4893</v>
      </c>
      <c r="AR4">
        <v>40.8703</v>
      </c>
      <c r="AS4">
        <v>32.070300000000003</v>
      </c>
      <c r="AT4">
        <v>23.3018</v>
      </c>
      <c r="AU4">
        <v>10.1203</v>
      </c>
      <c r="AV4">
        <v>15.8527</v>
      </c>
      <c r="AW4">
        <v>10.767099999999999</v>
      </c>
      <c r="AX4">
        <v>14.300700000000001</v>
      </c>
      <c r="AZ4">
        <v>12.2005</v>
      </c>
      <c r="BA4">
        <v>12.1005</v>
      </c>
      <c r="BB4">
        <v>50.308399999999999</v>
      </c>
      <c r="BC4">
        <v>40.6721</v>
      </c>
      <c r="BD4">
        <v>23.701899999999998</v>
      </c>
      <c r="BE4">
        <v>9.2669999999999995</v>
      </c>
      <c r="BF4">
        <v>17.001000000000001</v>
      </c>
      <c r="BG4">
        <v>12.533899999999999</v>
      </c>
      <c r="BH4">
        <v>15.467499999999999</v>
      </c>
      <c r="BJ4">
        <v>6.8002000000000002</v>
      </c>
      <c r="BK4">
        <v>11.000400000000001</v>
      </c>
      <c r="BL4">
        <v>30.803100000000001</v>
      </c>
      <c r="BM4">
        <v>23.468499999999999</v>
      </c>
      <c r="BN4">
        <v>22.901700000000002</v>
      </c>
      <c r="BO4">
        <v>10.867100000000001</v>
      </c>
      <c r="BP4">
        <v>14.934100000000001</v>
      </c>
      <c r="BQ4">
        <v>9.0002999999999993</v>
      </c>
      <c r="BR4">
        <v>13.133900000000001</v>
      </c>
      <c r="BT4">
        <v>4.3596000000000004</v>
      </c>
      <c r="BU4">
        <v>2.3099999999999999E-2</v>
      </c>
      <c r="BV4">
        <v>26.248699999999999</v>
      </c>
      <c r="BW4">
        <v>14.5252</v>
      </c>
      <c r="BX4">
        <v>0.1789</v>
      </c>
      <c r="BY4">
        <v>7.1059000000000001</v>
      </c>
      <c r="BZ4">
        <v>1.49E-2</v>
      </c>
      <c r="CA4">
        <v>1.38E-2</v>
      </c>
      <c r="CB4">
        <v>0.4078</v>
      </c>
      <c r="CC4">
        <v>47.363500000000002</v>
      </c>
      <c r="CD4">
        <v>100.24120000000001</v>
      </c>
      <c r="CE4">
        <v>4.3491</v>
      </c>
      <c r="CF4">
        <v>2.3E-2</v>
      </c>
      <c r="CG4">
        <v>26.185500000000001</v>
      </c>
      <c r="CH4">
        <v>14.4903</v>
      </c>
      <c r="CI4">
        <v>0.1784</v>
      </c>
      <c r="CJ4">
        <v>7.0888</v>
      </c>
      <c r="CK4">
        <v>1.4800000000000001E-2</v>
      </c>
      <c r="CL4">
        <v>1.37E-2</v>
      </c>
      <c r="CM4">
        <v>0.40679999999999999</v>
      </c>
      <c r="CN4">
        <v>47.249499999999998</v>
      </c>
      <c r="CO4">
        <v>100</v>
      </c>
      <c r="CP4">
        <v>3.9396</v>
      </c>
      <c r="CQ4">
        <v>1.9699999999999999E-2</v>
      </c>
      <c r="CR4">
        <v>19.4163</v>
      </c>
      <c r="CS4">
        <v>11.183999999999999</v>
      </c>
      <c r="CT4">
        <v>9.5000000000000001E-2</v>
      </c>
      <c r="CU4">
        <v>3.6833</v>
      </c>
      <c r="CV4">
        <v>6.4999999999999997E-3</v>
      </c>
      <c r="CW4">
        <v>5.1999999999999998E-3</v>
      </c>
      <c r="CX4">
        <v>0.1517</v>
      </c>
      <c r="CY4">
        <v>61.498699999999999</v>
      </c>
      <c r="CZ4">
        <v>100</v>
      </c>
      <c r="DB4" t="s">
        <v>352</v>
      </c>
      <c r="DD4">
        <f t="shared" si="0"/>
        <v>0.47724121846616313</v>
      </c>
      <c r="DF4">
        <v>5.8765999999999998</v>
      </c>
      <c r="DG4">
        <v>3.8199999999999998E-2</v>
      </c>
      <c r="DH4">
        <v>56.155799999999999</v>
      </c>
      <c r="DI4">
        <v>27.445399999999999</v>
      </c>
      <c r="DJ4">
        <v>0.21540000000000001</v>
      </c>
      <c r="DK4">
        <v>9.9426000000000005</v>
      </c>
      <c r="DL4">
        <v>2.4799999999999999E-2</v>
      </c>
      <c r="DM4">
        <v>1.78E-2</v>
      </c>
      <c r="DN4">
        <v>0.52459999999999996</v>
      </c>
      <c r="DO4">
        <v>100.24120000000001</v>
      </c>
      <c r="DP4">
        <v>411</v>
      </c>
      <c r="DQ4">
        <v>226</v>
      </c>
      <c r="DR4">
        <v>311</v>
      </c>
      <c r="DS4">
        <v>235</v>
      </c>
      <c r="DT4">
        <v>171</v>
      </c>
      <c r="DU4">
        <v>256</v>
      </c>
      <c r="DV4">
        <v>349</v>
      </c>
      <c r="DW4">
        <v>351</v>
      </c>
      <c r="DX4">
        <v>377</v>
      </c>
      <c r="DZ4">
        <v>0.20810000000000001</v>
      </c>
      <c r="EA4">
        <v>2.0299999999999999E-2</v>
      </c>
      <c r="EB4">
        <v>0.27589999999999998</v>
      </c>
      <c r="EC4">
        <v>0.21049999999999999</v>
      </c>
      <c r="ED4">
        <v>2.18E-2</v>
      </c>
      <c r="EE4">
        <v>0.1487</v>
      </c>
      <c r="EF4">
        <v>2.9700000000000001E-2</v>
      </c>
      <c r="EG4">
        <v>0.03</v>
      </c>
      <c r="EH4">
        <v>4.8300000000000003E-2</v>
      </c>
      <c r="EJ4">
        <v>11580.5</v>
      </c>
      <c r="EK4">
        <v>-1361.8</v>
      </c>
      <c r="EL4">
        <v>212</v>
      </c>
      <c r="EM4" t="s">
        <v>45</v>
      </c>
      <c r="EN4" t="s">
        <v>45</v>
      </c>
      <c r="EO4" t="s">
        <v>352</v>
      </c>
      <c r="EP4">
        <v>10.26</v>
      </c>
      <c r="EQ4">
        <f t="shared" si="1"/>
        <v>71.839999999999989</v>
      </c>
      <c r="ER4">
        <f t="shared" si="2"/>
        <v>87.503045066991476</v>
      </c>
      <c r="ES4">
        <v>11.4024</v>
      </c>
      <c r="ET4">
        <v>157</v>
      </c>
      <c r="EU4" t="s">
        <v>355</v>
      </c>
    </row>
    <row r="5" spans="1:151" x14ac:dyDescent="0.25">
      <c r="A5" t="s">
        <v>356</v>
      </c>
      <c r="B5">
        <v>19.9041</v>
      </c>
      <c r="C5">
        <v>19.9041</v>
      </c>
      <c r="D5">
        <v>19.9041</v>
      </c>
      <c r="E5">
        <v>19.9041</v>
      </c>
      <c r="F5">
        <v>19.9041</v>
      </c>
      <c r="G5">
        <v>19.9041</v>
      </c>
      <c r="H5">
        <v>19.9041</v>
      </c>
      <c r="I5">
        <v>19.9041</v>
      </c>
      <c r="J5">
        <v>19.9041</v>
      </c>
      <c r="L5">
        <v>387.24419999999998</v>
      </c>
      <c r="M5">
        <v>13.8506</v>
      </c>
      <c r="N5">
        <v>6224.2740000000003</v>
      </c>
      <c r="O5">
        <v>3261.087</v>
      </c>
      <c r="P5">
        <v>78.3202</v>
      </c>
      <c r="Q5">
        <v>831.70979999999997</v>
      </c>
      <c r="R5">
        <v>19.401199999999999</v>
      </c>
      <c r="S5">
        <v>11.400399999999999</v>
      </c>
      <c r="T5">
        <v>48.807899999999997</v>
      </c>
      <c r="V5">
        <v>20</v>
      </c>
      <c r="W5">
        <v>20</v>
      </c>
      <c r="X5">
        <v>20</v>
      </c>
      <c r="Y5">
        <v>30</v>
      </c>
      <c r="Z5">
        <v>20</v>
      </c>
      <c r="AA5">
        <v>30</v>
      </c>
      <c r="AB5">
        <v>30</v>
      </c>
      <c r="AC5">
        <v>30</v>
      </c>
      <c r="AD5">
        <v>30</v>
      </c>
      <c r="AF5">
        <v>7735</v>
      </c>
      <c r="AG5">
        <v>277</v>
      </c>
      <c r="AH5">
        <v>121980</v>
      </c>
      <c r="AI5">
        <v>96791</v>
      </c>
      <c r="AJ5">
        <v>1566</v>
      </c>
      <c r="AK5">
        <v>24883</v>
      </c>
      <c r="AL5">
        <v>582</v>
      </c>
      <c r="AM5">
        <v>342</v>
      </c>
      <c r="AN5">
        <v>1464</v>
      </c>
      <c r="AP5">
        <v>10.0504</v>
      </c>
      <c r="AQ5">
        <v>10.9893</v>
      </c>
      <c r="AR5">
        <v>42.583599999999997</v>
      </c>
      <c r="AS5">
        <v>31.170200000000001</v>
      </c>
      <c r="AT5">
        <v>20.801400000000001</v>
      </c>
      <c r="AU5">
        <v>11.2049</v>
      </c>
      <c r="AV5">
        <v>15.7193</v>
      </c>
      <c r="AW5">
        <v>10.500400000000001</v>
      </c>
      <c r="AX5">
        <v>14.8674</v>
      </c>
      <c r="AZ5">
        <v>13.0006</v>
      </c>
      <c r="BA5">
        <v>14.1007</v>
      </c>
      <c r="BB5">
        <v>50.9086</v>
      </c>
      <c r="BC5">
        <v>41.739100000000001</v>
      </c>
      <c r="BD5">
        <v>22.401700000000002</v>
      </c>
      <c r="BE5">
        <v>10.067</v>
      </c>
      <c r="BF5">
        <v>17.201000000000001</v>
      </c>
      <c r="BG5">
        <v>10.000299999999999</v>
      </c>
      <c r="BH5">
        <v>16.600899999999999</v>
      </c>
      <c r="BJ5">
        <v>7.1002000000000001</v>
      </c>
      <c r="BK5">
        <v>8.5001999999999995</v>
      </c>
      <c r="BL5">
        <v>33.703800000000001</v>
      </c>
      <c r="BM5">
        <v>20.601400000000002</v>
      </c>
      <c r="BN5">
        <v>19.2012</v>
      </c>
      <c r="BO5">
        <v>12.2005</v>
      </c>
      <c r="BP5">
        <v>14.534000000000001</v>
      </c>
      <c r="BQ5">
        <v>11.000400000000001</v>
      </c>
      <c r="BR5">
        <v>13.133900000000001</v>
      </c>
      <c r="BT5">
        <v>4.3912000000000004</v>
      </c>
      <c r="BU5">
        <v>1.67E-2</v>
      </c>
      <c r="BV5">
        <v>26.305499999999999</v>
      </c>
      <c r="BW5">
        <v>14.385899999999999</v>
      </c>
      <c r="BX5">
        <v>0.17799999999999999</v>
      </c>
      <c r="BY5">
        <v>7.0804999999999998</v>
      </c>
      <c r="BZ5">
        <v>3.4599999999999999E-2</v>
      </c>
      <c r="CA5">
        <v>1.03E-2</v>
      </c>
      <c r="CB5">
        <v>0.36270000000000002</v>
      </c>
      <c r="CC5">
        <v>47.3</v>
      </c>
      <c r="CD5">
        <v>100.0654</v>
      </c>
      <c r="CE5">
        <v>4.3883000000000001</v>
      </c>
      <c r="CF5">
        <v>1.67E-2</v>
      </c>
      <c r="CG5">
        <v>26.2883</v>
      </c>
      <c r="CH5">
        <v>14.3765</v>
      </c>
      <c r="CI5">
        <v>0.1779</v>
      </c>
      <c r="CJ5">
        <v>7.0758999999999999</v>
      </c>
      <c r="CK5">
        <v>3.4599999999999999E-2</v>
      </c>
      <c r="CL5">
        <v>1.03E-2</v>
      </c>
      <c r="CM5">
        <v>0.3624</v>
      </c>
      <c r="CN5">
        <v>47.269100000000002</v>
      </c>
      <c r="CO5">
        <v>100</v>
      </c>
      <c r="CP5">
        <v>3.9740000000000002</v>
      </c>
      <c r="CQ5">
        <v>1.43E-2</v>
      </c>
      <c r="CR5">
        <v>19.487100000000002</v>
      </c>
      <c r="CS5">
        <v>11.0931</v>
      </c>
      <c r="CT5">
        <v>9.4700000000000006E-2</v>
      </c>
      <c r="CU5">
        <v>3.6755</v>
      </c>
      <c r="CV5">
        <v>1.4999999999999999E-2</v>
      </c>
      <c r="CW5">
        <v>3.8999999999999998E-3</v>
      </c>
      <c r="CX5">
        <v>0.1351</v>
      </c>
      <c r="CY5">
        <v>61.507199999999997</v>
      </c>
      <c r="CZ5">
        <v>100</v>
      </c>
      <c r="DB5" t="s">
        <v>352</v>
      </c>
      <c r="DD5">
        <f t="shared" si="0"/>
        <v>0.47461325895508899</v>
      </c>
      <c r="DF5">
        <v>5.9192</v>
      </c>
      <c r="DG5">
        <v>2.76E-2</v>
      </c>
      <c r="DH5">
        <v>56.2774</v>
      </c>
      <c r="DI5">
        <v>27.182099999999998</v>
      </c>
      <c r="DJ5">
        <v>0.21440000000000001</v>
      </c>
      <c r="DK5">
        <v>9.907</v>
      </c>
      <c r="DL5">
        <v>5.7799999999999997E-2</v>
      </c>
      <c r="DM5">
        <v>1.3299999999999999E-2</v>
      </c>
      <c r="DN5">
        <v>0.46660000000000001</v>
      </c>
      <c r="DO5">
        <v>100.0655</v>
      </c>
      <c r="DP5">
        <v>423</v>
      </c>
      <c r="DQ5">
        <v>221</v>
      </c>
      <c r="DR5">
        <v>317</v>
      </c>
      <c r="DS5">
        <v>232</v>
      </c>
      <c r="DT5">
        <v>161</v>
      </c>
      <c r="DU5">
        <v>270</v>
      </c>
      <c r="DV5">
        <v>348</v>
      </c>
      <c r="DW5">
        <v>347</v>
      </c>
      <c r="DX5">
        <v>384</v>
      </c>
      <c r="DZ5">
        <v>0.20930000000000001</v>
      </c>
      <c r="EA5">
        <v>1.95E-2</v>
      </c>
      <c r="EB5">
        <v>0.27629999999999999</v>
      </c>
      <c r="EC5">
        <v>0.2089</v>
      </c>
      <c r="ED5">
        <v>2.1299999999999999E-2</v>
      </c>
      <c r="EE5">
        <v>0.14860000000000001</v>
      </c>
      <c r="EF5">
        <v>3.0700000000000002E-2</v>
      </c>
      <c r="EG5">
        <v>2.9399999999999999E-2</v>
      </c>
      <c r="EH5">
        <v>4.7100000000000003E-2</v>
      </c>
      <c r="EJ5">
        <v>11580</v>
      </c>
      <c r="EK5">
        <v>-1351.5</v>
      </c>
      <c r="EL5">
        <v>212</v>
      </c>
      <c r="EM5" t="s">
        <v>45</v>
      </c>
      <c r="EN5" t="s">
        <v>45</v>
      </c>
      <c r="EO5" t="s">
        <v>352</v>
      </c>
      <c r="EP5">
        <v>20.52</v>
      </c>
      <c r="EQ5">
        <f t="shared" si="1"/>
        <v>61.58</v>
      </c>
      <c r="ER5">
        <f t="shared" si="2"/>
        <v>75.006090133982951</v>
      </c>
      <c r="ES5">
        <v>11.3764</v>
      </c>
      <c r="ET5">
        <v>158</v>
      </c>
      <c r="EU5" t="s">
        <v>357</v>
      </c>
    </row>
    <row r="6" spans="1:151" x14ac:dyDescent="0.25">
      <c r="A6" t="s">
        <v>358</v>
      </c>
      <c r="B6">
        <v>19.898</v>
      </c>
      <c r="C6">
        <v>19.898</v>
      </c>
      <c r="D6">
        <v>19.898</v>
      </c>
      <c r="E6">
        <v>19.898</v>
      </c>
      <c r="F6">
        <v>19.898</v>
      </c>
      <c r="G6">
        <v>19.898</v>
      </c>
      <c r="H6">
        <v>19.898</v>
      </c>
      <c r="I6">
        <v>19.898</v>
      </c>
      <c r="J6">
        <v>19.898</v>
      </c>
      <c r="L6">
        <v>366.29219999999998</v>
      </c>
      <c r="M6">
        <v>16.300899999999999</v>
      </c>
      <c r="N6">
        <v>6186.7849999999999</v>
      </c>
      <c r="O6">
        <v>3284.5189999999998</v>
      </c>
      <c r="P6">
        <v>74.518299999999996</v>
      </c>
      <c r="Q6">
        <v>851.95519999999999</v>
      </c>
      <c r="R6">
        <v>17.701000000000001</v>
      </c>
      <c r="S6">
        <v>11.6671</v>
      </c>
      <c r="T6">
        <v>49.674799999999998</v>
      </c>
      <c r="V6">
        <v>20</v>
      </c>
      <c r="W6">
        <v>20</v>
      </c>
      <c r="X6">
        <v>20</v>
      </c>
      <c r="Y6">
        <v>30</v>
      </c>
      <c r="Z6">
        <v>20</v>
      </c>
      <c r="AA6">
        <v>30</v>
      </c>
      <c r="AB6">
        <v>30</v>
      </c>
      <c r="AC6">
        <v>30</v>
      </c>
      <c r="AD6">
        <v>30</v>
      </c>
      <c r="AF6">
        <v>7317</v>
      </c>
      <c r="AG6">
        <v>326</v>
      </c>
      <c r="AH6">
        <v>121260</v>
      </c>
      <c r="AI6">
        <v>97479</v>
      </c>
      <c r="AJ6">
        <v>1490</v>
      </c>
      <c r="AK6">
        <v>25487</v>
      </c>
      <c r="AL6">
        <v>531</v>
      </c>
      <c r="AM6">
        <v>350</v>
      </c>
      <c r="AN6">
        <v>1490</v>
      </c>
      <c r="AP6">
        <v>9.8503000000000007</v>
      </c>
      <c r="AQ6">
        <v>9.9337</v>
      </c>
      <c r="AR6">
        <v>40.757300000000001</v>
      </c>
      <c r="AS6">
        <v>32.270299999999999</v>
      </c>
      <c r="AT6">
        <v>22.8017</v>
      </c>
      <c r="AU6">
        <v>12.271599999999999</v>
      </c>
      <c r="AV6">
        <v>16.586099999999998</v>
      </c>
      <c r="AW6">
        <v>10.567</v>
      </c>
      <c r="AX6">
        <v>15.6675</v>
      </c>
      <c r="AZ6">
        <v>12.7005</v>
      </c>
      <c r="BA6">
        <v>13.1006</v>
      </c>
      <c r="BB6">
        <v>48.307699999999997</v>
      </c>
      <c r="BC6">
        <v>40.1387</v>
      </c>
      <c r="BD6">
        <v>23.701899999999998</v>
      </c>
      <c r="BE6">
        <v>11.6671</v>
      </c>
      <c r="BF6">
        <v>17.401</v>
      </c>
      <c r="BG6">
        <v>11.533799999999999</v>
      </c>
      <c r="BH6">
        <v>16.6676</v>
      </c>
      <c r="BJ6">
        <v>7.0002000000000004</v>
      </c>
      <c r="BK6">
        <v>7.4001999999999999</v>
      </c>
      <c r="BL6">
        <v>32.703499999999998</v>
      </c>
      <c r="BM6">
        <v>24.402000000000001</v>
      </c>
      <c r="BN6">
        <v>21.901599999999998</v>
      </c>
      <c r="BO6">
        <v>12.8005</v>
      </c>
      <c r="BP6">
        <v>15.934200000000001</v>
      </c>
      <c r="BQ6">
        <v>9.6003000000000007</v>
      </c>
      <c r="BR6">
        <v>14.667400000000001</v>
      </c>
      <c r="BT6">
        <v>4.1559999999999997</v>
      </c>
      <c r="BU6">
        <v>3.6999999999999998E-2</v>
      </c>
      <c r="BV6">
        <v>26.171700000000001</v>
      </c>
      <c r="BW6">
        <v>14.474500000000001</v>
      </c>
      <c r="BX6">
        <v>0.16</v>
      </c>
      <c r="BY6">
        <v>7.2472000000000003</v>
      </c>
      <c r="BZ6">
        <v>1.0500000000000001E-2</v>
      </c>
      <c r="CA6">
        <v>1.26E-2</v>
      </c>
      <c r="CB6">
        <v>0.36349999999999999</v>
      </c>
      <c r="CC6">
        <v>47.205500000000001</v>
      </c>
      <c r="CD6">
        <v>99.8386</v>
      </c>
      <c r="CE6">
        <v>4.1627000000000001</v>
      </c>
      <c r="CF6">
        <v>3.7100000000000001E-2</v>
      </c>
      <c r="CG6">
        <v>26.213999999999999</v>
      </c>
      <c r="CH6">
        <v>14.4979</v>
      </c>
      <c r="CI6">
        <v>0.1603</v>
      </c>
      <c r="CJ6">
        <v>7.2588999999999997</v>
      </c>
      <c r="CK6">
        <v>1.0500000000000001E-2</v>
      </c>
      <c r="CL6">
        <v>1.2699999999999999E-2</v>
      </c>
      <c r="CM6">
        <v>0.36409999999999998</v>
      </c>
      <c r="CN6">
        <v>47.2819</v>
      </c>
      <c r="CO6">
        <v>100</v>
      </c>
      <c r="CP6">
        <v>3.7717999999999998</v>
      </c>
      <c r="CQ6">
        <v>3.1800000000000002E-2</v>
      </c>
      <c r="CR6">
        <v>19.442699999999999</v>
      </c>
      <c r="CS6">
        <v>11.1929</v>
      </c>
      <c r="CT6">
        <v>8.5400000000000004E-2</v>
      </c>
      <c r="CU6">
        <v>3.7726999999999999</v>
      </c>
      <c r="CV6">
        <v>4.5999999999999999E-3</v>
      </c>
      <c r="CW6">
        <v>4.7999999999999996E-3</v>
      </c>
      <c r="CX6">
        <v>0.1358</v>
      </c>
      <c r="CY6">
        <v>61.557600000000001</v>
      </c>
      <c r="CZ6">
        <v>100</v>
      </c>
      <c r="DB6" t="s">
        <v>352</v>
      </c>
      <c r="DD6">
        <f t="shared" si="0"/>
        <v>0.49446257486991968</v>
      </c>
      <c r="DF6">
        <v>5.6021999999999998</v>
      </c>
      <c r="DG6">
        <v>6.1400000000000003E-2</v>
      </c>
      <c r="DH6">
        <v>55.991</v>
      </c>
      <c r="DI6">
        <v>27.349499999999999</v>
      </c>
      <c r="DJ6">
        <v>0.19270000000000001</v>
      </c>
      <c r="DK6">
        <v>10.1403</v>
      </c>
      <c r="DL6">
        <v>1.7500000000000002E-2</v>
      </c>
      <c r="DM6">
        <v>1.6299999999999999E-2</v>
      </c>
      <c r="DN6">
        <v>0.46760000000000002</v>
      </c>
      <c r="DO6">
        <v>99.8386</v>
      </c>
      <c r="DP6">
        <v>419</v>
      </c>
      <c r="DQ6">
        <v>210</v>
      </c>
      <c r="DR6">
        <v>310</v>
      </c>
      <c r="DS6">
        <v>236</v>
      </c>
      <c r="DT6">
        <v>169</v>
      </c>
      <c r="DU6">
        <v>282</v>
      </c>
      <c r="DV6">
        <v>357</v>
      </c>
      <c r="DW6">
        <v>348</v>
      </c>
      <c r="DX6">
        <v>395</v>
      </c>
      <c r="DZ6">
        <v>0.20130000000000001</v>
      </c>
      <c r="EA6">
        <v>0.02</v>
      </c>
      <c r="EB6">
        <v>0.27539999999999998</v>
      </c>
      <c r="EC6">
        <v>0.2099</v>
      </c>
      <c r="ED6">
        <v>2.1000000000000001E-2</v>
      </c>
      <c r="EE6">
        <v>0.1507</v>
      </c>
      <c r="EF6">
        <v>3.0200000000000001E-2</v>
      </c>
      <c r="EG6">
        <v>2.9700000000000001E-2</v>
      </c>
      <c r="EH6">
        <v>4.7699999999999999E-2</v>
      </c>
      <c r="EJ6">
        <v>11579.5</v>
      </c>
      <c r="EK6">
        <v>-1341.3</v>
      </c>
      <c r="EL6">
        <v>212</v>
      </c>
      <c r="EM6" t="s">
        <v>45</v>
      </c>
      <c r="EN6" t="s">
        <v>45</v>
      </c>
      <c r="EO6" t="s">
        <v>352</v>
      </c>
      <c r="EP6">
        <v>30.79</v>
      </c>
      <c r="EQ6">
        <f t="shared" si="1"/>
        <v>51.309999999999995</v>
      </c>
      <c r="ER6">
        <f t="shared" si="2"/>
        <v>62.496954933008517</v>
      </c>
      <c r="ES6">
        <v>11.3636</v>
      </c>
      <c r="ET6">
        <v>159</v>
      </c>
      <c r="EU6" t="s">
        <v>359</v>
      </c>
    </row>
    <row r="7" spans="1:151" x14ac:dyDescent="0.25">
      <c r="A7" t="s">
        <v>360</v>
      </c>
      <c r="B7">
        <v>19.898</v>
      </c>
      <c r="C7">
        <v>19.898</v>
      </c>
      <c r="D7">
        <v>19.898</v>
      </c>
      <c r="E7">
        <v>19.898</v>
      </c>
      <c r="F7">
        <v>19.898</v>
      </c>
      <c r="G7">
        <v>19.898</v>
      </c>
      <c r="H7">
        <v>19.898</v>
      </c>
      <c r="I7">
        <v>19.898</v>
      </c>
      <c r="J7">
        <v>19.898</v>
      </c>
      <c r="L7">
        <v>376.36689999999999</v>
      </c>
      <c r="M7">
        <v>16.000800000000002</v>
      </c>
      <c r="N7">
        <v>6172</v>
      </c>
      <c r="O7">
        <v>3257.92</v>
      </c>
      <c r="P7">
        <v>73.267700000000005</v>
      </c>
      <c r="Q7">
        <v>856.54759999999999</v>
      </c>
      <c r="R7">
        <v>19.001200000000001</v>
      </c>
      <c r="S7">
        <v>12.033799999999999</v>
      </c>
      <c r="T7">
        <v>47.040599999999998</v>
      </c>
      <c r="V7">
        <v>20</v>
      </c>
      <c r="W7">
        <v>20</v>
      </c>
      <c r="X7">
        <v>20</v>
      </c>
      <c r="Y7">
        <v>30</v>
      </c>
      <c r="Z7">
        <v>20</v>
      </c>
      <c r="AA7">
        <v>30</v>
      </c>
      <c r="AB7">
        <v>30</v>
      </c>
      <c r="AC7">
        <v>30</v>
      </c>
      <c r="AD7">
        <v>30</v>
      </c>
      <c r="AF7">
        <v>7518</v>
      </c>
      <c r="AG7">
        <v>320</v>
      </c>
      <c r="AH7">
        <v>120976</v>
      </c>
      <c r="AI7">
        <v>96698</v>
      </c>
      <c r="AJ7">
        <v>1465</v>
      </c>
      <c r="AK7">
        <v>25624</v>
      </c>
      <c r="AL7">
        <v>570</v>
      </c>
      <c r="AM7">
        <v>361</v>
      </c>
      <c r="AN7">
        <v>1411</v>
      </c>
      <c r="AP7">
        <v>10.5504</v>
      </c>
      <c r="AQ7">
        <v>10.6782</v>
      </c>
      <c r="AR7">
        <v>41.202500000000001</v>
      </c>
      <c r="AS7">
        <v>30.636700000000001</v>
      </c>
      <c r="AT7">
        <v>23.251799999999999</v>
      </c>
      <c r="AU7">
        <v>11.2715</v>
      </c>
      <c r="AV7">
        <v>17.0306</v>
      </c>
      <c r="AW7">
        <v>11.0671</v>
      </c>
      <c r="AX7">
        <v>14.167299999999999</v>
      </c>
      <c r="AZ7">
        <v>14.900700000000001</v>
      </c>
      <c r="BA7">
        <v>14.400700000000001</v>
      </c>
      <c r="BB7">
        <v>47.107300000000002</v>
      </c>
      <c r="BC7">
        <v>38.805</v>
      </c>
      <c r="BD7">
        <v>25.202100000000002</v>
      </c>
      <c r="BE7">
        <v>11.7338</v>
      </c>
      <c r="BF7">
        <v>18.067699999999999</v>
      </c>
      <c r="BG7">
        <v>12.533899999999999</v>
      </c>
      <c r="BH7">
        <v>14.4674</v>
      </c>
      <c r="BJ7">
        <v>6.2000999999999999</v>
      </c>
      <c r="BK7">
        <v>7.7001999999999997</v>
      </c>
      <c r="BL7">
        <v>34.904000000000003</v>
      </c>
      <c r="BM7">
        <v>22.468299999999999</v>
      </c>
      <c r="BN7">
        <v>21.301500000000001</v>
      </c>
      <c r="BO7">
        <v>10.867100000000001</v>
      </c>
      <c r="BP7">
        <v>16.200900000000001</v>
      </c>
      <c r="BQ7">
        <v>9.6003000000000007</v>
      </c>
      <c r="BR7">
        <v>13.8673</v>
      </c>
      <c r="BT7">
        <v>4.2645</v>
      </c>
      <c r="BU7">
        <v>3.1E-2</v>
      </c>
      <c r="BV7">
        <v>26.105799999999999</v>
      </c>
      <c r="BW7">
        <v>14.3757</v>
      </c>
      <c r="BX7">
        <v>0.1547</v>
      </c>
      <c r="BY7">
        <v>7.2946</v>
      </c>
      <c r="BZ7">
        <v>1.8499999999999999E-2</v>
      </c>
      <c r="CA7">
        <v>1.11E-2</v>
      </c>
      <c r="CB7">
        <v>0.3513</v>
      </c>
      <c r="CC7">
        <v>47.095599999999997</v>
      </c>
      <c r="CD7">
        <v>99.7029</v>
      </c>
      <c r="CE7">
        <v>4.2771999999999997</v>
      </c>
      <c r="CF7">
        <v>3.1099999999999999E-2</v>
      </c>
      <c r="CG7">
        <v>26.183599999999998</v>
      </c>
      <c r="CH7">
        <v>14.4185</v>
      </c>
      <c r="CI7">
        <v>0.1552</v>
      </c>
      <c r="CJ7">
        <v>7.3163</v>
      </c>
      <c r="CK7">
        <v>1.8599999999999998E-2</v>
      </c>
      <c r="CL7">
        <v>1.11E-2</v>
      </c>
      <c r="CM7">
        <v>0.35239999999999999</v>
      </c>
      <c r="CN7">
        <v>47.235999999999997</v>
      </c>
      <c r="CO7">
        <v>100</v>
      </c>
      <c r="CP7">
        <v>3.8763000000000001</v>
      </c>
      <c r="CQ7">
        <v>2.6599999999999999E-2</v>
      </c>
      <c r="CR7">
        <v>19.4239</v>
      </c>
      <c r="CS7">
        <v>11.133800000000001</v>
      </c>
      <c r="CT7">
        <v>8.2699999999999996E-2</v>
      </c>
      <c r="CU7">
        <v>3.8033000000000001</v>
      </c>
      <c r="CV7">
        <v>8.0999999999999996E-3</v>
      </c>
      <c r="CW7">
        <v>4.1999999999999997E-3</v>
      </c>
      <c r="CX7">
        <v>0.13150000000000001</v>
      </c>
      <c r="CY7">
        <v>61.509700000000002</v>
      </c>
      <c r="CZ7">
        <v>100</v>
      </c>
      <c r="DB7" t="s">
        <v>352</v>
      </c>
      <c r="DD7">
        <f t="shared" si="0"/>
        <v>0.48997075609033403</v>
      </c>
      <c r="DF7">
        <v>5.7484000000000002</v>
      </c>
      <c r="DG7">
        <v>5.1400000000000001E-2</v>
      </c>
      <c r="DH7">
        <v>55.850099999999998</v>
      </c>
      <c r="DI7">
        <v>27.162700000000001</v>
      </c>
      <c r="DJ7">
        <v>0.18640000000000001</v>
      </c>
      <c r="DK7">
        <v>10.2066</v>
      </c>
      <c r="DL7">
        <v>3.09E-2</v>
      </c>
      <c r="DM7">
        <v>1.43E-2</v>
      </c>
      <c r="DN7">
        <v>0.45200000000000001</v>
      </c>
      <c r="DO7">
        <v>99.7029</v>
      </c>
      <c r="DP7">
        <v>433</v>
      </c>
      <c r="DQ7">
        <v>218</v>
      </c>
      <c r="DR7">
        <v>312</v>
      </c>
      <c r="DS7">
        <v>230</v>
      </c>
      <c r="DT7">
        <v>170</v>
      </c>
      <c r="DU7">
        <v>270</v>
      </c>
      <c r="DV7">
        <v>362</v>
      </c>
      <c r="DW7">
        <v>356</v>
      </c>
      <c r="DX7">
        <v>375</v>
      </c>
      <c r="DZ7">
        <v>0.20519999999999999</v>
      </c>
      <c r="EA7">
        <v>2.0199999999999999E-2</v>
      </c>
      <c r="EB7">
        <v>0.27489999999999998</v>
      </c>
      <c r="EC7">
        <v>0.20880000000000001</v>
      </c>
      <c r="ED7">
        <v>2.0799999999999999E-2</v>
      </c>
      <c r="EE7">
        <v>0.15110000000000001</v>
      </c>
      <c r="EF7">
        <v>3.1E-2</v>
      </c>
      <c r="EG7">
        <v>3.0200000000000001E-2</v>
      </c>
      <c r="EH7">
        <v>4.6199999999999998E-2</v>
      </c>
      <c r="EJ7">
        <v>11579</v>
      </c>
      <c r="EK7">
        <v>-1331</v>
      </c>
      <c r="EL7">
        <v>212</v>
      </c>
      <c r="EM7" t="s">
        <v>45</v>
      </c>
      <c r="EN7" t="s">
        <v>45</v>
      </c>
      <c r="EO7" t="s">
        <v>352</v>
      </c>
      <c r="EP7">
        <v>41.05</v>
      </c>
      <c r="EQ7">
        <f t="shared" si="1"/>
        <v>41.05</v>
      </c>
      <c r="ER7">
        <f t="shared" si="2"/>
        <v>50</v>
      </c>
      <c r="ES7">
        <v>11.3506</v>
      </c>
      <c r="ET7">
        <v>160</v>
      </c>
      <c r="EU7" t="s">
        <v>361</v>
      </c>
    </row>
    <row r="8" spans="1:151" x14ac:dyDescent="0.25">
      <c r="A8" t="s">
        <v>362</v>
      </c>
      <c r="B8">
        <v>19.9041</v>
      </c>
      <c r="C8">
        <v>19.9041</v>
      </c>
      <c r="D8">
        <v>19.9041</v>
      </c>
      <c r="E8">
        <v>19.9041</v>
      </c>
      <c r="F8">
        <v>19.9041</v>
      </c>
      <c r="G8">
        <v>19.9041</v>
      </c>
      <c r="H8">
        <v>19.9041</v>
      </c>
      <c r="I8">
        <v>19.9041</v>
      </c>
      <c r="J8">
        <v>19.9041</v>
      </c>
      <c r="L8">
        <v>387.79559999999998</v>
      </c>
      <c r="M8">
        <v>15.8508</v>
      </c>
      <c r="N8">
        <v>6193.5010000000002</v>
      </c>
      <c r="O8">
        <v>3253.4589999999998</v>
      </c>
      <c r="P8">
        <v>77.819999999999993</v>
      </c>
      <c r="Q8">
        <v>831.94449999999995</v>
      </c>
      <c r="R8">
        <v>18.334399999999999</v>
      </c>
      <c r="S8">
        <v>11.267099999999999</v>
      </c>
      <c r="T8">
        <v>48.874600000000001</v>
      </c>
      <c r="V8">
        <v>20</v>
      </c>
      <c r="W8">
        <v>20</v>
      </c>
      <c r="X8">
        <v>20</v>
      </c>
      <c r="Y8">
        <v>30</v>
      </c>
      <c r="Z8">
        <v>20</v>
      </c>
      <c r="AA8">
        <v>30</v>
      </c>
      <c r="AB8">
        <v>30</v>
      </c>
      <c r="AC8">
        <v>30</v>
      </c>
      <c r="AD8">
        <v>30</v>
      </c>
      <c r="AF8">
        <v>7746</v>
      </c>
      <c r="AG8">
        <v>317</v>
      </c>
      <c r="AH8">
        <v>121389</v>
      </c>
      <c r="AI8">
        <v>96567</v>
      </c>
      <c r="AJ8">
        <v>1556</v>
      </c>
      <c r="AK8">
        <v>24890</v>
      </c>
      <c r="AL8">
        <v>550</v>
      </c>
      <c r="AM8">
        <v>338</v>
      </c>
      <c r="AN8">
        <v>1466</v>
      </c>
      <c r="AP8">
        <v>10.0504</v>
      </c>
      <c r="AQ8">
        <v>10.8782</v>
      </c>
      <c r="AR8">
        <v>41.967300000000002</v>
      </c>
      <c r="AS8">
        <v>28.369599999999998</v>
      </c>
      <c r="AT8">
        <v>23.751899999999999</v>
      </c>
      <c r="AU8">
        <v>11.5916</v>
      </c>
      <c r="AV8">
        <v>15.0822</v>
      </c>
      <c r="AW8">
        <v>10.733700000000001</v>
      </c>
      <c r="AX8">
        <v>14.834099999999999</v>
      </c>
      <c r="AZ8">
        <v>12.400499999999999</v>
      </c>
      <c r="BA8">
        <v>12.6005</v>
      </c>
      <c r="BB8">
        <v>49.808199999999999</v>
      </c>
      <c r="BC8">
        <v>36.671100000000003</v>
      </c>
      <c r="BD8">
        <v>24.501999999999999</v>
      </c>
      <c r="BE8">
        <v>11.7338</v>
      </c>
      <c r="BF8">
        <v>15.2674</v>
      </c>
      <c r="BG8">
        <v>11.133699999999999</v>
      </c>
      <c r="BH8">
        <v>16.000800000000002</v>
      </c>
      <c r="BJ8">
        <v>7.7001999999999997</v>
      </c>
      <c r="BK8">
        <v>9.5002999999999993</v>
      </c>
      <c r="BL8">
        <v>33.603700000000003</v>
      </c>
      <c r="BM8">
        <v>20.068000000000001</v>
      </c>
      <c r="BN8">
        <v>23.001799999999999</v>
      </c>
      <c r="BO8">
        <v>11.4671</v>
      </c>
      <c r="BP8">
        <v>14.934100000000001</v>
      </c>
      <c r="BQ8">
        <v>10.3337</v>
      </c>
      <c r="BR8">
        <v>13.667299999999999</v>
      </c>
      <c r="BT8">
        <v>4.3973000000000004</v>
      </c>
      <c r="BU8">
        <v>2.9000000000000001E-2</v>
      </c>
      <c r="BV8">
        <v>26.192299999999999</v>
      </c>
      <c r="BW8">
        <v>14.3695</v>
      </c>
      <c r="BX8">
        <v>0.1673</v>
      </c>
      <c r="BY8">
        <v>7.0791000000000004</v>
      </c>
      <c r="BZ8">
        <v>3.0599999999999999E-2</v>
      </c>
      <c r="CA8">
        <v>6.1000000000000004E-3</v>
      </c>
      <c r="CB8">
        <v>0.36370000000000002</v>
      </c>
      <c r="CC8">
        <v>47.160299999999999</v>
      </c>
      <c r="CD8">
        <v>99.795100000000005</v>
      </c>
      <c r="CE8">
        <v>4.4062999999999999</v>
      </c>
      <c r="CF8">
        <v>2.9000000000000001E-2</v>
      </c>
      <c r="CG8">
        <v>26.246099999999998</v>
      </c>
      <c r="CH8">
        <v>14.398999999999999</v>
      </c>
      <c r="CI8">
        <v>0.1676</v>
      </c>
      <c r="CJ8">
        <v>7.0936000000000003</v>
      </c>
      <c r="CK8">
        <v>3.0700000000000002E-2</v>
      </c>
      <c r="CL8">
        <v>6.1000000000000004E-3</v>
      </c>
      <c r="CM8">
        <v>0.36449999999999999</v>
      </c>
      <c r="CN8">
        <v>47.257100000000001</v>
      </c>
      <c r="CO8">
        <v>100</v>
      </c>
      <c r="CP8">
        <v>3.9904000000000002</v>
      </c>
      <c r="CQ8">
        <v>2.4899999999999999E-2</v>
      </c>
      <c r="CR8">
        <v>19.456099999999999</v>
      </c>
      <c r="CS8">
        <v>11.1107</v>
      </c>
      <c r="CT8">
        <v>8.9300000000000004E-2</v>
      </c>
      <c r="CU8">
        <v>3.6848000000000001</v>
      </c>
      <c r="CV8">
        <v>1.3299999999999999E-2</v>
      </c>
      <c r="CW8">
        <v>2.3E-3</v>
      </c>
      <c r="CX8">
        <v>0.13589999999999999</v>
      </c>
      <c r="CY8">
        <v>61.4925</v>
      </c>
      <c r="CZ8">
        <v>100</v>
      </c>
      <c r="DB8" t="s">
        <v>352</v>
      </c>
      <c r="DD8">
        <f t="shared" si="0"/>
        <v>0.47457015905724775</v>
      </c>
      <c r="DF8">
        <v>5.9273999999999996</v>
      </c>
      <c r="DG8">
        <v>4.8000000000000001E-2</v>
      </c>
      <c r="DH8">
        <v>56.0351</v>
      </c>
      <c r="DI8">
        <v>27.151199999999999</v>
      </c>
      <c r="DJ8">
        <v>0.20150000000000001</v>
      </c>
      <c r="DK8">
        <v>9.9049999999999994</v>
      </c>
      <c r="DL8">
        <v>5.0999999999999997E-2</v>
      </c>
      <c r="DM8">
        <v>7.9000000000000008E-3</v>
      </c>
      <c r="DN8">
        <v>0.46789999999999998</v>
      </c>
      <c r="DO8">
        <v>99.795100000000005</v>
      </c>
      <c r="DP8">
        <v>422</v>
      </c>
      <c r="DQ8">
        <v>220</v>
      </c>
      <c r="DR8">
        <v>315</v>
      </c>
      <c r="DS8">
        <v>221</v>
      </c>
      <c r="DT8">
        <v>172</v>
      </c>
      <c r="DU8">
        <v>274</v>
      </c>
      <c r="DV8">
        <v>341</v>
      </c>
      <c r="DW8">
        <v>351</v>
      </c>
      <c r="DX8">
        <v>384</v>
      </c>
      <c r="DZ8">
        <v>0.20949999999999999</v>
      </c>
      <c r="EA8">
        <v>2.0199999999999999E-2</v>
      </c>
      <c r="EB8">
        <v>0.27560000000000001</v>
      </c>
      <c r="EC8">
        <v>0.2087</v>
      </c>
      <c r="ED8">
        <v>2.1399999999999999E-2</v>
      </c>
      <c r="EE8">
        <v>0.1487</v>
      </c>
      <c r="EF8">
        <v>2.9899999999999999E-2</v>
      </c>
      <c r="EG8">
        <v>2.9499999999999998E-2</v>
      </c>
      <c r="EH8">
        <v>4.7100000000000003E-2</v>
      </c>
      <c r="EJ8">
        <v>11578.5</v>
      </c>
      <c r="EK8">
        <v>-1320.8</v>
      </c>
      <c r="EL8">
        <v>212</v>
      </c>
      <c r="EM8" t="s">
        <v>45</v>
      </c>
      <c r="EN8" t="s">
        <v>45</v>
      </c>
      <c r="EO8" t="s">
        <v>352</v>
      </c>
      <c r="EP8">
        <v>51.31</v>
      </c>
      <c r="EQ8">
        <f t="shared" si="1"/>
        <v>30.789999999999992</v>
      </c>
      <c r="ER8">
        <f t="shared" si="2"/>
        <v>37.503045066991469</v>
      </c>
      <c r="ES8">
        <v>11.3454</v>
      </c>
      <c r="ET8">
        <v>161</v>
      </c>
      <c r="EU8" t="s">
        <v>363</v>
      </c>
    </row>
    <row r="9" spans="1:151" x14ac:dyDescent="0.25">
      <c r="A9" t="s">
        <v>364</v>
      </c>
      <c r="B9">
        <v>19.9026</v>
      </c>
      <c r="C9">
        <v>19.9026</v>
      </c>
      <c r="D9">
        <v>19.9026</v>
      </c>
      <c r="E9">
        <v>19.9026</v>
      </c>
      <c r="F9">
        <v>19.9026</v>
      </c>
      <c r="G9">
        <v>19.9026</v>
      </c>
      <c r="H9">
        <v>19.9026</v>
      </c>
      <c r="I9">
        <v>19.9026</v>
      </c>
      <c r="J9">
        <v>19.9026</v>
      </c>
      <c r="L9">
        <v>380.77789999999999</v>
      </c>
      <c r="M9">
        <v>15.9008</v>
      </c>
      <c r="N9">
        <v>6235.0020000000004</v>
      </c>
      <c r="O9">
        <v>3206.3029999999999</v>
      </c>
      <c r="P9">
        <v>78.470299999999995</v>
      </c>
      <c r="Q9">
        <v>816.05840000000001</v>
      </c>
      <c r="R9">
        <v>17.801100000000002</v>
      </c>
      <c r="S9">
        <v>11.400399999999999</v>
      </c>
      <c r="T9">
        <v>51.075299999999999</v>
      </c>
      <c r="V9">
        <v>20</v>
      </c>
      <c r="W9">
        <v>20</v>
      </c>
      <c r="X9">
        <v>20</v>
      </c>
      <c r="Y9">
        <v>30</v>
      </c>
      <c r="Z9">
        <v>20</v>
      </c>
      <c r="AA9">
        <v>30</v>
      </c>
      <c r="AB9">
        <v>30</v>
      </c>
      <c r="AC9">
        <v>30</v>
      </c>
      <c r="AD9">
        <v>30</v>
      </c>
      <c r="AF9">
        <v>7606</v>
      </c>
      <c r="AG9">
        <v>318</v>
      </c>
      <c r="AH9">
        <v>122186</v>
      </c>
      <c r="AI9">
        <v>95182</v>
      </c>
      <c r="AJ9">
        <v>1569</v>
      </c>
      <c r="AK9">
        <v>24416</v>
      </c>
      <c r="AL9">
        <v>534</v>
      </c>
      <c r="AM9">
        <v>342</v>
      </c>
      <c r="AN9">
        <v>1532</v>
      </c>
      <c r="AP9">
        <v>9.4504000000000001</v>
      </c>
      <c r="AQ9">
        <v>12.145</v>
      </c>
      <c r="AR9">
        <v>42.544800000000002</v>
      </c>
      <c r="AS9">
        <v>29.402999999999999</v>
      </c>
      <c r="AT9">
        <v>21.701599999999999</v>
      </c>
      <c r="AU9">
        <v>11.3338</v>
      </c>
      <c r="AV9">
        <v>16.0305</v>
      </c>
      <c r="AW9">
        <v>10.0337</v>
      </c>
      <c r="AX9">
        <v>13.3673</v>
      </c>
      <c r="AZ9">
        <v>14.0007</v>
      </c>
      <c r="BA9">
        <v>15.200799999999999</v>
      </c>
      <c r="BB9">
        <v>48.207700000000003</v>
      </c>
      <c r="BC9">
        <v>37.0045</v>
      </c>
      <c r="BD9">
        <v>23.401800000000001</v>
      </c>
      <c r="BE9">
        <v>10.8004</v>
      </c>
      <c r="BF9">
        <v>17.067599999999999</v>
      </c>
      <c r="BG9">
        <v>10.3337</v>
      </c>
      <c r="BH9">
        <v>13.933999999999999</v>
      </c>
      <c r="BJ9">
        <v>4.9001000000000001</v>
      </c>
      <c r="BK9">
        <v>9.7003000000000004</v>
      </c>
      <c r="BL9">
        <v>36.504399999999997</v>
      </c>
      <c r="BM9">
        <v>21.801600000000001</v>
      </c>
      <c r="BN9">
        <v>20.001300000000001</v>
      </c>
      <c r="BO9">
        <v>11.8005</v>
      </c>
      <c r="BP9">
        <v>15.200799999999999</v>
      </c>
      <c r="BQ9">
        <v>9.7335999999999991</v>
      </c>
      <c r="BR9">
        <v>12.8005</v>
      </c>
      <c r="BT9">
        <v>4.3259999999999996</v>
      </c>
      <c r="BU9">
        <v>2.1899999999999999E-2</v>
      </c>
      <c r="BV9">
        <v>26.338100000000001</v>
      </c>
      <c r="BW9">
        <v>14.153700000000001</v>
      </c>
      <c r="BX9">
        <v>0.1757</v>
      </c>
      <c r="BY9">
        <v>6.9466000000000001</v>
      </c>
      <c r="BZ9">
        <v>1.67E-2</v>
      </c>
      <c r="CA9">
        <v>1.5699999999999999E-2</v>
      </c>
      <c r="CB9">
        <v>0.40300000000000002</v>
      </c>
      <c r="CC9">
        <v>47.058500000000002</v>
      </c>
      <c r="CD9">
        <v>99.455699999999993</v>
      </c>
      <c r="CE9">
        <v>4.3497000000000003</v>
      </c>
      <c r="CF9">
        <v>2.1999999999999999E-2</v>
      </c>
      <c r="CG9">
        <v>26.482199999999999</v>
      </c>
      <c r="CH9">
        <v>14.2311</v>
      </c>
      <c r="CI9">
        <v>0.1767</v>
      </c>
      <c r="CJ9">
        <v>6.9846000000000004</v>
      </c>
      <c r="CK9">
        <v>1.67E-2</v>
      </c>
      <c r="CL9">
        <v>1.5800000000000002E-2</v>
      </c>
      <c r="CM9">
        <v>0.4052</v>
      </c>
      <c r="CN9">
        <v>47.316000000000003</v>
      </c>
      <c r="CO9">
        <v>100</v>
      </c>
      <c r="CP9">
        <v>3.9380999999999999</v>
      </c>
      <c r="CQ9">
        <v>1.8800000000000001E-2</v>
      </c>
      <c r="CR9">
        <v>19.626100000000001</v>
      </c>
      <c r="CS9">
        <v>10.978300000000001</v>
      </c>
      <c r="CT9">
        <v>9.4100000000000003E-2</v>
      </c>
      <c r="CU9">
        <v>3.6272000000000002</v>
      </c>
      <c r="CV9">
        <v>7.3000000000000001E-3</v>
      </c>
      <c r="CW9">
        <v>6.0000000000000001E-3</v>
      </c>
      <c r="CX9">
        <v>0.151</v>
      </c>
      <c r="CY9">
        <v>61.553199999999997</v>
      </c>
      <c r="CZ9">
        <v>100</v>
      </c>
      <c r="DB9" t="s">
        <v>352</v>
      </c>
      <c r="DD9">
        <f t="shared" si="0"/>
        <v>0.47356189779878316</v>
      </c>
      <c r="DF9">
        <v>5.8314000000000004</v>
      </c>
      <c r="DG9">
        <v>3.6299999999999999E-2</v>
      </c>
      <c r="DH9">
        <v>56.347000000000001</v>
      </c>
      <c r="DI9">
        <v>26.743300000000001</v>
      </c>
      <c r="DJ9">
        <v>0.2117</v>
      </c>
      <c r="DK9">
        <v>9.7196999999999996</v>
      </c>
      <c r="DL9">
        <v>2.7799999999999998E-2</v>
      </c>
      <c r="DM9">
        <v>2.0299999999999999E-2</v>
      </c>
      <c r="DN9">
        <v>0.51839999999999997</v>
      </c>
      <c r="DO9">
        <v>99.455799999999996</v>
      </c>
      <c r="DP9">
        <v>410</v>
      </c>
      <c r="DQ9">
        <v>232</v>
      </c>
      <c r="DR9">
        <v>317</v>
      </c>
      <c r="DS9">
        <v>225</v>
      </c>
      <c r="DT9">
        <v>165</v>
      </c>
      <c r="DU9">
        <v>271</v>
      </c>
      <c r="DV9">
        <v>351</v>
      </c>
      <c r="DW9">
        <v>339</v>
      </c>
      <c r="DX9">
        <v>364</v>
      </c>
      <c r="DZ9">
        <v>0.2069</v>
      </c>
      <c r="EA9">
        <v>2.07E-2</v>
      </c>
      <c r="EB9">
        <v>0.27650000000000002</v>
      </c>
      <c r="EC9">
        <v>0.20630000000000001</v>
      </c>
      <c r="ED9">
        <v>2.1399999999999999E-2</v>
      </c>
      <c r="EE9">
        <v>0.14710000000000001</v>
      </c>
      <c r="EF9">
        <v>0.03</v>
      </c>
      <c r="EG9">
        <v>2.9100000000000001E-2</v>
      </c>
      <c r="EH9">
        <v>4.7399999999999998E-2</v>
      </c>
      <c r="EJ9">
        <v>11578</v>
      </c>
      <c r="EK9">
        <v>-1310.5</v>
      </c>
      <c r="EL9">
        <v>212</v>
      </c>
      <c r="EM9" t="s">
        <v>45</v>
      </c>
      <c r="EN9" t="s">
        <v>45</v>
      </c>
      <c r="EO9" t="s">
        <v>352</v>
      </c>
      <c r="EP9">
        <v>61.57</v>
      </c>
      <c r="EQ9">
        <f>EQ10+EP10-EP9</f>
        <v>20.529999999999994</v>
      </c>
      <c r="ER9">
        <f t="shared" ref="ER9" si="3">(EQ9/$EQ$3)*100</f>
        <v>25.006090133982944</v>
      </c>
      <c r="ES9">
        <v>11.3055</v>
      </c>
      <c r="ET9">
        <v>162</v>
      </c>
      <c r="EU9" t="s">
        <v>365</v>
      </c>
    </row>
    <row r="10" spans="1:151" x14ac:dyDescent="0.25">
      <c r="A10" t="s">
        <v>366</v>
      </c>
      <c r="B10">
        <v>19.8873</v>
      </c>
      <c r="C10">
        <v>19.8873</v>
      </c>
      <c r="D10">
        <v>19.8873</v>
      </c>
      <c r="E10">
        <v>19.8873</v>
      </c>
      <c r="F10">
        <v>19.8873</v>
      </c>
      <c r="G10">
        <v>19.8873</v>
      </c>
      <c r="H10">
        <v>19.8873</v>
      </c>
      <c r="I10">
        <v>19.8873</v>
      </c>
      <c r="J10">
        <v>19.8873</v>
      </c>
      <c r="L10">
        <v>389.95119999999997</v>
      </c>
      <c r="M10">
        <v>15.800800000000001</v>
      </c>
      <c r="N10">
        <v>6232.7629999999999</v>
      </c>
      <c r="O10">
        <v>3235.855</v>
      </c>
      <c r="P10">
        <v>82.172300000000007</v>
      </c>
      <c r="Q10">
        <v>818.90700000000004</v>
      </c>
      <c r="R10">
        <v>18.534500000000001</v>
      </c>
      <c r="S10">
        <v>11.867100000000001</v>
      </c>
      <c r="T10">
        <v>52.875900000000001</v>
      </c>
      <c r="V10">
        <v>20</v>
      </c>
      <c r="W10">
        <v>20</v>
      </c>
      <c r="X10">
        <v>20</v>
      </c>
      <c r="Y10">
        <v>30</v>
      </c>
      <c r="Z10">
        <v>20</v>
      </c>
      <c r="AA10">
        <v>30</v>
      </c>
      <c r="AB10">
        <v>30</v>
      </c>
      <c r="AC10">
        <v>30</v>
      </c>
      <c r="AD10">
        <v>30</v>
      </c>
      <c r="AF10">
        <v>7789</v>
      </c>
      <c r="AG10">
        <v>316</v>
      </c>
      <c r="AH10">
        <v>122143</v>
      </c>
      <c r="AI10">
        <v>96050</v>
      </c>
      <c r="AJ10">
        <v>1643</v>
      </c>
      <c r="AK10">
        <v>24501</v>
      </c>
      <c r="AL10">
        <v>556</v>
      </c>
      <c r="AM10">
        <v>356</v>
      </c>
      <c r="AN10">
        <v>1586</v>
      </c>
      <c r="AP10">
        <v>8.9002999999999997</v>
      </c>
      <c r="AQ10">
        <v>11.844900000000001</v>
      </c>
      <c r="AR10">
        <v>42.0351</v>
      </c>
      <c r="AS10">
        <v>30.203199999999999</v>
      </c>
      <c r="AT10">
        <v>23.401800000000001</v>
      </c>
      <c r="AU10">
        <v>11.027100000000001</v>
      </c>
      <c r="AV10">
        <v>15.7712</v>
      </c>
      <c r="AW10">
        <v>11.6671</v>
      </c>
      <c r="AX10">
        <v>14.634</v>
      </c>
      <c r="AZ10">
        <v>11.8005</v>
      </c>
      <c r="BA10">
        <v>15.4008</v>
      </c>
      <c r="BB10">
        <v>50.4084</v>
      </c>
      <c r="BC10">
        <v>38.604900000000001</v>
      </c>
      <c r="BD10">
        <v>25.002099999999999</v>
      </c>
      <c r="BE10">
        <v>11.133699999999999</v>
      </c>
      <c r="BF10">
        <v>16.4009</v>
      </c>
      <c r="BG10">
        <v>12.000500000000001</v>
      </c>
      <c r="BH10">
        <v>14.4674</v>
      </c>
      <c r="BJ10">
        <v>6.0000999999999998</v>
      </c>
      <c r="BK10">
        <v>9.0002999999999993</v>
      </c>
      <c r="BL10">
        <v>33.1036</v>
      </c>
      <c r="BM10">
        <v>21.801600000000001</v>
      </c>
      <c r="BN10">
        <v>21.801600000000001</v>
      </c>
      <c r="BO10">
        <v>10.9337</v>
      </c>
      <c r="BP10">
        <v>15.2674</v>
      </c>
      <c r="BQ10">
        <v>11.3338</v>
      </c>
      <c r="BR10">
        <v>14.800700000000001</v>
      </c>
      <c r="BT10">
        <v>4.4398</v>
      </c>
      <c r="BU10">
        <v>2.3099999999999999E-2</v>
      </c>
      <c r="BV10">
        <v>26.3613</v>
      </c>
      <c r="BW10">
        <v>14.297700000000001</v>
      </c>
      <c r="BX10">
        <v>0.182</v>
      </c>
      <c r="BY10">
        <v>6.9782999999999999</v>
      </c>
      <c r="BZ10">
        <v>2.5999999999999999E-2</v>
      </c>
      <c r="CA10">
        <v>2.3E-3</v>
      </c>
      <c r="CB10">
        <v>0.40899999999999997</v>
      </c>
      <c r="CC10">
        <v>47.2714</v>
      </c>
      <c r="CD10">
        <v>99.990899999999996</v>
      </c>
      <c r="CE10">
        <v>4.4401999999999999</v>
      </c>
      <c r="CF10">
        <v>2.3099999999999999E-2</v>
      </c>
      <c r="CG10">
        <v>26.363700000000001</v>
      </c>
      <c r="CH10">
        <v>14.298999999999999</v>
      </c>
      <c r="CI10">
        <v>0.18210000000000001</v>
      </c>
      <c r="CJ10">
        <v>6.9789000000000003</v>
      </c>
      <c r="CK10">
        <v>2.5999999999999999E-2</v>
      </c>
      <c r="CL10">
        <v>2.3E-3</v>
      </c>
      <c r="CM10">
        <v>0.40899999999999997</v>
      </c>
      <c r="CN10">
        <v>47.275700000000001</v>
      </c>
      <c r="CO10">
        <v>100</v>
      </c>
      <c r="CP10">
        <v>4.0202999999999998</v>
      </c>
      <c r="CQ10">
        <v>1.9800000000000002E-2</v>
      </c>
      <c r="CR10">
        <v>19.539200000000001</v>
      </c>
      <c r="CS10">
        <v>11.0311</v>
      </c>
      <c r="CT10">
        <v>9.69E-2</v>
      </c>
      <c r="CU10">
        <v>3.6244000000000001</v>
      </c>
      <c r="CV10">
        <v>1.1299999999999999E-2</v>
      </c>
      <c r="CW10">
        <v>8.9999999999999998E-4</v>
      </c>
      <c r="CX10">
        <v>0.15240000000000001</v>
      </c>
      <c r="CY10">
        <v>61.503700000000002</v>
      </c>
      <c r="CZ10">
        <v>100</v>
      </c>
      <c r="DB10" t="s">
        <v>352</v>
      </c>
      <c r="DD10">
        <f t="shared" si="0"/>
        <v>0.46817195411801177</v>
      </c>
      <c r="DF10">
        <v>5.9847999999999999</v>
      </c>
      <c r="DG10">
        <v>3.8300000000000001E-2</v>
      </c>
      <c r="DH10">
        <v>56.396700000000003</v>
      </c>
      <c r="DI10">
        <v>27.0154</v>
      </c>
      <c r="DJ10">
        <v>0.21929999999999999</v>
      </c>
      <c r="DK10">
        <v>9.7639999999999993</v>
      </c>
      <c r="DL10">
        <v>4.3400000000000001E-2</v>
      </c>
      <c r="DM10">
        <v>3.0000000000000001E-3</v>
      </c>
      <c r="DN10">
        <v>0.52610000000000001</v>
      </c>
      <c r="DO10">
        <v>99.990899999999996</v>
      </c>
      <c r="DP10">
        <v>398</v>
      </c>
      <c r="DQ10">
        <v>230</v>
      </c>
      <c r="DR10">
        <v>315</v>
      </c>
      <c r="DS10">
        <v>228</v>
      </c>
      <c r="DT10">
        <v>171</v>
      </c>
      <c r="DU10">
        <v>268</v>
      </c>
      <c r="DV10">
        <v>349</v>
      </c>
      <c r="DW10">
        <v>366</v>
      </c>
      <c r="DX10">
        <v>382</v>
      </c>
      <c r="DZ10">
        <v>0.21060000000000001</v>
      </c>
      <c r="EA10">
        <v>2.06E-2</v>
      </c>
      <c r="EB10">
        <v>0.2767</v>
      </c>
      <c r="EC10">
        <v>0.20799999999999999</v>
      </c>
      <c r="ED10">
        <v>2.1899999999999999E-2</v>
      </c>
      <c r="EE10">
        <v>0.1474</v>
      </c>
      <c r="EF10">
        <v>3.0300000000000001E-2</v>
      </c>
      <c r="EG10">
        <v>3.0499999999999999E-2</v>
      </c>
      <c r="EH10">
        <v>4.8599999999999997E-2</v>
      </c>
      <c r="EJ10">
        <v>11577.5</v>
      </c>
      <c r="EK10">
        <v>-1300.3</v>
      </c>
      <c r="EL10">
        <v>212</v>
      </c>
      <c r="EM10" t="s">
        <v>45</v>
      </c>
      <c r="EN10" t="s">
        <v>45</v>
      </c>
      <c r="EO10" t="s">
        <v>352</v>
      </c>
      <c r="EP10">
        <v>71.84</v>
      </c>
      <c r="EQ10">
        <f>EP11-EP10</f>
        <v>10.259999999999991</v>
      </c>
      <c r="ER10">
        <f>(EQ10/$EQ$3)*100</f>
        <v>12.496954933008515</v>
      </c>
      <c r="ES10">
        <v>11.365</v>
      </c>
      <c r="ET10">
        <v>163</v>
      </c>
      <c r="EU10" t="s">
        <v>367</v>
      </c>
    </row>
    <row r="11" spans="1:151" x14ac:dyDescent="0.25">
      <c r="A11" t="s">
        <v>368</v>
      </c>
      <c r="B11">
        <v>19.9102</v>
      </c>
      <c r="C11">
        <v>19.9102</v>
      </c>
      <c r="D11">
        <v>19.9102</v>
      </c>
      <c r="E11">
        <v>19.9102</v>
      </c>
      <c r="F11">
        <v>19.9102</v>
      </c>
      <c r="G11">
        <v>19.9102</v>
      </c>
      <c r="H11">
        <v>19.9102</v>
      </c>
      <c r="I11">
        <v>19.9102</v>
      </c>
      <c r="J11">
        <v>19.9102</v>
      </c>
      <c r="L11">
        <v>387.69540000000001</v>
      </c>
      <c r="M11">
        <v>15.8508</v>
      </c>
      <c r="N11">
        <v>6249.6369999999997</v>
      </c>
      <c r="O11">
        <v>3246.0360000000001</v>
      </c>
      <c r="P11">
        <v>81.371799999999993</v>
      </c>
      <c r="Q11">
        <v>833.62030000000004</v>
      </c>
      <c r="R11">
        <v>17.734400000000001</v>
      </c>
      <c r="S11">
        <v>10.167</v>
      </c>
      <c r="T11">
        <v>49.408099999999997</v>
      </c>
      <c r="V11">
        <v>20</v>
      </c>
      <c r="W11">
        <v>20</v>
      </c>
      <c r="X11">
        <v>20</v>
      </c>
      <c r="Y11">
        <v>30</v>
      </c>
      <c r="Z11">
        <v>20</v>
      </c>
      <c r="AA11">
        <v>30</v>
      </c>
      <c r="AB11">
        <v>30</v>
      </c>
      <c r="AC11">
        <v>30</v>
      </c>
      <c r="AD11">
        <v>30</v>
      </c>
      <c r="AF11">
        <v>7744</v>
      </c>
      <c r="AG11">
        <v>317</v>
      </c>
      <c r="AH11">
        <v>122467</v>
      </c>
      <c r="AI11">
        <v>96349</v>
      </c>
      <c r="AJ11">
        <v>1627</v>
      </c>
      <c r="AK11">
        <v>24940</v>
      </c>
      <c r="AL11">
        <v>532</v>
      </c>
      <c r="AM11">
        <v>305</v>
      </c>
      <c r="AN11">
        <v>1482</v>
      </c>
      <c r="AP11">
        <v>10.0504</v>
      </c>
      <c r="AQ11">
        <v>11.0115</v>
      </c>
      <c r="AR11">
        <v>42.496600000000001</v>
      </c>
      <c r="AS11">
        <v>29.436399999999999</v>
      </c>
      <c r="AT11">
        <v>22.5517</v>
      </c>
      <c r="AU11">
        <v>11.498200000000001</v>
      </c>
      <c r="AV11">
        <v>16.7639</v>
      </c>
      <c r="AW11">
        <v>12.167199999999999</v>
      </c>
      <c r="AX11">
        <v>14.0007</v>
      </c>
      <c r="AZ11">
        <v>14.5007</v>
      </c>
      <c r="BA11">
        <v>12.900600000000001</v>
      </c>
      <c r="BB11">
        <v>51.2087</v>
      </c>
      <c r="BC11">
        <v>37.471299999999999</v>
      </c>
      <c r="BD11">
        <v>23.201799999999999</v>
      </c>
      <c r="BE11">
        <v>12.0672</v>
      </c>
      <c r="BF11">
        <v>17.1343</v>
      </c>
      <c r="BG11">
        <v>13.2006</v>
      </c>
      <c r="BH11">
        <v>15.067399999999999</v>
      </c>
      <c r="BJ11">
        <v>5.6001000000000003</v>
      </c>
      <c r="BK11">
        <v>9.5002999999999993</v>
      </c>
      <c r="BL11">
        <v>33.203600000000002</v>
      </c>
      <c r="BM11">
        <v>21.401499999999999</v>
      </c>
      <c r="BN11">
        <v>21.901599999999998</v>
      </c>
      <c r="BO11">
        <v>11.000400000000001</v>
      </c>
      <c r="BP11">
        <v>16.467600000000001</v>
      </c>
      <c r="BQ11">
        <v>11.133699999999999</v>
      </c>
      <c r="BR11">
        <v>12.9339</v>
      </c>
      <c r="BT11">
        <v>4.3960999999999997</v>
      </c>
      <c r="BU11">
        <v>2.8199999999999999E-2</v>
      </c>
      <c r="BV11">
        <v>26.390999999999998</v>
      </c>
      <c r="BW11">
        <v>14.3249</v>
      </c>
      <c r="BX11">
        <v>0.18190000000000001</v>
      </c>
      <c r="BY11">
        <v>7.0926</v>
      </c>
      <c r="BZ11">
        <v>9.1000000000000004E-3</v>
      </c>
      <c r="CA11">
        <v>-2.3E-2</v>
      </c>
      <c r="CB11">
        <v>0.37819999999999998</v>
      </c>
      <c r="CC11">
        <v>47.335700000000003</v>
      </c>
      <c r="CD11">
        <v>100.1148</v>
      </c>
      <c r="CE11">
        <v>4.3910999999999998</v>
      </c>
      <c r="CF11">
        <v>2.81E-2</v>
      </c>
      <c r="CG11">
        <v>26.360700000000001</v>
      </c>
      <c r="CH11">
        <v>14.3085</v>
      </c>
      <c r="CI11">
        <v>0.1817</v>
      </c>
      <c r="CJ11">
        <v>7.0843999999999996</v>
      </c>
      <c r="CK11">
        <v>9.1000000000000004E-3</v>
      </c>
      <c r="CL11">
        <v>-2.29E-2</v>
      </c>
      <c r="CM11">
        <v>0.37780000000000002</v>
      </c>
      <c r="CN11">
        <v>47.281500000000001</v>
      </c>
      <c r="CO11">
        <v>100</v>
      </c>
      <c r="CP11">
        <v>3.9758</v>
      </c>
      <c r="CQ11">
        <v>2.41E-2</v>
      </c>
      <c r="CR11">
        <v>19.537199999999999</v>
      </c>
      <c r="CS11">
        <v>11.038600000000001</v>
      </c>
      <c r="CT11">
        <v>9.6799999999999997E-2</v>
      </c>
      <c r="CU11">
        <v>3.6793</v>
      </c>
      <c r="CV11">
        <v>4.0000000000000001E-3</v>
      </c>
      <c r="CW11">
        <v>-8.6999999999999994E-3</v>
      </c>
      <c r="CX11">
        <v>0.14080000000000001</v>
      </c>
      <c r="CY11">
        <v>61.512099999999997</v>
      </c>
      <c r="CZ11">
        <v>100</v>
      </c>
      <c r="DB11" t="s">
        <v>352</v>
      </c>
      <c r="DD11">
        <f t="shared" si="0"/>
        <v>0.47463202569692592</v>
      </c>
      <c r="DF11">
        <v>5.9259000000000004</v>
      </c>
      <c r="DG11">
        <v>4.6699999999999998E-2</v>
      </c>
      <c r="DH11">
        <v>56.460099999999997</v>
      </c>
      <c r="DI11">
        <v>27.066800000000001</v>
      </c>
      <c r="DJ11">
        <v>0.21920000000000001</v>
      </c>
      <c r="DK11">
        <v>9.9238999999999997</v>
      </c>
      <c r="DL11">
        <v>1.52E-2</v>
      </c>
      <c r="DM11">
        <v>-2.9600000000000001E-2</v>
      </c>
      <c r="DN11">
        <v>0.48659999999999998</v>
      </c>
      <c r="DO11">
        <v>100.1444</v>
      </c>
      <c r="DP11">
        <v>422</v>
      </c>
      <c r="DQ11">
        <v>221</v>
      </c>
      <c r="DR11">
        <v>316</v>
      </c>
      <c r="DS11">
        <v>225</v>
      </c>
      <c r="DT11">
        <v>168</v>
      </c>
      <c r="DU11">
        <v>273</v>
      </c>
      <c r="DV11">
        <v>359</v>
      </c>
      <c r="DW11">
        <v>373</v>
      </c>
      <c r="DX11">
        <v>373</v>
      </c>
      <c r="DZ11">
        <v>0.2094</v>
      </c>
      <c r="EA11">
        <v>2.0199999999999999E-2</v>
      </c>
      <c r="EB11">
        <v>0.27679999999999999</v>
      </c>
      <c r="EC11">
        <v>0.2082</v>
      </c>
      <c r="ED11">
        <v>2.18E-2</v>
      </c>
      <c r="EE11">
        <v>0.14879999999999999</v>
      </c>
      <c r="EF11">
        <v>3.0300000000000001E-2</v>
      </c>
      <c r="EG11">
        <v>2.9700000000000001E-2</v>
      </c>
      <c r="EH11">
        <v>4.7E-2</v>
      </c>
      <c r="EJ11">
        <v>11577</v>
      </c>
      <c r="EK11">
        <v>-1290</v>
      </c>
      <c r="EL11">
        <v>212</v>
      </c>
      <c r="EM11" t="s">
        <v>45</v>
      </c>
      <c r="EN11" t="s">
        <v>45</v>
      </c>
      <c r="EO11" t="s">
        <v>352</v>
      </c>
      <c r="EP11">
        <v>82.1</v>
      </c>
      <c r="EQ11">
        <v>0</v>
      </c>
      <c r="ER11">
        <f>(EQ11/$EQ$3)*100</f>
        <v>0</v>
      </c>
      <c r="ES11">
        <v>11.378500000000001</v>
      </c>
      <c r="ET11">
        <v>164</v>
      </c>
      <c r="EU11" t="s">
        <v>369</v>
      </c>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E20ED-25FC-4058-B2B0-C30F912E369D}">
  <dimension ref="A1:EU13"/>
  <sheetViews>
    <sheetView topLeftCell="DZ1" workbookViewId="0">
      <selection activeCell="EQ13" sqref="EQ11:ER13"/>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370</v>
      </c>
      <c r="B3">
        <v>19.8995</v>
      </c>
      <c r="C3">
        <v>19.8995</v>
      </c>
      <c r="D3">
        <v>19.8995</v>
      </c>
      <c r="E3">
        <v>19.8995</v>
      </c>
      <c r="F3">
        <v>19.8995</v>
      </c>
      <c r="G3">
        <v>19.8995</v>
      </c>
      <c r="H3">
        <v>19.8995</v>
      </c>
      <c r="I3">
        <v>19.8995</v>
      </c>
      <c r="J3">
        <v>19.8995</v>
      </c>
      <c r="L3">
        <v>325.1986</v>
      </c>
      <c r="M3">
        <v>20.051300000000001</v>
      </c>
      <c r="N3">
        <v>6001.4489999999996</v>
      </c>
      <c r="O3">
        <v>3419.4549999999999</v>
      </c>
      <c r="P3">
        <v>65.714299999999994</v>
      </c>
      <c r="Q3">
        <v>966.97580000000005</v>
      </c>
      <c r="R3">
        <v>18.134399999999999</v>
      </c>
      <c r="S3">
        <v>11.1004</v>
      </c>
      <c r="T3">
        <v>56.043700000000001</v>
      </c>
      <c r="V3">
        <v>20</v>
      </c>
      <c r="W3">
        <v>20</v>
      </c>
      <c r="X3">
        <v>20</v>
      </c>
      <c r="Y3">
        <v>30</v>
      </c>
      <c r="Z3">
        <v>20</v>
      </c>
      <c r="AA3">
        <v>30</v>
      </c>
      <c r="AB3">
        <v>30</v>
      </c>
      <c r="AC3">
        <v>30</v>
      </c>
      <c r="AD3">
        <v>30</v>
      </c>
      <c r="AF3">
        <v>6497</v>
      </c>
      <c r="AG3">
        <v>401</v>
      </c>
      <c r="AH3">
        <v>117698</v>
      </c>
      <c r="AI3">
        <v>101439</v>
      </c>
      <c r="AJ3">
        <v>1314</v>
      </c>
      <c r="AK3">
        <v>28917</v>
      </c>
      <c r="AL3">
        <v>544</v>
      </c>
      <c r="AM3">
        <v>333</v>
      </c>
      <c r="AN3">
        <v>1681</v>
      </c>
      <c r="AP3">
        <v>9.5002999999999993</v>
      </c>
      <c r="AQ3">
        <v>12.133800000000001</v>
      </c>
      <c r="AR3">
        <v>42.512599999999999</v>
      </c>
      <c r="AS3">
        <v>32.437199999999997</v>
      </c>
      <c r="AT3">
        <v>22.3017</v>
      </c>
      <c r="AU3">
        <v>11.031499999999999</v>
      </c>
      <c r="AV3">
        <v>16.067499999999999</v>
      </c>
      <c r="AW3">
        <v>10.3337</v>
      </c>
      <c r="AX3">
        <v>15.6008</v>
      </c>
      <c r="AZ3">
        <v>11.400399999999999</v>
      </c>
      <c r="BA3">
        <v>14.300700000000001</v>
      </c>
      <c r="BB3">
        <v>50.208300000000001</v>
      </c>
      <c r="BC3">
        <v>43.739699999999999</v>
      </c>
      <c r="BD3">
        <v>23.401800000000001</v>
      </c>
      <c r="BE3">
        <v>10.5337</v>
      </c>
      <c r="BF3">
        <v>15.7342</v>
      </c>
      <c r="BG3">
        <v>11.0671</v>
      </c>
      <c r="BH3">
        <v>16.467600000000001</v>
      </c>
      <c r="BJ3">
        <v>7.6002000000000001</v>
      </c>
      <c r="BK3">
        <v>10.400399999999999</v>
      </c>
      <c r="BL3">
        <v>34.303899999999999</v>
      </c>
      <c r="BM3">
        <v>21.134799999999998</v>
      </c>
      <c r="BN3">
        <v>21.201499999999999</v>
      </c>
      <c r="BO3">
        <v>11.4671</v>
      </c>
      <c r="BP3">
        <v>16.334199999999999</v>
      </c>
      <c r="BQ3">
        <v>9.6003000000000007</v>
      </c>
      <c r="BR3">
        <v>14.7341</v>
      </c>
      <c r="BT3">
        <v>3.6997</v>
      </c>
      <c r="BU3">
        <v>4.5900000000000003E-2</v>
      </c>
      <c r="BV3">
        <v>25.432300000000001</v>
      </c>
      <c r="BW3">
        <v>15.0489</v>
      </c>
      <c r="BX3">
        <v>0.13389999999999999</v>
      </c>
      <c r="BY3">
        <v>8.2355</v>
      </c>
      <c r="BZ3">
        <v>1.95E-2</v>
      </c>
      <c r="CA3">
        <v>8.8000000000000005E-3</v>
      </c>
      <c r="CB3">
        <v>0.432</v>
      </c>
      <c r="CC3">
        <v>47.134700000000002</v>
      </c>
      <c r="CD3">
        <v>100.191</v>
      </c>
      <c r="CE3">
        <v>3.6926000000000001</v>
      </c>
      <c r="CF3">
        <v>4.58E-2</v>
      </c>
      <c r="CG3">
        <v>25.383800000000001</v>
      </c>
      <c r="CH3">
        <v>15.020200000000001</v>
      </c>
      <c r="CI3">
        <v>0.1336</v>
      </c>
      <c r="CJ3">
        <v>8.2197999999999993</v>
      </c>
      <c r="CK3">
        <v>1.9400000000000001E-2</v>
      </c>
      <c r="CL3">
        <v>8.8000000000000005E-3</v>
      </c>
      <c r="CM3">
        <v>0.43120000000000003</v>
      </c>
      <c r="CN3">
        <v>47.044800000000002</v>
      </c>
      <c r="CO3">
        <v>100</v>
      </c>
      <c r="CP3">
        <v>3.3601999999999999</v>
      </c>
      <c r="CQ3">
        <v>3.9399999999999998E-2</v>
      </c>
      <c r="CR3">
        <v>18.907699999999998</v>
      </c>
      <c r="CS3">
        <v>11.645899999999999</v>
      </c>
      <c r="CT3">
        <v>7.1499999999999994E-2</v>
      </c>
      <c r="CU3">
        <v>4.2904</v>
      </c>
      <c r="CV3">
        <v>8.5000000000000006E-3</v>
      </c>
      <c r="CW3">
        <v>3.3E-3</v>
      </c>
      <c r="CX3">
        <v>0.1615</v>
      </c>
      <c r="CY3">
        <v>61.511600000000001</v>
      </c>
      <c r="CZ3">
        <v>100</v>
      </c>
      <c r="DB3" t="s">
        <v>371</v>
      </c>
      <c r="DD3">
        <f t="shared" ref="DD3:DD13" si="0">(CU3)/(CU3+CP3+CT3)</f>
        <v>0.55560016057808104</v>
      </c>
      <c r="DF3">
        <v>4.9870999999999999</v>
      </c>
      <c r="DG3">
        <v>7.6100000000000001E-2</v>
      </c>
      <c r="DH3">
        <v>54.409199999999998</v>
      </c>
      <c r="DI3">
        <v>28.434699999999999</v>
      </c>
      <c r="DJ3">
        <v>0.16120000000000001</v>
      </c>
      <c r="DK3">
        <v>11.523099999999999</v>
      </c>
      <c r="DL3">
        <v>3.2500000000000001E-2</v>
      </c>
      <c r="DM3">
        <v>1.14E-2</v>
      </c>
      <c r="DN3">
        <v>0.55579999999999996</v>
      </c>
      <c r="DO3">
        <v>100.191</v>
      </c>
      <c r="DP3">
        <v>414</v>
      </c>
      <c r="DQ3">
        <v>231</v>
      </c>
      <c r="DR3">
        <v>318</v>
      </c>
      <c r="DS3">
        <v>236</v>
      </c>
      <c r="DT3">
        <v>166</v>
      </c>
      <c r="DU3">
        <v>267</v>
      </c>
      <c r="DV3">
        <v>352</v>
      </c>
      <c r="DW3">
        <v>344</v>
      </c>
      <c r="DX3">
        <v>393</v>
      </c>
      <c r="DZ3">
        <v>0.18590000000000001</v>
      </c>
      <c r="EA3">
        <v>2.2100000000000002E-2</v>
      </c>
      <c r="EB3">
        <v>0.27050000000000002</v>
      </c>
      <c r="EC3">
        <v>0.21629999999999999</v>
      </c>
      <c r="ED3">
        <v>1.9800000000000002E-2</v>
      </c>
      <c r="EE3">
        <v>0.1618</v>
      </c>
      <c r="EF3">
        <v>3.0200000000000001E-2</v>
      </c>
      <c r="EG3">
        <v>2.9100000000000001E-2</v>
      </c>
      <c r="EH3">
        <v>0.05</v>
      </c>
      <c r="EJ3">
        <v>10395</v>
      </c>
      <c r="EK3">
        <v>-2076</v>
      </c>
      <c r="EL3">
        <v>212</v>
      </c>
      <c r="EM3" t="s">
        <v>45</v>
      </c>
      <c r="EN3" t="s">
        <v>45</v>
      </c>
      <c r="EO3" t="s">
        <v>371</v>
      </c>
      <c r="EP3">
        <v>0</v>
      </c>
      <c r="EQ3">
        <f t="shared" ref="EQ3:EQ10" si="1">EQ4+EP4-EP3</f>
        <v>126.38</v>
      </c>
      <c r="ER3">
        <f t="shared" ref="ER3:ER10" si="2">(EQ3/$EQ$3)*100</f>
        <v>100</v>
      </c>
      <c r="ES3">
        <v>11.4915</v>
      </c>
      <c r="ET3">
        <v>165</v>
      </c>
      <c r="EU3" t="s">
        <v>372</v>
      </c>
    </row>
    <row r="4" spans="1:151" x14ac:dyDescent="0.25">
      <c r="A4" t="s">
        <v>373</v>
      </c>
      <c r="B4">
        <v>19.9056</v>
      </c>
      <c r="C4">
        <v>19.9056</v>
      </c>
      <c r="D4">
        <v>19.9056</v>
      </c>
      <c r="E4">
        <v>19.9056</v>
      </c>
      <c r="F4">
        <v>19.9056</v>
      </c>
      <c r="G4">
        <v>19.9056</v>
      </c>
      <c r="H4">
        <v>19.9056</v>
      </c>
      <c r="I4">
        <v>19.9056</v>
      </c>
      <c r="J4">
        <v>19.9056</v>
      </c>
      <c r="L4">
        <v>327.70400000000001</v>
      </c>
      <c r="M4">
        <v>20.001300000000001</v>
      </c>
      <c r="N4">
        <v>5973.6319999999996</v>
      </c>
      <c r="O4">
        <v>3367.2040000000002</v>
      </c>
      <c r="P4">
        <v>69.065700000000007</v>
      </c>
      <c r="Q4">
        <v>943.19330000000002</v>
      </c>
      <c r="R4">
        <v>18.7012</v>
      </c>
      <c r="S4">
        <v>10.4337</v>
      </c>
      <c r="T4">
        <v>56.477200000000003</v>
      </c>
      <c r="V4">
        <v>20</v>
      </c>
      <c r="W4">
        <v>20</v>
      </c>
      <c r="X4">
        <v>20</v>
      </c>
      <c r="Y4">
        <v>30</v>
      </c>
      <c r="Z4">
        <v>20</v>
      </c>
      <c r="AA4">
        <v>30</v>
      </c>
      <c r="AB4">
        <v>30</v>
      </c>
      <c r="AC4">
        <v>30</v>
      </c>
      <c r="AD4">
        <v>30</v>
      </c>
      <c r="AF4">
        <v>6547</v>
      </c>
      <c r="AG4">
        <v>400</v>
      </c>
      <c r="AH4">
        <v>117163</v>
      </c>
      <c r="AI4">
        <v>99906</v>
      </c>
      <c r="AJ4">
        <v>1381</v>
      </c>
      <c r="AK4">
        <v>28208</v>
      </c>
      <c r="AL4">
        <v>561</v>
      </c>
      <c r="AM4">
        <v>313</v>
      </c>
      <c r="AN4">
        <v>1694</v>
      </c>
      <c r="AP4">
        <v>8.9503000000000004</v>
      </c>
      <c r="AQ4">
        <v>10.4115</v>
      </c>
      <c r="AR4">
        <v>41.063800000000001</v>
      </c>
      <c r="AS4">
        <v>30.069900000000001</v>
      </c>
      <c r="AT4">
        <v>24.352</v>
      </c>
      <c r="AU4">
        <v>12.2805</v>
      </c>
      <c r="AV4">
        <v>16.386099999999999</v>
      </c>
      <c r="AW4">
        <v>10.367000000000001</v>
      </c>
      <c r="AX4">
        <v>14.067299999999999</v>
      </c>
      <c r="AZ4">
        <v>11.3004</v>
      </c>
      <c r="BA4">
        <v>11.3004</v>
      </c>
      <c r="BB4">
        <v>48.807899999999997</v>
      </c>
      <c r="BC4">
        <v>38.805</v>
      </c>
      <c r="BD4">
        <v>24.902100000000001</v>
      </c>
      <c r="BE4">
        <v>12.0672</v>
      </c>
      <c r="BF4">
        <v>17.534400000000002</v>
      </c>
      <c r="BG4">
        <v>11.267099999999999</v>
      </c>
      <c r="BH4">
        <v>15.4008</v>
      </c>
      <c r="BJ4">
        <v>6.6001000000000003</v>
      </c>
      <c r="BK4">
        <v>9.7003000000000004</v>
      </c>
      <c r="BL4">
        <v>32.803600000000003</v>
      </c>
      <c r="BM4">
        <v>21.334800000000001</v>
      </c>
      <c r="BN4">
        <v>23.8019</v>
      </c>
      <c r="BO4">
        <v>12.4672</v>
      </c>
      <c r="BP4">
        <v>15.467499999999999</v>
      </c>
      <c r="BQ4">
        <v>9.4670000000000005</v>
      </c>
      <c r="BR4">
        <v>12.7339</v>
      </c>
      <c r="BT4">
        <v>3.7332999999999998</v>
      </c>
      <c r="BU4">
        <v>5.5599999999999997E-2</v>
      </c>
      <c r="BV4">
        <v>25.3232</v>
      </c>
      <c r="BW4">
        <v>14.8353</v>
      </c>
      <c r="BX4">
        <v>0.13789999999999999</v>
      </c>
      <c r="BY4">
        <v>8.0197000000000003</v>
      </c>
      <c r="BZ4">
        <v>2.18E-2</v>
      </c>
      <c r="CA4">
        <v>8.0000000000000004E-4</v>
      </c>
      <c r="CB4">
        <v>0.45290000000000002</v>
      </c>
      <c r="CC4">
        <v>46.758400000000002</v>
      </c>
      <c r="CD4">
        <v>99.338899999999995</v>
      </c>
      <c r="CE4">
        <v>3.7582</v>
      </c>
      <c r="CF4">
        <v>5.6000000000000001E-2</v>
      </c>
      <c r="CG4">
        <v>25.491700000000002</v>
      </c>
      <c r="CH4">
        <v>14.933999999999999</v>
      </c>
      <c r="CI4">
        <v>0.13880000000000001</v>
      </c>
      <c r="CJ4">
        <v>8.0731000000000002</v>
      </c>
      <c r="CK4">
        <v>2.1899999999999999E-2</v>
      </c>
      <c r="CL4">
        <v>8.0000000000000004E-4</v>
      </c>
      <c r="CM4">
        <v>0.45590000000000003</v>
      </c>
      <c r="CN4">
        <v>47.069600000000001</v>
      </c>
      <c r="CO4">
        <v>100</v>
      </c>
      <c r="CP4">
        <v>3.4182000000000001</v>
      </c>
      <c r="CQ4">
        <v>4.82E-2</v>
      </c>
      <c r="CR4">
        <v>18.978999999999999</v>
      </c>
      <c r="CS4">
        <v>11.573499999999999</v>
      </c>
      <c r="CT4">
        <v>7.4200000000000002E-2</v>
      </c>
      <c r="CU4">
        <v>4.2118000000000002</v>
      </c>
      <c r="CV4">
        <v>9.5999999999999992E-3</v>
      </c>
      <c r="CW4">
        <v>2.9999999999999997E-4</v>
      </c>
      <c r="CX4">
        <v>0.17069999999999999</v>
      </c>
      <c r="CY4">
        <v>61.514499999999998</v>
      </c>
      <c r="CZ4">
        <v>100</v>
      </c>
      <c r="DB4" t="s">
        <v>371</v>
      </c>
      <c r="DD4">
        <f t="shared" si="0"/>
        <v>0.54668881908569344</v>
      </c>
      <c r="DF4">
        <v>5.0324</v>
      </c>
      <c r="DG4">
        <v>9.2200000000000004E-2</v>
      </c>
      <c r="DH4">
        <v>54.175699999999999</v>
      </c>
      <c r="DI4">
        <v>28.031199999999998</v>
      </c>
      <c r="DJ4">
        <v>0.1661</v>
      </c>
      <c r="DK4">
        <v>11.2212</v>
      </c>
      <c r="DL4">
        <v>3.6299999999999999E-2</v>
      </c>
      <c r="DM4">
        <v>1E-3</v>
      </c>
      <c r="DN4">
        <v>0.58260000000000001</v>
      </c>
      <c r="DO4">
        <v>99.338899999999995</v>
      </c>
      <c r="DP4">
        <v>401</v>
      </c>
      <c r="DQ4">
        <v>214</v>
      </c>
      <c r="DR4">
        <v>312</v>
      </c>
      <c r="DS4">
        <v>227</v>
      </c>
      <c r="DT4">
        <v>174</v>
      </c>
      <c r="DU4">
        <v>282</v>
      </c>
      <c r="DV4">
        <v>355</v>
      </c>
      <c r="DW4">
        <v>345</v>
      </c>
      <c r="DX4">
        <v>374</v>
      </c>
      <c r="DZ4">
        <v>0.18690000000000001</v>
      </c>
      <c r="EA4">
        <v>2.1499999999999998E-2</v>
      </c>
      <c r="EB4">
        <v>0.2697</v>
      </c>
      <c r="EC4">
        <v>0.21379999999999999</v>
      </c>
      <c r="ED4">
        <v>2.0400000000000001E-2</v>
      </c>
      <c r="EE4">
        <v>0.1595</v>
      </c>
      <c r="EF4">
        <v>3.0599999999999999E-2</v>
      </c>
      <c r="EG4">
        <v>2.87E-2</v>
      </c>
      <c r="EH4">
        <v>4.9700000000000001E-2</v>
      </c>
      <c r="EJ4">
        <v>10397.4</v>
      </c>
      <c r="EK4">
        <v>-2065.8000000000002</v>
      </c>
      <c r="EL4">
        <v>212</v>
      </c>
      <c r="EM4" t="s">
        <v>45</v>
      </c>
      <c r="EN4" t="s">
        <v>45</v>
      </c>
      <c r="EO4" t="s">
        <v>371</v>
      </c>
      <c r="EP4">
        <v>10.53</v>
      </c>
      <c r="EQ4">
        <f t="shared" si="1"/>
        <v>115.85</v>
      </c>
      <c r="ER4">
        <f t="shared" si="2"/>
        <v>91.667985440734284</v>
      </c>
      <c r="ES4">
        <v>11.3847</v>
      </c>
      <c r="ET4">
        <v>166</v>
      </c>
      <c r="EU4" t="s">
        <v>374</v>
      </c>
    </row>
    <row r="5" spans="1:151" x14ac:dyDescent="0.25">
      <c r="A5" t="s">
        <v>375</v>
      </c>
      <c r="B5">
        <v>19.8736</v>
      </c>
      <c r="C5">
        <v>19.8736</v>
      </c>
      <c r="D5">
        <v>19.8736</v>
      </c>
      <c r="E5">
        <v>19.8736</v>
      </c>
      <c r="F5">
        <v>19.8736</v>
      </c>
      <c r="G5">
        <v>19.8736</v>
      </c>
      <c r="H5">
        <v>19.8736</v>
      </c>
      <c r="I5">
        <v>19.8736</v>
      </c>
      <c r="J5">
        <v>19.8736</v>
      </c>
      <c r="L5">
        <v>322.64319999999998</v>
      </c>
      <c r="M5">
        <v>19.4513</v>
      </c>
      <c r="N5">
        <v>5952.0569999999998</v>
      </c>
      <c r="O5">
        <v>3350.6089999999999</v>
      </c>
      <c r="P5">
        <v>65.714299999999994</v>
      </c>
      <c r="Q5">
        <v>954.96669999999995</v>
      </c>
      <c r="R5">
        <v>17.6677</v>
      </c>
      <c r="S5">
        <v>12.1005</v>
      </c>
      <c r="T5">
        <v>60.678800000000003</v>
      </c>
      <c r="V5">
        <v>20</v>
      </c>
      <c r="W5">
        <v>20</v>
      </c>
      <c r="X5">
        <v>20</v>
      </c>
      <c r="Y5">
        <v>30</v>
      </c>
      <c r="Z5">
        <v>20</v>
      </c>
      <c r="AA5">
        <v>30</v>
      </c>
      <c r="AB5">
        <v>30</v>
      </c>
      <c r="AC5">
        <v>30</v>
      </c>
      <c r="AD5">
        <v>30</v>
      </c>
      <c r="AF5">
        <v>6446</v>
      </c>
      <c r="AG5">
        <v>389</v>
      </c>
      <c r="AH5">
        <v>116748</v>
      </c>
      <c r="AI5">
        <v>99419</v>
      </c>
      <c r="AJ5">
        <v>1314</v>
      </c>
      <c r="AK5">
        <v>28559</v>
      </c>
      <c r="AL5">
        <v>530</v>
      </c>
      <c r="AM5">
        <v>363</v>
      </c>
      <c r="AN5">
        <v>1820</v>
      </c>
      <c r="AP5">
        <v>8.2501999999999995</v>
      </c>
      <c r="AQ5">
        <v>10.3337</v>
      </c>
      <c r="AR5">
        <v>43.0062</v>
      </c>
      <c r="AS5">
        <v>29.8033</v>
      </c>
      <c r="AT5">
        <v>22.601700000000001</v>
      </c>
      <c r="AU5">
        <v>11.0671</v>
      </c>
      <c r="AV5">
        <v>14.963699999999999</v>
      </c>
      <c r="AW5">
        <v>11.3004</v>
      </c>
      <c r="AX5">
        <v>15.2674</v>
      </c>
      <c r="AZ5">
        <v>10.400399999999999</v>
      </c>
      <c r="BA5">
        <v>13.5006</v>
      </c>
      <c r="BB5">
        <v>49.007899999999999</v>
      </c>
      <c r="BC5">
        <v>39.671900000000001</v>
      </c>
      <c r="BD5">
        <v>24.101900000000001</v>
      </c>
      <c r="BE5">
        <v>10.5337</v>
      </c>
      <c r="BF5">
        <v>14.667400000000001</v>
      </c>
      <c r="BG5">
        <v>12.667199999999999</v>
      </c>
      <c r="BH5">
        <v>15.800800000000001</v>
      </c>
      <c r="BJ5">
        <v>6.1001000000000003</v>
      </c>
      <c r="BK5">
        <v>7.8002000000000002</v>
      </c>
      <c r="BL5">
        <v>36.604399999999998</v>
      </c>
      <c r="BM5">
        <v>19.9346</v>
      </c>
      <c r="BN5">
        <v>21.101500000000001</v>
      </c>
      <c r="BO5">
        <v>11.533799999999999</v>
      </c>
      <c r="BP5">
        <v>15.200799999999999</v>
      </c>
      <c r="BQ5">
        <v>9.9337</v>
      </c>
      <c r="BR5">
        <v>14.7341</v>
      </c>
      <c r="BT5">
        <v>3.6926000000000001</v>
      </c>
      <c r="BU5">
        <v>5.2999999999999999E-2</v>
      </c>
      <c r="BV5">
        <v>25.2577</v>
      </c>
      <c r="BW5">
        <v>14.789400000000001</v>
      </c>
      <c r="BX5">
        <v>0.1331</v>
      </c>
      <c r="BY5">
        <v>8.1424000000000003</v>
      </c>
      <c r="BZ5">
        <v>2.5499999999999998E-2</v>
      </c>
      <c r="CA5">
        <v>9.1999999999999998E-3</v>
      </c>
      <c r="CB5">
        <v>0.48570000000000002</v>
      </c>
      <c r="CC5">
        <v>46.689399999999999</v>
      </c>
      <c r="CD5">
        <v>99.277900000000002</v>
      </c>
      <c r="CE5">
        <v>3.7193999999999998</v>
      </c>
      <c r="CF5">
        <v>5.3400000000000003E-2</v>
      </c>
      <c r="CG5">
        <v>25.441400000000002</v>
      </c>
      <c r="CH5">
        <v>14.897</v>
      </c>
      <c r="CI5">
        <v>0.1341</v>
      </c>
      <c r="CJ5">
        <v>8.2017000000000007</v>
      </c>
      <c r="CK5">
        <v>2.5700000000000001E-2</v>
      </c>
      <c r="CL5">
        <v>9.2999999999999992E-3</v>
      </c>
      <c r="CM5">
        <v>0.48920000000000002</v>
      </c>
      <c r="CN5">
        <v>47.029000000000003</v>
      </c>
      <c r="CO5">
        <v>100</v>
      </c>
      <c r="CP5">
        <v>3.3855</v>
      </c>
      <c r="CQ5">
        <v>4.5999999999999999E-2</v>
      </c>
      <c r="CR5">
        <v>18.9557</v>
      </c>
      <c r="CS5">
        <v>11.5535</v>
      </c>
      <c r="CT5">
        <v>7.1800000000000003E-2</v>
      </c>
      <c r="CU5">
        <v>4.2820999999999998</v>
      </c>
      <c r="CV5">
        <v>1.12E-2</v>
      </c>
      <c r="CW5">
        <v>3.5000000000000001E-3</v>
      </c>
      <c r="CX5">
        <v>0.18329999999999999</v>
      </c>
      <c r="CY5">
        <v>61.5075</v>
      </c>
      <c r="CZ5">
        <v>100</v>
      </c>
      <c r="DB5" t="s">
        <v>371</v>
      </c>
      <c r="DD5">
        <f t="shared" si="0"/>
        <v>0.55328578442773335</v>
      </c>
      <c r="DF5">
        <v>4.9775</v>
      </c>
      <c r="DG5">
        <v>8.7900000000000006E-2</v>
      </c>
      <c r="DH5">
        <v>54.035600000000002</v>
      </c>
      <c r="DI5">
        <v>27.944500000000001</v>
      </c>
      <c r="DJ5">
        <v>0.1603</v>
      </c>
      <c r="DK5">
        <v>11.392899999999999</v>
      </c>
      <c r="DL5">
        <v>4.2500000000000003E-2</v>
      </c>
      <c r="DM5">
        <v>1.1900000000000001E-2</v>
      </c>
      <c r="DN5">
        <v>0.62480000000000002</v>
      </c>
      <c r="DO5">
        <v>99.277900000000002</v>
      </c>
      <c r="DP5">
        <v>387</v>
      </c>
      <c r="DQ5">
        <v>214</v>
      </c>
      <c r="DR5">
        <v>320</v>
      </c>
      <c r="DS5">
        <v>227</v>
      </c>
      <c r="DT5">
        <v>168</v>
      </c>
      <c r="DU5">
        <v>268</v>
      </c>
      <c r="DV5">
        <v>340</v>
      </c>
      <c r="DW5">
        <v>360</v>
      </c>
      <c r="DX5">
        <v>390</v>
      </c>
      <c r="DZ5">
        <v>0.18540000000000001</v>
      </c>
      <c r="EA5">
        <v>2.1299999999999999E-2</v>
      </c>
      <c r="EB5">
        <v>0.26939999999999997</v>
      </c>
      <c r="EC5">
        <v>0.21340000000000001</v>
      </c>
      <c r="ED5">
        <v>1.9800000000000002E-2</v>
      </c>
      <c r="EE5">
        <v>0.1608</v>
      </c>
      <c r="EF5">
        <v>2.9600000000000001E-2</v>
      </c>
      <c r="EG5">
        <v>3.04E-2</v>
      </c>
      <c r="EH5">
        <v>5.16E-2</v>
      </c>
      <c r="EJ5">
        <v>10399.799999999999</v>
      </c>
      <c r="EK5">
        <v>-2055.5</v>
      </c>
      <c r="EL5">
        <v>212</v>
      </c>
      <c r="EM5" t="s">
        <v>45</v>
      </c>
      <c r="EN5" t="s">
        <v>45</v>
      </c>
      <c r="EO5" t="s">
        <v>371</v>
      </c>
      <c r="EP5">
        <v>21.06</v>
      </c>
      <c r="EQ5">
        <f t="shared" si="1"/>
        <v>105.32</v>
      </c>
      <c r="ER5">
        <f t="shared" si="2"/>
        <v>83.335970881468583</v>
      </c>
      <c r="ES5">
        <v>11.394299999999999</v>
      </c>
      <c r="ET5">
        <v>167</v>
      </c>
      <c r="EU5" t="s">
        <v>376</v>
      </c>
    </row>
    <row r="6" spans="1:151" x14ac:dyDescent="0.25">
      <c r="A6" t="s">
        <v>377</v>
      </c>
      <c r="B6">
        <v>19.8843</v>
      </c>
      <c r="C6">
        <v>19.8843</v>
      </c>
      <c r="D6">
        <v>19.8843</v>
      </c>
      <c r="E6">
        <v>19.8843</v>
      </c>
      <c r="F6">
        <v>19.8843</v>
      </c>
      <c r="G6">
        <v>19.8843</v>
      </c>
      <c r="H6">
        <v>19.8843</v>
      </c>
      <c r="I6">
        <v>19.8843</v>
      </c>
      <c r="J6">
        <v>19.8843</v>
      </c>
      <c r="L6">
        <v>321.24020000000002</v>
      </c>
      <c r="M6">
        <v>19.551300000000001</v>
      </c>
      <c r="N6">
        <v>5949.8739999999998</v>
      </c>
      <c r="O6">
        <v>3353.165</v>
      </c>
      <c r="P6">
        <v>64.463700000000003</v>
      </c>
      <c r="Q6">
        <v>954.36289999999997</v>
      </c>
      <c r="R6">
        <v>19.7346</v>
      </c>
      <c r="S6">
        <v>10.3337</v>
      </c>
      <c r="T6">
        <v>52.342399999999998</v>
      </c>
      <c r="V6">
        <v>20</v>
      </c>
      <c r="W6">
        <v>20</v>
      </c>
      <c r="X6">
        <v>20</v>
      </c>
      <c r="Y6">
        <v>30</v>
      </c>
      <c r="Z6">
        <v>20</v>
      </c>
      <c r="AA6">
        <v>30</v>
      </c>
      <c r="AB6">
        <v>30</v>
      </c>
      <c r="AC6">
        <v>30</v>
      </c>
      <c r="AD6">
        <v>30</v>
      </c>
      <c r="AF6">
        <v>6418</v>
      </c>
      <c r="AG6">
        <v>391</v>
      </c>
      <c r="AH6">
        <v>116706</v>
      </c>
      <c r="AI6">
        <v>99494</v>
      </c>
      <c r="AJ6">
        <v>1289</v>
      </c>
      <c r="AK6">
        <v>28541</v>
      </c>
      <c r="AL6">
        <v>592</v>
      </c>
      <c r="AM6">
        <v>310</v>
      </c>
      <c r="AN6">
        <v>1570</v>
      </c>
      <c r="AP6">
        <v>9.2003000000000004</v>
      </c>
      <c r="AQ6">
        <v>13.111700000000001</v>
      </c>
      <c r="AR6">
        <v>41.989899999999999</v>
      </c>
      <c r="AS6">
        <v>29.969899999999999</v>
      </c>
      <c r="AT6">
        <v>21.651599999999998</v>
      </c>
      <c r="AU6">
        <v>11.658200000000001</v>
      </c>
      <c r="AV6">
        <v>15.0748</v>
      </c>
      <c r="AW6">
        <v>10.133699999999999</v>
      </c>
      <c r="AX6">
        <v>14.834099999999999</v>
      </c>
      <c r="AZ6">
        <v>11.400399999999999</v>
      </c>
      <c r="BA6">
        <v>15.5008</v>
      </c>
      <c r="BB6">
        <v>50.508400000000002</v>
      </c>
      <c r="BC6">
        <v>38.604900000000001</v>
      </c>
      <c r="BD6">
        <v>22.301600000000001</v>
      </c>
      <c r="BE6">
        <v>11.267099999999999</v>
      </c>
      <c r="BF6">
        <v>17.001000000000001</v>
      </c>
      <c r="BG6">
        <v>9.8670000000000009</v>
      </c>
      <c r="BH6">
        <v>15.6008</v>
      </c>
      <c r="BJ6">
        <v>7.0002000000000004</v>
      </c>
      <c r="BK6">
        <v>11.2004</v>
      </c>
      <c r="BL6">
        <v>32.903599999999997</v>
      </c>
      <c r="BM6">
        <v>21.334800000000001</v>
      </c>
      <c r="BN6">
        <v>21.0015</v>
      </c>
      <c r="BO6">
        <v>12.000500000000001</v>
      </c>
      <c r="BP6">
        <v>13.533899999999999</v>
      </c>
      <c r="BQ6">
        <v>10.400399999999999</v>
      </c>
      <c r="BR6">
        <v>14.067299999999999</v>
      </c>
      <c r="BT6">
        <v>3.66</v>
      </c>
      <c r="BU6">
        <v>3.7400000000000003E-2</v>
      </c>
      <c r="BV6">
        <v>25.238199999999999</v>
      </c>
      <c r="BW6">
        <v>14.7819</v>
      </c>
      <c r="BX6">
        <v>0.1321</v>
      </c>
      <c r="BY6">
        <v>8.1290999999999993</v>
      </c>
      <c r="BZ6">
        <v>4.3900000000000002E-2</v>
      </c>
      <c r="CA6">
        <v>2.3E-3</v>
      </c>
      <c r="CB6">
        <v>0.40100000000000002</v>
      </c>
      <c r="CC6">
        <v>46.619500000000002</v>
      </c>
      <c r="CD6">
        <v>99.045500000000004</v>
      </c>
      <c r="CE6">
        <v>3.6953</v>
      </c>
      <c r="CF6">
        <v>3.7699999999999997E-2</v>
      </c>
      <c r="CG6">
        <v>25.4815</v>
      </c>
      <c r="CH6">
        <v>14.9244</v>
      </c>
      <c r="CI6">
        <v>0.13339999999999999</v>
      </c>
      <c r="CJ6">
        <v>8.2074999999999996</v>
      </c>
      <c r="CK6">
        <v>4.4299999999999999E-2</v>
      </c>
      <c r="CL6">
        <v>2.3E-3</v>
      </c>
      <c r="CM6">
        <v>0.40489999999999998</v>
      </c>
      <c r="CN6">
        <v>47.068800000000003</v>
      </c>
      <c r="CO6">
        <v>100</v>
      </c>
      <c r="CP6">
        <v>3.3620999999999999</v>
      </c>
      <c r="CQ6">
        <v>3.2500000000000001E-2</v>
      </c>
      <c r="CR6">
        <v>18.9771</v>
      </c>
      <c r="CS6">
        <v>11.569599999999999</v>
      </c>
      <c r="CT6">
        <v>7.1400000000000005E-2</v>
      </c>
      <c r="CU6">
        <v>4.2831999999999999</v>
      </c>
      <c r="CV6">
        <v>1.9400000000000001E-2</v>
      </c>
      <c r="CW6">
        <v>8.9999999999999998E-4</v>
      </c>
      <c r="CX6">
        <v>0.15160000000000001</v>
      </c>
      <c r="CY6">
        <v>61.532299999999999</v>
      </c>
      <c r="CZ6">
        <v>100</v>
      </c>
      <c r="DB6" t="s">
        <v>371</v>
      </c>
      <c r="DD6">
        <f t="shared" si="0"/>
        <v>0.55505591768502083</v>
      </c>
      <c r="DF6">
        <v>4.9337</v>
      </c>
      <c r="DG6">
        <v>6.2E-2</v>
      </c>
      <c r="DH6">
        <v>53.994</v>
      </c>
      <c r="DI6">
        <v>27.930399999999999</v>
      </c>
      <c r="DJ6">
        <v>0.15909999999999999</v>
      </c>
      <c r="DK6">
        <v>11.3743</v>
      </c>
      <c r="DL6">
        <v>7.3200000000000001E-2</v>
      </c>
      <c r="DM6">
        <v>3.0000000000000001E-3</v>
      </c>
      <c r="DN6">
        <v>0.51590000000000003</v>
      </c>
      <c r="DO6">
        <v>99.045500000000004</v>
      </c>
      <c r="DP6">
        <v>407</v>
      </c>
      <c r="DQ6">
        <v>240</v>
      </c>
      <c r="DR6">
        <v>316</v>
      </c>
      <c r="DS6">
        <v>227</v>
      </c>
      <c r="DT6">
        <v>164</v>
      </c>
      <c r="DU6">
        <v>275</v>
      </c>
      <c r="DV6">
        <v>341</v>
      </c>
      <c r="DW6">
        <v>341</v>
      </c>
      <c r="DX6">
        <v>384</v>
      </c>
      <c r="DZ6">
        <v>0.1845</v>
      </c>
      <c r="EA6">
        <v>2.23E-2</v>
      </c>
      <c r="EB6">
        <v>0.26919999999999999</v>
      </c>
      <c r="EC6">
        <v>0.21329999999999999</v>
      </c>
      <c r="ED6">
        <v>1.9599999999999999E-2</v>
      </c>
      <c r="EE6">
        <v>0.1608</v>
      </c>
      <c r="EF6">
        <v>3.0700000000000002E-2</v>
      </c>
      <c r="EG6">
        <v>2.8500000000000001E-2</v>
      </c>
      <c r="EH6">
        <v>4.8399999999999999E-2</v>
      </c>
      <c r="EJ6">
        <v>10402.299999999999</v>
      </c>
      <c r="EK6">
        <v>-2045.3</v>
      </c>
      <c r="EL6">
        <v>212</v>
      </c>
      <c r="EM6" t="s">
        <v>45</v>
      </c>
      <c r="EN6" t="s">
        <v>45</v>
      </c>
      <c r="EO6" t="s">
        <v>371</v>
      </c>
      <c r="EP6">
        <v>31.59</v>
      </c>
      <c r="EQ6">
        <f t="shared" si="1"/>
        <v>94.789999999999992</v>
      </c>
      <c r="ER6">
        <f t="shared" si="2"/>
        <v>75.003956322202882</v>
      </c>
      <c r="ES6">
        <v>11.357100000000001</v>
      </c>
      <c r="ET6">
        <v>168</v>
      </c>
      <c r="EU6" t="s">
        <v>378</v>
      </c>
    </row>
    <row r="7" spans="1:151" x14ac:dyDescent="0.25">
      <c r="A7" t="s">
        <v>379</v>
      </c>
      <c r="B7">
        <v>19.8858</v>
      </c>
      <c r="C7">
        <v>19.8858</v>
      </c>
      <c r="D7">
        <v>19.8858</v>
      </c>
      <c r="E7">
        <v>19.8858</v>
      </c>
      <c r="F7">
        <v>19.8858</v>
      </c>
      <c r="G7">
        <v>19.8858</v>
      </c>
      <c r="H7">
        <v>19.8858</v>
      </c>
      <c r="I7">
        <v>19.8858</v>
      </c>
      <c r="J7">
        <v>19.8858</v>
      </c>
      <c r="L7">
        <v>329.50790000000001</v>
      </c>
      <c r="M7">
        <v>18.9512</v>
      </c>
      <c r="N7">
        <v>5925.7039999999997</v>
      </c>
      <c r="O7">
        <v>3358.7869999999998</v>
      </c>
      <c r="P7">
        <v>67.465000000000003</v>
      </c>
      <c r="Q7">
        <v>950.40480000000002</v>
      </c>
      <c r="R7">
        <v>18.501100000000001</v>
      </c>
      <c r="S7">
        <v>10.5337</v>
      </c>
      <c r="T7">
        <v>56.844000000000001</v>
      </c>
      <c r="V7">
        <v>20</v>
      </c>
      <c r="W7">
        <v>20</v>
      </c>
      <c r="X7">
        <v>20</v>
      </c>
      <c r="Y7">
        <v>30</v>
      </c>
      <c r="Z7">
        <v>20</v>
      </c>
      <c r="AA7">
        <v>30</v>
      </c>
      <c r="AB7">
        <v>30</v>
      </c>
      <c r="AC7">
        <v>30</v>
      </c>
      <c r="AD7">
        <v>30</v>
      </c>
      <c r="AF7">
        <v>6583</v>
      </c>
      <c r="AG7">
        <v>379</v>
      </c>
      <c r="AH7">
        <v>116241</v>
      </c>
      <c r="AI7">
        <v>99659</v>
      </c>
      <c r="AJ7">
        <v>1349</v>
      </c>
      <c r="AK7">
        <v>28423</v>
      </c>
      <c r="AL7">
        <v>555</v>
      </c>
      <c r="AM7">
        <v>316</v>
      </c>
      <c r="AN7">
        <v>1705</v>
      </c>
      <c r="AP7">
        <v>8.4002999999999997</v>
      </c>
      <c r="AQ7">
        <v>10.900399999999999</v>
      </c>
      <c r="AR7">
        <v>39.1633</v>
      </c>
      <c r="AS7">
        <v>29.936599999999999</v>
      </c>
      <c r="AT7">
        <v>22.151599999999998</v>
      </c>
      <c r="AU7">
        <v>10.680400000000001</v>
      </c>
      <c r="AV7">
        <v>16.793500000000002</v>
      </c>
      <c r="AW7">
        <v>11.4671</v>
      </c>
      <c r="AX7">
        <v>16.200900000000001</v>
      </c>
      <c r="AZ7">
        <v>11.6004</v>
      </c>
      <c r="BA7">
        <v>13.400600000000001</v>
      </c>
      <c r="BB7">
        <v>46.907299999999999</v>
      </c>
      <c r="BC7">
        <v>39.471800000000002</v>
      </c>
      <c r="BD7">
        <v>23.8019</v>
      </c>
      <c r="BE7">
        <v>10.467000000000001</v>
      </c>
      <c r="BF7">
        <v>19.2012</v>
      </c>
      <c r="BG7">
        <v>12.9339</v>
      </c>
      <c r="BH7">
        <v>17.334299999999999</v>
      </c>
      <c r="BJ7">
        <v>5.2000999999999999</v>
      </c>
      <c r="BK7">
        <v>8.9002999999999997</v>
      </c>
      <c r="BL7">
        <v>30.903199999999998</v>
      </c>
      <c r="BM7">
        <v>20.401399999999999</v>
      </c>
      <c r="BN7">
        <v>20.5014</v>
      </c>
      <c r="BO7">
        <v>10.867100000000001</v>
      </c>
      <c r="BP7">
        <v>14.8674</v>
      </c>
      <c r="BQ7">
        <v>10.000299999999999</v>
      </c>
      <c r="BR7">
        <v>15.067399999999999</v>
      </c>
      <c r="BT7">
        <v>3.7650000000000001</v>
      </c>
      <c r="BU7">
        <v>4.6800000000000001E-2</v>
      </c>
      <c r="BV7">
        <v>25.164100000000001</v>
      </c>
      <c r="BW7">
        <v>14.818899999999999</v>
      </c>
      <c r="BX7">
        <v>0.13980000000000001</v>
      </c>
      <c r="BY7">
        <v>8.1024999999999991</v>
      </c>
      <c r="BZ7">
        <v>1.61E-2</v>
      </c>
      <c r="CA7">
        <v>-1.0699999999999999E-2</v>
      </c>
      <c r="CB7">
        <v>0.43440000000000001</v>
      </c>
      <c r="CC7">
        <v>46.588700000000003</v>
      </c>
      <c r="CD7">
        <v>99.065600000000003</v>
      </c>
      <c r="CE7">
        <v>3.8005</v>
      </c>
      <c r="CF7">
        <v>4.7199999999999999E-2</v>
      </c>
      <c r="CG7">
        <v>25.401399999999999</v>
      </c>
      <c r="CH7">
        <v>14.9587</v>
      </c>
      <c r="CI7">
        <v>0.1411</v>
      </c>
      <c r="CJ7">
        <v>8.1790000000000003</v>
      </c>
      <c r="CK7">
        <v>1.6199999999999999E-2</v>
      </c>
      <c r="CL7">
        <v>-1.0800000000000001E-2</v>
      </c>
      <c r="CM7">
        <v>0.4385</v>
      </c>
      <c r="CN7">
        <v>47.028199999999998</v>
      </c>
      <c r="CO7">
        <v>100</v>
      </c>
      <c r="CP7">
        <v>3.4577</v>
      </c>
      <c r="CQ7">
        <v>4.0599999999999997E-2</v>
      </c>
      <c r="CR7">
        <v>18.917100000000001</v>
      </c>
      <c r="CS7">
        <v>11.5959</v>
      </c>
      <c r="CT7">
        <v>7.5499999999999998E-2</v>
      </c>
      <c r="CU7">
        <v>4.2682000000000002</v>
      </c>
      <c r="CV7">
        <v>7.1000000000000004E-3</v>
      </c>
      <c r="CW7">
        <v>-4.1000000000000003E-3</v>
      </c>
      <c r="CX7">
        <v>0.16420000000000001</v>
      </c>
      <c r="CY7">
        <v>61.477800000000002</v>
      </c>
      <c r="CZ7">
        <v>100</v>
      </c>
      <c r="DB7" t="s">
        <v>371</v>
      </c>
      <c r="DD7">
        <f t="shared" si="0"/>
        <v>0.5471069295254698</v>
      </c>
      <c r="DF7">
        <v>5.0750999999999999</v>
      </c>
      <c r="DG7">
        <v>7.7600000000000002E-2</v>
      </c>
      <c r="DH7">
        <v>53.835299999999997</v>
      </c>
      <c r="DI7">
        <v>28.000299999999999</v>
      </c>
      <c r="DJ7">
        <v>0.16839999999999999</v>
      </c>
      <c r="DK7">
        <v>11.3371</v>
      </c>
      <c r="DL7">
        <v>2.6800000000000001E-2</v>
      </c>
      <c r="DM7">
        <v>-1.38E-2</v>
      </c>
      <c r="DN7">
        <v>0.55889999999999995</v>
      </c>
      <c r="DO7">
        <v>99.079400000000007</v>
      </c>
      <c r="DP7">
        <v>389</v>
      </c>
      <c r="DQ7">
        <v>220</v>
      </c>
      <c r="DR7">
        <v>305</v>
      </c>
      <c r="DS7">
        <v>227</v>
      </c>
      <c r="DT7">
        <v>166</v>
      </c>
      <c r="DU7">
        <v>263</v>
      </c>
      <c r="DV7">
        <v>360</v>
      </c>
      <c r="DW7">
        <v>363</v>
      </c>
      <c r="DX7">
        <v>401</v>
      </c>
      <c r="DZ7">
        <v>0.18779999999999999</v>
      </c>
      <c r="EA7">
        <v>2.1299999999999999E-2</v>
      </c>
      <c r="EB7">
        <v>0.26869999999999999</v>
      </c>
      <c r="EC7">
        <v>0.2137</v>
      </c>
      <c r="ED7">
        <v>0.02</v>
      </c>
      <c r="EE7">
        <v>0.1603</v>
      </c>
      <c r="EF7">
        <v>3.0700000000000002E-2</v>
      </c>
      <c r="EG7">
        <v>2.9499999999999998E-2</v>
      </c>
      <c r="EH7">
        <v>5.0500000000000003E-2</v>
      </c>
      <c r="EJ7">
        <v>10404.700000000001</v>
      </c>
      <c r="EK7">
        <v>-2035</v>
      </c>
      <c r="EL7">
        <v>212</v>
      </c>
      <c r="EM7" t="s">
        <v>45</v>
      </c>
      <c r="EN7" t="s">
        <v>45</v>
      </c>
      <c r="EO7" t="s">
        <v>371</v>
      </c>
      <c r="EP7">
        <v>42.12</v>
      </c>
      <c r="EQ7">
        <f t="shared" si="1"/>
        <v>84.259999999999991</v>
      </c>
      <c r="ER7">
        <f t="shared" si="2"/>
        <v>66.671941762937166</v>
      </c>
      <c r="ES7">
        <v>11.357200000000001</v>
      </c>
      <c r="ET7">
        <v>169</v>
      </c>
      <c r="EU7" t="s">
        <v>380</v>
      </c>
    </row>
    <row r="8" spans="1:151" x14ac:dyDescent="0.25">
      <c r="A8" t="s">
        <v>381</v>
      </c>
      <c r="B8">
        <v>19.8965</v>
      </c>
      <c r="C8">
        <v>19.8965</v>
      </c>
      <c r="D8">
        <v>19.8965</v>
      </c>
      <c r="E8">
        <v>19.8965</v>
      </c>
      <c r="F8">
        <v>19.8965</v>
      </c>
      <c r="G8">
        <v>19.8965</v>
      </c>
      <c r="H8">
        <v>19.8965</v>
      </c>
      <c r="I8">
        <v>19.8965</v>
      </c>
      <c r="J8">
        <v>19.8965</v>
      </c>
      <c r="L8">
        <v>320.73910000000001</v>
      </c>
      <c r="M8">
        <v>18.051100000000002</v>
      </c>
      <c r="N8">
        <v>5970.98</v>
      </c>
      <c r="O8">
        <v>3374.5309999999999</v>
      </c>
      <c r="P8">
        <v>62.9131</v>
      </c>
      <c r="Q8">
        <v>961.94399999999996</v>
      </c>
      <c r="R8">
        <v>20.301400000000001</v>
      </c>
      <c r="S8">
        <v>11.767099999999999</v>
      </c>
      <c r="T8">
        <v>53.976300000000002</v>
      </c>
      <c r="V8">
        <v>20</v>
      </c>
      <c r="W8">
        <v>20</v>
      </c>
      <c r="X8">
        <v>20</v>
      </c>
      <c r="Y8">
        <v>30</v>
      </c>
      <c r="Z8">
        <v>20</v>
      </c>
      <c r="AA8">
        <v>30</v>
      </c>
      <c r="AB8">
        <v>30</v>
      </c>
      <c r="AC8">
        <v>30</v>
      </c>
      <c r="AD8">
        <v>30</v>
      </c>
      <c r="AF8">
        <v>6408</v>
      </c>
      <c r="AG8">
        <v>361</v>
      </c>
      <c r="AH8">
        <v>117112</v>
      </c>
      <c r="AI8">
        <v>100121</v>
      </c>
      <c r="AJ8">
        <v>1258</v>
      </c>
      <c r="AK8">
        <v>28767</v>
      </c>
      <c r="AL8">
        <v>609</v>
      </c>
      <c r="AM8">
        <v>353</v>
      </c>
      <c r="AN8">
        <v>1619</v>
      </c>
      <c r="AP8">
        <v>8.5503</v>
      </c>
      <c r="AQ8">
        <v>13.0006</v>
      </c>
      <c r="AR8">
        <v>42.583599999999997</v>
      </c>
      <c r="AS8">
        <v>31.370200000000001</v>
      </c>
      <c r="AT8">
        <v>22.951799999999999</v>
      </c>
      <c r="AU8">
        <v>11.6805</v>
      </c>
      <c r="AV8">
        <v>15.430400000000001</v>
      </c>
      <c r="AW8">
        <v>10.0337</v>
      </c>
      <c r="AX8">
        <v>14.634</v>
      </c>
      <c r="AZ8">
        <v>12.1005</v>
      </c>
      <c r="BA8">
        <v>14.5007</v>
      </c>
      <c r="BB8">
        <v>49.408099999999997</v>
      </c>
      <c r="BC8">
        <v>40.738799999999998</v>
      </c>
      <c r="BD8">
        <v>25.302099999999999</v>
      </c>
      <c r="BE8">
        <v>11.4671</v>
      </c>
      <c r="BF8">
        <v>17.467700000000001</v>
      </c>
      <c r="BG8">
        <v>10.266999999999999</v>
      </c>
      <c r="BH8">
        <v>15.8675</v>
      </c>
      <c r="BJ8">
        <v>5.0000999999999998</v>
      </c>
      <c r="BK8">
        <v>11.8005</v>
      </c>
      <c r="BL8">
        <v>35.304099999999998</v>
      </c>
      <c r="BM8">
        <v>22.0016</v>
      </c>
      <c r="BN8">
        <v>20.601400000000002</v>
      </c>
      <c r="BO8">
        <v>11.867100000000001</v>
      </c>
      <c r="BP8">
        <v>13.800599999999999</v>
      </c>
      <c r="BQ8">
        <v>9.8003</v>
      </c>
      <c r="BR8">
        <v>13.400600000000001</v>
      </c>
      <c r="BT8">
        <v>3.6612</v>
      </c>
      <c r="BU8">
        <v>2.93E-2</v>
      </c>
      <c r="BV8">
        <v>25.3048</v>
      </c>
      <c r="BW8">
        <v>14.8597</v>
      </c>
      <c r="BX8">
        <v>0.1232</v>
      </c>
      <c r="BY8">
        <v>8.1877999999999993</v>
      </c>
      <c r="BZ8">
        <v>4.5900000000000003E-2</v>
      </c>
      <c r="CA8">
        <v>1.9900000000000001E-2</v>
      </c>
      <c r="CB8">
        <v>0.42030000000000001</v>
      </c>
      <c r="CC8">
        <v>46.793100000000003</v>
      </c>
      <c r="CD8">
        <v>99.4452</v>
      </c>
      <c r="CE8">
        <v>3.6816</v>
      </c>
      <c r="CF8">
        <v>2.9499999999999998E-2</v>
      </c>
      <c r="CG8">
        <v>25.446000000000002</v>
      </c>
      <c r="CH8">
        <v>14.942600000000001</v>
      </c>
      <c r="CI8">
        <v>0.1239</v>
      </c>
      <c r="CJ8">
        <v>8.2333999999999996</v>
      </c>
      <c r="CK8">
        <v>4.6100000000000002E-2</v>
      </c>
      <c r="CL8">
        <v>0.02</v>
      </c>
      <c r="CM8">
        <v>0.42270000000000002</v>
      </c>
      <c r="CN8">
        <v>47.054200000000002</v>
      </c>
      <c r="CO8">
        <v>100</v>
      </c>
      <c r="CP8">
        <v>3.3504999999999998</v>
      </c>
      <c r="CQ8">
        <v>2.5399999999999999E-2</v>
      </c>
      <c r="CR8">
        <v>18.956099999999999</v>
      </c>
      <c r="CS8">
        <v>11.587</v>
      </c>
      <c r="CT8">
        <v>6.6299999999999998E-2</v>
      </c>
      <c r="CU8">
        <v>4.298</v>
      </c>
      <c r="CV8">
        <v>2.01E-2</v>
      </c>
      <c r="CW8">
        <v>7.6E-3</v>
      </c>
      <c r="CX8">
        <v>0.1583</v>
      </c>
      <c r="CY8">
        <v>61.5306</v>
      </c>
      <c r="CZ8">
        <v>100</v>
      </c>
      <c r="DB8" t="s">
        <v>371</v>
      </c>
      <c r="DD8">
        <f t="shared" si="0"/>
        <v>0.55711100741432051</v>
      </c>
      <c r="DF8">
        <v>4.9352</v>
      </c>
      <c r="DG8">
        <v>4.8599999999999997E-2</v>
      </c>
      <c r="DH8">
        <v>54.136499999999998</v>
      </c>
      <c r="DI8">
        <v>28.077200000000001</v>
      </c>
      <c r="DJ8">
        <v>0.1484</v>
      </c>
      <c r="DK8">
        <v>11.456300000000001</v>
      </c>
      <c r="DL8">
        <v>7.6499999999999999E-2</v>
      </c>
      <c r="DM8">
        <v>2.5700000000000001E-2</v>
      </c>
      <c r="DN8">
        <v>0.54069999999999996</v>
      </c>
      <c r="DO8">
        <v>99.4452</v>
      </c>
      <c r="DP8">
        <v>393</v>
      </c>
      <c r="DQ8">
        <v>239</v>
      </c>
      <c r="DR8">
        <v>318</v>
      </c>
      <c r="DS8">
        <v>232</v>
      </c>
      <c r="DT8">
        <v>169</v>
      </c>
      <c r="DU8">
        <v>275</v>
      </c>
      <c r="DV8">
        <v>345</v>
      </c>
      <c r="DW8">
        <v>339</v>
      </c>
      <c r="DX8">
        <v>381</v>
      </c>
      <c r="DZ8">
        <v>0.18429999999999999</v>
      </c>
      <c r="EA8">
        <v>2.1700000000000001E-2</v>
      </c>
      <c r="EB8">
        <v>0.26960000000000001</v>
      </c>
      <c r="EC8">
        <v>0.21410000000000001</v>
      </c>
      <c r="ED8">
        <v>1.95E-2</v>
      </c>
      <c r="EE8">
        <v>0.16139999999999999</v>
      </c>
      <c r="EF8">
        <v>3.1099999999999999E-2</v>
      </c>
      <c r="EG8">
        <v>2.9399999999999999E-2</v>
      </c>
      <c r="EH8">
        <v>4.8899999999999999E-2</v>
      </c>
      <c r="EJ8">
        <v>10407.1</v>
      </c>
      <c r="EK8">
        <v>-2024.8</v>
      </c>
      <c r="EL8">
        <v>212</v>
      </c>
      <c r="EM8" t="s">
        <v>45</v>
      </c>
      <c r="EN8" t="s">
        <v>45</v>
      </c>
      <c r="EO8" t="s">
        <v>371</v>
      </c>
      <c r="EP8">
        <v>52.66</v>
      </c>
      <c r="EQ8">
        <f t="shared" si="1"/>
        <v>73.72</v>
      </c>
      <c r="ER8">
        <f t="shared" si="2"/>
        <v>58.332014559265708</v>
      </c>
      <c r="ES8">
        <v>11.4094</v>
      </c>
      <c r="ET8">
        <v>170</v>
      </c>
      <c r="EU8" t="s">
        <v>382</v>
      </c>
    </row>
    <row r="9" spans="1:151" x14ac:dyDescent="0.25">
      <c r="A9" t="s">
        <v>383</v>
      </c>
      <c r="B9">
        <v>19.8873</v>
      </c>
      <c r="C9">
        <v>19.8873</v>
      </c>
      <c r="D9">
        <v>19.8873</v>
      </c>
      <c r="E9">
        <v>19.8873</v>
      </c>
      <c r="F9">
        <v>19.8873</v>
      </c>
      <c r="G9">
        <v>19.8873</v>
      </c>
      <c r="H9">
        <v>19.8873</v>
      </c>
      <c r="I9">
        <v>19.8873</v>
      </c>
      <c r="J9">
        <v>19.8873</v>
      </c>
      <c r="L9">
        <v>331.9633</v>
      </c>
      <c r="M9">
        <v>18.001100000000001</v>
      </c>
      <c r="N9">
        <v>5945.1949999999997</v>
      </c>
      <c r="O9">
        <v>3354.7660000000001</v>
      </c>
      <c r="P9">
        <v>67.715100000000007</v>
      </c>
      <c r="Q9">
        <v>950.47190000000001</v>
      </c>
      <c r="R9">
        <v>20.434699999999999</v>
      </c>
      <c r="S9">
        <v>10.567</v>
      </c>
      <c r="T9">
        <v>53.076000000000001</v>
      </c>
      <c r="V9">
        <v>20</v>
      </c>
      <c r="W9">
        <v>20</v>
      </c>
      <c r="X9">
        <v>20</v>
      </c>
      <c r="Y9">
        <v>30</v>
      </c>
      <c r="Z9">
        <v>20</v>
      </c>
      <c r="AA9">
        <v>30</v>
      </c>
      <c r="AB9">
        <v>30</v>
      </c>
      <c r="AC9">
        <v>30</v>
      </c>
      <c r="AD9">
        <v>30</v>
      </c>
      <c r="AF9">
        <v>6632</v>
      </c>
      <c r="AG9">
        <v>360</v>
      </c>
      <c r="AH9">
        <v>116616</v>
      </c>
      <c r="AI9">
        <v>99541</v>
      </c>
      <c r="AJ9">
        <v>1354</v>
      </c>
      <c r="AK9">
        <v>28425</v>
      </c>
      <c r="AL9">
        <v>613</v>
      </c>
      <c r="AM9">
        <v>317</v>
      </c>
      <c r="AN9">
        <v>1592</v>
      </c>
      <c r="AP9">
        <v>9.3503000000000007</v>
      </c>
      <c r="AQ9">
        <v>11.0671</v>
      </c>
      <c r="AR9">
        <v>41.7059</v>
      </c>
      <c r="AS9">
        <v>30.403400000000001</v>
      </c>
      <c r="AT9">
        <v>21.951599999999999</v>
      </c>
      <c r="AU9">
        <v>12.080500000000001</v>
      </c>
      <c r="AV9">
        <v>16.415700000000001</v>
      </c>
      <c r="AW9">
        <v>11.133800000000001</v>
      </c>
      <c r="AX9">
        <v>14.334</v>
      </c>
      <c r="AZ9">
        <v>11.900499999999999</v>
      </c>
      <c r="BA9">
        <v>14.400700000000001</v>
      </c>
      <c r="BB9">
        <v>47.707500000000003</v>
      </c>
      <c r="BC9">
        <v>40.6721</v>
      </c>
      <c r="BD9">
        <v>23.8019</v>
      </c>
      <c r="BE9">
        <v>10.8004</v>
      </c>
      <c r="BF9">
        <v>16.9343</v>
      </c>
      <c r="BG9">
        <v>12.0672</v>
      </c>
      <c r="BH9">
        <v>16.534199999999998</v>
      </c>
      <c r="BJ9">
        <v>6.8002000000000002</v>
      </c>
      <c r="BK9">
        <v>8.4001999999999999</v>
      </c>
      <c r="BL9">
        <v>35.304099999999998</v>
      </c>
      <c r="BM9">
        <v>20.134699999999999</v>
      </c>
      <c r="BN9">
        <v>20.101299999999998</v>
      </c>
      <c r="BO9">
        <v>13.2006</v>
      </c>
      <c r="BP9">
        <v>16.000800000000002</v>
      </c>
      <c r="BQ9">
        <v>10.2003</v>
      </c>
      <c r="BR9">
        <v>12.133800000000001</v>
      </c>
      <c r="BT9">
        <v>3.7814999999999999</v>
      </c>
      <c r="BU9">
        <v>4.0300000000000002E-2</v>
      </c>
      <c r="BV9">
        <v>25.224699999999999</v>
      </c>
      <c r="BW9">
        <v>14.7963</v>
      </c>
      <c r="BX9">
        <v>0.14119999999999999</v>
      </c>
      <c r="BY9">
        <v>8.0906000000000002</v>
      </c>
      <c r="BZ9">
        <v>3.7900000000000003E-2</v>
      </c>
      <c r="CA9">
        <v>-6.4999999999999997E-3</v>
      </c>
      <c r="CB9">
        <v>0.41410000000000002</v>
      </c>
      <c r="CC9">
        <v>46.644599999999997</v>
      </c>
      <c r="CD9">
        <v>99.164599999999993</v>
      </c>
      <c r="CE9">
        <v>3.8134000000000001</v>
      </c>
      <c r="CF9">
        <v>4.0599999999999997E-2</v>
      </c>
      <c r="CG9">
        <v>25.437200000000001</v>
      </c>
      <c r="CH9">
        <v>14.9209</v>
      </c>
      <c r="CI9">
        <v>0.1424</v>
      </c>
      <c r="CJ9">
        <v>8.1586999999999996</v>
      </c>
      <c r="CK9">
        <v>3.8199999999999998E-2</v>
      </c>
      <c r="CL9">
        <v>-6.6E-3</v>
      </c>
      <c r="CM9">
        <v>0.41760000000000003</v>
      </c>
      <c r="CN9">
        <v>47.037599999999998</v>
      </c>
      <c r="CO9">
        <v>100</v>
      </c>
      <c r="CP9">
        <v>3.4691000000000001</v>
      </c>
      <c r="CQ9">
        <v>3.5000000000000003E-2</v>
      </c>
      <c r="CR9">
        <v>18.942</v>
      </c>
      <c r="CS9">
        <v>11.5656</v>
      </c>
      <c r="CT9">
        <v>7.6200000000000004E-2</v>
      </c>
      <c r="CU9">
        <v>4.2572999999999999</v>
      </c>
      <c r="CV9">
        <v>1.67E-2</v>
      </c>
      <c r="CW9">
        <v>-2.5000000000000001E-3</v>
      </c>
      <c r="CX9">
        <v>0.15640000000000001</v>
      </c>
      <c r="CY9">
        <v>61.484400000000001</v>
      </c>
      <c r="CZ9">
        <v>100</v>
      </c>
      <c r="DB9" t="s">
        <v>371</v>
      </c>
      <c r="DD9">
        <f t="shared" si="0"/>
        <v>0.54562581703534718</v>
      </c>
      <c r="DF9">
        <v>5.0974000000000004</v>
      </c>
      <c r="DG9">
        <v>6.6799999999999998E-2</v>
      </c>
      <c r="DH9">
        <v>53.965000000000003</v>
      </c>
      <c r="DI9">
        <v>27.9574</v>
      </c>
      <c r="DJ9">
        <v>0.1701</v>
      </c>
      <c r="DK9">
        <v>11.3203</v>
      </c>
      <c r="DL9">
        <v>6.3100000000000003E-2</v>
      </c>
      <c r="DM9">
        <v>-8.3999999999999995E-3</v>
      </c>
      <c r="DN9">
        <v>0.53269999999999995</v>
      </c>
      <c r="DO9">
        <v>99.173000000000002</v>
      </c>
      <c r="DP9">
        <v>410</v>
      </c>
      <c r="DQ9">
        <v>221</v>
      </c>
      <c r="DR9">
        <v>315</v>
      </c>
      <c r="DS9">
        <v>229</v>
      </c>
      <c r="DT9">
        <v>165</v>
      </c>
      <c r="DU9">
        <v>280</v>
      </c>
      <c r="DV9">
        <v>356</v>
      </c>
      <c r="DW9">
        <v>358</v>
      </c>
      <c r="DX9">
        <v>377</v>
      </c>
      <c r="DZ9">
        <v>0.18870000000000001</v>
      </c>
      <c r="EA9">
        <v>2.1000000000000001E-2</v>
      </c>
      <c r="EB9">
        <v>0.26910000000000001</v>
      </c>
      <c r="EC9">
        <v>0.2135</v>
      </c>
      <c r="ED9">
        <v>0.02</v>
      </c>
      <c r="EE9">
        <v>0.16039999999999999</v>
      </c>
      <c r="EF9">
        <v>3.15E-2</v>
      </c>
      <c r="EG9">
        <v>2.93E-2</v>
      </c>
      <c r="EH9">
        <v>4.8500000000000001E-2</v>
      </c>
      <c r="EJ9">
        <v>10409.5</v>
      </c>
      <c r="EK9">
        <v>-2014.5</v>
      </c>
      <c r="EL9">
        <v>212</v>
      </c>
      <c r="EM9" t="s">
        <v>45</v>
      </c>
      <c r="EN9" t="s">
        <v>45</v>
      </c>
      <c r="EO9" t="s">
        <v>371</v>
      </c>
      <c r="EP9">
        <v>63.19</v>
      </c>
      <c r="EQ9">
        <f t="shared" si="1"/>
        <v>63.19</v>
      </c>
      <c r="ER9">
        <f t="shared" si="2"/>
        <v>50</v>
      </c>
      <c r="ES9">
        <v>11.3667</v>
      </c>
      <c r="ET9">
        <v>171</v>
      </c>
      <c r="EU9" t="s">
        <v>384</v>
      </c>
    </row>
    <row r="10" spans="1:151" x14ac:dyDescent="0.25">
      <c r="A10" t="s">
        <v>385</v>
      </c>
      <c r="B10">
        <v>19.8858</v>
      </c>
      <c r="C10">
        <v>19.8858</v>
      </c>
      <c r="D10">
        <v>19.8858</v>
      </c>
      <c r="E10">
        <v>19.8858</v>
      </c>
      <c r="F10">
        <v>19.8858</v>
      </c>
      <c r="G10">
        <v>19.8858</v>
      </c>
      <c r="H10">
        <v>19.8858</v>
      </c>
      <c r="I10">
        <v>19.8858</v>
      </c>
      <c r="J10">
        <v>19.8858</v>
      </c>
      <c r="L10">
        <v>325.399</v>
      </c>
      <c r="M10">
        <v>18.051100000000002</v>
      </c>
      <c r="N10">
        <v>5918.8950000000004</v>
      </c>
      <c r="O10">
        <v>3367.8519999999999</v>
      </c>
      <c r="P10">
        <v>69.265799999999999</v>
      </c>
      <c r="Q10">
        <v>955.50340000000006</v>
      </c>
      <c r="R10">
        <v>18.1678</v>
      </c>
      <c r="S10">
        <v>12.3338</v>
      </c>
      <c r="T10">
        <v>59.078200000000002</v>
      </c>
      <c r="V10">
        <v>20</v>
      </c>
      <c r="W10">
        <v>20</v>
      </c>
      <c r="X10">
        <v>20</v>
      </c>
      <c r="Y10">
        <v>30</v>
      </c>
      <c r="Z10">
        <v>20</v>
      </c>
      <c r="AA10">
        <v>30</v>
      </c>
      <c r="AB10">
        <v>30</v>
      </c>
      <c r="AC10">
        <v>30</v>
      </c>
      <c r="AD10">
        <v>30</v>
      </c>
      <c r="AF10">
        <v>6501</v>
      </c>
      <c r="AG10">
        <v>361</v>
      </c>
      <c r="AH10">
        <v>116110</v>
      </c>
      <c r="AI10">
        <v>99925</v>
      </c>
      <c r="AJ10">
        <v>1385</v>
      </c>
      <c r="AK10">
        <v>28575</v>
      </c>
      <c r="AL10">
        <v>545</v>
      </c>
      <c r="AM10">
        <v>370</v>
      </c>
      <c r="AN10">
        <v>1772</v>
      </c>
      <c r="AP10">
        <v>7.7001999999999997</v>
      </c>
      <c r="AQ10">
        <v>11.1004</v>
      </c>
      <c r="AR10">
        <v>39.343899999999998</v>
      </c>
      <c r="AS10">
        <v>29.77</v>
      </c>
      <c r="AT10">
        <v>23.251799999999999</v>
      </c>
      <c r="AU10">
        <v>11.6449</v>
      </c>
      <c r="AV10">
        <v>16.304600000000001</v>
      </c>
      <c r="AW10">
        <v>10.767099999999999</v>
      </c>
      <c r="AX10">
        <v>14.7341</v>
      </c>
      <c r="AZ10">
        <v>10.400399999999999</v>
      </c>
      <c r="BA10">
        <v>13.1006</v>
      </c>
      <c r="BB10">
        <v>45.006700000000002</v>
      </c>
      <c r="BC10">
        <v>40.271999999999998</v>
      </c>
      <c r="BD10">
        <v>22.5017</v>
      </c>
      <c r="BE10">
        <v>11.4671</v>
      </c>
      <c r="BF10">
        <v>16.600899999999999</v>
      </c>
      <c r="BG10">
        <v>11.867100000000001</v>
      </c>
      <c r="BH10">
        <v>14.6007</v>
      </c>
      <c r="BJ10">
        <v>5.0000999999999998</v>
      </c>
      <c r="BK10">
        <v>9.5002999999999993</v>
      </c>
      <c r="BL10">
        <v>33.303699999999999</v>
      </c>
      <c r="BM10">
        <v>19.267900000000001</v>
      </c>
      <c r="BN10">
        <v>24.001899999999999</v>
      </c>
      <c r="BO10">
        <v>11.8005</v>
      </c>
      <c r="BP10">
        <v>16.067499999999999</v>
      </c>
      <c r="BQ10">
        <v>9.6669999999999998</v>
      </c>
      <c r="BR10">
        <v>14.8674</v>
      </c>
      <c r="BT10">
        <v>3.7279</v>
      </c>
      <c r="BU10">
        <v>4.0399999999999998E-2</v>
      </c>
      <c r="BV10">
        <v>25.136700000000001</v>
      </c>
      <c r="BW10">
        <v>14.859</v>
      </c>
      <c r="BX10">
        <v>0.14199999999999999</v>
      </c>
      <c r="BY10">
        <v>8.1369000000000007</v>
      </c>
      <c r="BZ10">
        <v>1.7500000000000002E-2</v>
      </c>
      <c r="CA10">
        <v>1.7999999999999999E-2</v>
      </c>
      <c r="CB10">
        <v>0.47389999999999999</v>
      </c>
      <c r="CC10">
        <v>46.610999999999997</v>
      </c>
      <c r="CD10">
        <v>99.163399999999996</v>
      </c>
      <c r="CE10">
        <v>3.7593000000000001</v>
      </c>
      <c r="CF10">
        <v>4.07E-2</v>
      </c>
      <c r="CG10">
        <v>25.348800000000001</v>
      </c>
      <c r="CH10">
        <v>14.984400000000001</v>
      </c>
      <c r="CI10">
        <v>0.14319999999999999</v>
      </c>
      <c r="CJ10">
        <v>8.2056000000000004</v>
      </c>
      <c r="CK10">
        <v>1.77E-2</v>
      </c>
      <c r="CL10">
        <v>1.8100000000000002E-2</v>
      </c>
      <c r="CM10">
        <v>0.47789999999999999</v>
      </c>
      <c r="CN10">
        <v>47.004199999999997</v>
      </c>
      <c r="CO10">
        <v>100</v>
      </c>
      <c r="CP10">
        <v>3.4220000000000002</v>
      </c>
      <c r="CQ10">
        <v>3.5099999999999999E-2</v>
      </c>
      <c r="CR10">
        <v>18.887799999999999</v>
      </c>
      <c r="CS10">
        <v>11.6219</v>
      </c>
      <c r="CT10">
        <v>7.6600000000000001E-2</v>
      </c>
      <c r="CU10">
        <v>4.2843999999999998</v>
      </c>
      <c r="CV10">
        <v>7.7000000000000002E-3</v>
      </c>
      <c r="CW10">
        <v>6.8999999999999999E-3</v>
      </c>
      <c r="CX10">
        <v>0.17910000000000001</v>
      </c>
      <c r="CY10">
        <v>61.4786</v>
      </c>
      <c r="CZ10">
        <v>100</v>
      </c>
      <c r="DB10" t="s">
        <v>371</v>
      </c>
      <c r="DD10">
        <f t="shared" si="0"/>
        <v>0.55048181934986506</v>
      </c>
      <c r="DF10">
        <v>5.0251000000000001</v>
      </c>
      <c r="DG10">
        <v>6.7000000000000004E-2</v>
      </c>
      <c r="DH10">
        <v>53.776899999999998</v>
      </c>
      <c r="DI10">
        <v>28.076000000000001</v>
      </c>
      <c r="DJ10">
        <v>0.17100000000000001</v>
      </c>
      <c r="DK10">
        <v>11.385199999999999</v>
      </c>
      <c r="DL10">
        <v>2.93E-2</v>
      </c>
      <c r="DM10">
        <v>2.3199999999999998E-2</v>
      </c>
      <c r="DN10">
        <v>0.60970000000000002</v>
      </c>
      <c r="DO10">
        <v>99.163399999999996</v>
      </c>
      <c r="DP10">
        <v>373</v>
      </c>
      <c r="DQ10">
        <v>222</v>
      </c>
      <c r="DR10">
        <v>306</v>
      </c>
      <c r="DS10">
        <v>226</v>
      </c>
      <c r="DT10">
        <v>170</v>
      </c>
      <c r="DU10">
        <v>275</v>
      </c>
      <c r="DV10">
        <v>355</v>
      </c>
      <c r="DW10">
        <v>352</v>
      </c>
      <c r="DX10">
        <v>383</v>
      </c>
      <c r="DZ10">
        <v>0.18640000000000001</v>
      </c>
      <c r="EA10">
        <v>2.1000000000000001E-2</v>
      </c>
      <c r="EB10">
        <v>0.26850000000000002</v>
      </c>
      <c r="EC10">
        <v>0.2142</v>
      </c>
      <c r="ED10">
        <v>2.0299999999999999E-2</v>
      </c>
      <c r="EE10">
        <v>0.1608</v>
      </c>
      <c r="EF10">
        <v>3.0300000000000001E-2</v>
      </c>
      <c r="EG10">
        <v>3.0200000000000001E-2</v>
      </c>
      <c r="EH10">
        <v>5.0900000000000001E-2</v>
      </c>
      <c r="EJ10">
        <v>10411.9</v>
      </c>
      <c r="EK10">
        <v>-2004.3</v>
      </c>
      <c r="EL10">
        <v>212</v>
      </c>
      <c r="EM10" t="s">
        <v>45</v>
      </c>
      <c r="EN10" t="s">
        <v>45</v>
      </c>
      <c r="EO10" t="s">
        <v>371</v>
      </c>
      <c r="EP10">
        <v>73.72</v>
      </c>
      <c r="EQ10">
        <f t="shared" si="1"/>
        <v>52.66</v>
      </c>
      <c r="ER10">
        <f t="shared" si="2"/>
        <v>41.667985440734292</v>
      </c>
      <c r="ES10">
        <v>11.380599999999999</v>
      </c>
      <c r="ET10">
        <v>172</v>
      </c>
      <c r="EU10" t="s">
        <v>386</v>
      </c>
    </row>
    <row r="11" spans="1:151" x14ac:dyDescent="0.25">
      <c r="A11" t="s">
        <v>387</v>
      </c>
      <c r="B11">
        <v>19.8904</v>
      </c>
      <c r="C11">
        <v>19.8904</v>
      </c>
      <c r="D11">
        <v>19.8904</v>
      </c>
      <c r="E11">
        <v>19.8904</v>
      </c>
      <c r="F11">
        <v>19.8904</v>
      </c>
      <c r="G11">
        <v>19.8904</v>
      </c>
      <c r="H11">
        <v>19.8904</v>
      </c>
      <c r="I11">
        <v>19.8904</v>
      </c>
      <c r="J11">
        <v>19.8904</v>
      </c>
      <c r="L11">
        <v>329.65820000000002</v>
      </c>
      <c r="M11">
        <v>20.401399999999999</v>
      </c>
      <c r="N11">
        <v>5938.9059999999999</v>
      </c>
      <c r="O11">
        <v>3356.5729999999999</v>
      </c>
      <c r="P11">
        <v>69.866100000000003</v>
      </c>
      <c r="Q11">
        <v>947.88909999999998</v>
      </c>
      <c r="R11">
        <v>19.134499999999999</v>
      </c>
      <c r="S11">
        <v>11.9671</v>
      </c>
      <c r="T11">
        <v>57.677599999999998</v>
      </c>
      <c r="V11">
        <v>20</v>
      </c>
      <c r="W11">
        <v>20</v>
      </c>
      <c r="X11">
        <v>20</v>
      </c>
      <c r="Y11">
        <v>30</v>
      </c>
      <c r="Z11">
        <v>20</v>
      </c>
      <c r="AA11">
        <v>30</v>
      </c>
      <c r="AB11">
        <v>30</v>
      </c>
      <c r="AC11">
        <v>30</v>
      </c>
      <c r="AD11">
        <v>30</v>
      </c>
      <c r="AF11">
        <v>6586</v>
      </c>
      <c r="AG11">
        <v>408</v>
      </c>
      <c r="AH11">
        <v>116495</v>
      </c>
      <c r="AI11">
        <v>99594</v>
      </c>
      <c r="AJ11">
        <v>1397</v>
      </c>
      <c r="AK11">
        <v>28348</v>
      </c>
      <c r="AL11">
        <v>574</v>
      </c>
      <c r="AM11">
        <v>359</v>
      </c>
      <c r="AN11">
        <v>1730</v>
      </c>
      <c r="AP11">
        <v>8.2003000000000004</v>
      </c>
      <c r="AQ11">
        <v>11.156000000000001</v>
      </c>
      <c r="AR11">
        <v>38.153500000000001</v>
      </c>
      <c r="AS11">
        <v>30.436599999999999</v>
      </c>
      <c r="AT11">
        <v>21.301500000000001</v>
      </c>
      <c r="AU11">
        <v>10.951499999999999</v>
      </c>
      <c r="AV11">
        <v>16.2453</v>
      </c>
      <c r="AW11">
        <v>11.0671</v>
      </c>
      <c r="AX11">
        <v>13.933999999999999</v>
      </c>
      <c r="AZ11">
        <v>11.400399999999999</v>
      </c>
      <c r="BA11">
        <v>15.1008</v>
      </c>
      <c r="BB11">
        <v>47.107300000000002</v>
      </c>
      <c r="BC11">
        <v>39.005000000000003</v>
      </c>
      <c r="BD11">
        <v>22.401700000000002</v>
      </c>
      <c r="BE11">
        <v>10.667</v>
      </c>
      <c r="BF11">
        <v>16.467600000000001</v>
      </c>
      <c r="BG11">
        <v>12.000500000000001</v>
      </c>
      <c r="BH11">
        <v>16.000800000000002</v>
      </c>
      <c r="BJ11">
        <v>5.0000999999999998</v>
      </c>
      <c r="BK11">
        <v>8.0001999999999995</v>
      </c>
      <c r="BL11">
        <v>28.602699999999999</v>
      </c>
      <c r="BM11">
        <v>21.868200000000002</v>
      </c>
      <c r="BN11">
        <v>20.2014</v>
      </c>
      <c r="BO11">
        <v>11.2004</v>
      </c>
      <c r="BP11">
        <v>16.067499999999999</v>
      </c>
      <c r="BQ11">
        <v>10.133699999999999</v>
      </c>
      <c r="BR11">
        <v>11.867100000000001</v>
      </c>
      <c r="BT11">
        <v>3.7694999999999999</v>
      </c>
      <c r="BU11">
        <v>5.3699999999999998E-2</v>
      </c>
      <c r="BV11">
        <v>25.213000000000001</v>
      </c>
      <c r="BW11">
        <v>14.806100000000001</v>
      </c>
      <c r="BX11">
        <v>0.14979999999999999</v>
      </c>
      <c r="BY11">
        <v>8.0762999999999998</v>
      </c>
      <c r="BZ11">
        <v>2.7199999999999998E-2</v>
      </c>
      <c r="CA11">
        <v>1.03E-2</v>
      </c>
      <c r="CB11">
        <v>0.46739999999999998</v>
      </c>
      <c r="CC11">
        <v>46.653799999999997</v>
      </c>
      <c r="CD11">
        <v>99.2273</v>
      </c>
      <c r="CE11">
        <v>3.7989000000000002</v>
      </c>
      <c r="CF11">
        <v>5.4100000000000002E-2</v>
      </c>
      <c r="CG11">
        <v>25.409300000000002</v>
      </c>
      <c r="CH11">
        <v>14.9214</v>
      </c>
      <c r="CI11">
        <v>0.151</v>
      </c>
      <c r="CJ11">
        <v>8.1392000000000007</v>
      </c>
      <c r="CK11">
        <v>2.7400000000000001E-2</v>
      </c>
      <c r="CL11">
        <v>1.04E-2</v>
      </c>
      <c r="CM11">
        <v>0.47110000000000002</v>
      </c>
      <c r="CN11">
        <v>47.017200000000003</v>
      </c>
      <c r="CO11">
        <v>100</v>
      </c>
      <c r="CP11">
        <v>3.4569999999999999</v>
      </c>
      <c r="CQ11">
        <v>4.6600000000000003E-2</v>
      </c>
      <c r="CR11">
        <v>18.927399999999999</v>
      </c>
      <c r="CS11">
        <v>11.569699999999999</v>
      </c>
      <c r="CT11">
        <v>8.0799999999999997E-2</v>
      </c>
      <c r="CU11">
        <v>4.2484999999999999</v>
      </c>
      <c r="CV11">
        <v>1.2E-2</v>
      </c>
      <c r="CW11">
        <v>4.0000000000000001E-3</v>
      </c>
      <c r="CX11">
        <v>0.17649999999999999</v>
      </c>
      <c r="CY11">
        <v>61.477699999999999</v>
      </c>
      <c r="CZ11">
        <v>100</v>
      </c>
      <c r="DB11" t="s">
        <v>371</v>
      </c>
      <c r="DD11">
        <f t="shared" si="0"/>
        <v>0.54563785109744034</v>
      </c>
      <c r="DF11">
        <v>5.0811999999999999</v>
      </c>
      <c r="DG11">
        <v>8.9099999999999999E-2</v>
      </c>
      <c r="DH11">
        <v>53.94</v>
      </c>
      <c r="DI11">
        <v>27.975999999999999</v>
      </c>
      <c r="DJ11">
        <v>0.18049999999999999</v>
      </c>
      <c r="DK11">
        <v>11.3004</v>
      </c>
      <c r="DL11">
        <v>4.5400000000000003E-2</v>
      </c>
      <c r="DM11">
        <v>1.3299999999999999E-2</v>
      </c>
      <c r="DN11">
        <v>0.60140000000000005</v>
      </c>
      <c r="DO11">
        <v>99.2273</v>
      </c>
      <c r="DP11">
        <v>385</v>
      </c>
      <c r="DQ11">
        <v>222</v>
      </c>
      <c r="DR11">
        <v>301</v>
      </c>
      <c r="DS11">
        <v>229</v>
      </c>
      <c r="DT11">
        <v>163</v>
      </c>
      <c r="DU11">
        <v>266</v>
      </c>
      <c r="DV11">
        <v>354</v>
      </c>
      <c r="DW11">
        <v>356</v>
      </c>
      <c r="DX11">
        <v>372</v>
      </c>
      <c r="DZ11">
        <v>0.18790000000000001</v>
      </c>
      <c r="EA11">
        <v>2.1899999999999999E-2</v>
      </c>
      <c r="EB11">
        <v>0.26889999999999997</v>
      </c>
      <c r="EC11">
        <v>0.21360000000000001</v>
      </c>
      <c r="ED11">
        <v>2.0199999999999999E-2</v>
      </c>
      <c r="EE11">
        <v>0.16</v>
      </c>
      <c r="EF11">
        <v>3.0800000000000001E-2</v>
      </c>
      <c r="EG11">
        <v>3.0200000000000001E-2</v>
      </c>
      <c r="EH11">
        <v>5.0099999999999999E-2</v>
      </c>
      <c r="EJ11">
        <v>10414.299999999999</v>
      </c>
      <c r="EK11">
        <v>-1994</v>
      </c>
      <c r="EL11">
        <v>212</v>
      </c>
      <c r="EM11" t="s">
        <v>45</v>
      </c>
      <c r="EN11" t="s">
        <v>45</v>
      </c>
      <c r="EO11" t="s">
        <v>371</v>
      </c>
      <c r="EP11">
        <v>84.25</v>
      </c>
      <c r="EQ11">
        <f>EQ12+EP12-EP11</f>
        <v>42.129999999999995</v>
      </c>
      <c r="ER11">
        <f t="shared" ref="ER11" si="3">(EQ11/$EQ$3)*100</f>
        <v>33.335970881468583</v>
      </c>
      <c r="ES11">
        <v>11.3818</v>
      </c>
      <c r="ET11">
        <v>173</v>
      </c>
      <c r="EU11" t="s">
        <v>388</v>
      </c>
    </row>
    <row r="12" spans="1:151" x14ac:dyDescent="0.25">
      <c r="A12" t="s">
        <v>389</v>
      </c>
      <c r="B12">
        <v>19.9011</v>
      </c>
      <c r="C12">
        <v>19.9011</v>
      </c>
      <c r="D12">
        <v>19.9011</v>
      </c>
      <c r="E12">
        <v>19.9011</v>
      </c>
      <c r="F12">
        <v>19.9011</v>
      </c>
      <c r="G12">
        <v>19.9011</v>
      </c>
      <c r="H12">
        <v>19.9011</v>
      </c>
      <c r="I12">
        <v>19.9011</v>
      </c>
      <c r="J12">
        <v>19.9011</v>
      </c>
      <c r="L12">
        <v>329.10700000000003</v>
      </c>
      <c r="M12">
        <v>18.1511</v>
      </c>
      <c r="N12">
        <v>5969.732</v>
      </c>
      <c r="O12">
        <v>3347.1680000000001</v>
      </c>
      <c r="P12">
        <v>71.216700000000003</v>
      </c>
      <c r="Q12">
        <v>938.59820000000002</v>
      </c>
      <c r="R12">
        <v>18.4678</v>
      </c>
      <c r="S12">
        <v>11.267099999999999</v>
      </c>
      <c r="T12">
        <v>56.677300000000002</v>
      </c>
      <c r="V12">
        <v>20</v>
      </c>
      <c r="W12">
        <v>20</v>
      </c>
      <c r="X12">
        <v>20</v>
      </c>
      <c r="Y12">
        <v>30</v>
      </c>
      <c r="Z12">
        <v>20</v>
      </c>
      <c r="AA12">
        <v>30</v>
      </c>
      <c r="AB12">
        <v>30</v>
      </c>
      <c r="AC12">
        <v>30</v>
      </c>
      <c r="AD12">
        <v>30</v>
      </c>
      <c r="AF12">
        <v>6575</v>
      </c>
      <c r="AG12">
        <v>363</v>
      </c>
      <c r="AH12">
        <v>117088</v>
      </c>
      <c r="AI12">
        <v>99318</v>
      </c>
      <c r="AJ12">
        <v>1424</v>
      </c>
      <c r="AK12">
        <v>28071</v>
      </c>
      <c r="AL12">
        <v>554</v>
      </c>
      <c r="AM12">
        <v>338</v>
      </c>
      <c r="AN12">
        <v>1700</v>
      </c>
      <c r="AP12">
        <v>8.3002000000000002</v>
      </c>
      <c r="AQ12">
        <v>12.000500000000001</v>
      </c>
      <c r="AR12">
        <v>41.509</v>
      </c>
      <c r="AS12">
        <v>31.136900000000001</v>
      </c>
      <c r="AT12">
        <v>24.352</v>
      </c>
      <c r="AU12">
        <v>11.3026</v>
      </c>
      <c r="AV12">
        <v>15.8971</v>
      </c>
      <c r="AW12">
        <v>11.867100000000001</v>
      </c>
      <c r="AX12">
        <v>14.1007</v>
      </c>
      <c r="AZ12">
        <v>10.3004</v>
      </c>
      <c r="BA12">
        <v>15.5008</v>
      </c>
      <c r="BB12">
        <v>47.607500000000002</v>
      </c>
      <c r="BC12">
        <v>41.472299999999997</v>
      </c>
      <c r="BD12">
        <v>26.4023</v>
      </c>
      <c r="BE12">
        <v>11.8005</v>
      </c>
      <c r="BF12">
        <v>16.600899999999999</v>
      </c>
      <c r="BG12">
        <v>12.0672</v>
      </c>
      <c r="BH12">
        <v>15.2674</v>
      </c>
      <c r="BJ12">
        <v>6.3000999999999996</v>
      </c>
      <c r="BK12">
        <v>9.2003000000000004</v>
      </c>
      <c r="BL12">
        <v>35.003999999999998</v>
      </c>
      <c r="BM12">
        <v>20.801400000000001</v>
      </c>
      <c r="BN12">
        <v>22.301600000000001</v>
      </c>
      <c r="BO12">
        <v>10.867100000000001</v>
      </c>
      <c r="BP12">
        <v>15.334099999999999</v>
      </c>
      <c r="BQ12">
        <v>11.6671</v>
      </c>
      <c r="BR12">
        <v>12.9339</v>
      </c>
      <c r="BT12">
        <v>3.7587000000000002</v>
      </c>
      <c r="BU12">
        <v>3.5700000000000003E-2</v>
      </c>
      <c r="BV12">
        <v>25.305599999999998</v>
      </c>
      <c r="BW12">
        <v>14.7477</v>
      </c>
      <c r="BX12">
        <v>0.14460000000000001</v>
      </c>
      <c r="BY12">
        <v>7.9905999999999997</v>
      </c>
      <c r="BZ12">
        <v>2.4199999999999999E-2</v>
      </c>
      <c r="CA12">
        <v>-6.8999999999999999E-3</v>
      </c>
      <c r="CB12">
        <v>0.45479999999999998</v>
      </c>
      <c r="CC12">
        <v>46.645899999999997</v>
      </c>
      <c r="CD12">
        <v>99.100800000000007</v>
      </c>
      <c r="CE12">
        <v>3.7928000000000002</v>
      </c>
      <c r="CF12">
        <v>3.5999999999999997E-2</v>
      </c>
      <c r="CG12">
        <v>25.5352</v>
      </c>
      <c r="CH12">
        <v>14.881500000000001</v>
      </c>
      <c r="CI12">
        <v>0.1459</v>
      </c>
      <c r="CJ12">
        <v>8.0631000000000004</v>
      </c>
      <c r="CK12">
        <v>2.4400000000000002E-2</v>
      </c>
      <c r="CL12">
        <v>-6.8999999999999999E-3</v>
      </c>
      <c r="CM12">
        <v>0.45889999999999997</v>
      </c>
      <c r="CN12">
        <v>47.069099999999999</v>
      </c>
      <c r="CO12">
        <v>100</v>
      </c>
      <c r="CP12">
        <v>3.4496000000000002</v>
      </c>
      <c r="CQ12">
        <v>3.1E-2</v>
      </c>
      <c r="CR12">
        <v>19.0108</v>
      </c>
      <c r="CS12">
        <v>11.532500000000001</v>
      </c>
      <c r="CT12">
        <v>7.8E-2</v>
      </c>
      <c r="CU12">
        <v>4.2065000000000001</v>
      </c>
      <c r="CV12">
        <v>1.0699999999999999E-2</v>
      </c>
      <c r="CW12">
        <v>-2.5999999999999999E-3</v>
      </c>
      <c r="CX12">
        <v>0.17180000000000001</v>
      </c>
      <c r="CY12">
        <v>61.511899999999997</v>
      </c>
      <c r="CZ12">
        <v>100</v>
      </c>
      <c r="DB12" t="s">
        <v>371</v>
      </c>
      <c r="DD12">
        <f t="shared" si="0"/>
        <v>0.54389004538343177</v>
      </c>
      <c r="DF12">
        <v>5.0667</v>
      </c>
      <c r="DG12">
        <v>5.9200000000000003E-2</v>
      </c>
      <c r="DH12">
        <v>54.138199999999998</v>
      </c>
      <c r="DI12">
        <v>27.8657</v>
      </c>
      <c r="DJ12">
        <v>0.1741</v>
      </c>
      <c r="DK12">
        <v>11.180400000000001</v>
      </c>
      <c r="DL12">
        <v>4.0399999999999998E-2</v>
      </c>
      <c r="DM12">
        <v>-8.8999999999999999E-3</v>
      </c>
      <c r="DN12">
        <v>0.58509999999999995</v>
      </c>
      <c r="DO12">
        <v>99.109700000000004</v>
      </c>
      <c r="DP12">
        <v>387</v>
      </c>
      <c r="DQ12">
        <v>230</v>
      </c>
      <c r="DR12">
        <v>314</v>
      </c>
      <c r="DS12">
        <v>231</v>
      </c>
      <c r="DT12">
        <v>174</v>
      </c>
      <c r="DU12">
        <v>270</v>
      </c>
      <c r="DV12">
        <v>350</v>
      </c>
      <c r="DW12">
        <v>369</v>
      </c>
      <c r="DX12">
        <v>374</v>
      </c>
      <c r="DZ12">
        <v>0.18759999999999999</v>
      </c>
      <c r="EA12">
        <v>2.1399999999999999E-2</v>
      </c>
      <c r="EB12">
        <v>0.26960000000000001</v>
      </c>
      <c r="EC12">
        <v>0.21290000000000001</v>
      </c>
      <c r="ED12">
        <v>2.06E-2</v>
      </c>
      <c r="EE12">
        <v>0.15909999999999999</v>
      </c>
      <c r="EF12">
        <v>3.0300000000000001E-2</v>
      </c>
      <c r="EG12">
        <v>3.0200000000000001E-2</v>
      </c>
      <c r="EH12">
        <v>4.9799999999999997E-2</v>
      </c>
      <c r="EJ12">
        <v>10421.6</v>
      </c>
      <c r="EK12">
        <v>-1963.3</v>
      </c>
      <c r="EL12">
        <v>212</v>
      </c>
      <c r="EM12" t="s">
        <v>45</v>
      </c>
      <c r="EN12" t="s">
        <v>45</v>
      </c>
      <c r="EO12" t="s">
        <v>371</v>
      </c>
      <c r="EP12">
        <v>115.84</v>
      </c>
      <c r="EQ12">
        <f>EP13-EP12</f>
        <v>10.539999999999992</v>
      </c>
      <c r="ER12">
        <f>(EQ12/$EQ$3)*100</f>
        <v>8.3399272036714613</v>
      </c>
      <c r="ES12">
        <v>11.3568</v>
      </c>
      <c r="ET12">
        <v>176</v>
      </c>
      <c r="EU12" t="s">
        <v>390</v>
      </c>
    </row>
    <row r="13" spans="1:151" x14ac:dyDescent="0.25">
      <c r="A13" t="s">
        <v>391</v>
      </c>
      <c r="B13">
        <v>19.8843</v>
      </c>
      <c r="C13">
        <v>19.8843</v>
      </c>
      <c r="D13">
        <v>19.8843</v>
      </c>
      <c r="E13">
        <v>19.8843</v>
      </c>
      <c r="F13">
        <v>19.8843</v>
      </c>
      <c r="G13">
        <v>19.8843</v>
      </c>
      <c r="H13">
        <v>19.8843</v>
      </c>
      <c r="I13">
        <v>19.8843</v>
      </c>
      <c r="J13">
        <v>19.8843</v>
      </c>
      <c r="L13">
        <v>331.31180000000001</v>
      </c>
      <c r="M13">
        <v>19.7013</v>
      </c>
      <c r="N13">
        <v>6012.1620000000003</v>
      </c>
      <c r="O13">
        <v>3348.7689999999998</v>
      </c>
      <c r="P13">
        <v>67.965199999999996</v>
      </c>
      <c r="Q13">
        <v>930.75</v>
      </c>
      <c r="R13">
        <v>18.9345</v>
      </c>
      <c r="S13">
        <v>10.8337</v>
      </c>
      <c r="T13">
        <v>59.344999999999999</v>
      </c>
      <c r="V13">
        <v>20</v>
      </c>
      <c r="W13">
        <v>20</v>
      </c>
      <c r="X13">
        <v>20</v>
      </c>
      <c r="Y13">
        <v>30</v>
      </c>
      <c r="Z13">
        <v>20</v>
      </c>
      <c r="AA13">
        <v>30</v>
      </c>
      <c r="AB13">
        <v>30</v>
      </c>
      <c r="AC13">
        <v>30</v>
      </c>
      <c r="AD13">
        <v>30</v>
      </c>
      <c r="AF13">
        <v>6619</v>
      </c>
      <c r="AG13">
        <v>394</v>
      </c>
      <c r="AH13">
        <v>117904</v>
      </c>
      <c r="AI13">
        <v>99365</v>
      </c>
      <c r="AJ13">
        <v>1359</v>
      </c>
      <c r="AK13">
        <v>27837</v>
      </c>
      <c r="AL13">
        <v>568</v>
      </c>
      <c r="AM13">
        <v>325</v>
      </c>
      <c r="AN13">
        <v>1780</v>
      </c>
      <c r="AP13">
        <v>9.9504000000000001</v>
      </c>
      <c r="AQ13">
        <v>9.8780999999999999</v>
      </c>
      <c r="AR13">
        <v>40.4024</v>
      </c>
      <c r="AS13">
        <v>31.236799999999999</v>
      </c>
      <c r="AT13">
        <v>21.401499999999999</v>
      </c>
      <c r="AU13">
        <v>11.0137</v>
      </c>
      <c r="AV13">
        <v>15.8157</v>
      </c>
      <c r="AW13">
        <v>10.266999999999999</v>
      </c>
      <c r="AX13">
        <v>14.700699999999999</v>
      </c>
      <c r="AZ13">
        <v>13.0006</v>
      </c>
      <c r="BA13">
        <v>12.1005</v>
      </c>
      <c r="BB13">
        <v>47.807499999999997</v>
      </c>
      <c r="BC13">
        <v>39.605200000000004</v>
      </c>
      <c r="BD13">
        <v>22.5017</v>
      </c>
      <c r="BE13">
        <v>10.8004</v>
      </c>
      <c r="BF13">
        <v>17.334299999999999</v>
      </c>
      <c r="BG13">
        <v>10.467000000000001</v>
      </c>
      <c r="BH13">
        <v>15.2674</v>
      </c>
      <c r="BJ13">
        <v>6.9001999999999999</v>
      </c>
      <c r="BK13">
        <v>8.1001999999999992</v>
      </c>
      <c r="BL13">
        <v>32.503500000000003</v>
      </c>
      <c r="BM13">
        <v>22.868400000000001</v>
      </c>
      <c r="BN13">
        <v>20.301400000000001</v>
      </c>
      <c r="BO13">
        <v>11.2004</v>
      </c>
      <c r="BP13">
        <v>14.6007</v>
      </c>
      <c r="BQ13">
        <v>10.067</v>
      </c>
      <c r="BR13">
        <v>14.134</v>
      </c>
      <c r="BT13">
        <v>3.7679999999999998</v>
      </c>
      <c r="BU13">
        <v>5.7099999999999998E-2</v>
      </c>
      <c r="BV13">
        <v>25.4969</v>
      </c>
      <c r="BW13">
        <v>14.766299999999999</v>
      </c>
      <c r="BX13">
        <v>0.14380000000000001</v>
      </c>
      <c r="BY13">
        <v>7.9325999999999999</v>
      </c>
      <c r="BZ13">
        <v>2.9399999999999999E-2</v>
      </c>
      <c r="CA13">
        <v>6.4999999999999997E-3</v>
      </c>
      <c r="CB13">
        <v>0.4773</v>
      </c>
      <c r="CC13">
        <v>46.888199999999998</v>
      </c>
      <c r="CD13">
        <v>99.566100000000006</v>
      </c>
      <c r="CE13">
        <v>3.7845</v>
      </c>
      <c r="CF13">
        <v>5.7299999999999997E-2</v>
      </c>
      <c r="CG13">
        <v>25.608000000000001</v>
      </c>
      <c r="CH13">
        <v>14.8306</v>
      </c>
      <c r="CI13">
        <v>0.1444</v>
      </c>
      <c r="CJ13">
        <v>7.9672000000000001</v>
      </c>
      <c r="CK13">
        <v>2.9499999999999998E-2</v>
      </c>
      <c r="CL13">
        <v>6.4999999999999997E-3</v>
      </c>
      <c r="CM13">
        <v>0.4793</v>
      </c>
      <c r="CN13">
        <v>47.092500000000001</v>
      </c>
      <c r="CO13">
        <v>100</v>
      </c>
      <c r="CP13">
        <v>3.4413</v>
      </c>
      <c r="CQ13">
        <v>4.9299999999999997E-2</v>
      </c>
      <c r="CR13">
        <v>19.0611</v>
      </c>
      <c r="CS13">
        <v>11.4907</v>
      </c>
      <c r="CT13">
        <v>7.7200000000000005E-2</v>
      </c>
      <c r="CU13">
        <v>4.1555999999999997</v>
      </c>
      <c r="CV13">
        <v>1.29E-2</v>
      </c>
      <c r="CW13">
        <v>2.5000000000000001E-3</v>
      </c>
      <c r="CX13">
        <v>0.1794</v>
      </c>
      <c r="CY13">
        <v>61.53</v>
      </c>
      <c r="CZ13">
        <v>100</v>
      </c>
      <c r="DB13" t="s">
        <v>371</v>
      </c>
      <c r="DD13">
        <f t="shared" si="0"/>
        <v>0.54150975358673981</v>
      </c>
      <c r="DF13">
        <v>5.0792000000000002</v>
      </c>
      <c r="DG13">
        <v>9.4600000000000004E-2</v>
      </c>
      <c r="DH13">
        <v>54.547400000000003</v>
      </c>
      <c r="DI13">
        <v>27.9008</v>
      </c>
      <c r="DJ13">
        <v>0.17319999999999999</v>
      </c>
      <c r="DK13">
        <v>11.099399999999999</v>
      </c>
      <c r="DL13">
        <v>4.9000000000000002E-2</v>
      </c>
      <c r="DM13">
        <v>8.3999999999999995E-3</v>
      </c>
      <c r="DN13">
        <v>0.61399999999999999</v>
      </c>
      <c r="DO13">
        <v>99.566100000000006</v>
      </c>
      <c r="DP13">
        <v>423</v>
      </c>
      <c r="DQ13">
        <v>209</v>
      </c>
      <c r="DR13">
        <v>310</v>
      </c>
      <c r="DS13">
        <v>232</v>
      </c>
      <c r="DT13">
        <v>163</v>
      </c>
      <c r="DU13">
        <v>267</v>
      </c>
      <c r="DV13">
        <v>349</v>
      </c>
      <c r="DW13">
        <v>344</v>
      </c>
      <c r="DX13">
        <v>382</v>
      </c>
      <c r="DZ13">
        <v>0.1885</v>
      </c>
      <c r="EA13">
        <v>2.12E-2</v>
      </c>
      <c r="EB13">
        <v>0.27089999999999997</v>
      </c>
      <c r="EC13">
        <v>0.2132</v>
      </c>
      <c r="ED13">
        <v>0.02</v>
      </c>
      <c r="EE13">
        <v>0.15840000000000001</v>
      </c>
      <c r="EF13">
        <v>3.0499999999999999E-2</v>
      </c>
      <c r="EG13">
        <v>2.8899999999999999E-2</v>
      </c>
      <c r="EH13">
        <v>5.0999999999999997E-2</v>
      </c>
      <c r="EJ13">
        <v>10424</v>
      </c>
      <c r="EK13">
        <v>-1953</v>
      </c>
      <c r="EL13">
        <v>213</v>
      </c>
      <c r="EM13" t="s">
        <v>45</v>
      </c>
      <c r="EN13" t="s">
        <v>45</v>
      </c>
      <c r="EO13" t="s">
        <v>371</v>
      </c>
      <c r="EP13">
        <v>126.38</v>
      </c>
      <c r="EQ13">
        <v>0</v>
      </c>
      <c r="ER13">
        <f>(EQ13/$EQ$3)*100</f>
        <v>0</v>
      </c>
      <c r="ES13">
        <v>11.4076</v>
      </c>
      <c r="ET13">
        <v>177</v>
      </c>
      <c r="EU13" t="s">
        <v>392</v>
      </c>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8F5D4-AEDB-47A8-BA42-ACBC6283966B}">
  <dimension ref="A1:EU27"/>
  <sheetViews>
    <sheetView topLeftCell="ED6" workbookViewId="0">
      <selection activeCell="EQ27" sqref="EQ25:ER27"/>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393</v>
      </c>
      <c r="B3">
        <v>19.866</v>
      </c>
      <c r="C3">
        <v>19.866</v>
      </c>
      <c r="D3">
        <v>19.866</v>
      </c>
      <c r="E3">
        <v>19.866</v>
      </c>
      <c r="F3">
        <v>19.866</v>
      </c>
      <c r="G3">
        <v>19.866</v>
      </c>
      <c r="H3">
        <v>19.866</v>
      </c>
      <c r="I3">
        <v>19.866</v>
      </c>
      <c r="J3">
        <v>19.866</v>
      </c>
      <c r="L3">
        <v>387.2944</v>
      </c>
      <c r="M3">
        <v>15.550800000000001</v>
      </c>
      <c r="N3">
        <v>6243.4390000000003</v>
      </c>
      <c r="O3">
        <v>3206.95</v>
      </c>
      <c r="P3">
        <v>81.572000000000003</v>
      </c>
      <c r="Q3">
        <v>813.24329999999998</v>
      </c>
      <c r="R3">
        <v>17.401</v>
      </c>
      <c r="S3">
        <v>11.9671</v>
      </c>
      <c r="T3">
        <v>49.708199999999998</v>
      </c>
      <c r="V3">
        <v>20</v>
      </c>
      <c r="W3">
        <v>20</v>
      </c>
      <c r="X3">
        <v>20</v>
      </c>
      <c r="Y3">
        <v>30</v>
      </c>
      <c r="Z3">
        <v>20</v>
      </c>
      <c r="AA3">
        <v>30</v>
      </c>
      <c r="AB3">
        <v>30</v>
      </c>
      <c r="AC3">
        <v>30</v>
      </c>
      <c r="AD3">
        <v>30</v>
      </c>
      <c r="AF3">
        <v>7736</v>
      </c>
      <c r="AG3">
        <v>311</v>
      </c>
      <c r="AH3">
        <v>122348</v>
      </c>
      <c r="AI3">
        <v>95201</v>
      </c>
      <c r="AJ3">
        <v>1631</v>
      </c>
      <c r="AK3">
        <v>24332</v>
      </c>
      <c r="AL3">
        <v>522</v>
      </c>
      <c r="AM3">
        <v>359</v>
      </c>
      <c r="AN3">
        <v>1491</v>
      </c>
      <c r="AP3">
        <v>10.400399999999999</v>
      </c>
      <c r="AQ3">
        <v>11.400399999999999</v>
      </c>
      <c r="AR3">
        <v>44.929400000000001</v>
      </c>
      <c r="AS3">
        <v>29.169699999999999</v>
      </c>
      <c r="AT3">
        <v>22.7517</v>
      </c>
      <c r="AU3">
        <v>11.6805</v>
      </c>
      <c r="AV3">
        <v>16.6157</v>
      </c>
      <c r="AW3">
        <v>10.900399999999999</v>
      </c>
      <c r="AX3">
        <v>13.6006</v>
      </c>
      <c r="AZ3">
        <v>14.6007</v>
      </c>
      <c r="BA3">
        <v>13.400600000000001</v>
      </c>
      <c r="BB3">
        <v>51.608800000000002</v>
      </c>
      <c r="BC3">
        <v>37.204599999999999</v>
      </c>
      <c r="BD3">
        <v>22.901700000000002</v>
      </c>
      <c r="BE3">
        <v>11.4671</v>
      </c>
      <c r="BF3">
        <v>17.1343</v>
      </c>
      <c r="BG3">
        <v>12.000500000000001</v>
      </c>
      <c r="BH3">
        <v>15.2674</v>
      </c>
      <c r="BJ3">
        <v>6.2000999999999999</v>
      </c>
      <c r="BK3">
        <v>9.8003</v>
      </c>
      <c r="BL3">
        <v>37.804699999999997</v>
      </c>
      <c r="BM3">
        <v>21.134799999999998</v>
      </c>
      <c r="BN3">
        <v>22.601700000000001</v>
      </c>
      <c r="BO3">
        <v>11.867100000000001</v>
      </c>
      <c r="BP3">
        <v>16.200900000000001</v>
      </c>
      <c r="BQ3">
        <v>9.8003</v>
      </c>
      <c r="BR3">
        <v>11.9338</v>
      </c>
      <c r="BT3">
        <v>4.3959000000000001</v>
      </c>
      <c r="BU3">
        <v>2.4199999999999999E-2</v>
      </c>
      <c r="BV3">
        <v>26.409600000000001</v>
      </c>
      <c r="BW3">
        <v>14.1854</v>
      </c>
      <c r="BX3">
        <v>0.18240000000000001</v>
      </c>
      <c r="BY3">
        <v>6.9325999999999999</v>
      </c>
      <c r="BZ3">
        <v>7.4000000000000003E-3</v>
      </c>
      <c r="CA3">
        <v>1.23E-2</v>
      </c>
      <c r="CB3">
        <v>0.3866</v>
      </c>
      <c r="CC3">
        <v>47.177999999999997</v>
      </c>
      <c r="CD3">
        <v>99.714399999999998</v>
      </c>
      <c r="CE3">
        <v>4.4085000000000001</v>
      </c>
      <c r="CF3">
        <v>2.4299999999999999E-2</v>
      </c>
      <c r="CG3">
        <v>26.485299999999999</v>
      </c>
      <c r="CH3">
        <v>14.226100000000001</v>
      </c>
      <c r="CI3">
        <v>0.183</v>
      </c>
      <c r="CJ3">
        <v>6.9523999999999999</v>
      </c>
      <c r="CK3">
        <v>7.4000000000000003E-3</v>
      </c>
      <c r="CL3">
        <v>1.23E-2</v>
      </c>
      <c r="CM3">
        <v>0.38769999999999999</v>
      </c>
      <c r="CN3">
        <v>47.313099999999999</v>
      </c>
      <c r="CO3">
        <v>100</v>
      </c>
      <c r="CP3">
        <v>3.9903</v>
      </c>
      <c r="CQ3">
        <v>2.0799999999999999E-2</v>
      </c>
      <c r="CR3">
        <v>19.6235</v>
      </c>
      <c r="CS3">
        <v>10.9717</v>
      </c>
      <c r="CT3">
        <v>9.74E-2</v>
      </c>
      <c r="CU3">
        <v>3.6095999999999999</v>
      </c>
      <c r="CV3">
        <v>3.2000000000000002E-3</v>
      </c>
      <c r="CW3">
        <v>4.7000000000000002E-3</v>
      </c>
      <c r="CX3">
        <v>0.14449999999999999</v>
      </c>
      <c r="CY3">
        <v>61.534399999999998</v>
      </c>
      <c r="CZ3">
        <v>100</v>
      </c>
      <c r="DB3" t="s">
        <v>394</v>
      </c>
      <c r="DD3">
        <f t="shared" ref="DD3:DD27" si="0">(CU3)/(CU3+CP3+CT3)</f>
        <v>0.46894365556753664</v>
      </c>
      <c r="DF3">
        <v>5.9255000000000004</v>
      </c>
      <c r="DG3">
        <v>4.02E-2</v>
      </c>
      <c r="DH3">
        <v>56.500100000000003</v>
      </c>
      <c r="DI3">
        <v>26.8033</v>
      </c>
      <c r="DJ3">
        <v>0.2198</v>
      </c>
      <c r="DK3">
        <v>9.7001000000000008</v>
      </c>
      <c r="DL3">
        <v>1.23E-2</v>
      </c>
      <c r="DM3">
        <v>1.5800000000000002E-2</v>
      </c>
      <c r="DN3">
        <v>0.49730000000000002</v>
      </c>
      <c r="DO3">
        <v>99.714399999999998</v>
      </c>
      <c r="DP3">
        <v>431</v>
      </c>
      <c r="DQ3">
        <v>225</v>
      </c>
      <c r="DR3">
        <v>326</v>
      </c>
      <c r="DS3">
        <v>225</v>
      </c>
      <c r="DT3">
        <v>169</v>
      </c>
      <c r="DU3">
        <v>276</v>
      </c>
      <c r="DV3">
        <v>358</v>
      </c>
      <c r="DW3">
        <v>354</v>
      </c>
      <c r="DX3">
        <v>368</v>
      </c>
      <c r="DZ3">
        <v>0.20960000000000001</v>
      </c>
      <c r="EA3">
        <v>2.0299999999999999E-2</v>
      </c>
      <c r="EB3">
        <v>0.2772</v>
      </c>
      <c r="EC3">
        <v>0.20669999999999999</v>
      </c>
      <c r="ED3">
        <v>2.1899999999999999E-2</v>
      </c>
      <c r="EE3">
        <v>0.14710000000000001</v>
      </c>
      <c r="EF3">
        <v>3.0099999999999998E-2</v>
      </c>
      <c r="EG3">
        <v>3.0099999999999998E-2</v>
      </c>
      <c r="EH3">
        <v>4.7100000000000003E-2</v>
      </c>
      <c r="EJ3">
        <v>18150</v>
      </c>
      <c r="EK3">
        <v>-6786</v>
      </c>
      <c r="EL3">
        <v>203</v>
      </c>
      <c r="EM3" t="s">
        <v>45</v>
      </c>
      <c r="EN3" t="s">
        <v>45</v>
      </c>
      <c r="EO3" t="s">
        <v>394</v>
      </c>
      <c r="EP3">
        <v>0</v>
      </c>
      <c r="EQ3">
        <f t="shared" ref="EQ3:EQ24" si="1">EQ4+EP4-EP3</f>
        <v>257.57</v>
      </c>
      <c r="ER3">
        <f t="shared" ref="ER3:ER24" si="2">(EQ3/$EQ$3)*100</f>
        <v>100</v>
      </c>
      <c r="ES3">
        <v>11.3285</v>
      </c>
      <c r="ET3">
        <v>264</v>
      </c>
      <c r="EU3" t="s">
        <v>395</v>
      </c>
    </row>
    <row r="4" spans="1:151" x14ac:dyDescent="0.25">
      <c r="A4" t="s">
        <v>396</v>
      </c>
      <c r="B4">
        <v>19.866</v>
      </c>
      <c r="C4">
        <v>19.866</v>
      </c>
      <c r="D4">
        <v>19.866</v>
      </c>
      <c r="E4">
        <v>19.866</v>
      </c>
      <c r="F4">
        <v>19.866</v>
      </c>
      <c r="G4">
        <v>19.866</v>
      </c>
      <c r="H4">
        <v>19.866</v>
      </c>
      <c r="I4">
        <v>19.866</v>
      </c>
      <c r="J4">
        <v>19.866</v>
      </c>
      <c r="L4">
        <v>418.3768</v>
      </c>
      <c r="M4">
        <v>15.6508</v>
      </c>
      <c r="N4">
        <v>6408.73</v>
      </c>
      <c r="O4">
        <v>3141.4659999999999</v>
      </c>
      <c r="P4">
        <v>90.877200000000002</v>
      </c>
      <c r="Q4">
        <v>749.14750000000004</v>
      </c>
      <c r="R4">
        <v>17.401</v>
      </c>
      <c r="S4">
        <v>11.1004</v>
      </c>
      <c r="T4">
        <v>46.207099999999997</v>
      </c>
      <c r="V4">
        <v>20</v>
      </c>
      <c r="W4">
        <v>20</v>
      </c>
      <c r="X4">
        <v>20</v>
      </c>
      <c r="Y4">
        <v>30</v>
      </c>
      <c r="Z4">
        <v>20</v>
      </c>
      <c r="AA4">
        <v>30</v>
      </c>
      <c r="AB4">
        <v>30</v>
      </c>
      <c r="AC4">
        <v>30</v>
      </c>
      <c r="AD4">
        <v>30</v>
      </c>
      <c r="AF4">
        <v>8356</v>
      </c>
      <c r="AG4">
        <v>313</v>
      </c>
      <c r="AH4">
        <v>125520</v>
      </c>
      <c r="AI4">
        <v>93277</v>
      </c>
      <c r="AJ4">
        <v>1817</v>
      </c>
      <c r="AK4">
        <v>22419</v>
      </c>
      <c r="AL4">
        <v>522</v>
      </c>
      <c r="AM4">
        <v>333</v>
      </c>
      <c r="AN4">
        <v>1386</v>
      </c>
      <c r="AP4">
        <v>10.1004</v>
      </c>
      <c r="AQ4">
        <v>12.1449</v>
      </c>
      <c r="AR4">
        <v>42.518999999999998</v>
      </c>
      <c r="AS4">
        <v>29.403099999999998</v>
      </c>
      <c r="AT4">
        <v>23.401800000000001</v>
      </c>
      <c r="AU4">
        <v>11.2982</v>
      </c>
      <c r="AV4">
        <v>15.993399999999999</v>
      </c>
      <c r="AW4">
        <v>10.633699999999999</v>
      </c>
      <c r="AX4">
        <v>14.900700000000001</v>
      </c>
      <c r="AZ4">
        <v>13.5006</v>
      </c>
      <c r="BA4">
        <v>13.2006</v>
      </c>
      <c r="BB4">
        <v>48.907899999999998</v>
      </c>
      <c r="BC4">
        <v>38.604900000000001</v>
      </c>
      <c r="BD4">
        <v>25.6022</v>
      </c>
      <c r="BE4">
        <v>12.400499999999999</v>
      </c>
      <c r="BF4">
        <v>17.067599999999999</v>
      </c>
      <c r="BG4">
        <v>11.0671</v>
      </c>
      <c r="BH4">
        <v>16.067499999999999</v>
      </c>
      <c r="BJ4">
        <v>6.7000999999999999</v>
      </c>
      <c r="BK4">
        <v>11.3004</v>
      </c>
      <c r="BL4">
        <v>35.7042</v>
      </c>
      <c r="BM4">
        <v>20.2014</v>
      </c>
      <c r="BN4">
        <v>21.201499999999999</v>
      </c>
      <c r="BO4">
        <v>10.3337</v>
      </c>
      <c r="BP4">
        <v>15.1341</v>
      </c>
      <c r="BQ4">
        <v>10.2003</v>
      </c>
      <c r="BR4">
        <v>13.734</v>
      </c>
      <c r="BT4">
        <v>4.7450000000000001</v>
      </c>
      <c r="BU4">
        <v>2.0500000000000001E-2</v>
      </c>
      <c r="BV4">
        <v>27.062200000000001</v>
      </c>
      <c r="BW4">
        <v>13.904400000000001</v>
      </c>
      <c r="BX4">
        <v>0.2097</v>
      </c>
      <c r="BY4">
        <v>6.3879999999999999</v>
      </c>
      <c r="BZ4">
        <v>1.3299999999999999E-2</v>
      </c>
      <c r="CA4">
        <v>5.4000000000000003E-3</v>
      </c>
      <c r="CB4">
        <v>0.33529999999999999</v>
      </c>
      <c r="CC4">
        <v>47.565899999999999</v>
      </c>
      <c r="CD4">
        <v>100.2496</v>
      </c>
      <c r="CE4">
        <v>4.7332000000000001</v>
      </c>
      <c r="CF4">
        <v>2.0400000000000001E-2</v>
      </c>
      <c r="CG4">
        <v>26.994800000000001</v>
      </c>
      <c r="CH4">
        <v>13.8697</v>
      </c>
      <c r="CI4">
        <v>0.2092</v>
      </c>
      <c r="CJ4">
        <v>6.3720999999999997</v>
      </c>
      <c r="CK4">
        <v>1.32E-2</v>
      </c>
      <c r="CL4">
        <v>5.4000000000000003E-3</v>
      </c>
      <c r="CM4">
        <v>0.33450000000000002</v>
      </c>
      <c r="CN4">
        <v>47.447499999999998</v>
      </c>
      <c r="CO4">
        <v>100</v>
      </c>
      <c r="CP4">
        <v>4.2731000000000003</v>
      </c>
      <c r="CQ4">
        <v>1.7500000000000002E-2</v>
      </c>
      <c r="CR4">
        <v>19.949000000000002</v>
      </c>
      <c r="CS4">
        <v>10.669</v>
      </c>
      <c r="CT4">
        <v>0.111</v>
      </c>
      <c r="CU4">
        <v>3.2997000000000001</v>
      </c>
      <c r="CV4">
        <v>5.7000000000000002E-3</v>
      </c>
      <c r="CW4">
        <v>2E-3</v>
      </c>
      <c r="CX4">
        <v>0.12429999999999999</v>
      </c>
      <c r="CY4">
        <v>61.5486</v>
      </c>
      <c r="CZ4">
        <v>100</v>
      </c>
      <c r="DB4" t="s">
        <v>394</v>
      </c>
      <c r="DD4">
        <f t="shared" si="0"/>
        <v>0.42943595616752123</v>
      </c>
      <c r="DF4">
        <v>6.3960999999999997</v>
      </c>
      <c r="DG4">
        <v>3.4000000000000002E-2</v>
      </c>
      <c r="DH4">
        <v>57.8962</v>
      </c>
      <c r="DI4">
        <v>26.272200000000002</v>
      </c>
      <c r="DJ4">
        <v>0.25259999999999999</v>
      </c>
      <c r="DK4">
        <v>8.9381000000000004</v>
      </c>
      <c r="DL4">
        <v>2.2100000000000002E-2</v>
      </c>
      <c r="DM4">
        <v>6.8999999999999999E-3</v>
      </c>
      <c r="DN4">
        <v>0.43140000000000001</v>
      </c>
      <c r="DO4">
        <v>100.2496</v>
      </c>
      <c r="DP4">
        <v>423</v>
      </c>
      <c r="DQ4">
        <v>233</v>
      </c>
      <c r="DR4">
        <v>316</v>
      </c>
      <c r="DS4">
        <v>226</v>
      </c>
      <c r="DT4">
        <v>172</v>
      </c>
      <c r="DU4">
        <v>272</v>
      </c>
      <c r="DV4">
        <v>351</v>
      </c>
      <c r="DW4">
        <v>350</v>
      </c>
      <c r="DX4">
        <v>386</v>
      </c>
      <c r="DZ4">
        <v>0.22109999999999999</v>
      </c>
      <c r="EA4">
        <v>2.07E-2</v>
      </c>
      <c r="EB4">
        <v>0.28139999999999998</v>
      </c>
      <c r="EC4">
        <v>0.2036</v>
      </c>
      <c r="ED4">
        <v>2.3E-2</v>
      </c>
      <c r="EE4">
        <v>0.14050000000000001</v>
      </c>
      <c r="EF4">
        <v>2.98E-2</v>
      </c>
      <c r="EG4">
        <v>2.9399999999999999E-2</v>
      </c>
      <c r="EH4">
        <v>4.6199999999999998E-2</v>
      </c>
      <c r="EJ4">
        <v>18143</v>
      </c>
      <c r="EK4">
        <v>-6794.2</v>
      </c>
      <c r="EL4">
        <v>202</v>
      </c>
      <c r="EM4" t="s">
        <v>45</v>
      </c>
      <c r="EN4" t="s">
        <v>45</v>
      </c>
      <c r="EO4" t="s">
        <v>394</v>
      </c>
      <c r="EP4">
        <v>10.78</v>
      </c>
      <c r="EQ4">
        <f t="shared" si="1"/>
        <v>246.79</v>
      </c>
      <c r="ER4">
        <f t="shared" si="2"/>
        <v>95.814729976317111</v>
      </c>
      <c r="ES4">
        <v>11.3348</v>
      </c>
      <c r="ET4">
        <v>265</v>
      </c>
      <c r="EU4" t="s">
        <v>397</v>
      </c>
    </row>
    <row r="5" spans="1:151" x14ac:dyDescent="0.25">
      <c r="A5" t="s">
        <v>398</v>
      </c>
      <c r="B5">
        <v>19.8767</v>
      </c>
      <c r="C5">
        <v>19.8767</v>
      </c>
      <c r="D5">
        <v>19.8767</v>
      </c>
      <c r="E5">
        <v>19.8767</v>
      </c>
      <c r="F5">
        <v>19.8767</v>
      </c>
      <c r="G5">
        <v>19.8767</v>
      </c>
      <c r="H5">
        <v>19.8767</v>
      </c>
      <c r="I5">
        <v>19.8767</v>
      </c>
      <c r="J5">
        <v>19.8767</v>
      </c>
      <c r="L5">
        <v>420.83359999999999</v>
      </c>
      <c r="M5">
        <v>15.550800000000001</v>
      </c>
      <c r="N5">
        <v>6401.3789999999999</v>
      </c>
      <c r="O5">
        <v>3156.4389999999999</v>
      </c>
      <c r="P5">
        <v>90.477000000000004</v>
      </c>
      <c r="Q5">
        <v>754.6748</v>
      </c>
      <c r="R5">
        <v>17.9011</v>
      </c>
      <c r="S5">
        <v>11.633800000000001</v>
      </c>
      <c r="T5">
        <v>45.973599999999998</v>
      </c>
      <c r="V5">
        <v>20</v>
      </c>
      <c r="W5">
        <v>20</v>
      </c>
      <c r="X5">
        <v>20</v>
      </c>
      <c r="Y5">
        <v>30</v>
      </c>
      <c r="Z5">
        <v>20</v>
      </c>
      <c r="AA5">
        <v>30</v>
      </c>
      <c r="AB5">
        <v>30</v>
      </c>
      <c r="AC5">
        <v>30</v>
      </c>
      <c r="AD5">
        <v>30</v>
      </c>
      <c r="AF5">
        <v>8405</v>
      </c>
      <c r="AG5">
        <v>311</v>
      </c>
      <c r="AH5">
        <v>125379</v>
      </c>
      <c r="AI5">
        <v>93717</v>
      </c>
      <c r="AJ5">
        <v>1809</v>
      </c>
      <c r="AK5">
        <v>22584</v>
      </c>
      <c r="AL5">
        <v>537</v>
      </c>
      <c r="AM5">
        <v>349</v>
      </c>
      <c r="AN5">
        <v>1379</v>
      </c>
      <c r="AP5">
        <v>9.7502999999999993</v>
      </c>
      <c r="AQ5">
        <v>12.345000000000001</v>
      </c>
      <c r="AR5">
        <v>43.503100000000003</v>
      </c>
      <c r="AS5">
        <v>27.7028</v>
      </c>
      <c r="AT5">
        <v>21.601600000000001</v>
      </c>
      <c r="AU5">
        <v>10.3292</v>
      </c>
      <c r="AV5">
        <v>15.934200000000001</v>
      </c>
      <c r="AW5">
        <v>11.2338</v>
      </c>
      <c r="AX5">
        <v>13.400600000000001</v>
      </c>
      <c r="AZ5">
        <v>12.7005</v>
      </c>
      <c r="BA5">
        <v>14.900700000000001</v>
      </c>
      <c r="BB5">
        <v>49.408099999999997</v>
      </c>
      <c r="BC5">
        <v>35.804200000000002</v>
      </c>
      <c r="BD5">
        <v>24.302</v>
      </c>
      <c r="BE5">
        <v>9.8670000000000009</v>
      </c>
      <c r="BF5">
        <v>16.267499999999998</v>
      </c>
      <c r="BG5">
        <v>12.000500000000001</v>
      </c>
      <c r="BH5">
        <v>13.8673</v>
      </c>
      <c r="BJ5">
        <v>6.8002000000000002</v>
      </c>
      <c r="BK5">
        <v>10.3004</v>
      </c>
      <c r="BL5">
        <v>37.204599999999999</v>
      </c>
      <c r="BM5">
        <v>19.601299999999998</v>
      </c>
      <c r="BN5">
        <v>18.901199999999999</v>
      </c>
      <c r="BO5">
        <v>10.733700000000001</v>
      </c>
      <c r="BP5">
        <v>15.6675</v>
      </c>
      <c r="BQ5">
        <v>10.467000000000001</v>
      </c>
      <c r="BR5">
        <v>12.9339</v>
      </c>
      <c r="BT5">
        <v>4.7755999999999998</v>
      </c>
      <c r="BU5">
        <v>1.8700000000000001E-2</v>
      </c>
      <c r="BV5">
        <v>27.020399999999999</v>
      </c>
      <c r="BW5">
        <v>13.9739</v>
      </c>
      <c r="BX5">
        <v>0.21390000000000001</v>
      </c>
      <c r="BY5">
        <v>6.4398</v>
      </c>
      <c r="BZ5">
        <v>1.8499999999999999E-2</v>
      </c>
      <c r="CA5">
        <v>4.5999999999999999E-3</v>
      </c>
      <c r="CB5">
        <v>0.34860000000000002</v>
      </c>
      <c r="CC5">
        <v>47.618200000000002</v>
      </c>
      <c r="CD5">
        <v>100.43219999999999</v>
      </c>
      <c r="CE5">
        <v>4.7550999999999997</v>
      </c>
      <c r="CF5">
        <v>1.8700000000000001E-2</v>
      </c>
      <c r="CG5">
        <v>26.9041</v>
      </c>
      <c r="CH5">
        <v>13.9138</v>
      </c>
      <c r="CI5">
        <v>0.21299999999999999</v>
      </c>
      <c r="CJ5">
        <v>6.4119999999999999</v>
      </c>
      <c r="CK5">
        <v>1.84E-2</v>
      </c>
      <c r="CL5">
        <v>4.5999999999999999E-3</v>
      </c>
      <c r="CM5">
        <v>0.34710000000000002</v>
      </c>
      <c r="CN5">
        <v>47.4133</v>
      </c>
      <c r="CO5">
        <v>100</v>
      </c>
      <c r="CP5">
        <v>4.2941000000000003</v>
      </c>
      <c r="CQ5">
        <v>1.5900000000000001E-2</v>
      </c>
      <c r="CR5">
        <v>19.887899999999998</v>
      </c>
      <c r="CS5">
        <v>10.706099999999999</v>
      </c>
      <c r="CT5">
        <v>0.11310000000000001</v>
      </c>
      <c r="CU5">
        <v>3.3214000000000001</v>
      </c>
      <c r="CV5">
        <v>8.0000000000000002E-3</v>
      </c>
      <c r="CW5">
        <v>1.6999999999999999E-3</v>
      </c>
      <c r="CX5">
        <v>0.12909999999999999</v>
      </c>
      <c r="CY5">
        <v>61.5227</v>
      </c>
      <c r="CZ5">
        <v>100</v>
      </c>
      <c r="DB5" t="s">
        <v>394</v>
      </c>
      <c r="DD5">
        <f t="shared" si="0"/>
        <v>0.42975441865279607</v>
      </c>
      <c r="DF5">
        <v>6.4374000000000002</v>
      </c>
      <c r="DG5">
        <v>3.1099999999999999E-2</v>
      </c>
      <c r="DH5">
        <v>57.806600000000003</v>
      </c>
      <c r="DI5">
        <v>26.403600000000001</v>
      </c>
      <c r="DJ5">
        <v>0.2576</v>
      </c>
      <c r="DK5">
        <v>9.0105000000000004</v>
      </c>
      <c r="DL5">
        <v>3.09E-2</v>
      </c>
      <c r="DM5">
        <v>5.8999999999999999E-3</v>
      </c>
      <c r="DN5">
        <v>0.44850000000000001</v>
      </c>
      <c r="DO5">
        <v>100.43219999999999</v>
      </c>
      <c r="DP5">
        <v>415</v>
      </c>
      <c r="DQ5">
        <v>235</v>
      </c>
      <c r="DR5">
        <v>320</v>
      </c>
      <c r="DS5">
        <v>219</v>
      </c>
      <c r="DT5">
        <v>165</v>
      </c>
      <c r="DU5">
        <v>260</v>
      </c>
      <c r="DV5">
        <v>351</v>
      </c>
      <c r="DW5">
        <v>360</v>
      </c>
      <c r="DX5">
        <v>366</v>
      </c>
      <c r="DZ5">
        <v>0.222</v>
      </c>
      <c r="EA5">
        <v>2.07E-2</v>
      </c>
      <c r="EB5">
        <v>0.28120000000000001</v>
      </c>
      <c r="EC5">
        <v>0.20430000000000001</v>
      </c>
      <c r="ED5">
        <v>2.2800000000000001E-2</v>
      </c>
      <c r="EE5">
        <v>0.14099999999999999</v>
      </c>
      <c r="EF5">
        <v>0.03</v>
      </c>
      <c r="EG5">
        <v>3.0099999999999998E-2</v>
      </c>
      <c r="EH5">
        <v>4.5499999999999999E-2</v>
      </c>
      <c r="EJ5">
        <v>18136.099999999999</v>
      </c>
      <c r="EK5">
        <v>-6802.3</v>
      </c>
      <c r="EL5">
        <v>202</v>
      </c>
      <c r="EM5" t="s">
        <v>45</v>
      </c>
      <c r="EN5" t="s">
        <v>45</v>
      </c>
      <c r="EO5" t="s">
        <v>394</v>
      </c>
      <c r="EP5">
        <v>21.48</v>
      </c>
      <c r="EQ5">
        <f t="shared" si="1"/>
        <v>236.09</v>
      </c>
      <c r="ER5">
        <f t="shared" si="2"/>
        <v>91.660519470435219</v>
      </c>
      <c r="ES5">
        <v>11.360900000000001</v>
      </c>
      <c r="ET5">
        <v>266</v>
      </c>
      <c r="EU5" t="s">
        <v>399</v>
      </c>
    </row>
    <row r="6" spans="1:151" x14ac:dyDescent="0.25">
      <c r="A6" t="s">
        <v>400</v>
      </c>
      <c r="B6">
        <v>19.8721</v>
      </c>
      <c r="C6">
        <v>19.8721</v>
      </c>
      <c r="D6">
        <v>19.8721</v>
      </c>
      <c r="E6">
        <v>19.8721</v>
      </c>
      <c r="F6">
        <v>19.8721</v>
      </c>
      <c r="G6">
        <v>19.8721</v>
      </c>
      <c r="H6">
        <v>19.8721</v>
      </c>
      <c r="I6">
        <v>19.8721</v>
      </c>
      <c r="J6">
        <v>19.8721</v>
      </c>
      <c r="L6">
        <v>430.86180000000002</v>
      </c>
      <c r="M6">
        <v>15.0007</v>
      </c>
      <c r="N6">
        <v>6434.1229999999996</v>
      </c>
      <c r="O6">
        <v>3111.116</v>
      </c>
      <c r="P6">
        <v>95.229900000000001</v>
      </c>
      <c r="Q6">
        <v>729.7867</v>
      </c>
      <c r="R6">
        <v>16.9009</v>
      </c>
      <c r="S6">
        <v>12.167199999999999</v>
      </c>
      <c r="T6">
        <v>46.473799999999997</v>
      </c>
      <c r="V6">
        <v>20</v>
      </c>
      <c r="W6">
        <v>20</v>
      </c>
      <c r="X6">
        <v>20</v>
      </c>
      <c r="Y6">
        <v>30</v>
      </c>
      <c r="Z6">
        <v>20</v>
      </c>
      <c r="AA6">
        <v>30</v>
      </c>
      <c r="AB6">
        <v>30</v>
      </c>
      <c r="AC6">
        <v>30</v>
      </c>
      <c r="AD6">
        <v>30</v>
      </c>
      <c r="AF6">
        <v>8605</v>
      </c>
      <c r="AG6">
        <v>300</v>
      </c>
      <c r="AH6">
        <v>126007</v>
      </c>
      <c r="AI6">
        <v>92385</v>
      </c>
      <c r="AJ6">
        <v>1904</v>
      </c>
      <c r="AK6">
        <v>21841</v>
      </c>
      <c r="AL6">
        <v>507</v>
      </c>
      <c r="AM6">
        <v>365</v>
      </c>
      <c r="AN6">
        <v>1394</v>
      </c>
      <c r="AP6">
        <v>8.5503</v>
      </c>
      <c r="AQ6">
        <v>10.0448</v>
      </c>
      <c r="AR6">
        <v>41.125100000000003</v>
      </c>
      <c r="AS6">
        <v>29.469799999999999</v>
      </c>
      <c r="AT6">
        <v>22.0016</v>
      </c>
      <c r="AU6">
        <v>11.036</v>
      </c>
      <c r="AV6">
        <v>15.934200000000001</v>
      </c>
      <c r="AW6">
        <v>11.2004</v>
      </c>
      <c r="AX6">
        <v>14.9674</v>
      </c>
      <c r="AZ6">
        <v>11.3004</v>
      </c>
      <c r="BA6">
        <v>12.1005</v>
      </c>
      <c r="BB6">
        <v>47.707500000000003</v>
      </c>
      <c r="BC6">
        <v>38.338200000000001</v>
      </c>
      <c r="BD6">
        <v>24.001899999999999</v>
      </c>
      <c r="BE6">
        <v>11.000400000000001</v>
      </c>
      <c r="BF6">
        <v>15.934200000000001</v>
      </c>
      <c r="BG6">
        <v>11.2004</v>
      </c>
      <c r="BH6">
        <v>16.6676</v>
      </c>
      <c r="BJ6">
        <v>5.8000999999999996</v>
      </c>
      <c r="BK6">
        <v>8.4001999999999999</v>
      </c>
      <c r="BL6">
        <v>34.1038</v>
      </c>
      <c r="BM6">
        <v>20.601400000000002</v>
      </c>
      <c r="BN6">
        <v>20.001300000000001</v>
      </c>
      <c r="BO6">
        <v>11.0671</v>
      </c>
      <c r="BP6">
        <v>15.934200000000001</v>
      </c>
      <c r="BQ6">
        <v>11.2004</v>
      </c>
      <c r="BR6">
        <v>13.267300000000001</v>
      </c>
      <c r="BT6">
        <v>4.9017999999999997</v>
      </c>
      <c r="BU6">
        <v>2.9000000000000001E-2</v>
      </c>
      <c r="BV6">
        <v>27.16</v>
      </c>
      <c r="BW6">
        <v>13.777799999999999</v>
      </c>
      <c r="BX6">
        <v>0.2276</v>
      </c>
      <c r="BY6">
        <v>6.2222</v>
      </c>
      <c r="BZ6">
        <v>9.1000000000000004E-3</v>
      </c>
      <c r="CA6">
        <v>1.11E-2</v>
      </c>
      <c r="CB6">
        <v>0.33729999999999999</v>
      </c>
      <c r="CC6">
        <v>47.561999999999998</v>
      </c>
      <c r="CD6">
        <v>100.238</v>
      </c>
      <c r="CE6">
        <v>4.8902000000000001</v>
      </c>
      <c r="CF6">
        <v>2.8899999999999999E-2</v>
      </c>
      <c r="CG6">
        <v>27.095500000000001</v>
      </c>
      <c r="CH6">
        <v>13.745100000000001</v>
      </c>
      <c r="CI6">
        <v>0.2271</v>
      </c>
      <c r="CJ6">
        <v>6.2073999999999998</v>
      </c>
      <c r="CK6">
        <v>9.1000000000000004E-3</v>
      </c>
      <c r="CL6">
        <v>1.11E-2</v>
      </c>
      <c r="CM6">
        <v>0.33650000000000002</v>
      </c>
      <c r="CN6">
        <v>47.448999999999998</v>
      </c>
      <c r="CO6">
        <v>100</v>
      </c>
      <c r="CP6">
        <v>4.4123999999999999</v>
      </c>
      <c r="CQ6">
        <v>2.47E-2</v>
      </c>
      <c r="CR6">
        <v>20.012499999999999</v>
      </c>
      <c r="CS6">
        <v>10.567399999999999</v>
      </c>
      <c r="CT6">
        <v>0.1205</v>
      </c>
      <c r="CU6">
        <v>3.2126999999999999</v>
      </c>
      <c r="CV6">
        <v>3.8999999999999998E-3</v>
      </c>
      <c r="CW6">
        <v>4.1999999999999997E-3</v>
      </c>
      <c r="CX6">
        <v>0.125</v>
      </c>
      <c r="CY6">
        <v>61.516800000000003</v>
      </c>
      <c r="CZ6">
        <v>100</v>
      </c>
      <c r="DB6" t="s">
        <v>394</v>
      </c>
      <c r="DD6">
        <f t="shared" si="0"/>
        <v>0.41477742202024376</v>
      </c>
      <c r="DF6">
        <v>6.6074999999999999</v>
      </c>
      <c r="DG6">
        <v>4.8099999999999997E-2</v>
      </c>
      <c r="DH6">
        <v>58.105400000000003</v>
      </c>
      <c r="DI6">
        <v>26.033100000000001</v>
      </c>
      <c r="DJ6">
        <v>0.2742</v>
      </c>
      <c r="DK6">
        <v>8.7060999999999993</v>
      </c>
      <c r="DL6">
        <v>1.52E-2</v>
      </c>
      <c r="DM6">
        <v>1.44E-2</v>
      </c>
      <c r="DN6">
        <v>0.434</v>
      </c>
      <c r="DO6">
        <v>100.238</v>
      </c>
      <c r="DP6">
        <v>389</v>
      </c>
      <c r="DQ6">
        <v>212</v>
      </c>
      <c r="DR6">
        <v>311</v>
      </c>
      <c r="DS6">
        <v>226</v>
      </c>
      <c r="DT6">
        <v>167</v>
      </c>
      <c r="DU6">
        <v>268</v>
      </c>
      <c r="DV6">
        <v>351</v>
      </c>
      <c r="DW6">
        <v>359</v>
      </c>
      <c r="DX6">
        <v>386</v>
      </c>
      <c r="DZ6">
        <v>0.22589999999999999</v>
      </c>
      <c r="EA6">
        <v>1.9599999999999999E-2</v>
      </c>
      <c r="EB6">
        <v>0.28199999999999997</v>
      </c>
      <c r="EC6">
        <v>0.20219999999999999</v>
      </c>
      <c r="ED6">
        <v>2.35E-2</v>
      </c>
      <c r="EE6">
        <v>0.13850000000000001</v>
      </c>
      <c r="EF6">
        <v>2.9600000000000001E-2</v>
      </c>
      <c r="EG6">
        <v>3.0499999999999999E-2</v>
      </c>
      <c r="EH6">
        <v>4.6300000000000001E-2</v>
      </c>
      <c r="EJ6">
        <v>18129.099999999999</v>
      </c>
      <c r="EK6">
        <v>-6810.5</v>
      </c>
      <c r="EL6">
        <v>202</v>
      </c>
      <c r="EM6" t="s">
        <v>45</v>
      </c>
      <c r="EN6" t="s">
        <v>45</v>
      </c>
      <c r="EO6" t="s">
        <v>394</v>
      </c>
      <c r="EP6">
        <v>32.200000000000003</v>
      </c>
      <c r="EQ6">
        <f t="shared" si="1"/>
        <v>225.37</v>
      </c>
      <c r="ER6">
        <f t="shared" si="2"/>
        <v>87.498544085103077</v>
      </c>
      <c r="ES6">
        <v>11.321300000000001</v>
      </c>
      <c r="ET6">
        <v>267</v>
      </c>
      <c r="EU6" t="s">
        <v>401</v>
      </c>
    </row>
    <row r="7" spans="1:151" x14ac:dyDescent="0.25">
      <c r="A7" t="s">
        <v>402</v>
      </c>
      <c r="B7">
        <v>19.8843</v>
      </c>
      <c r="C7">
        <v>19.8843</v>
      </c>
      <c r="D7">
        <v>19.8843</v>
      </c>
      <c r="E7">
        <v>19.8843</v>
      </c>
      <c r="F7">
        <v>19.8843</v>
      </c>
      <c r="G7">
        <v>19.8843</v>
      </c>
      <c r="H7">
        <v>19.8843</v>
      </c>
      <c r="I7">
        <v>19.8843</v>
      </c>
      <c r="J7">
        <v>19.8843</v>
      </c>
      <c r="L7">
        <v>410.00400000000002</v>
      </c>
      <c r="M7">
        <v>15.450799999999999</v>
      </c>
      <c r="N7">
        <v>6411.9620000000004</v>
      </c>
      <c r="O7">
        <v>3142.6909999999998</v>
      </c>
      <c r="P7">
        <v>89.326300000000003</v>
      </c>
      <c r="Q7">
        <v>744.08929999999998</v>
      </c>
      <c r="R7">
        <v>18.267800000000001</v>
      </c>
      <c r="S7">
        <v>10.3004</v>
      </c>
      <c r="T7">
        <v>45.706899999999997</v>
      </c>
      <c r="V7">
        <v>20</v>
      </c>
      <c r="W7">
        <v>20</v>
      </c>
      <c r="X7">
        <v>20</v>
      </c>
      <c r="Y7">
        <v>30</v>
      </c>
      <c r="Z7">
        <v>20</v>
      </c>
      <c r="AA7">
        <v>30</v>
      </c>
      <c r="AB7">
        <v>30</v>
      </c>
      <c r="AC7">
        <v>30</v>
      </c>
      <c r="AD7">
        <v>30</v>
      </c>
      <c r="AF7">
        <v>8189</v>
      </c>
      <c r="AG7">
        <v>309</v>
      </c>
      <c r="AH7">
        <v>125582</v>
      </c>
      <c r="AI7">
        <v>93313</v>
      </c>
      <c r="AJ7">
        <v>1786</v>
      </c>
      <c r="AK7">
        <v>22268</v>
      </c>
      <c r="AL7">
        <v>548</v>
      </c>
      <c r="AM7">
        <v>309</v>
      </c>
      <c r="AN7">
        <v>1371</v>
      </c>
      <c r="AP7">
        <v>8.3503000000000007</v>
      </c>
      <c r="AQ7">
        <v>12.0672</v>
      </c>
      <c r="AR7">
        <v>42.328699999999998</v>
      </c>
      <c r="AS7">
        <v>27.336099999999998</v>
      </c>
      <c r="AT7">
        <v>21.801600000000001</v>
      </c>
      <c r="AU7">
        <v>11.516</v>
      </c>
      <c r="AV7">
        <v>14.3711</v>
      </c>
      <c r="AW7">
        <v>11.4671</v>
      </c>
      <c r="AX7">
        <v>14.200699999999999</v>
      </c>
      <c r="AZ7">
        <v>11.6004</v>
      </c>
      <c r="BA7">
        <v>13.400600000000001</v>
      </c>
      <c r="BB7">
        <v>50.508400000000002</v>
      </c>
      <c r="BC7">
        <v>36.070999999999998</v>
      </c>
      <c r="BD7">
        <v>22.601700000000001</v>
      </c>
      <c r="BE7">
        <v>11.267099999999999</v>
      </c>
      <c r="BF7">
        <v>16.334199999999999</v>
      </c>
      <c r="BG7">
        <v>13.0672</v>
      </c>
      <c r="BH7">
        <v>14.200699999999999</v>
      </c>
      <c r="BJ7">
        <v>5.1001000000000003</v>
      </c>
      <c r="BK7">
        <v>11.000400000000001</v>
      </c>
      <c r="BL7">
        <v>33.603700000000003</v>
      </c>
      <c r="BM7">
        <v>18.601099999999999</v>
      </c>
      <c r="BN7">
        <v>21.0015</v>
      </c>
      <c r="BO7">
        <v>11.7338</v>
      </c>
      <c r="BP7">
        <v>12.8005</v>
      </c>
      <c r="BQ7">
        <v>9.8670000000000009</v>
      </c>
      <c r="BR7">
        <v>14.200699999999999</v>
      </c>
      <c r="BT7">
        <v>4.6657000000000002</v>
      </c>
      <c r="BU7">
        <v>1.9699999999999999E-2</v>
      </c>
      <c r="BV7">
        <v>27.052099999999999</v>
      </c>
      <c r="BW7">
        <v>13.9008</v>
      </c>
      <c r="BX7">
        <v>0.2097</v>
      </c>
      <c r="BY7">
        <v>6.3365999999999998</v>
      </c>
      <c r="BZ7">
        <v>3.6700000000000003E-2</v>
      </c>
      <c r="CA7">
        <v>-1.34E-2</v>
      </c>
      <c r="CB7">
        <v>0.33710000000000001</v>
      </c>
      <c r="CC7">
        <v>47.513399999999997</v>
      </c>
      <c r="CD7">
        <v>100.05840000000001</v>
      </c>
      <c r="CE7">
        <v>4.6628999999999996</v>
      </c>
      <c r="CF7">
        <v>1.9699999999999999E-2</v>
      </c>
      <c r="CG7">
        <v>27.0364</v>
      </c>
      <c r="CH7">
        <v>13.8927</v>
      </c>
      <c r="CI7">
        <v>0.20960000000000001</v>
      </c>
      <c r="CJ7">
        <v>6.3329000000000004</v>
      </c>
      <c r="CK7">
        <v>3.6700000000000003E-2</v>
      </c>
      <c r="CL7">
        <v>-1.34E-2</v>
      </c>
      <c r="CM7">
        <v>0.33689999999999998</v>
      </c>
      <c r="CN7">
        <v>47.485700000000001</v>
      </c>
      <c r="CO7">
        <v>100</v>
      </c>
      <c r="CP7">
        <v>4.2088999999999999</v>
      </c>
      <c r="CQ7">
        <v>1.6899999999999998E-2</v>
      </c>
      <c r="CR7">
        <v>19.976199999999999</v>
      </c>
      <c r="CS7">
        <v>10.684799999999999</v>
      </c>
      <c r="CT7">
        <v>0.11119999999999999</v>
      </c>
      <c r="CU7">
        <v>3.2787999999999999</v>
      </c>
      <c r="CV7">
        <v>1.5900000000000001E-2</v>
      </c>
      <c r="CW7">
        <v>-5.1000000000000004E-3</v>
      </c>
      <c r="CX7">
        <v>0.12520000000000001</v>
      </c>
      <c r="CY7">
        <v>61.587200000000003</v>
      </c>
      <c r="CZ7">
        <v>100</v>
      </c>
      <c r="DB7" t="s">
        <v>394</v>
      </c>
      <c r="DD7">
        <f t="shared" si="0"/>
        <v>0.43148350419139608</v>
      </c>
      <c r="DF7">
        <v>6.2892000000000001</v>
      </c>
      <c r="DG7">
        <v>3.27E-2</v>
      </c>
      <c r="DH7">
        <v>57.874600000000001</v>
      </c>
      <c r="DI7">
        <v>26.265499999999999</v>
      </c>
      <c r="DJ7">
        <v>0.25259999999999999</v>
      </c>
      <c r="DK7">
        <v>8.8660999999999994</v>
      </c>
      <c r="DL7">
        <v>6.1199999999999997E-2</v>
      </c>
      <c r="DM7">
        <v>-1.7299999999999999E-2</v>
      </c>
      <c r="DN7">
        <v>0.43369999999999997</v>
      </c>
      <c r="DO7">
        <v>100.0757</v>
      </c>
      <c r="DP7">
        <v>385</v>
      </c>
      <c r="DQ7">
        <v>232</v>
      </c>
      <c r="DR7">
        <v>315</v>
      </c>
      <c r="DS7">
        <v>217</v>
      </c>
      <c r="DT7">
        <v>166</v>
      </c>
      <c r="DU7">
        <v>274</v>
      </c>
      <c r="DV7">
        <v>333</v>
      </c>
      <c r="DW7">
        <v>363</v>
      </c>
      <c r="DX7">
        <v>376</v>
      </c>
      <c r="DZ7">
        <v>0.21790000000000001</v>
      </c>
      <c r="EA7">
        <v>2.0500000000000001E-2</v>
      </c>
      <c r="EB7">
        <v>0.28129999999999999</v>
      </c>
      <c r="EC7">
        <v>0.20349999999999999</v>
      </c>
      <c r="ED7">
        <v>2.2700000000000001E-2</v>
      </c>
      <c r="EE7">
        <v>0.1399</v>
      </c>
      <c r="EF7">
        <v>2.9600000000000001E-2</v>
      </c>
      <c r="EG7">
        <v>2.9399999999999999E-2</v>
      </c>
      <c r="EH7">
        <v>4.5699999999999998E-2</v>
      </c>
      <c r="EJ7">
        <v>18122.2</v>
      </c>
      <c r="EK7">
        <v>-6818.7</v>
      </c>
      <c r="EL7">
        <v>202</v>
      </c>
      <c r="EM7" t="s">
        <v>45</v>
      </c>
      <c r="EN7" t="s">
        <v>45</v>
      </c>
      <c r="EO7" t="s">
        <v>394</v>
      </c>
      <c r="EP7">
        <v>42.93</v>
      </c>
      <c r="EQ7">
        <f t="shared" si="1"/>
        <v>214.64</v>
      </c>
      <c r="ER7">
        <f t="shared" si="2"/>
        <v>83.332686260045804</v>
      </c>
      <c r="ES7">
        <v>11.310600000000001</v>
      </c>
      <c r="ET7">
        <v>268</v>
      </c>
      <c r="EU7" t="s">
        <v>403</v>
      </c>
    </row>
    <row r="8" spans="1:151" x14ac:dyDescent="0.25">
      <c r="A8" t="s">
        <v>404</v>
      </c>
      <c r="B8">
        <v>19.8599</v>
      </c>
      <c r="C8">
        <v>19.8599</v>
      </c>
      <c r="D8">
        <v>19.8599</v>
      </c>
      <c r="E8">
        <v>19.8599</v>
      </c>
      <c r="F8">
        <v>19.8599</v>
      </c>
      <c r="G8">
        <v>19.8599</v>
      </c>
      <c r="H8">
        <v>19.8599</v>
      </c>
      <c r="I8">
        <v>19.8599</v>
      </c>
      <c r="J8">
        <v>19.8599</v>
      </c>
      <c r="L8">
        <v>393.66070000000002</v>
      </c>
      <c r="M8">
        <v>15.050800000000001</v>
      </c>
      <c r="N8">
        <v>6321.0079999999998</v>
      </c>
      <c r="O8">
        <v>3198.134</v>
      </c>
      <c r="P8">
        <v>86.524699999999996</v>
      </c>
      <c r="Q8">
        <v>790.18849999999998</v>
      </c>
      <c r="R8">
        <v>18.267800000000001</v>
      </c>
      <c r="S8">
        <v>11.267099999999999</v>
      </c>
      <c r="T8">
        <v>47.073999999999998</v>
      </c>
      <c r="V8">
        <v>20</v>
      </c>
      <c r="W8">
        <v>20</v>
      </c>
      <c r="X8">
        <v>20</v>
      </c>
      <c r="Y8">
        <v>30</v>
      </c>
      <c r="Z8">
        <v>20</v>
      </c>
      <c r="AA8">
        <v>30</v>
      </c>
      <c r="AB8">
        <v>30</v>
      </c>
      <c r="AC8">
        <v>30</v>
      </c>
      <c r="AD8">
        <v>30</v>
      </c>
      <c r="AF8">
        <v>7863</v>
      </c>
      <c r="AG8">
        <v>301</v>
      </c>
      <c r="AH8">
        <v>123837</v>
      </c>
      <c r="AI8">
        <v>94942</v>
      </c>
      <c r="AJ8">
        <v>1730</v>
      </c>
      <c r="AK8">
        <v>23644</v>
      </c>
      <c r="AL8">
        <v>548</v>
      </c>
      <c r="AM8">
        <v>338</v>
      </c>
      <c r="AN8">
        <v>1412</v>
      </c>
      <c r="AP8">
        <v>8.3503000000000007</v>
      </c>
      <c r="AQ8">
        <v>10.5448</v>
      </c>
      <c r="AR8">
        <v>44.445500000000003</v>
      </c>
      <c r="AS8">
        <v>30.3367</v>
      </c>
      <c r="AT8">
        <v>22.7517</v>
      </c>
      <c r="AU8">
        <v>10.8804</v>
      </c>
      <c r="AV8">
        <v>15.4526</v>
      </c>
      <c r="AW8">
        <v>11.633800000000001</v>
      </c>
      <c r="AX8">
        <v>14.934100000000001</v>
      </c>
      <c r="AZ8">
        <v>12.7005</v>
      </c>
      <c r="BA8">
        <v>13.1006</v>
      </c>
      <c r="BB8">
        <v>53.109299999999998</v>
      </c>
      <c r="BC8">
        <v>40.005299999999998</v>
      </c>
      <c r="BD8">
        <v>23.201799999999999</v>
      </c>
      <c r="BE8">
        <v>10.133699999999999</v>
      </c>
      <c r="BF8">
        <v>15.934200000000001</v>
      </c>
      <c r="BG8">
        <v>12.9339</v>
      </c>
      <c r="BH8">
        <v>16.734300000000001</v>
      </c>
      <c r="BJ8">
        <v>4.0000999999999998</v>
      </c>
      <c r="BK8">
        <v>8.5001999999999995</v>
      </c>
      <c r="BL8">
        <v>35.204099999999997</v>
      </c>
      <c r="BM8">
        <v>20.668099999999999</v>
      </c>
      <c r="BN8">
        <v>22.301600000000001</v>
      </c>
      <c r="BO8">
        <v>11.533799999999999</v>
      </c>
      <c r="BP8">
        <v>15.067399999999999</v>
      </c>
      <c r="BQ8">
        <v>10.3337</v>
      </c>
      <c r="BR8">
        <v>13.133900000000001</v>
      </c>
      <c r="BT8">
        <v>4.4888000000000003</v>
      </c>
      <c r="BU8">
        <v>2.63E-2</v>
      </c>
      <c r="BV8">
        <v>26.720800000000001</v>
      </c>
      <c r="BW8">
        <v>14.1425</v>
      </c>
      <c r="BX8">
        <v>0.19800000000000001</v>
      </c>
      <c r="BY8">
        <v>6.7447999999999997</v>
      </c>
      <c r="BZ8">
        <v>2.6499999999999999E-2</v>
      </c>
      <c r="CA8">
        <v>-4.1999999999999997E-3</v>
      </c>
      <c r="CB8">
        <v>0.34429999999999999</v>
      </c>
      <c r="CC8">
        <v>47.452100000000002</v>
      </c>
      <c r="CD8">
        <v>100.1399</v>
      </c>
      <c r="CE8">
        <v>4.4825999999999997</v>
      </c>
      <c r="CF8">
        <v>2.63E-2</v>
      </c>
      <c r="CG8">
        <v>26.683499999999999</v>
      </c>
      <c r="CH8">
        <v>14.1227</v>
      </c>
      <c r="CI8">
        <v>0.19769999999999999</v>
      </c>
      <c r="CJ8">
        <v>6.7354000000000003</v>
      </c>
      <c r="CK8">
        <v>2.6499999999999999E-2</v>
      </c>
      <c r="CL8">
        <v>-4.1999999999999997E-3</v>
      </c>
      <c r="CM8">
        <v>0.34379999999999999</v>
      </c>
      <c r="CN8">
        <v>47.385800000000003</v>
      </c>
      <c r="CO8">
        <v>100</v>
      </c>
      <c r="CP8">
        <v>4.0529000000000002</v>
      </c>
      <c r="CQ8">
        <v>2.2499999999999999E-2</v>
      </c>
      <c r="CR8">
        <v>19.7484</v>
      </c>
      <c r="CS8">
        <v>10.879799999999999</v>
      </c>
      <c r="CT8">
        <v>0.1051</v>
      </c>
      <c r="CU8">
        <v>3.4931000000000001</v>
      </c>
      <c r="CV8">
        <v>1.15E-2</v>
      </c>
      <c r="CW8">
        <v>-1.6000000000000001E-3</v>
      </c>
      <c r="CX8">
        <v>0.128</v>
      </c>
      <c r="CY8">
        <v>61.560400000000001</v>
      </c>
      <c r="CZ8">
        <v>100</v>
      </c>
      <c r="DB8" t="s">
        <v>394</v>
      </c>
      <c r="DD8">
        <f t="shared" si="0"/>
        <v>0.4565487315549398</v>
      </c>
      <c r="DF8">
        <v>6.0507999999999997</v>
      </c>
      <c r="DG8">
        <v>4.36E-2</v>
      </c>
      <c r="DH8">
        <v>57.165799999999997</v>
      </c>
      <c r="DI8">
        <v>26.722100000000001</v>
      </c>
      <c r="DJ8">
        <v>0.23849999999999999</v>
      </c>
      <c r="DK8">
        <v>9.4373000000000005</v>
      </c>
      <c r="DL8">
        <v>4.4299999999999999E-2</v>
      </c>
      <c r="DM8">
        <v>-5.4000000000000003E-3</v>
      </c>
      <c r="DN8">
        <v>0.44290000000000002</v>
      </c>
      <c r="DO8">
        <v>100.1454</v>
      </c>
      <c r="DP8">
        <v>386</v>
      </c>
      <c r="DQ8">
        <v>217</v>
      </c>
      <c r="DR8">
        <v>324</v>
      </c>
      <c r="DS8">
        <v>229</v>
      </c>
      <c r="DT8">
        <v>169</v>
      </c>
      <c r="DU8">
        <v>266</v>
      </c>
      <c r="DV8">
        <v>346</v>
      </c>
      <c r="DW8">
        <v>366</v>
      </c>
      <c r="DX8">
        <v>386</v>
      </c>
      <c r="DZ8">
        <v>0.21210000000000001</v>
      </c>
      <c r="EA8">
        <v>1.9800000000000002E-2</v>
      </c>
      <c r="EB8">
        <v>0.27929999999999999</v>
      </c>
      <c r="EC8">
        <v>0.20630000000000001</v>
      </c>
      <c r="ED8">
        <v>2.2499999999999999E-2</v>
      </c>
      <c r="EE8">
        <v>0.14480000000000001</v>
      </c>
      <c r="EF8">
        <v>3.0099999999999998E-2</v>
      </c>
      <c r="EG8">
        <v>3.0200000000000001E-2</v>
      </c>
      <c r="EH8">
        <v>4.65E-2</v>
      </c>
      <c r="EJ8">
        <v>18115.2</v>
      </c>
      <c r="EK8">
        <v>-6826.8</v>
      </c>
      <c r="EL8">
        <v>201</v>
      </c>
      <c r="EM8" t="s">
        <v>45</v>
      </c>
      <c r="EN8" t="s">
        <v>45</v>
      </c>
      <c r="EO8" t="s">
        <v>394</v>
      </c>
      <c r="EP8">
        <v>53.68</v>
      </c>
      <c r="EQ8">
        <f t="shared" si="1"/>
        <v>203.89</v>
      </c>
      <c r="ER8">
        <f t="shared" si="2"/>
        <v>79.159063555538296</v>
      </c>
      <c r="ES8">
        <v>11.353400000000001</v>
      </c>
      <c r="ET8">
        <v>269</v>
      </c>
      <c r="EU8" t="s">
        <v>405</v>
      </c>
    </row>
    <row r="9" spans="1:151" x14ac:dyDescent="0.25">
      <c r="A9" t="s">
        <v>406</v>
      </c>
      <c r="B9">
        <v>19.8736</v>
      </c>
      <c r="C9">
        <v>19.8736</v>
      </c>
      <c r="D9">
        <v>19.8736</v>
      </c>
      <c r="E9">
        <v>19.8736</v>
      </c>
      <c r="F9">
        <v>19.8736</v>
      </c>
      <c r="G9">
        <v>19.8736</v>
      </c>
      <c r="H9">
        <v>19.8736</v>
      </c>
      <c r="I9">
        <v>19.8736</v>
      </c>
      <c r="J9">
        <v>19.8736</v>
      </c>
      <c r="L9">
        <v>364.38760000000002</v>
      </c>
      <c r="M9">
        <v>16.750900000000001</v>
      </c>
      <c r="N9">
        <v>6109.1270000000004</v>
      </c>
      <c r="O9">
        <v>3288.402</v>
      </c>
      <c r="P9">
        <v>75.068600000000004</v>
      </c>
      <c r="Q9">
        <v>871.83450000000005</v>
      </c>
      <c r="R9">
        <v>18.4011</v>
      </c>
      <c r="S9">
        <v>11.267099999999999</v>
      </c>
      <c r="T9">
        <v>47.407400000000003</v>
      </c>
      <c r="V9">
        <v>20</v>
      </c>
      <c r="W9">
        <v>20</v>
      </c>
      <c r="X9">
        <v>20</v>
      </c>
      <c r="Y9">
        <v>30</v>
      </c>
      <c r="Z9">
        <v>20</v>
      </c>
      <c r="AA9">
        <v>30</v>
      </c>
      <c r="AB9">
        <v>30</v>
      </c>
      <c r="AC9">
        <v>30</v>
      </c>
      <c r="AD9">
        <v>30</v>
      </c>
      <c r="AF9">
        <v>7279</v>
      </c>
      <c r="AG9">
        <v>335</v>
      </c>
      <c r="AH9">
        <v>119768</v>
      </c>
      <c r="AI9">
        <v>97593</v>
      </c>
      <c r="AJ9">
        <v>1501</v>
      </c>
      <c r="AK9">
        <v>26080</v>
      </c>
      <c r="AL9">
        <v>552</v>
      </c>
      <c r="AM9">
        <v>338</v>
      </c>
      <c r="AN9">
        <v>1422</v>
      </c>
      <c r="AP9">
        <v>7.8002000000000002</v>
      </c>
      <c r="AQ9">
        <v>12.800599999999999</v>
      </c>
      <c r="AR9">
        <v>42.706099999999999</v>
      </c>
      <c r="AS9">
        <v>31.270299999999999</v>
      </c>
      <c r="AT9">
        <v>21.201499999999999</v>
      </c>
      <c r="AU9">
        <v>11.449299999999999</v>
      </c>
      <c r="AV9">
        <v>16.312000000000001</v>
      </c>
      <c r="AW9">
        <v>12.267200000000001</v>
      </c>
      <c r="AX9">
        <v>15.1341</v>
      </c>
      <c r="AZ9">
        <v>10.6004</v>
      </c>
      <c r="BA9">
        <v>16.800899999999999</v>
      </c>
      <c r="BB9">
        <v>48.707799999999999</v>
      </c>
      <c r="BC9">
        <v>41.939100000000003</v>
      </c>
      <c r="BD9">
        <v>21.0015</v>
      </c>
      <c r="BE9">
        <v>10.133699999999999</v>
      </c>
      <c r="BF9">
        <v>17.534400000000002</v>
      </c>
      <c r="BG9">
        <v>13.2006</v>
      </c>
      <c r="BH9">
        <v>15.800800000000001</v>
      </c>
      <c r="BJ9">
        <v>5.0000999999999998</v>
      </c>
      <c r="BK9">
        <v>9.6003000000000007</v>
      </c>
      <c r="BL9">
        <v>36.304400000000001</v>
      </c>
      <c r="BM9">
        <v>20.601400000000002</v>
      </c>
      <c r="BN9">
        <v>21.401499999999999</v>
      </c>
      <c r="BO9">
        <v>12.6005</v>
      </c>
      <c r="BP9">
        <v>15.334099999999999</v>
      </c>
      <c r="BQ9">
        <v>11.3338</v>
      </c>
      <c r="BR9">
        <v>14.4674</v>
      </c>
      <c r="BT9">
        <v>4.1646999999999998</v>
      </c>
      <c r="BU9">
        <v>2.3E-2</v>
      </c>
      <c r="BV9">
        <v>25.888300000000001</v>
      </c>
      <c r="BW9">
        <v>14.518800000000001</v>
      </c>
      <c r="BX9">
        <v>0.16669999999999999</v>
      </c>
      <c r="BY9">
        <v>7.4324000000000003</v>
      </c>
      <c r="BZ9">
        <v>1.9699999999999999E-2</v>
      </c>
      <c r="CA9">
        <v>-1.15E-2</v>
      </c>
      <c r="CB9">
        <v>0.3453</v>
      </c>
      <c r="CC9">
        <v>46.985100000000003</v>
      </c>
      <c r="CD9">
        <v>99.532600000000002</v>
      </c>
      <c r="CE9">
        <v>4.1843000000000004</v>
      </c>
      <c r="CF9">
        <v>2.3099999999999999E-2</v>
      </c>
      <c r="CG9">
        <v>26.009899999999998</v>
      </c>
      <c r="CH9">
        <v>14.587</v>
      </c>
      <c r="CI9">
        <v>0.16750000000000001</v>
      </c>
      <c r="CJ9">
        <v>7.4672999999999998</v>
      </c>
      <c r="CK9">
        <v>1.9800000000000002E-2</v>
      </c>
      <c r="CL9">
        <v>-1.1599999999999999E-2</v>
      </c>
      <c r="CM9">
        <v>0.34699999999999998</v>
      </c>
      <c r="CN9">
        <v>47.2057</v>
      </c>
      <c r="CO9">
        <v>100</v>
      </c>
      <c r="CP9">
        <v>3.7940999999999998</v>
      </c>
      <c r="CQ9">
        <v>1.9800000000000002E-2</v>
      </c>
      <c r="CR9">
        <v>19.305499999999999</v>
      </c>
      <c r="CS9">
        <v>11.27</v>
      </c>
      <c r="CT9">
        <v>8.9300000000000004E-2</v>
      </c>
      <c r="CU9">
        <v>3.8839000000000001</v>
      </c>
      <c r="CV9">
        <v>8.6E-3</v>
      </c>
      <c r="CW9">
        <v>-4.4000000000000003E-3</v>
      </c>
      <c r="CX9">
        <v>0.1295</v>
      </c>
      <c r="CY9">
        <v>61.503700000000002</v>
      </c>
      <c r="CZ9">
        <v>100</v>
      </c>
      <c r="DB9" t="s">
        <v>394</v>
      </c>
      <c r="DD9">
        <f t="shared" si="0"/>
        <v>0.50003218621657464</v>
      </c>
      <c r="DF9">
        <v>5.6139000000000001</v>
      </c>
      <c r="DG9">
        <v>3.8100000000000002E-2</v>
      </c>
      <c r="DH9">
        <v>55.384799999999998</v>
      </c>
      <c r="DI9">
        <v>27.433199999999999</v>
      </c>
      <c r="DJ9">
        <v>0.20080000000000001</v>
      </c>
      <c r="DK9">
        <v>10.3995</v>
      </c>
      <c r="DL9">
        <v>3.2800000000000003E-2</v>
      </c>
      <c r="DM9">
        <v>-1.4800000000000001E-2</v>
      </c>
      <c r="DN9">
        <v>0.44429999999999997</v>
      </c>
      <c r="DO9">
        <v>99.547499999999999</v>
      </c>
      <c r="DP9">
        <v>374</v>
      </c>
      <c r="DQ9">
        <v>238</v>
      </c>
      <c r="DR9">
        <v>318</v>
      </c>
      <c r="DS9">
        <v>232</v>
      </c>
      <c r="DT9">
        <v>163</v>
      </c>
      <c r="DU9">
        <v>273</v>
      </c>
      <c r="DV9">
        <v>355</v>
      </c>
      <c r="DW9">
        <v>376</v>
      </c>
      <c r="DX9">
        <v>388</v>
      </c>
      <c r="DZ9">
        <v>0.2011</v>
      </c>
      <c r="EA9">
        <v>2.12E-2</v>
      </c>
      <c r="EB9">
        <v>0.2737</v>
      </c>
      <c r="EC9">
        <v>0.21049999999999999</v>
      </c>
      <c r="ED9">
        <v>2.0899999999999998E-2</v>
      </c>
      <c r="EE9">
        <v>0.15279999999999999</v>
      </c>
      <c r="EF9">
        <v>3.0499999999999999E-2</v>
      </c>
      <c r="EG9">
        <v>3.0499999999999999E-2</v>
      </c>
      <c r="EH9">
        <v>4.6699999999999998E-2</v>
      </c>
      <c r="EJ9">
        <v>18108.3</v>
      </c>
      <c r="EK9">
        <v>-6835</v>
      </c>
      <c r="EL9">
        <v>201</v>
      </c>
      <c r="EM9" t="s">
        <v>45</v>
      </c>
      <c r="EN9" t="s">
        <v>45</v>
      </c>
      <c r="EO9" t="s">
        <v>394</v>
      </c>
      <c r="EP9">
        <v>64.41</v>
      </c>
      <c r="EQ9">
        <f t="shared" si="1"/>
        <v>193.16</v>
      </c>
      <c r="ER9">
        <f t="shared" si="2"/>
        <v>74.993205730481037</v>
      </c>
      <c r="ES9">
        <v>11.3409</v>
      </c>
      <c r="ET9">
        <v>270</v>
      </c>
      <c r="EU9" t="s">
        <v>407</v>
      </c>
    </row>
    <row r="10" spans="1:151" x14ac:dyDescent="0.25">
      <c r="A10" t="s">
        <v>408</v>
      </c>
      <c r="B10">
        <v>19.8675</v>
      </c>
      <c r="C10">
        <v>19.8675</v>
      </c>
      <c r="D10">
        <v>19.8675</v>
      </c>
      <c r="E10">
        <v>19.8675</v>
      </c>
      <c r="F10">
        <v>19.8675</v>
      </c>
      <c r="G10">
        <v>19.8675</v>
      </c>
      <c r="H10">
        <v>19.8675</v>
      </c>
      <c r="I10">
        <v>19.8675</v>
      </c>
      <c r="J10">
        <v>19.8675</v>
      </c>
      <c r="L10">
        <v>389.85090000000002</v>
      </c>
      <c r="M10">
        <v>16.250900000000001</v>
      </c>
      <c r="N10">
        <v>6251.0950000000003</v>
      </c>
      <c r="O10">
        <v>3190.645</v>
      </c>
      <c r="P10">
        <v>79.620900000000006</v>
      </c>
      <c r="Q10">
        <v>807.04359999999997</v>
      </c>
      <c r="R10">
        <v>17.767700000000001</v>
      </c>
      <c r="S10">
        <v>11.4338</v>
      </c>
      <c r="T10">
        <v>49.308</v>
      </c>
      <c r="V10">
        <v>20</v>
      </c>
      <c r="W10">
        <v>20</v>
      </c>
      <c r="X10">
        <v>20</v>
      </c>
      <c r="Y10">
        <v>30</v>
      </c>
      <c r="Z10">
        <v>20</v>
      </c>
      <c r="AA10">
        <v>30</v>
      </c>
      <c r="AB10">
        <v>30</v>
      </c>
      <c r="AC10">
        <v>30</v>
      </c>
      <c r="AD10">
        <v>30</v>
      </c>
      <c r="AF10">
        <v>7787</v>
      </c>
      <c r="AG10">
        <v>325</v>
      </c>
      <c r="AH10">
        <v>122495</v>
      </c>
      <c r="AI10">
        <v>94722</v>
      </c>
      <c r="AJ10">
        <v>1592</v>
      </c>
      <c r="AK10">
        <v>24147</v>
      </c>
      <c r="AL10">
        <v>533</v>
      </c>
      <c r="AM10">
        <v>343</v>
      </c>
      <c r="AN10">
        <v>1479</v>
      </c>
      <c r="AP10">
        <v>9.9504000000000001</v>
      </c>
      <c r="AQ10">
        <v>12.0783</v>
      </c>
      <c r="AR10">
        <v>41.6252</v>
      </c>
      <c r="AS10">
        <v>29.0031</v>
      </c>
      <c r="AT10">
        <v>21.651599999999998</v>
      </c>
      <c r="AU10">
        <v>11.4138</v>
      </c>
      <c r="AV10">
        <v>15.541600000000001</v>
      </c>
      <c r="AW10">
        <v>10.067</v>
      </c>
      <c r="AX10">
        <v>15.1008</v>
      </c>
      <c r="AZ10">
        <v>12.900600000000001</v>
      </c>
      <c r="BA10">
        <v>15.800800000000001</v>
      </c>
      <c r="BB10">
        <v>46.7072</v>
      </c>
      <c r="BC10">
        <v>39.405099999999997</v>
      </c>
      <c r="BD10">
        <v>24.302</v>
      </c>
      <c r="BE10">
        <v>11.7338</v>
      </c>
      <c r="BF10">
        <v>17.467700000000001</v>
      </c>
      <c r="BG10">
        <v>10.400399999999999</v>
      </c>
      <c r="BH10">
        <v>16.067499999999999</v>
      </c>
      <c r="BJ10">
        <v>7.0002000000000004</v>
      </c>
      <c r="BK10">
        <v>9.1003000000000007</v>
      </c>
      <c r="BL10">
        <v>36.204300000000003</v>
      </c>
      <c r="BM10">
        <v>18.601099999999999</v>
      </c>
      <c r="BN10">
        <v>19.001200000000001</v>
      </c>
      <c r="BO10">
        <v>11.133699999999999</v>
      </c>
      <c r="BP10">
        <v>14.0007</v>
      </c>
      <c r="BQ10">
        <v>9.7335999999999991</v>
      </c>
      <c r="BR10">
        <v>14.134</v>
      </c>
      <c r="BT10">
        <v>4.4291999999999998</v>
      </c>
      <c r="BU10">
        <v>2.4400000000000002E-2</v>
      </c>
      <c r="BV10">
        <v>26.447199999999999</v>
      </c>
      <c r="BW10">
        <v>14.1149</v>
      </c>
      <c r="BX10">
        <v>0.17979999999999999</v>
      </c>
      <c r="BY10">
        <v>6.8813000000000004</v>
      </c>
      <c r="BZ10">
        <v>2.1000000000000001E-2</v>
      </c>
      <c r="CA10">
        <v>1.5699999999999999E-2</v>
      </c>
      <c r="CB10">
        <v>0.36620000000000003</v>
      </c>
      <c r="CC10">
        <v>47.152900000000002</v>
      </c>
      <c r="CD10">
        <v>99.632400000000004</v>
      </c>
      <c r="CE10">
        <v>4.4455</v>
      </c>
      <c r="CF10">
        <v>2.4400000000000002E-2</v>
      </c>
      <c r="CG10">
        <v>26.544699999999999</v>
      </c>
      <c r="CH10">
        <v>14.1669</v>
      </c>
      <c r="CI10">
        <v>0.18049999999999999</v>
      </c>
      <c r="CJ10">
        <v>6.9066000000000001</v>
      </c>
      <c r="CK10">
        <v>2.1100000000000001E-2</v>
      </c>
      <c r="CL10">
        <v>1.5800000000000002E-2</v>
      </c>
      <c r="CM10">
        <v>0.36759999999999998</v>
      </c>
      <c r="CN10">
        <v>47.326799999999999</v>
      </c>
      <c r="CO10">
        <v>100</v>
      </c>
      <c r="CP10">
        <v>4.0228999999999999</v>
      </c>
      <c r="CQ10">
        <v>2.0899999999999998E-2</v>
      </c>
      <c r="CR10">
        <v>19.662700000000001</v>
      </c>
      <c r="CS10">
        <v>10.923400000000001</v>
      </c>
      <c r="CT10">
        <v>9.6000000000000002E-2</v>
      </c>
      <c r="CU10">
        <v>3.585</v>
      </c>
      <c r="CV10">
        <v>9.1000000000000004E-3</v>
      </c>
      <c r="CW10">
        <v>6.0000000000000001E-3</v>
      </c>
      <c r="CX10">
        <v>0.13689999999999999</v>
      </c>
      <c r="CY10">
        <v>61.537100000000002</v>
      </c>
      <c r="CZ10">
        <v>100</v>
      </c>
      <c r="DB10" t="s">
        <v>394</v>
      </c>
      <c r="DD10">
        <f t="shared" si="0"/>
        <v>0.46534871947974404</v>
      </c>
      <c r="DF10">
        <v>5.9703999999999997</v>
      </c>
      <c r="DG10">
        <v>4.0399999999999998E-2</v>
      </c>
      <c r="DH10">
        <v>56.580399999999997</v>
      </c>
      <c r="DI10">
        <v>26.669899999999998</v>
      </c>
      <c r="DJ10">
        <v>0.21659999999999999</v>
      </c>
      <c r="DK10">
        <v>9.6282999999999994</v>
      </c>
      <c r="DL10">
        <v>3.5000000000000003E-2</v>
      </c>
      <c r="DM10">
        <v>2.0299999999999999E-2</v>
      </c>
      <c r="DN10">
        <v>0.47110000000000002</v>
      </c>
      <c r="DO10">
        <v>99.632400000000004</v>
      </c>
      <c r="DP10">
        <v>421</v>
      </c>
      <c r="DQ10">
        <v>232</v>
      </c>
      <c r="DR10">
        <v>314</v>
      </c>
      <c r="DS10">
        <v>224</v>
      </c>
      <c r="DT10">
        <v>165</v>
      </c>
      <c r="DU10">
        <v>273</v>
      </c>
      <c r="DV10">
        <v>346</v>
      </c>
      <c r="DW10">
        <v>341</v>
      </c>
      <c r="DX10">
        <v>388</v>
      </c>
      <c r="DZ10">
        <v>0.21060000000000001</v>
      </c>
      <c r="EA10">
        <v>2.0799999999999999E-2</v>
      </c>
      <c r="EB10">
        <v>0.27729999999999999</v>
      </c>
      <c r="EC10">
        <v>0.2059</v>
      </c>
      <c r="ED10">
        <v>2.1499999999999998E-2</v>
      </c>
      <c r="EE10">
        <v>0.1464</v>
      </c>
      <c r="EF10">
        <v>2.98E-2</v>
      </c>
      <c r="EG10">
        <v>2.92E-2</v>
      </c>
      <c r="EH10">
        <v>4.7399999999999998E-2</v>
      </c>
      <c r="EJ10">
        <v>18101.3</v>
      </c>
      <c r="EK10">
        <v>-6843.2</v>
      </c>
      <c r="EL10">
        <v>201</v>
      </c>
      <c r="EM10" t="s">
        <v>45</v>
      </c>
      <c r="EN10" t="s">
        <v>45</v>
      </c>
      <c r="EO10" t="s">
        <v>394</v>
      </c>
      <c r="EP10">
        <v>75.13</v>
      </c>
      <c r="EQ10">
        <f t="shared" si="1"/>
        <v>182.44</v>
      </c>
      <c r="ER10">
        <f t="shared" si="2"/>
        <v>70.831230345148882</v>
      </c>
      <c r="ES10">
        <v>11.3141</v>
      </c>
      <c r="ET10">
        <v>271</v>
      </c>
      <c r="EU10" t="s">
        <v>409</v>
      </c>
    </row>
    <row r="11" spans="1:151" x14ac:dyDescent="0.25">
      <c r="A11" t="s">
        <v>410</v>
      </c>
      <c r="B11">
        <v>19.8675</v>
      </c>
      <c r="C11">
        <v>19.8675</v>
      </c>
      <c r="D11">
        <v>19.8675</v>
      </c>
      <c r="E11">
        <v>19.8675</v>
      </c>
      <c r="F11">
        <v>19.8675</v>
      </c>
      <c r="G11">
        <v>19.8675</v>
      </c>
      <c r="H11">
        <v>19.8675</v>
      </c>
      <c r="I11">
        <v>19.8675</v>
      </c>
      <c r="J11">
        <v>19.8675</v>
      </c>
      <c r="L11">
        <v>388.44729999999998</v>
      </c>
      <c r="M11">
        <v>15.700799999999999</v>
      </c>
      <c r="N11">
        <v>6294.4870000000001</v>
      </c>
      <c r="O11">
        <v>3211.0010000000002</v>
      </c>
      <c r="P11">
        <v>85.474100000000007</v>
      </c>
      <c r="Q11">
        <v>804.1617</v>
      </c>
      <c r="R11">
        <v>19.067900000000002</v>
      </c>
      <c r="S11">
        <v>10.8004</v>
      </c>
      <c r="T11">
        <v>48.107599999999998</v>
      </c>
      <c r="V11">
        <v>20</v>
      </c>
      <c r="W11">
        <v>20</v>
      </c>
      <c r="X11">
        <v>20</v>
      </c>
      <c r="Y11">
        <v>30</v>
      </c>
      <c r="Z11">
        <v>20</v>
      </c>
      <c r="AA11">
        <v>30</v>
      </c>
      <c r="AB11">
        <v>30</v>
      </c>
      <c r="AC11">
        <v>30</v>
      </c>
      <c r="AD11">
        <v>30</v>
      </c>
      <c r="AF11">
        <v>7759</v>
      </c>
      <c r="AG11">
        <v>314</v>
      </c>
      <c r="AH11">
        <v>123328</v>
      </c>
      <c r="AI11">
        <v>95320</v>
      </c>
      <c r="AJ11">
        <v>1709</v>
      </c>
      <c r="AK11">
        <v>24061</v>
      </c>
      <c r="AL11">
        <v>572</v>
      </c>
      <c r="AM11">
        <v>324</v>
      </c>
      <c r="AN11">
        <v>1443</v>
      </c>
      <c r="AP11">
        <v>9.3503000000000007</v>
      </c>
      <c r="AQ11">
        <v>11.3116</v>
      </c>
      <c r="AR11">
        <v>41.212200000000003</v>
      </c>
      <c r="AS11">
        <v>29.5031</v>
      </c>
      <c r="AT11">
        <v>23.101800000000001</v>
      </c>
      <c r="AU11">
        <v>11.507099999999999</v>
      </c>
      <c r="AV11">
        <v>16.326799999999999</v>
      </c>
      <c r="AW11">
        <v>10.733700000000001</v>
      </c>
      <c r="AX11">
        <v>14.667400000000001</v>
      </c>
      <c r="AZ11">
        <v>12.400499999999999</v>
      </c>
      <c r="BA11">
        <v>15.200799999999999</v>
      </c>
      <c r="BB11">
        <v>47.407400000000003</v>
      </c>
      <c r="BC11">
        <v>37.604700000000001</v>
      </c>
      <c r="BD11">
        <v>25.202100000000002</v>
      </c>
      <c r="BE11">
        <v>11.400399999999999</v>
      </c>
      <c r="BF11">
        <v>17.734400000000001</v>
      </c>
      <c r="BG11">
        <v>11.4671</v>
      </c>
      <c r="BH11">
        <v>17.1343</v>
      </c>
      <c r="BJ11">
        <v>6.3000999999999996</v>
      </c>
      <c r="BK11">
        <v>8.2002000000000006</v>
      </c>
      <c r="BL11">
        <v>34.603999999999999</v>
      </c>
      <c r="BM11">
        <v>21.401499999999999</v>
      </c>
      <c r="BN11">
        <v>21.0015</v>
      </c>
      <c r="BO11">
        <v>11.6004</v>
      </c>
      <c r="BP11">
        <v>15.200799999999999</v>
      </c>
      <c r="BQ11">
        <v>10.000299999999999</v>
      </c>
      <c r="BR11">
        <v>12.2005</v>
      </c>
      <c r="BT11">
        <v>4.4180000000000001</v>
      </c>
      <c r="BU11">
        <v>2.5600000000000001E-2</v>
      </c>
      <c r="BV11">
        <v>26.619299999999999</v>
      </c>
      <c r="BW11">
        <v>14.194900000000001</v>
      </c>
      <c r="BX11">
        <v>0.19350000000000001</v>
      </c>
      <c r="BY11">
        <v>6.8563999999999998</v>
      </c>
      <c r="BZ11">
        <v>2.58E-2</v>
      </c>
      <c r="CA11">
        <v>8.0000000000000004E-4</v>
      </c>
      <c r="CB11">
        <v>0.35799999999999998</v>
      </c>
      <c r="CC11">
        <v>47.406500000000001</v>
      </c>
      <c r="CD11">
        <v>100.09869999999999</v>
      </c>
      <c r="CE11">
        <v>4.4135999999999997</v>
      </c>
      <c r="CF11">
        <v>2.5600000000000001E-2</v>
      </c>
      <c r="CG11">
        <v>26.593</v>
      </c>
      <c r="CH11">
        <v>14.180899999999999</v>
      </c>
      <c r="CI11">
        <v>0.1933</v>
      </c>
      <c r="CJ11">
        <v>6.8495999999999997</v>
      </c>
      <c r="CK11">
        <v>2.58E-2</v>
      </c>
      <c r="CL11">
        <v>8.0000000000000004E-4</v>
      </c>
      <c r="CM11">
        <v>0.35770000000000002</v>
      </c>
      <c r="CN11">
        <v>47.359699999999997</v>
      </c>
      <c r="CO11">
        <v>100</v>
      </c>
      <c r="CP11">
        <v>3.9927000000000001</v>
      </c>
      <c r="CQ11">
        <v>2.1899999999999999E-2</v>
      </c>
      <c r="CR11">
        <v>19.692399999999999</v>
      </c>
      <c r="CS11">
        <v>10.9307</v>
      </c>
      <c r="CT11">
        <v>0.1028</v>
      </c>
      <c r="CU11">
        <v>3.5543</v>
      </c>
      <c r="CV11">
        <v>1.12E-2</v>
      </c>
      <c r="CW11">
        <v>2.9999999999999997E-4</v>
      </c>
      <c r="CX11">
        <v>0.13320000000000001</v>
      </c>
      <c r="CY11">
        <v>61.560600000000001</v>
      </c>
      <c r="CZ11">
        <v>100</v>
      </c>
      <c r="DB11" t="s">
        <v>394</v>
      </c>
      <c r="DD11">
        <f t="shared" si="0"/>
        <v>0.46462652618369105</v>
      </c>
      <c r="DF11">
        <v>5.9553000000000003</v>
      </c>
      <c r="DG11">
        <v>4.2500000000000003E-2</v>
      </c>
      <c r="DH11">
        <v>56.948599999999999</v>
      </c>
      <c r="DI11">
        <v>26.821100000000001</v>
      </c>
      <c r="DJ11">
        <v>0.2331</v>
      </c>
      <c r="DK11">
        <v>9.5934000000000008</v>
      </c>
      <c r="DL11">
        <v>4.3099999999999999E-2</v>
      </c>
      <c r="DM11">
        <v>1E-3</v>
      </c>
      <c r="DN11">
        <v>0.46060000000000001</v>
      </c>
      <c r="DO11">
        <v>100.09869999999999</v>
      </c>
      <c r="DP11">
        <v>408</v>
      </c>
      <c r="DQ11">
        <v>224</v>
      </c>
      <c r="DR11">
        <v>312</v>
      </c>
      <c r="DS11">
        <v>226</v>
      </c>
      <c r="DT11">
        <v>170</v>
      </c>
      <c r="DU11">
        <v>274</v>
      </c>
      <c r="DV11">
        <v>355</v>
      </c>
      <c r="DW11">
        <v>352</v>
      </c>
      <c r="DX11">
        <v>382</v>
      </c>
      <c r="DZ11">
        <v>0.21</v>
      </c>
      <c r="EA11">
        <v>2.0299999999999999E-2</v>
      </c>
      <c r="EB11">
        <v>0.27850000000000003</v>
      </c>
      <c r="EC11">
        <v>0.20680000000000001</v>
      </c>
      <c r="ED11">
        <v>2.23E-2</v>
      </c>
      <c r="EE11">
        <v>0.1462</v>
      </c>
      <c r="EF11">
        <v>3.0800000000000001E-2</v>
      </c>
      <c r="EG11">
        <v>2.92E-2</v>
      </c>
      <c r="EH11">
        <v>4.6800000000000001E-2</v>
      </c>
      <c r="EJ11">
        <v>18094.3</v>
      </c>
      <c r="EK11">
        <v>-6851.3</v>
      </c>
      <c r="EL11">
        <v>201</v>
      </c>
      <c r="EM11" t="s">
        <v>45</v>
      </c>
      <c r="EN11" t="s">
        <v>45</v>
      </c>
      <c r="EO11" t="s">
        <v>394</v>
      </c>
      <c r="EP11">
        <v>85.86</v>
      </c>
      <c r="EQ11">
        <f t="shared" si="1"/>
        <v>171.70999999999998</v>
      </c>
      <c r="ER11">
        <f t="shared" si="2"/>
        <v>66.665372520091609</v>
      </c>
      <c r="ES11">
        <v>11.3606</v>
      </c>
      <c r="ET11">
        <v>272</v>
      </c>
      <c r="EU11" t="s">
        <v>411</v>
      </c>
    </row>
    <row r="12" spans="1:151" x14ac:dyDescent="0.25">
      <c r="A12" t="s">
        <v>412</v>
      </c>
      <c r="B12">
        <v>19.866</v>
      </c>
      <c r="C12">
        <v>19.866</v>
      </c>
      <c r="D12">
        <v>19.866</v>
      </c>
      <c r="E12">
        <v>19.866</v>
      </c>
      <c r="F12">
        <v>19.866</v>
      </c>
      <c r="G12">
        <v>19.866</v>
      </c>
      <c r="H12">
        <v>19.866</v>
      </c>
      <c r="I12">
        <v>19.866</v>
      </c>
      <c r="J12">
        <v>19.866</v>
      </c>
      <c r="L12">
        <v>388.34699999999998</v>
      </c>
      <c r="M12">
        <v>16.6509</v>
      </c>
      <c r="N12">
        <v>6223.7529999999997</v>
      </c>
      <c r="O12">
        <v>3247.2959999999998</v>
      </c>
      <c r="P12">
        <v>79.370800000000003</v>
      </c>
      <c r="Q12">
        <v>843.37400000000002</v>
      </c>
      <c r="R12">
        <v>15.800800000000001</v>
      </c>
      <c r="S12">
        <v>11.900499999999999</v>
      </c>
      <c r="T12">
        <v>49.974899999999998</v>
      </c>
      <c r="V12">
        <v>20</v>
      </c>
      <c r="W12">
        <v>20</v>
      </c>
      <c r="X12">
        <v>20</v>
      </c>
      <c r="Y12">
        <v>30</v>
      </c>
      <c r="Z12">
        <v>20</v>
      </c>
      <c r="AA12">
        <v>30</v>
      </c>
      <c r="AB12">
        <v>30</v>
      </c>
      <c r="AC12">
        <v>30</v>
      </c>
      <c r="AD12">
        <v>30</v>
      </c>
      <c r="AF12">
        <v>7757</v>
      </c>
      <c r="AG12">
        <v>333</v>
      </c>
      <c r="AH12">
        <v>121970</v>
      </c>
      <c r="AI12">
        <v>96386</v>
      </c>
      <c r="AJ12">
        <v>1587</v>
      </c>
      <c r="AK12">
        <v>25231</v>
      </c>
      <c r="AL12">
        <v>474</v>
      </c>
      <c r="AM12">
        <v>357</v>
      </c>
      <c r="AN12">
        <v>1499</v>
      </c>
      <c r="AP12">
        <v>9.9504000000000001</v>
      </c>
      <c r="AQ12">
        <v>11.578200000000001</v>
      </c>
      <c r="AR12">
        <v>39.695700000000002</v>
      </c>
      <c r="AS12">
        <v>28.7697</v>
      </c>
      <c r="AT12">
        <v>23.951899999999998</v>
      </c>
      <c r="AU12">
        <v>11.996</v>
      </c>
      <c r="AV12">
        <v>17.223199999999999</v>
      </c>
      <c r="AW12">
        <v>11.4671</v>
      </c>
      <c r="AX12">
        <v>16.100899999999999</v>
      </c>
      <c r="AZ12">
        <v>13.2006</v>
      </c>
      <c r="BA12">
        <v>14.300700000000001</v>
      </c>
      <c r="BB12">
        <v>46.907299999999999</v>
      </c>
      <c r="BC12">
        <v>38.404899999999998</v>
      </c>
      <c r="BD12">
        <v>24.902100000000001</v>
      </c>
      <c r="BE12">
        <v>11.533799999999999</v>
      </c>
      <c r="BF12">
        <v>19.667899999999999</v>
      </c>
      <c r="BG12">
        <v>11.6004</v>
      </c>
      <c r="BH12">
        <v>18.9345</v>
      </c>
      <c r="BJ12">
        <v>6.7000999999999999</v>
      </c>
      <c r="BK12">
        <v>9.4002999999999997</v>
      </c>
      <c r="BL12">
        <v>32.003399999999999</v>
      </c>
      <c r="BM12">
        <v>19.134499999999999</v>
      </c>
      <c r="BN12">
        <v>23.001799999999999</v>
      </c>
      <c r="BO12">
        <v>12.400499999999999</v>
      </c>
      <c r="BP12">
        <v>15.2674</v>
      </c>
      <c r="BQ12">
        <v>11.3338</v>
      </c>
      <c r="BR12">
        <v>13.267300000000001</v>
      </c>
      <c r="BT12">
        <v>4.4139999999999997</v>
      </c>
      <c r="BU12">
        <v>2.9600000000000001E-2</v>
      </c>
      <c r="BV12">
        <v>26.354199999999999</v>
      </c>
      <c r="BW12">
        <v>14.365600000000001</v>
      </c>
      <c r="BX12">
        <v>0.17180000000000001</v>
      </c>
      <c r="BY12">
        <v>7.1875</v>
      </c>
      <c r="BZ12">
        <v>-1.34E-2</v>
      </c>
      <c r="CA12">
        <v>5.0000000000000001E-3</v>
      </c>
      <c r="CB12">
        <v>0.36259999999999998</v>
      </c>
      <c r="CC12">
        <v>47.361699999999999</v>
      </c>
      <c r="CD12">
        <v>100.23860000000001</v>
      </c>
      <c r="CE12">
        <v>4.4035000000000002</v>
      </c>
      <c r="CF12">
        <v>2.9499999999999998E-2</v>
      </c>
      <c r="CG12">
        <v>26.291499999999999</v>
      </c>
      <c r="CH12">
        <v>14.3314</v>
      </c>
      <c r="CI12">
        <v>0.1714</v>
      </c>
      <c r="CJ12">
        <v>7.1703999999999999</v>
      </c>
      <c r="CK12">
        <v>-1.34E-2</v>
      </c>
      <c r="CL12">
        <v>5.0000000000000001E-3</v>
      </c>
      <c r="CM12">
        <v>0.36180000000000001</v>
      </c>
      <c r="CN12">
        <v>47.249000000000002</v>
      </c>
      <c r="CO12">
        <v>100</v>
      </c>
      <c r="CP12">
        <v>3.9882</v>
      </c>
      <c r="CQ12">
        <v>2.53E-2</v>
      </c>
      <c r="CR12">
        <v>19.491700000000002</v>
      </c>
      <c r="CS12">
        <v>11.0596</v>
      </c>
      <c r="CT12">
        <v>9.1300000000000006E-2</v>
      </c>
      <c r="CU12">
        <v>3.7250999999999999</v>
      </c>
      <c r="CV12">
        <v>-5.7999999999999996E-3</v>
      </c>
      <c r="CW12">
        <v>1.9E-3</v>
      </c>
      <c r="CX12">
        <v>0.13489999999999999</v>
      </c>
      <c r="CY12">
        <v>61.488</v>
      </c>
      <c r="CZ12">
        <v>100</v>
      </c>
      <c r="DB12" t="s">
        <v>394</v>
      </c>
      <c r="DD12">
        <f t="shared" si="0"/>
        <v>0.47729544115009093</v>
      </c>
      <c r="DF12">
        <v>5.9499000000000004</v>
      </c>
      <c r="DG12">
        <v>4.9099999999999998E-2</v>
      </c>
      <c r="DH12">
        <v>56.381599999999999</v>
      </c>
      <c r="DI12">
        <v>27.143699999999999</v>
      </c>
      <c r="DJ12">
        <v>0.2069</v>
      </c>
      <c r="DK12">
        <v>10.056800000000001</v>
      </c>
      <c r="DL12">
        <v>-2.24E-2</v>
      </c>
      <c r="DM12">
        <v>6.4000000000000003E-3</v>
      </c>
      <c r="DN12">
        <v>0.46650000000000003</v>
      </c>
      <c r="DO12">
        <v>100.26090000000001</v>
      </c>
      <c r="DP12">
        <v>421</v>
      </c>
      <c r="DQ12">
        <v>227</v>
      </c>
      <c r="DR12">
        <v>306</v>
      </c>
      <c r="DS12">
        <v>223</v>
      </c>
      <c r="DT12">
        <v>173</v>
      </c>
      <c r="DU12">
        <v>279</v>
      </c>
      <c r="DV12">
        <v>365</v>
      </c>
      <c r="DW12">
        <v>363</v>
      </c>
      <c r="DX12">
        <v>401</v>
      </c>
      <c r="DZ12">
        <v>0.21010000000000001</v>
      </c>
      <c r="EA12">
        <v>2.0799999999999999E-2</v>
      </c>
      <c r="EB12">
        <v>0.2767</v>
      </c>
      <c r="EC12">
        <v>0.2087</v>
      </c>
      <c r="ED12">
        <v>2.1700000000000001E-2</v>
      </c>
      <c r="EE12">
        <v>0.15010000000000001</v>
      </c>
      <c r="EF12">
        <v>2.9700000000000001E-2</v>
      </c>
      <c r="EG12">
        <v>3.0499999999999999E-2</v>
      </c>
      <c r="EH12">
        <v>4.8000000000000001E-2</v>
      </c>
      <c r="EJ12">
        <v>18087.400000000001</v>
      </c>
      <c r="EK12">
        <v>-6859.5</v>
      </c>
      <c r="EL12">
        <v>200</v>
      </c>
      <c r="EM12" t="s">
        <v>45</v>
      </c>
      <c r="EN12" t="s">
        <v>45</v>
      </c>
      <c r="EO12" t="s">
        <v>394</v>
      </c>
      <c r="EP12">
        <v>96.61</v>
      </c>
      <c r="EQ12">
        <f t="shared" si="1"/>
        <v>160.95999999999998</v>
      </c>
      <c r="ER12">
        <f t="shared" si="2"/>
        <v>62.491749815584107</v>
      </c>
      <c r="ES12">
        <v>11.3979</v>
      </c>
      <c r="ET12">
        <v>273</v>
      </c>
      <c r="EU12" t="s">
        <v>413</v>
      </c>
    </row>
    <row r="13" spans="1:151" x14ac:dyDescent="0.25">
      <c r="A13" t="s">
        <v>414</v>
      </c>
      <c r="B13">
        <v>19.8843</v>
      </c>
      <c r="C13">
        <v>19.8843</v>
      </c>
      <c r="D13">
        <v>19.8843</v>
      </c>
      <c r="E13">
        <v>19.8843</v>
      </c>
      <c r="F13">
        <v>19.8843</v>
      </c>
      <c r="G13">
        <v>19.8843</v>
      </c>
      <c r="H13">
        <v>19.8843</v>
      </c>
      <c r="I13">
        <v>19.8843</v>
      </c>
      <c r="J13">
        <v>19.8843</v>
      </c>
      <c r="L13">
        <v>351.90820000000002</v>
      </c>
      <c r="M13">
        <v>17.651</v>
      </c>
      <c r="N13">
        <v>6116.6719999999996</v>
      </c>
      <c r="O13">
        <v>3297.973</v>
      </c>
      <c r="P13">
        <v>74.268199999999993</v>
      </c>
      <c r="Q13">
        <v>873.67830000000004</v>
      </c>
      <c r="R13">
        <v>17.767700000000001</v>
      </c>
      <c r="S13">
        <v>11.7005</v>
      </c>
      <c r="T13">
        <v>51.408700000000003</v>
      </c>
      <c r="V13">
        <v>20</v>
      </c>
      <c r="W13">
        <v>20</v>
      </c>
      <c r="X13">
        <v>20</v>
      </c>
      <c r="Y13">
        <v>30</v>
      </c>
      <c r="Z13">
        <v>20</v>
      </c>
      <c r="AA13">
        <v>30</v>
      </c>
      <c r="AB13">
        <v>30</v>
      </c>
      <c r="AC13">
        <v>30</v>
      </c>
      <c r="AD13">
        <v>30</v>
      </c>
      <c r="AF13">
        <v>7030</v>
      </c>
      <c r="AG13">
        <v>353</v>
      </c>
      <c r="AH13">
        <v>119913</v>
      </c>
      <c r="AI13">
        <v>97874</v>
      </c>
      <c r="AJ13">
        <v>1485</v>
      </c>
      <c r="AK13">
        <v>26135</v>
      </c>
      <c r="AL13">
        <v>533</v>
      </c>
      <c r="AM13">
        <v>351</v>
      </c>
      <c r="AN13">
        <v>1542</v>
      </c>
      <c r="AP13">
        <v>9.3503000000000007</v>
      </c>
      <c r="AQ13">
        <v>11.3782</v>
      </c>
      <c r="AR13">
        <v>41.350999999999999</v>
      </c>
      <c r="AS13">
        <v>29.903199999999998</v>
      </c>
      <c r="AT13">
        <v>22.601700000000001</v>
      </c>
      <c r="AU13">
        <v>11.316000000000001</v>
      </c>
      <c r="AV13">
        <v>15.2971</v>
      </c>
      <c r="AW13">
        <v>11.500400000000001</v>
      </c>
      <c r="AX13">
        <v>14.934100000000001</v>
      </c>
      <c r="AZ13">
        <v>12.400499999999999</v>
      </c>
      <c r="BA13">
        <v>14.1007</v>
      </c>
      <c r="BB13">
        <v>48.707799999999999</v>
      </c>
      <c r="BC13">
        <v>38.604900000000001</v>
      </c>
      <c r="BD13">
        <v>23.001799999999999</v>
      </c>
      <c r="BE13">
        <v>11.0671</v>
      </c>
      <c r="BF13">
        <v>15.6675</v>
      </c>
      <c r="BG13">
        <v>12.3338</v>
      </c>
      <c r="BH13">
        <v>15.800800000000001</v>
      </c>
      <c r="BJ13">
        <v>6.3000999999999996</v>
      </c>
      <c r="BK13">
        <v>9.2003000000000004</v>
      </c>
      <c r="BL13">
        <v>33.503700000000002</v>
      </c>
      <c r="BM13">
        <v>21.201499999999999</v>
      </c>
      <c r="BN13">
        <v>22.201599999999999</v>
      </c>
      <c r="BO13">
        <v>11.533799999999999</v>
      </c>
      <c r="BP13">
        <v>15.0007</v>
      </c>
      <c r="BQ13">
        <v>10.667</v>
      </c>
      <c r="BR13">
        <v>14.067299999999999</v>
      </c>
      <c r="BT13">
        <v>4.0030999999999999</v>
      </c>
      <c r="BU13">
        <v>3.6499999999999998E-2</v>
      </c>
      <c r="BV13">
        <v>25.908300000000001</v>
      </c>
      <c r="BW13">
        <v>14.5494</v>
      </c>
      <c r="BX13">
        <v>0.1598</v>
      </c>
      <c r="BY13">
        <v>7.4452999999999996</v>
      </c>
      <c r="BZ13">
        <v>2.3300000000000001E-2</v>
      </c>
      <c r="CA13">
        <v>2.3E-3</v>
      </c>
      <c r="CB13">
        <v>0.3901</v>
      </c>
      <c r="CC13">
        <v>47.010599999999997</v>
      </c>
      <c r="CD13">
        <v>99.528400000000005</v>
      </c>
      <c r="CE13">
        <v>4.0220000000000002</v>
      </c>
      <c r="CF13">
        <v>3.6600000000000001E-2</v>
      </c>
      <c r="CG13">
        <v>26.030999999999999</v>
      </c>
      <c r="CH13">
        <v>14.6183</v>
      </c>
      <c r="CI13">
        <v>0.16059999999999999</v>
      </c>
      <c r="CJ13">
        <v>7.4805000000000001</v>
      </c>
      <c r="CK13">
        <v>2.3400000000000001E-2</v>
      </c>
      <c r="CL13">
        <v>2.3E-3</v>
      </c>
      <c r="CM13">
        <v>0.39190000000000003</v>
      </c>
      <c r="CN13">
        <v>47.2333</v>
      </c>
      <c r="CO13">
        <v>100</v>
      </c>
      <c r="CP13">
        <v>3.6482000000000001</v>
      </c>
      <c r="CQ13">
        <v>3.1399999999999997E-2</v>
      </c>
      <c r="CR13">
        <v>19.3276</v>
      </c>
      <c r="CS13">
        <v>11.2979</v>
      </c>
      <c r="CT13">
        <v>8.5599999999999996E-2</v>
      </c>
      <c r="CU13">
        <v>3.8919999999999999</v>
      </c>
      <c r="CV13">
        <v>1.0200000000000001E-2</v>
      </c>
      <c r="CW13">
        <v>8.9999999999999998E-4</v>
      </c>
      <c r="CX13">
        <v>0.14630000000000001</v>
      </c>
      <c r="CY13">
        <v>61.559899999999999</v>
      </c>
      <c r="CZ13">
        <v>100</v>
      </c>
      <c r="DB13" t="s">
        <v>394</v>
      </c>
      <c r="DD13">
        <f t="shared" si="0"/>
        <v>0.510372682210391</v>
      </c>
      <c r="DF13">
        <v>5.3959999999999999</v>
      </c>
      <c r="DG13">
        <v>6.0499999999999998E-2</v>
      </c>
      <c r="DH13">
        <v>55.427500000000002</v>
      </c>
      <c r="DI13">
        <v>27.4909</v>
      </c>
      <c r="DJ13">
        <v>0.1925</v>
      </c>
      <c r="DK13">
        <v>10.417400000000001</v>
      </c>
      <c r="DL13">
        <v>3.8800000000000001E-2</v>
      </c>
      <c r="DM13">
        <v>3.0000000000000001E-3</v>
      </c>
      <c r="DN13">
        <v>0.50180000000000002</v>
      </c>
      <c r="DO13">
        <v>99.528400000000005</v>
      </c>
      <c r="DP13">
        <v>409</v>
      </c>
      <c r="DQ13">
        <v>224</v>
      </c>
      <c r="DR13">
        <v>313</v>
      </c>
      <c r="DS13">
        <v>227</v>
      </c>
      <c r="DT13">
        <v>168</v>
      </c>
      <c r="DU13">
        <v>271</v>
      </c>
      <c r="DV13">
        <v>344</v>
      </c>
      <c r="DW13">
        <v>364</v>
      </c>
      <c r="DX13">
        <v>385</v>
      </c>
      <c r="DZ13">
        <v>0.1961</v>
      </c>
      <c r="EA13">
        <v>2.1000000000000001E-2</v>
      </c>
      <c r="EB13">
        <v>0.2737</v>
      </c>
      <c r="EC13">
        <v>0.2107</v>
      </c>
      <c r="ED13">
        <v>2.0899999999999998E-2</v>
      </c>
      <c r="EE13">
        <v>0.15290000000000001</v>
      </c>
      <c r="EF13">
        <v>2.9700000000000001E-2</v>
      </c>
      <c r="EG13">
        <v>3.0300000000000001E-2</v>
      </c>
      <c r="EH13">
        <v>4.8099999999999997E-2</v>
      </c>
      <c r="EJ13">
        <v>18080.400000000001</v>
      </c>
      <c r="EK13">
        <v>-6867.7</v>
      </c>
      <c r="EL13">
        <v>200</v>
      </c>
      <c r="EM13" t="s">
        <v>45</v>
      </c>
      <c r="EN13" t="s">
        <v>45</v>
      </c>
      <c r="EO13" t="s">
        <v>394</v>
      </c>
      <c r="EP13">
        <v>107.33</v>
      </c>
      <c r="EQ13">
        <f t="shared" si="1"/>
        <v>150.24</v>
      </c>
      <c r="ER13">
        <f t="shared" si="2"/>
        <v>58.32977443025198</v>
      </c>
      <c r="ES13">
        <v>11.3507</v>
      </c>
      <c r="ET13">
        <v>274</v>
      </c>
      <c r="EU13" t="s">
        <v>415</v>
      </c>
    </row>
    <row r="14" spans="1:151" x14ac:dyDescent="0.25">
      <c r="A14" t="s">
        <v>416</v>
      </c>
      <c r="B14">
        <v>19.8767</v>
      </c>
      <c r="C14">
        <v>19.8767</v>
      </c>
      <c r="D14">
        <v>19.8767</v>
      </c>
      <c r="E14">
        <v>19.8767</v>
      </c>
      <c r="F14">
        <v>19.8767</v>
      </c>
      <c r="G14">
        <v>19.8767</v>
      </c>
      <c r="H14">
        <v>19.8767</v>
      </c>
      <c r="I14">
        <v>19.8767</v>
      </c>
      <c r="J14">
        <v>19.8767</v>
      </c>
      <c r="L14">
        <v>328.70620000000002</v>
      </c>
      <c r="M14">
        <v>16.250900000000001</v>
      </c>
      <c r="N14">
        <v>6027.8680000000004</v>
      </c>
      <c r="O14">
        <v>3387.9589999999998</v>
      </c>
      <c r="P14">
        <v>67.615099999999998</v>
      </c>
      <c r="Q14">
        <v>950.27059999999994</v>
      </c>
      <c r="R14">
        <v>18.001100000000001</v>
      </c>
      <c r="S14">
        <v>11.8005</v>
      </c>
      <c r="T14">
        <v>51.508800000000001</v>
      </c>
      <c r="V14">
        <v>20</v>
      </c>
      <c r="W14">
        <v>20</v>
      </c>
      <c r="X14">
        <v>20</v>
      </c>
      <c r="Y14">
        <v>30</v>
      </c>
      <c r="Z14">
        <v>20</v>
      </c>
      <c r="AA14">
        <v>30</v>
      </c>
      <c r="AB14">
        <v>30</v>
      </c>
      <c r="AC14">
        <v>30</v>
      </c>
      <c r="AD14">
        <v>30</v>
      </c>
      <c r="AF14">
        <v>6567</v>
      </c>
      <c r="AG14">
        <v>325</v>
      </c>
      <c r="AH14">
        <v>118206</v>
      </c>
      <c r="AI14">
        <v>100515</v>
      </c>
      <c r="AJ14">
        <v>1352</v>
      </c>
      <c r="AK14">
        <v>28419</v>
      </c>
      <c r="AL14">
        <v>540</v>
      </c>
      <c r="AM14">
        <v>354</v>
      </c>
      <c r="AN14">
        <v>1545</v>
      </c>
      <c r="AP14">
        <v>10.2004</v>
      </c>
      <c r="AQ14">
        <v>12.211600000000001</v>
      </c>
      <c r="AR14">
        <v>41.041200000000003</v>
      </c>
      <c r="AS14">
        <v>31.5703</v>
      </c>
      <c r="AT14">
        <v>23.5518</v>
      </c>
      <c r="AU14">
        <v>12.244899999999999</v>
      </c>
      <c r="AV14">
        <v>16.363900000000001</v>
      </c>
      <c r="AW14">
        <v>11.633800000000001</v>
      </c>
      <c r="AX14">
        <v>14.900700000000001</v>
      </c>
      <c r="AZ14">
        <v>13.800599999999999</v>
      </c>
      <c r="BA14">
        <v>13.1006</v>
      </c>
      <c r="BB14">
        <v>46.607199999999999</v>
      </c>
      <c r="BC14">
        <v>41.872500000000002</v>
      </c>
      <c r="BD14">
        <v>24.802</v>
      </c>
      <c r="BE14">
        <v>12.6005</v>
      </c>
      <c r="BF14">
        <v>18.067699999999999</v>
      </c>
      <c r="BG14">
        <v>13.400600000000001</v>
      </c>
      <c r="BH14">
        <v>15.334099999999999</v>
      </c>
      <c r="BJ14">
        <v>6.6001000000000003</v>
      </c>
      <c r="BK14">
        <v>11.500400000000001</v>
      </c>
      <c r="BL14">
        <v>35.104100000000003</v>
      </c>
      <c r="BM14">
        <v>21.2682</v>
      </c>
      <c r="BN14">
        <v>22.301600000000001</v>
      </c>
      <c r="BO14">
        <v>11.9338</v>
      </c>
      <c r="BP14">
        <v>15.0007</v>
      </c>
      <c r="BQ14">
        <v>9.8670000000000009</v>
      </c>
      <c r="BR14">
        <v>14.4674</v>
      </c>
      <c r="BT14">
        <v>3.7334999999999998</v>
      </c>
      <c r="BU14">
        <v>2.3400000000000001E-2</v>
      </c>
      <c r="BV14">
        <v>25.563500000000001</v>
      </c>
      <c r="BW14">
        <v>14.9259</v>
      </c>
      <c r="BX14">
        <v>0.1361</v>
      </c>
      <c r="BY14">
        <v>8.0934000000000008</v>
      </c>
      <c r="BZ14">
        <v>1.54E-2</v>
      </c>
      <c r="CA14">
        <v>1.9E-3</v>
      </c>
      <c r="CB14">
        <v>0.39150000000000001</v>
      </c>
      <c r="CC14">
        <v>47.099299999999999</v>
      </c>
      <c r="CD14">
        <v>99.983999999999995</v>
      </c>
      <c r="CE14">
        <v>3.7341000000000002</v>
      </c>
      <c r="CF14">
        <v>2.35E-2</v>
      </c>
      <c r="CG14">
        <v>25.567599999999999</v>
      </c>
      <c r="CH14">
        <v>14.9283</v>
      </c>
      <c r="CI14">
        <v>0.1361</v>
      </c>
      <c r="CJ14">
        <v>8.0946999999999996</v>
      </c>
      <c r="CK14">
        <v>1.54E-2</v>
      </c>
      <c r="CL14">
        <v>1.9E-3</v>
      </c>
      <c r="CM14">
        <v>0.3916</v>
      </c>
      <c r="CN14">
        <v>47.1068</v>
      </c>
      <c r="CO14">
        <v>100</v>
      </c>
      <c r="CP14">
        <v>3.3950999999999998</v>
      </c>
      <c r="CQ14">
        <v>2.0199999999999999E-2</v>
      </c>
      <c r="CR14">
        <v>19.029</v>
      </c>
      <c r="CS14">
        <v>11.565099999999999</v>
      </c>
      <c r="CT14">
        <v>7.2800000000000004E-2</v>
      </c>
      <c r="CU14">
        <v>4.2215999999999996</v>
      </c>
      <c r="CV14">
        <v>6.7000000000000002E-3</v>
      </c>
      <c r="CW14">
        <v>6.9999999999999999E-4</v>
      </c>
      <c r="CX14">
        <v>0.14660000000000001</v>
      </c>
      <c r="CY14">
        <v>61.542200000000001</v>
      </c>
      <c r="CZ14">
        <v>100</v>
      </c>
      <c r="DB14" t="s">
        <v>394</v>
      </c>
      <c r="DD14">
        <f t="shared" si="0"/>
        <v>0.54900838806164243</v>
      </c>
      <c r="DF14">
        <v>5.0326000000000004</v>
      </c>
      <c r="DG14">
        <v>3.8899999999999997E-2</v>
      </c>
      <c r="DH14">
        <v>54.69</v>
      </c>
      <c r="DI14">
        <v>28.202400000000001</v>
      </c>
      <c r="DJ14">
        <v>0.16389999999999999</v>
      </c>
      <c r="DK14">
        <v>11.324299999999999</v>
      </c>
      <c r="DL14">
        <v>2.5700000000000001E-2</v>
      </c>
      <c r="DM14">
        <v>2.5000000000000001E-3</v>
      </c>
      <c r="DN14">
        <v>0.50370000000000004</v>
      </c>
      <c r="DO14">
        <v>99.983999999999995</v>
      </c>
      <c r="DP14">
        <v>429</v>
      </c>
      <c r="DQ14">
        <v>232</v>
      </c>
      <c r="DR14">
        <v>312</v>
      </c>
      <c r="DS14">
        <v>233</v>
      </c>
      <c r="DT14">
        <v>171</v>
      </c>
      <c r="DU14">
        <v>282</v>
      </c>
      <c r="DV14">
        <v>356</v>
      </c>
      <c r="DW14">
        <v>366</v>
      </c>
      <c r="DX14">
        <v>385</v>
      </c>
      <c r="DZ14">
        <v>0.18729999999999999</v>
      </c>
      <c r="EA14">
        <v>2.0799999999999999E-2</v>
      </c>
      <c r="EB14">
        <v>0.27139999999999997</v>
      </c>
      <c r="EC14">
        <v>0.21490000000000001</v>
      </c>
      <c r="ED14">
        <v>2.01E-2</v>
      </c>
      <c r="EE14">
        <v>0.1605</v>
      </c>
      <c r="EF14">
        <v>3.0300000000000001E-2</v>
      </c>
      <c r="EG14">
        <v>3.0499999999999999E-2</v>
      </c>
      <c r="EH14">
        <v>4.82E-2</v>
      </c>
      <c r="EJ14">
        <v>18073.5</v>
      </c>
      <c r="EK14">
        <v>-6875.8</v>
      </c>
      <c r="EL14">
        <v>200</v>
      </c>
      <c r="EM14" t="s">
        <v>45</v>
      </c>
      <c r="EN14" t="s">
        <v>45</v>
      </c>
      <c r="EO14" t="s">
        <v>394</v>
      </c>
      <c r="EP14">
        <v>118.06</v>
      </c>
      <c r="EQ14">
        <f t="shared" si="1"/>
        <v>139.51</v>
      </c>
      <c r="ER14">
        <f t="shared" si="2"/>
        <v>54.163916605194707</v>
      </c>
      <c r="ES14">
        <v>11.450900000000001</v>
      </c>
      <c r="ET14">
        <v>275</v>
      </c>
      <c r="EU14" t="s">
        <v>417</v>
      </c>
    </row>
    <row r="15" spans="1:151" x14ac:dyDescent="0.25">
      <c r="A15" t="s">
        <v>418</v>
      </c>
      <c r="B15">
        <v>19.8843</v>
      </c>
      <c r="C15">
        <v>19.8843</v>
      </c>
      <c r="D15">
        <v>19.8843</v>
      </c>
      <c r="E15">
        <v>19.8843</v>
      </c>
      <c r="F15">
        <v>19.8843</v>
      </c>
      <c r="G15">
        <v>19.8843</v>
      </c>
      <c r="H15">
        <v>19.8843</v>
      </c>
      <c r="I15">
        <v>19.8843</v>
      </c>
      <c r="J15">
        <v>19.8843</v>
      </c>
      <c r="L15">
        <v>324.2466</v>
      </c>
      <c r="M15">
        <v>17.701000000000001</v>
      </c>
      <c r="N15">
        <v>5935.2150000000001</v>
      </c>
      <c r="O15">
        <v>3413.2510000000002</v>
      </c>
      <c r="P15">
        <v>64.963899999999995</v>
      </c>
      <c r="Q15">
        <v>961.00469999999996</v>
      </c>
      <c r="R15">
        <v>19.334599999999998</v>
      </c>
      <c r="S15">
        <v>11.4671</v>
      </c>
      <c r="T15">
        <v>53.909599999999998</v>
      </c>
      <c r="V15">
        <v>20</v>
      </c>
      <c r="W15">
        <v>20</v>
      </c>
      <c r="X15">
        <v>20</v>
      </c>
      <c r="Y15">
        <v>30</v>
      </c>
      <c r="Z15">
        <v>20</v>
      </c>
      <c r="AA15">
        <v>30</v>
      </c>
      <c r="AB15">
        <v>30</v>
      </c>
      <c r="AC15">
        <v>30</v>
      </c>
      <c r="AD15">
        <v>30</v>
      </c>
      <c r="AF15">
        <v>6478</v>
      </c>
      <c r="AG15">
        <v>354</v>
      </c>
      <c r="AH15">
        <v>116424</v>
      </c>
      <c r="AI15">
        <v>101257</v>
      </c>
      <c r="AJ15">
        <v>1299</v>
      </c>
      <c r="AK15">
        <v>28739</v>
      </c>
      <c r="AL15">
        <v>580</v>
      </c>
      <c r="AM15">
        <v>344</v>
      </c>
      <c r="AN15">
        <v>1617</v>
      </c>
      <c r="AP15">
        <v>10.2004</v>
      </c>
      <c r="AQ15">
        <v>11.3338</v>
      </c>
      <c r="AR15">
        <v>39.7119</v>
      </c>
      <c r="AS15">
        <v>30.603300000000001</v>
      </c>
      <c r="AT15">
        <v>21.401499999999999</v>
      </c>
      <c r="AU15">
        <v>11.004799999999999</v>
      </c>
      <c r="AV15">
        <v>16.5046</v>
      </c>
      <c r="AW15">
        <v>10.900399999999999</v>
      </c>
      <c r="AX15">
        <v>14.433999999999999</v>
      </c>
      <c r="AZ15">
        <v>14.0007</v>
      </c>
      <c r="BA15">
        <v>13.5006</v>
      </c>
      <c r="BB15">
        <v>47.407400000000003</v>
      </c>
      <c r="BC15">
        <v>38.671599999999998</v>
      </c>
      <c r="BD15">
        <v>22.5017</v>
      </c>
      <c r="BE15">
        <v>10.400399999999999</v>
      </c>
      <c r="BF15">
        <v>17.1343</v>
      </c>
      <c r="BG15">
        <v>11.133699999999999</v>
      </c>
      <c r="BH15">
        <v>14.667400000000001</v>
      </c>
      <c r="BJ15">
        <v>6.4001000000000001</v>
      </c>
      <c r="BK15">
        <v>9.6003000000000007</v>
      </c>
      <c r="BL15">
        <v>31.503299999999999</v>
      </c>
      <c r="BM15">
        <v>22.535</v>
      </c>
      <c r="BN15">
        <v>20.301400000000001</v>
      </c>
      <c r="BO15">
        <v>11.533799999999999</v>
      </c>
      <c r="BP15">
        <v>16.000800000000002</v>
      </c>
      <c r="BQ15">
        <v>10.667</v>
      </c>
      <c r="BR15">
        <v>14.200699999999999</v>
      </c>
      <c r="BT15">
        <v>3.6829000000000001</v>
      </c>
      <c r="BU15">
        <v>3.6999999999999998E-2</v>
      </c>
      <c r="BV15">
        <v>25.208600000000001</v>
      </c>
      <c r="BW15">
        <v>15.043100000000001</v>
      </c>
      <c r="BX15">
        <v>0.13439999999999999</v>
      </c>
      <c r="BY15">
        <v>8.1906999999999996</v>
      </c>
      <c r="BZ15">
        <v>2.6700000000000002E-2</v>
      </c>
      <c r="CA15">
        <v>6.4999999999999997E-3</v>
      </c>
      <c r="CB15">
        <v>0.42199999999999999</v>
      </c>
      <c r="CC15">
        <v>46.846499999999999</v>
      </c>
      <c r="CD15">
        <v>99.598200000000006</v>
      </c>
      <c r="CE15">
        <v>3.6977000000000002</v>
      </c>
      <c r="CF15">
        <v>3.7100000000000001E-2</v>
      </c>
      <c r="CG15">
        <v>25.310300000000002</v>
      </c>
      <c r="CH15">
        <v>15.1038</v>
      </c>
      <c r="CI15">
        <v>0.13500000000000001</v>
      </c>
      <c r="CJ15">
        <v>8.2236999999999991</v>
      </c>
      <c r="CK15">
        <v>2.6800000000000001E-2</v>
      </c>
      <c r="CL15">
        <v>6.4999999999999997E-3</v>
      </c>
      <c r="CM15">
        <v>0.42370000000000002</v>
      </c>
      <c r="CN15">
        <v>47.035499999999999</v>
      </c>
      <c r="CO15">
        <v>100</v>
      </c>
      <c r="CP15">
        <v>3.3649</v>
      </c>
      <c r="CQ15">
        <v>3.1899999999999998E-2</v>
      </c>
      <c r="CR15">
        <v>18.853400000000001</v>
      </c>
      <c r="CS15">
        <v>11.711</v>
      </c>
      <c r="CT15">
        <v>7.22E-2</v>
      </c>
      <c r="CU15">
        <v>4.2926000000000002</v>
      </c>
      <c r="CV15">
        <v>1.17E-2</v>
      </c>
      <c r="CW15">
        <v>2.5000000000000001E-3</v>
      </c>
      <c r="CX15">
        <v>0.15870000000000001</v>
      </c>
      <c r="CY15">
        <v>61.500999999999998</v>
      </c>
      <c r="CZ15">
        <v>100</v>
      </c>
      <c r="DB15" t="s">
        <v>394</v>
      </c>
      <c r="DD15">
        <f t="shared" si="0"/>
        <v>0.55533849955366965</v>
      </c>
      <c r="DF15">
        <v>4.9644000000000004</v>
      </c>
      <c r="DG15">
        <v>6.13E-2</v>
      </c>
      <c r="DH15">
        <v>53.930599999999998</v>
      </c>
      <c r="DI15">
        <v>28.4239</v>
      </c>
      <c r="DJ15">
        <v>0.16189999999999999</v>
      </c>
      <c r="DK15">
        <v>11.4604</v>
      </c>
      <c r="DL15">
        <v>4.4499999999999998E-2</v>
      </c>
      <c r="DM15">
        <v>8.3999999999999995E-3</v>
      </c>
      <c r="DN15">
        <v>0.54290000000000005</v>
      </c>
      <c r="DO15">
        <v>99.598200000000006</v>
      </c>
      <c r="DP15">
        <v>429</v>
      </c>
      <c r="DQ15">
        <v>224</v>
      </c>
      <c r="DR15">
        <v>308</v>
      </c>
      <c r="DS15">
        <v>229</v>
      </c>
      <c r="DT15">
        <v>163</v>
      </c>
      <c r="DU15">
        <v>267</v>
      </c>
      <c r="DV15">
        <v>357</v>
      </c>
      <c r="DW15">
        <v>354</v>
      </c>
      <c r="DX15">
        <v>379</v>
      </c>
      <c r="DZ15">
        <v>0.18559999999999999</v>
      </c>
      <c r="EA15">
        <v>2.1000000000000001E-2</v>
      </c>
      <c r="EB15">
        <v>0.26900000000000002</v>
      </c>
      <c r="EC15">
        <v>0.2162</v>
      </c>
      <c r="ED15">
        <v>1.9599999999999999E-2</v>
      </c>
      <c r="EE15">
        <v>0.1613</v>
      </c>
      <c r="EF15">
        <v>3.1E-2</v>
      </c>
      <c r="EG15">
        <v>2.98E-2</v>
      </c>
      <c r="EH15">
        <v>4.8899999999999999E-2</v>
      </c>
      <c r="EJ15">
        <v>18066.5</v>
      </c>
      <c r="EK15">
        <v>-6884</v>
      </c>
      <c r="EL15">
        <v>200</v>
      </c>
      <c r="EM15" t="s">
        <v>45</v>
      </c>
      <c r="EN15" t="s">
        <v>45</v>
      </c>
      <c r="EO15" t="s">
        <v>394</v>
      </c>
      <c r="EP15">
        <v>128.78</v>
      </c>
      <c r="EQ15">
        <f t="shared" si="1"/>
        <v>128.79</v>
      </c>
      <c r="ER15">
        <f t="shared" si="2"/>
        <v>50.001941219862559</v>
      </c>
      <c r="ES15">
        <v>11.423</v>
      </c>
      <c r="ET15">
        <v>276</v>
      </c>
      <c r="EU15" t="s">
        <v>419</v>
      </c>
    </row>
    <row r="16" spans="1:151" x14ac:dyDescent="0.25">
      <c r="A16" t="s">
        <v>420</v>
      </c>
      <c r="B16">
        <v>19.8782</v>
      </c>
      <c r="C16">
        <v>19.8782</v>
      </c>
      <c r="D16">
        <v>19.8782</v>
      </c>
      <c r="E16">
        <v>19.8782</v>
      </c>
      <c r="F16">
        <v>19.8782</v>
      </c>
      <c r="G16">
        <v>19.8782</v>
      </c>
      <c r="H16">
        <v>19.8782</v>
      </c>
      <c r="I16">
        <v>19.8782</v>
      </c>
      <c r="J16">
        <v>19.8782</v>
      </c>
      <c r="L16">
        <v>331.16149999999999</v>
      </c>
      <c r="M16">
        <v>14.050700000000001</v>
      </c>
      <c r="N16">
        <v>5980.027</v>
      </c>
      <c r="O16">
        <v>3372.9639999999999</v>
      </c>
      <c r="P16">
        <v>66.164400000000001</v>
      </c>
      <c r="Q16">
        <v>951.41110000000003</v>
      </c>
      <c r="R16">
        <v>18.567799999999998</v>
      </c>
      <c r="S16">
        <v>10.8004</v>
      </c>
      <c r="T16">
        <v>55.976999999999997</v>
      </c>
      <c r="V16">
        <v>20</v>
      </c>
      <c r="W16">
        <v>20</v>
      </c>
      <c r="X16">
        <v>20</v>
      </c>
      <c r="Y16">
        <v>30</v>
      </c>
      <c r="Z16">
        <v>20</v>
      </c>
      <c r="AA16">
        <v>30</v>
      </c>
      <c r="AB16">
        <v>30</v>
      </c>
      <c r="AC16">
        <v>30</v>
      </c>
      <c r="AD16">
        <v>30</v>
      </c>
      <c r="AF16">
        <v>6616</v>
      </c>
      <c r="AG16">
        <v>281</v>
      </c>
      <c r="AH16">
        <v>117286</v>
      </c>
      <c r="AI16">
        <v>100075</v>
      </c>
      <c r="AJ16">
        <v>1323</v>
      </c>
      <c r="AK16">
        <v>28453</v>
      </c>
      <c r="AL16">
        <v>557</v>
      </c>
      <c r="AM16">
        <v>324</v>
      </c>
      <c r="AN16">
        <v>1679</v>
      </c>
      <c r="AP16">
        <v>7.9501999999999997</v>
      </c>
      <c r="AQ16">
        <v>12.0783</v>
      </c>
      <c r="AR16">
        <v>39.037399999999998</v>
      </c>
      <c r="AS16">
        <v>29.303100000000001</v>
      </c>
      <c r="AT16">
        <v>21.101500000000001</v>
      </c>
      <c r="AU16">
        <v>12.9117</v>
      </c>
      <c r="AV16">
        <v>15.593400000000001</v>
      </c>
      <c r="AW16">
        <v>9.5335999999999999</v>
      </c>
      <c r="AX16">
        <v>14.3674</v>
      </c>
      <c r="AZ16">
        <v>9.8003</v>
      </c>
      <c r="BA16">
        <v>13.800599999999999</v>
      </c>
      <c r="BB16">
        <v>44.506500000000003</v>
      </c>
      <c r="BC16">
        <v>37.537999999999997</v>
      </c>
      <c r="BD16">
        <v>20.901399999999999</v>
      </c>
      <c r="BE16">
        <v>11.6671</v>
      </c>
      <c r="BF16">
        <v>17.001000000000001</v>
      </c>
      <c r="BG16">
        <v>9.6669999999999998</v>
      </c>
      <c r="BH16">
        <v>15.067399999999999</v>
      </c>
      <c r="BJ16">
        <v>6.1001000000000003</v>
      </c>
      <c r="BK16">
        <v>10.7004</v>
      </c>
      <c r="BL16">
        <v>33.203600000000002</v>
      </c>
      <c r="BM16">
        <v>21.068100000000001</v>
      </c>
      <c r="BN16">
        <v>21.301500000000001</v>
      </c>
      <c r="BO16">
        <v>14.0007</v>
      </c>
      <c r="BP16">
        <v>14.4674</v>
      </c>
      <c r="BQ16">
        <v>9.4002999999999997</v>
      </c>
      <c r="BR16">
        <v>13.667299999999999</v>
      </c>
      <c r="BT16">
        <v>3.7911999999999999</v>
      </c>
      <c r="BU16">
        <v>1.15E-2</v>
      </c>
      <c r="BV16">
        <v>25.383600000000001</v>
      </c>
      <c r="BW16">
        <v>14.882099999999999</v>
      </c>
      <c r="BX16">
        <v>0.1391</v>
      </c>
      <c r="BY16">
        <v>8.0949000000000009</v>
      </c>
      <c r="BZ16">
        <v>2.8000000000000001E-2</v>
      </c>
      <c r="CA16">
        <v>1.46E-2</v>
      </c>
      <c r="CB16">
        <v>0.44490000000000002</v>
      </c>
      <c r="CC16">
        <v>46.896099999999997</v>
      </c>
      <c r="CD16">
        <v>99.686000000000007</v>
      </c>
      <c r="CE16">
        <v>3.8031000000000001</v>
      </c>
      <c r="CF16">
        <v>1.15E-2</v>
      </c>
      <c r="CG16">
        <v>25.4636</v>
      </c>
      <c r="CH16">
        <v>14.929</v>
      </c>
      <c r="CI16">
        <v>0.1396</v>
      </c>
      <c r="CJ16">
        <v>8.1204000000000001</v>
      </c>
      <c r="CK16">
        <v>2.81E-2</v>
      </c>
      <c r="CL16">
        <v>1.46E-2</v>
      </c>
      <c r="CM16">
        <v>0.44629999999999997</v>
      </c>
      <c r="CN16">
        <v>47.043900000000001</v>
      </c>
      <c r="CO16">
        <v>100</v>
      </c>
      <c r="CP16">
        <v>3.46</v>
      </c>
      <c r="CQ16">
        <v>9.9000000000000008E-3</v>
      </c>
      <c r="CR16">
        <v>18.963000000000001</v>
      </c>
      <c r="CS16">
        <v>11.572699999999999</v>
      </c>
      <c r="CT16">
        <v>7.4700000000000003E-2</v>
      </c>
      <c r="CU16">
        <v>4.2375999999999996</v>
      </c>
      <c r="CV16">
        <v>1.23E-2</v>
      </c>
      <c r="CW16">
        <v>5.5999999999999999E-3</v>
      </c>
      <c r="CX16">
        <v>0.16719999999999999</v>
      </c>
      <c r="CY16">
        <v>61.497199999999999</v>
      </c>
      <c r="CZ16">
        <v>100</v>
      </c>
      <c r="DB16" t="s">
        <v>394</v>
      </c>
      <c r="DD16">
        <f t="shared" si="0"/>
        <v>0.545218275156646</v>
      </c>
      <c r="DF16">
        <v>5.1104000000000003</v>
      </c>
      <c r="DG16">
        <v>1.9E-2</v>
      </c>
      <c r="DH16">
        <v>54.305100000000003</v>
      </c>
      <c r="DI16">
        <v>28.119599999999998</v>
      </c>
      <c r="DJ16">
        <v>0.1676</v>
      </c>
      <c r="DK16">
        <v>11.3264</v>
      </c>
      <c r="DL16">
        <v>4.6800000000000001E-2</v>
      </c>
      <c r="DM16">
        <v>1.8800000000000001E-2</v>
      </c>
      <c r="DN16">
        <v>0.57240000000000002</v>
      </c>
      <c r="DO16">
        <v>99.686000000000007</v>
      </c>
      <c r="DP16">
        <v>379</v>
      </c>
      <c r="DQ16">
        <v>231</v>
      </c>
      <c r="DR16">
        <v>305</v>
      </c>
      <c r="DS16">
        <v>225</v>
      </c>
      <c r="DT16">
        <v>162</v>
      </c>
      <c r="DU16">
        <v>289</v>
      </c>
      <c r="DV16">
        <v>347</v>
      </c>
      <c r="DW16">
        <v>331</v>
      </c>
      <c r="DX16">
        <v>378</v>
      </c>
      <c r="DZ16">
        <v>0.18859999999999999</v>
      </c>
      <c r="EA16">
        <v>1.9900000000000001E-2</v>
      </c>
      <c r="EB16">
        <v>0.2702</v>
      </c>
      <c r="EC16">
        <v>0.21440000000000001</v>
      </c>
      <c r="ED16">
        <v>1.9699999999999999E-2</v>
      </c>
      <c r="EE16">
        <v>0.16059999999999999</v>
      </c>
      <c r="EF16">
        <v>3.0300000000000001E-2</v>
      </c>
      <c r="EG16">
        <v>2.8400000000000002E-2</v>
      </c>
      <c r="EH16">
        <v>4.9599999999999998E-2</v>
      </c>
      <c r="EJ16">
        <v>18059.5</v>
      </c>
      <c r="EK16">
        <v>-6892.2</v>
      </c>
      <c r="EL16">
        <v>199</v>
      </c>
      <c r="EM16" t="s">
        <v>45</v>
      </c>
      <c r="EN16" t="s">
        <v>45</v>
      </c>
      <c r="EO16" t="s">
        <v>394</v>
      </c>
      <c r="EP16">
        <v>139.54</v>
      </c>
      <c r="EQ16">
        <f t="shared" si="1"/>
        <v>118.03</v>
      </c>
      <c r="ER16">
        <f t="shared" si="2"/>
        <v>45.824436075629926</v>
      </c>
      <c r="ES16">
        <v>11.429399999999999</v>
      </c>
      <c r="ET16">
        <v>277</v>
      </c>
      <c r="EU16" t="s">
        <v>421</v>
      </c>
    </row>
    <row r="17" spans="1:151" x14ac:dyDescent="0.25">
      <c r="A17" t="s">
        <v>422</v>
      </c>
      <c r="B17">
        <v>19.8751</v>
      </c>
      <c r="C17">
        <v>19.8751</v>
      </c>
      <c r="D17">
        <v>19.8751</v>
      </c>
      <c r="E17">
        <v>19.8751</v>
      </c>
      <c r="F17">
        <v>19.8751</v>
      </c>
      <c r="G17">
        <v>19.8751</v>
      </c>
      <c r="H17">
        <v>19.8751</v>
      </c>
      <c r="I17">
        <v>19.8751</v>
      </c>
      <c r="J17">
        <v>19.8751</v>
      </c>
      <c r="L17">
        <v>369.0489</v>
      </c>
      <c r="M17">
        <v>15.1508</v>
      </c>
      <c r="N17">
        <v>6172.5720000000001</v>
      </c>
      <c r="O17">
        <v>3250.8029999999999</v>
      </c>
      <c r="P17">
        <v>73.667900000000003</v>
      </c>
      <c r="Q17">
        <v>865.36419999999998</v>
      </c>
      <c r="R17">
        <v>18.134399999999999</v>
      </c>
      <c r="S17">
        <v>11.0671</v>
      </c>
      <c r="T17">
        <v>53.109299999999998</v>
      </c>
      <c r="V17">
        <v>20</v>
      </c>
      <c r="W17">
        <v>20</v>
      </c>
      <c r="X17">
        <v>20</v>
      </c>
      <c r="Y17">
        <v>30</v>
      </c>
      <c r="Z17">
        <v>20</v>
      </c>
      <c r="AA17">
        <v>30</v>
      </c>
      <c r="AB17">
        <v>30</v>
      </c>
      <c r="AC17">
        <v>30</v>
      </c>
      <c r="AD17">
        <v>30</v>
      </c>
      <c r="AF17">
        <v>7372</v>
      </c>
      <c r="AG17">
        <v>303</v>
      </c>
      <c r="AH17">
        <v>120987</v>
      </c>
      <c r="AI17">
        <v>96489</v>
      </c>
      <c r="AJ17">
        <v>1473</v>
      </c>
      <c r="AK17">
        <v>25887</v>
      </c>
      <c r="AL17">
        <v>544</v>
      </c>
      <c r="AM17">
        <v>332</v>
      </c>
      <c r="AN17">
        <v>1593</v>
      </c>
      <c r="AP17">
        <v>9.4002999999999997</v>
      </c>
      <c r="AQ17">
        <v>12.2561</v>
      </c>
      <c r="AR17">
        <v>43.009500000000003</v>
      </c>
      <c r="AS17">
        <v>30.8035</v>
      </c>
      <c r="AT17">
        <v>22.401700000000002</v>
      </c>
      <c r="AU17">
        <v>12.084899999999999</v>
      </c>
      <c r="AV17">
        <v>15.889699999999999</v>
      </c>
      <c r="AW17">
        <v>10.667</v>
      </c>
      <c r="AX17">
        <v>14.800700000000001</v>
      </c>
      <c r="AZ17">
        <v>13.0006</v>
      </c>
      <c r="BA17">
        <v>14.700699999999999</v>
      </c>
      <c r="BB17">
        <v>49.107999999999997</v>
      </c>
      <c r="BC17">
        <v>41.805799999999998</v>
      </c>
      <c r="BD17">
        <v>24.001899999999999</v>
      </c>
      <c r="BE17">
        <v>10.733700000000001</v>
      </c>
      <c r="BF17">
        <v>16.334199999999999</v>
      </c>
      <c r="BG17">
        <v>11.533799999999999</v>
      </c>
      <c r="BH17">
        <v>14.934100000000001</v>
      </c>
      <c r="BJ17">
        <v>5.8000999999999996</v>
      </c>
      <c r="BK17">
        <v>10.3004</v>
      </c>
      <c r="BL17">
        <v>36.504399999999997</v>
      </c>
      <c r="BM17">
        <v>19.801300000000001</v>
      </c>
      <c r="BN17">
        <v>20.801400000000001</v>
      </c>
      <c r="BO17">
        <v>13.267300000000001</v>
      </c>
      <c r="BP17">
        <v>15.5341</v>
      </c>
      <c r="BQ17">
        <v>9.8003</v>
      </c>
      <c r="BR17">
        <v>14.667400000000001</v>
      </c>
      <c r="BT17">
        <v>4.2027000000000001</v>
      </c>
      <c r="BU17">
        <v>1.6899999999999998E-2</v>
      </c>
      <c r="BV17">
        <v>26.119</v>
      </c>
      <c r="BW17">
        <v>14.3574</v>
      </c>
      <c r="BX17">
        <v>0.15870000000000001</v>
      </c>
      <c r="BY17">
        <v>7.3708</v>
      </c>
      <c r="BZ17">
        <v>2.1100000000000001E-2</v>
      </c>
      <c r="CA17">
        <v>4.5999999999999999E-3</v>
      </c>
      <c r="CB17">
        <v>0.40989999999999999</v>
      </c>
      <c r="CC17">
        <v>47.111400000000003</v>
      </c>
      <c r="CD17">
        <v>99.772400000000005</v>
      </c>
      <c r="CE17">
        <v>4.2122000000000002</v>
      </c>
      <c r="CF17">
        <v>1.6899999999999998E-2</v>
      </c>
      <c r="CG17">
        <v>26.178599999999999</v>
      </c>
      <c r="CH17">
        <v>14.3901</v>
      </c>
      <c r="CI17">
        <v>0.15909999999999999</v>
      </c>
      <c r="CJ17">
        <v>7.3875999999999999</v>
      </c>
      <c r="CK17">
        <v>2.12E-2</v>
      </c>
      <c r="CL17">
        <v>4.5999999999999999E-3</v>
      </c>
      <c r="CM17">
        <v>0.4108</v>
      </c>
      <c r="CN17">
        <v>47.218899999999998</v>
      </c>
      <c r="CO17">
        <v>100</v>
      </c>
      <c r="CP17">
        <v>3.8197000000000001</v>
      </c>
      <c r="CQ17">
        <v>1.4500000000000001E-2</v>
      </c>
      <c r="CR17">
        <v>19.431699999999999</v>
      </c>
      <c r="CS17">
        <v>11.118499999999999</v>
      </c>
      <c r="CT17">
        <v>8.48E-2</v>
      </c>
      <c r="CU17">
        <v>3.8426</v>
      </c>
      <c r="CV17">
        <v>9.1999999999999998E-3</v>
      </c>
      <c r="CW17">
        <v>1.6999999999999999E-3</v>
      </c>
      <c r="CX17">
        <v>0.15340000000000001</v>
      </c>
      <c r="CY17">
        <v>61.524000000000001</v>
      </c>
      <c r="CZ17">
        <v>100</v>
      </c>
      <c r="DB17" t="s">
        <v>394</v>
      </c>
      <c r="DD17">
        <f t="shared" si="0"/>
        <v>0.49600495669347239</v>
      </c>
      <c r="DF17">
        <v>5.6650999999999998</v>
      </c>
      <c r="DG17">
        <v>2.8000000000000001E-2</v>
      </c>
      <c r="DH17">
        <v>55.878300000000003</v>
      </c>
      <c r="DI17">
        <v>27.1282</v>
      </c>
      <c r="DJ17">
        <v>0.19120000000000001</v>
      </c>
      <c r="DK17">
        <v>10.3132</v>
      </c>
      <c r="DL17">
        <v>3.5299999999999998E-2</v>
      </c>
      <c r="DM17">
        <v>5.8999999999999999E-3</v>
      </c>
      <c r="DN17">
        <v>0.52729999999999999</v>
      </c>
      <c r="DO17">
        <v>99.772400000000005</v>
      </c>
      <c r="DP17">
        <v>410</v>
      </c>
      <c r="DQ17">
        <v>233</v>
      </c>
      <c r="DR17">
        <v>319</v>
      </c>
      <c r="DS17">
        <v>231</v>
      </c>
      <c r="DT17">
        <v>167</v>
      </c>
      <c r="DU17">
        <v>280</v>
      </c>
      <c r="DV17">
        <v>350</v>
      </c>
      <c r="DW17">
        <v>350</v>
      </c>
      <c r="DX17">
        <v>384</v>
      </c>
      <c r="DZ17">
        <v>0.2029</v>
      </c>
      <c r="EA17">
        <v>2.0500000000000001E-2</v>
      </c>
      <c r="EB17">
        <v>0.27510000000000001</v>
      </c>
      <c r="EC17">
        <v>0.2087</v>
      </c>
      <c r="ED17">
        <v>2.0799999999999999E-2</v>
      </c>
      <c r="EE17">
        <v>0.1522</v>
      </c>
      <c r="EF17">
        <v>3.0200000000000001E-2</v>
      </c>
      <c r="EG17">
        <v>2.9399999999999999E-2</v>
      </c>
      <c r="EH17">
        <v>4.87E-2</v>
      </c>
      <c r="EJ17">
        <v>18052.599999999999</v>
      </c>
      <c r="EK17">
        <v>-6900.3</v>
      </c>
      <c r="EL17">
        <v>199</v>
      </c>
      <c r="EM17" t="s">
        <v>45</v>
      </c>
      <c r="EN17" t="s">
        <v>45</v>
      </c>
      <c r="EO17" t="s">
        <v>394</v>
      </c>
      <c r="EP17">
        <v>150.26</v>
      </c>
      <c r="EQ17">
        <f t="shared" si="1"/>
        <v>107.31</v>
      </c>
      <c r="ER17">
        <f t="shared" si="2"/>
        <v>41.662460690297785</v>
      </c>
      <c r="ES17">
        <v>11.372999999999999</v>
      </c>
      <c r="ET17">
        <v>278</v>
      </c>
      <c r="EU17" t="s">
        <v>423</v>
      </c>
    </row>
    <row r="18" spans="1:151" x14ac:dyDescent="0.25">
      <c r="A18" t="s">
        <v>424</v>
      </c>
      <c r="B18">
        <v>19.8538</v>
      </c>
      <c r="C18">
        <v>19.8538</v>
      </c>
      <c r="D18">
        <v>19.8538</v>
      </c>
      <c r="E18">
        <v>19.8538</v>
      </c>
      <c r="F18">
        <v>19.8538</v>
      </c>
      <c r="G18">
        <v>19.8538</v>
      </c>
      <c r="H18">
        <v>19.8538</v>
      </c>
      <c r="I18">
        <v>19.8538</v>
      </c>
      <c r="J18">
        <v>19.8538</v>
      </c>
      <c r="L18">
        <v>381.78039999999999</v>
      </c>
      <c r="M18">
        <v>15.450799999999999</v>
      </c>
      <c r="N18">
        <v>6202.8209999999999</v>
      </c>
      <c r="O18">
        <v>3196.5680000000002</v>
      </c>
      <c r="P18">
        <v>83.072800000000001</v>
      </c>
      <c r="Q18">
        <v>828.12360000000001</v>
      </c>
      <c r="R18">
        <v>17.334299999999999</v>
      </c>
      <c r="S18">
        <v>11.633800000000001</v>
      </c>
      <c r="T18">
        <v>56.577199999999998</v>
      </c>
      <c r="V18">
        <v>20</v>
      </c>
      <c r="W18">
        <v>20</v>
      </c>
      <c r="X18">
        <v>20</v>
      </c>
      <c r="Y18">
        <v>30</v>
      </c>
      <c r="Z18">
        <v>20</v>
      </c>
      <c r="AA18">
        <v>30</v>
      </c>
      <c r="AB18">
        <v>30</v>
      </c>
      <c r="AC18">
        <v>30</v>
      </c>
      <c r="AD18">
        <v>30</v>
      </c>
      <c r="AF18">
        <v>7626</v>
      </c>
      <c r="AG18">
        <v>309</v>
      </c>
      <c r="AH18">
        <v>121568</v>
      </c>
      <c r="AI18">
        <v>94896</v>
      </c>
      <c r="AJ18">
        <v>1661</v>
      </c>
      <c r="AK18">
        <v>24776</v>
      </c>
      <c r="AL18">
        <v>520</v>
      </c>
      <c r="AM18">
        <v>349</v>
      </c>
      <c r="AN18">
        <v>1697</v>
      </c>
      <c r="AP18">
        <v>8.8003</v>
      </c>
      <c r="AQ18">
        <v>12.445</v>
      </c>
      <c r="AR18">
        <v>42.180199999999999</v>
      </c>
      <c r="AS18">
        <v>28.869700000000002</v>
      </c>
      <c r="AT18">
        <v>21.901599999999998</v>
      </c>
      <c r="AU18">
        <v>11.196</v>
      </c>
      <c r="AV18">
        <v>16.356400000000001</v>
      </c>
      <c r="AW18">
        <v>10.3337</v>
      </c>
      <c r="AX18">
        <v>14.534000000000001</v>
      </c>
      <c r="AZ18">
        <v>12.500500000000001</v>
      </c>
      <c r="BA18">
        <v>16.500900000000001</v>
      </c>
      <c r="BB18">
        <v>48.907899999999998</v>
      </c>
      <c r="BC18">
        <v>37.671399999999998</v>
      </c>
      <c r="BD18">
        <v>21.5015</v>
      </c>
      <c r="BE18">
        <v>10.733700000000001</v>
      </c>
      <c r="BF18">
        <v>17.801100000000002</v>
      </c>
      <c r="BG18">
        <v>10.9337</v>
      </c>
      <c r="BH18">
        <v>14.067299999999999</v>
      </c>
      <c r="BJ18">
        <v>5.1001000000000003</v>
      </c>
      <c r="BK18">
        <v>9.2003000000000004</v>
      </c>
      <c r="BL18">
        <v>35.003999999999998</v>
      </c>
      <c r="BM18">
        <v>20.068000000000001</v>
      </c>
      <c r="BN18">
        <v>22.301600000000001</v>
      </c>
      <c r="BO18">
        <v>11.6004</v>
      </c>
      <c r="BP18">
        <v>15.200799999999999</v>
      </c>
      <c r="BQ18">
        <v>9.7335999999999991</v>
      </c>
      <c r="BR18">
        <v>15.0007</v>
      </c>
      <c r="BT18">
        <v>4.3594999999999997</v>
      </c>
      <c r="BU18">
        <v>1.7600000000000001E-2</v>
      </c>
      <c r="BV18">
        <v>26.267800000000001</v>
      </c>
      <c r="BW18">
        <v>14.154999999999999</v>
      </c>
      <c r="BX18">
        <v>0.18970000000000001</v>
      </c>
      <c r="BY18">
        <v>7.0673000000000004</v>
      </c>
      <c r="BZ18">
        <v>9.1999999999999998E-3</v>
      </c>
      <c r="CA18">
        <v>1.4999999999999999E-2</v>
      </c>
      <c r="CB18">
        <v>0.45029999999999998</v>
      </c>
      <c r="CC18">
        <v>47.047800000000002</v>
      </c>
      <c r="CD18">
        <v>99.5792</v>
      </c>
      <c r="CE18">
        <v>4.3780000000000001</v>
      </c>
      <c r="CF18">
        <v>1.7600000000000001E-2</v>
      </c>
      <c r="CG18">
        <v>26.378799999999998</v>
      </c>
      <c r="CH18">
        <v>14.2148</v>
      </c>
      <c r="CI18">
        <v>0.1905</v>
      </c>
      <c r="CJ18">
        <v>7.0972</v>
      </c>
      <c r="CK18">
        <v>9.2999999999999992E-3</v>
      </c>
      <c r="CL18">
        <v>1.4999999999999999E-2</v>
      </c>
      <c r="CM18">
        <v>0.45219999999999999</v>
      </c>
      <c r="CN18">
        <v>47.246600000000001</v>
      </c>
      <c r="CO18">
        <v>100</v>
      </c>
      <c r="CP18">
        <v>3.9668000000000001</v>
      </c>
      <c r="CQ18">
        <v>1.5100000000000001E-2</v>
      </c>
      <c r="CR18">
        <v>19.564699999999998</v>
      </c>
      <c r="CS18">
        <v>10.9742</v>
      </c>
      <c r="CT18">
        <v>0.10150000000000001</v>
      </c>
      <c r="CU18">
        <v>3.6886000000000001</v>
      </c>
      <c r="CV18">
        <v>4.0000000000000001E-3</v>
      </c>
      <c r="CW18">
        <v>5.7000000000000002E-3</v>
      </c>
      <c r="CX18">
        <v>0.16869999999999999</v>
      </c>
      <c r="CY18">
        <v>61.510800000000003</v>
      </c>
      <c r="CZ18">
        <v>100</v>
      </c>
      <c r="DB18" t="s">
        <v>394</v>
      </c>
      <c r="DD18">
        <f t="shared" si="0"/>
        <v>0.4755250164369787</v>
      </c>
      <c r="DF18">
        <v>5.8765999999999998</v>
      </c>
      <c r="DG18">
        <v>2.9100000000000001E-2</v>
      </c>
      <c r="DH18">
        <v>56.1967</v>
      </c>
      <c r="DI18">
        <v>26.745699999999999</v>
      </c>
      <c r="DJ18">
        <v>0.22850000000000001</v>
      </c>
      <c r="DK18">
        <v>9.8886000000000003</v>
      </c>
      <c r="DL18">
        <v>1.54E-2</v>
      </c>
      <c r="DM18">
        <v>1.9300000000000001E-2</v>
      </c>
      <c r="DN18">
        <v>0.57930000000000004</v>
      </c>
      <c r="DO18">
        <v>99.579300000000003</v>
      </c>
      <c r="DP18">
        <v>397</v>
      </c>
      <c r="DQ18">
        <v>236</v>
      </c>
      <c r="DR18">
        <v>316</v>
      </c>
      <c r="DS18">
        <v>224</v>
      </c>
      <c r="DT18">
        <v>166</v>
      </c>
      <c r="DU18">
        <v>270</v>
      </c>
      <c r="DV18">
        <v>356</v>
      </c>
      <c r="DW18">
        <v>345</v>
      </c>
      <c r="DX18">
        <v>381</v>
      </c>
      <c r="DZ18">
        <v>0.20810000000000001</v>
      </c>
      <c r="EA18">
        <v>2.07E-2</v>
      </c>
      <c r="EB18">
        <v>0.2762</v>
      </c>
      <c r="EC18">
        <v>0.2064</v>
      </c>
      <c r="ED18">
        <v>2.1999999999999999E-2</v>
      </c>
      <c r="EE18">
        <v>0.14860000000000001</v>
      </c>
      <c r="EF18">
        <v>0.03</v>
      </c>
      <c r="EG18">
        <v>2.9499999999999998E-2</v>
      </c>
      <c r="EH18">
        <v>0.05</v>
      </c>
      <c r="EJ18">
        <v>18045.599999999999</v>
      </c>
      <c r="EK18">
        <v>-6908.5</v>
      </c>
      <c r="EL18">
        <v>199</v>
      </c>
      <c r="EM18" t="s">
        <v>45</v>
      </c>
      <c r="EN18" t="s">
        <v>45</v>
      </c>
      <c r="EO18" t="s">
        <v>394</v>
      </c>
      <c r="EP18">
        <v>160.99</v>
      </c>
      <c r="EQ18">
        <f t="shared" si="1"/>
        <v>96.579999999999984</v>
      </c>
      <c r="ER18">
        <f t="shared" si="2"/>
        <v>37.496602865240511</v>
      </c>
      <c r="ES18">
        <v>11.3355</v>
      </c>
      <c r="ET18">
        <v>279</v>
      </c>
      <c r="EU18" t="s">
        <v>425</v>
      </c>
    </row>
    <row r="19" spans="1:151" x14ac:dyDescent="0.25">
      <c r="A19" t="s">
        <v>426</v>
      </c>
      <c r="B19">
        <v>19.8629</v>
      </c>
      <c r="C19">
        <v>19.8629</v>
      </c>
      <c r="D19">
        <v>19.8629</v>
      </c>
      <c r="E19">
        <v>19.8629</v>
      </c>
      <c r="F19">
        <v>19.8629</v>
      </c>
      <c r="G19">
        <v>19.8629</v>
      </c>
      <c r="H19">
        <v>19.8629</v>
      </c>
      <c r="I19">
        <v>19.8629</v>
      </c>
      <c r="J19">
        <v>19.8629</v>
      </c>
      <c r="L19">
        <v>404.23849999999999</v>
      </c>
      <c r="M19">
        <v>16.350899999999999</v>
      </c>
      <c r="N19">
        <v>6290.6319999999996</v>
      </c>
      <c r="O19">
        <v>3150.4839999999999</v>
      </c>
      <c r="P19">
        <v>87.725399999999993</v>
      </c>
      <c r="Q19">
        <v>792.70150000000001</v>
      </c>
      <c r="R19">
        <v>16.967600000000001</v>
      </c>
      <c r="S19">
        <v>11.3004</v>
      </c>
      <c r="T19">
        <v>53.809600000000003</v>
      </c>
      <c r="V19">
        <v>20</v>
      </c>
      <c r="W19">
        <v>20</v>
      </c>
      <c r="X19">
        <v>20</v>
      </c>
      <c r="Y19">
        <v>30</v>
      </c>
      <c r="Z19">
        <v>20</v>
      </c>
      <c r="AA19">
        <v>30</v>
      </c>
      <c r="AB19">
        <v>30</v>
      </c>
      <c r="AC19">
        <v>30</v>
      </c>
      <c r="AD19">
        <v>30</v>
      </c>
      <c r="AF19">
        <v>8074</v>
      </c>
      <c r="AG19">
        <v>327</v>
      </c>
      <c r="AH19">
        <v>123254</v>
      </c>
      <c r="AI19">
        <v>93542</v>
      </c>
      <c r="AJ19">
        <v>1754</v>
      </c>
      <c r="AK19">
        <v>23719</v>
      </c>
      <c r="AL19">
        <v>509</v>
      </c>
      <c r="AM19">
        <v>339</v>
      </c>
      <c r="AN19">
        <v>1614</v>
      </c>
      <c r="AP19">
        <v>9.4503000000000004</v>
      </c>
      <c r="AQ19">
        <v>11.456</v>
      </c>
      <c r="AR19">
        <v>41.744500000000002</v>
      </c>
      <c r="AS19">
        <v>28.136199999999999</v>
      </c>
      <c r="AT19">
        <v>19.9513</v>
      </c>
      <c r="AU19">
        <v>11.8805</v>
      </c>
      <c r="AV19">
        <v>15.756399999999999</v>
      </c>
      <c r="AW19">
        <v>10.5337</v>
      </c>
      <c r="AX19">
        <v>14.8674</v>
      </c>
      <c r="AZ19">
        <v>12.8005</v>
      </c>
      <c r="BA19">
        <v>13.900600000000001</v>
      </c>
      <c r="BB19">
        <v>45.906999999999996</v>
      </c>
      <c r="BC19">
        <v>36.404400000000003</v>
      </c>
      <c r="BD19">
        <v>21.901599999999998</v>
      </c>
      <c r="BE19">
        <v>11.6671</v>
      </c>
      <c r="BF19">
        <v>15.5341</v>
      </c>
      <c r="BG19">
        <v>11.267099999999999</v>
      </c>
      <c r="BH19">
        <v>15.067399999999999</v>
      </c>
      <c r="BJ19">
        <v>6.1001000000000003</v>
      </c>
      <c r="BK19">
        <v>9.5002999999999993</v>
      </c>
      <c r="BL19">
        <v>37.304600000000001</v>
      </c>
      <c r="BM19">
        <v>19.867999999999999</v>
      </c>
      <c r="BN19">
        <v>18.001100000000001</v>
      </c>
      <c r="BO19">
        <v>12.0672</v>
      </c>
      <c r="BP19">
        <v>15.934200000000001</v>
      </c>
      <c r="BQ19">
        <v>9.8003</v>
      </c>
      <c r="BR19">
        <v>14.667400000000001</v>
      </c>
      <c r="BT19">
        <v>4.6018999999999997</v>
      </c>
      <c r="BU19">
        <v>2.86E-2</v>
      </c>
      <c r="BV19">
        <v>26.601099999999999</v>
      </c>
      <c r="BW19">
        <v>13.9594</v>
      </c>
      <c r="BX19">
        <v>0.21029999999999999</v>
      </c>
      <c r="BY19">
        <v>6.7557999999999998</v>
      </c>
      <c r="BZ19">
        <v>1.14E-2</v>
      </c>
      <c r="CA19">
        <v>8.8000000000000005E-3</v>
      </c>
      <c r="CB19">
        <v>0.41699999999999998</v>
      </c>
      <c r="CC19">
        <v>47.215200000000003</v>
      </c>
      <c r="CD19">
        <v>99.8095</v>
      </c>
      <c r="CE19">
        <v>4.6106999999999996</v>
      </c>
      <c r="CF19">
        <v>2.87E-2</v>
      </c>
      <c r="CG19">
        <v>26.651800000000001</v>
      </c>
      <c r="CH19">
        <v>13.9861</v>
      </c>
      <c r="CI19">
        <v>0.2107</v>
      </c>
      <c r="CJ19">
        <v>6.7686999999999999</v>
      </c>
      <c r="CK19">
        <v>1.14E-2</v>
      </c>
      <c r="CL19">
        <v>8.8000000000000005E-3</v>
      </c>
      <c r="CM19">
        <v>0.4178</v>
      </c>
      <c r="CN19">
        <v>47.305300000000003</v>
      </c>
      <c r="CO19">
        <v>100</v>
      </c>
      <c r="CP19">
        <v>4.1715</v>
      </c>
      <c r="CQ19">
        <v>2.4500000000000001E-2</v>
      </c>
      <c r="CR19">
        <v>19.7378</v>
      </c>
      <c r="CS19">
        <v>10.781599999999999</v>
      </c>
      <c r="CT19">
        <v>0.11210000000000001</v>
      </c>
      <c r="CU19">
        <v>3.5125999999999999</v>
      </c>
      <c r="CV19">
        <v>5.0000000000000001E-3</v>
      </c>
      <c r="CW19">
        <v>3.3E-3</v>
      </c>
      <c r="CX19">
        <v>0.15559999999999999</v>
      </c>
      <c r="CY19">
        <v>61.495899999999999</v>
      </c>
      <c r="CZ19">
        <v>100</v>
      </c>
      <c r="DB19" t="s">
        <v>394</v>
      </c>
      <c r="DD19">
        <f t="shared" si="0"/>
        <v>0.45055283343167185</v>
      </c>
      <c r="DF19">
        <v>6.2032999999999996</v>
      </c>
      <c r="DG19">
        <v>4.7500000000000001E-2</v>
      </c>
      <c r="DH19">
        <v>56.909599999999998</v>
      </c>
      <c r="DI19">
        <v>26.376200000000001</v>
      </c>
      <c r="DJ19">
        <v>0.25340000000000001</v>
      </c>
      <c r="DK19">
        <v>9.4527000000000001</v>
      </c>
      <c r="DL19">
        <v>1.9E-2</v>
      </c>
      <c r="DM19">
        <v>1.14E-2</v>
      </c>
      <c r="DN19">
        <v>0.53649999999999998</v>
      </c>
      <c r="DO19">
        <v>99.8095</v>
      </c>
      <c r="DP19">
        <v>410</v>
      </c>
      <c r="DQ19">
        <v>226</v>
      </c>
      <c r="DR19">
        <v>314</v>
      </c>
      <c r="DS19">
        <v>221</v>
      </c>
      <c r="DT19">
        <v>158</v>
      </c>
      <c r="DU19">
        <v>278</v>
      </c>
      <c r="DV19">
        <v>349</v>
      </c>
      <c r="DW19">
        <v>348</v>
      </c>
      <c r="DX19">
        <v>385</v>
      </c>
      <c r="DZ19">
        <v>0.21629999999999999</v>
      </c>
      <c r="EA19">
        <v>2.07E-2</v>
      </c>
      <c r="EB19">
        <v>0.27839999999999998</v>
      </c>
      <c r="EC19">
        <v>0.20419999999999999</v>
      </c>
      <c r="ED19">
        <v>2.24E-2</v>
      </c>
      <c r="EE19">
        <v>0.14499999999999999</v>
      </c>
      <c r="EF19">
        <v>2.9499999999999998E-2</v>
      </c>
      <c r="EG19">
        <v>2.9399999999999999E-2</v>
      </c>
      <c r="EH19">
        <v>4.9099999999999998E-2</v>
      </c>
      <c r="EJ19">
        <v>18038.7</v>
      </c>
      <c r="EK19">
        <v>-6916.7</v>
      </c>
      <c r="EL19">
        <v>199</v>
      </c>
      <c r="EM19" t="s">
        <v>45</v>
      </c>
      <c r="EN19" t="s">
        <v>45</v>
      </c>
      <c r="EO19" t="s">
        <v>394</v>
      </c>
      <c r="EP19">
        <v>171.71</v>
      </c>
      <c r="EQ19">
        <f t="shared" si="1"/>
        <v>85.859999999999985</v>
      </c>
      <c r="ER19">
        <f t="shared" si="2"/>
        <v>33.33462747990837</v>
      </c>
      <c r="ES19">
        <v>11.33</v>
      </c>
      <c r="ET19">
        <v>280</v>
      </c>
      <c r="EU19" t="s">
        <v>427</v>
      </c>
    </row>
    <row r="20" spans="1:151" x14ac:dyDescent="0.25">
      <c r="A20" t="s">
        <v>428</v>
      </c>
      <c r="B20">
        <v>19.8538</v>
      </c>
      <c r="C20">
        <v>19.8538</v>
      </c>
      <c r="D20">
        <v>19.8538</v>
      </c>
      <c r="E20">
        <v>19.8538</v>
      </c>
      <c r="F20">
        <v>19.8538</v>
      </c>
      <c r="G20">
        <v>19.8538</v>
      </c>
      <c r="H20">
        <v>19.8538</v>
      </c>
      <c r="I20">
        <v>19.8538</v>
      </c>
      <c r="J20">
        <v>19.8538</v>
      </c>
      <c r="L20">
        <v>407.34679999999997</v>
      </c>
      <c r="M20">
        <v>16.850899999999999</v>
      </c>
      <c r="N20">
        <v>6291.4139999999998</v>
      </c>
      <c r="O20">
        <v>3145.0050000000001</v>
      </c>
      <c r="P20">
        <v>95.780299999999997</v>
      </c>
      <c r="Q20">
        <v>772.76559999999995</v>
      </c>
      <c r="R20">
        <v>17.801100000000002</v>
      </c>
      <c r="S20">
        <v>11.6004</v>
      </c>
      <c r="T20">
        <v>53.0426</v>
      </c>
      <c r="V20">
        <v>20</v>
      </c>
      <c r="W20">
        <v>20</v>
      </c>
      <c r="X20">
        <v>20</v>
      </c>
      <c r="Y20">
        <v>30</v>
      </c>
      <c r="Z20">
        <v>20</v>
      </c>
      <c r="AA20">
        <v>30</v>
      </c>
      <c r="AB20">
        <v>30</v>
      </c>
      <c r="AC20">
        <v>30</v>
      </c>
      <c r="AD20">
        <v>30</v>
      </c>
      <c r="AF20">
        <v>8136</v>
      </c>
      <c r="AG20">
        <v>337</v>
      </c>
      <c r="AH20">
        <v>123269</v>
      </c>
      <c r="AI20">
        <v>93381</v>
      </c>
      <c r="AJ20">
        <v>1915</v>
      </c>
      <c r="AK20">
        <v>23124</v>
      </c>
      <c r="AL20">
        <v>534</v>
      </c>
      <c r="AM20">
        <v>348</v>
      </c>
      <c r="AN20">
        <v>1591</v>
      </c>
      <c r="AP20">
        <v>10.7004</v>
      </c>
      <c r="AQ20">
        <v>13.3117</v>
      </c>
      <c r="AR20">
        <v>40.802500000000002</v>
      </c>
      <c r="AS20">
        <v>29.803100000000001</v>
      </c>
      <c r="AT20">
        <v>21.651599999999998</v>
      </c>
      <c r="AU20">
        <v>10.5426</v>
      </c>
      <c r="AV20">
        <v>16.252700000000001</v>
      </c>
      <c r="AW20">
        <v>11.0671</v>
      </c>
      <c r="AX20">
        <v>15.2341</v>
      </c>
      <c r="AZ20">
        <v>13.0006</v>
      </c>
      <c r="BA20">
        <v>14.700699999999999</v>
      </c>
      <c r="BB20">
        <v>48.207700000000003</v>
      </c>
      <c r="BC20">
        <v>37.804699999999997</v>
      </c>
      <c r="BD20">
        <v>21.201499999999999</v>
      </c>
      <c r="BE20">
        <v>10.400399999999999</v>
      </c>
      <c r="BF20">
        <v>18.4011</v>
      </c>
      <c r="BG20">
        <v>10.733700000000001</v>
      </c>
      <c r="BH20">
        <v>16.4009</v>
      </c>
      <c r="BJ20">
        <v>8.4001999999999999</v>
      </c>
      <c r="BK20">
        <v>12.2005</v>
      </c>
      <c r="BL20">
        <v>32.903599999999997</v>
      </c>
      <c r="BM20">
        <v>21.801600000000001</v>
      </c>
      <c r="BN20">
        <v>22.101600000000001</v>
      </c>
      <c r="BO20">
        <v>10.667</v>
      </c>
      <c r="BP20">
        <v>14.534000000000001</v>
      </c>
      <c r="BQ20">
        <v>11.400399999999999</v>
      </c>
      <c r="BR20">
        <v>14.067299999999999</v>
      </c>
      <c r="BT20">
        <v>4.6224999999999996</v>
      </c>
      <c r="BU20">
        <v>2.07E-2</v>
      </c>
      <c r="BV20">
        <v>26.624600000000001</v>
      </c>
      <c r="BW20">
        <v>13.932700000000001</v>
      </c>
      <c r="BX20">
        <v>0.2303</v>
      </c>
      <c r="BY20">
        <v>6.5997000000000003</v>
      </c>
      <c r="BZ20">
        <v>1.46E-2</v>
      </c>
      <c r="CA20">
        <v>6.1000000000000004E-3</v>
      </c>
      <c r="CB20">
        <v>0.40510000000000002</v>
      </c>
      <c r="CC20">
        <v>47.1599</v>
      </c>
      <c r="CD20">
        <v>99.616299999999995</v>
      </c>
      <c r="CE20">
        <v>4.6403999999999996</v>
      </c>
      <c r="CF20">
        <v>2.0799999999999999E-2</v>
      </c>
      <c r="CG20">
        <v>26.7272</v>
      </c>
      <c r="CH20">
        <v>13.9863</v>
      </c>
      <c r="CI20">
        <v>0.23119999999999999</v>
      </c>
      <c r="CJ20">
        <v>6.6252000000000004</v>
      </c>
      <c r="CK20">
        <v>1.47E-2</v>
      </c>
      <c r="CL20">
        <v>6.1999999999999998E-3</v>
      </c>
      <c r="CM20">
        <v>0.40660000000000002</v>
      </c>
      <c r="CN20">
        <v>47.3416</v>
      </c>
      <c r="CO20">
        <v>100</v>
      </c>
      <c r="CP20">
        <v>4.1959</v>
      </c>
      <c r="CQ20">
        <v>1.78E-2</v>
      </c>
      <c r="CR20">
        <v>19.782599999999999</v>
      </c>
      <c r="CS20">
        <v>10.7758</v>
      </c>
      <c r="CT20">
        <v>0.1229</v>
      </c>
      <c r="CU20">
        <v>3.4361999999999999</v>
      </c>
      <c r="CV20">
        <v>6.4000000000000003E-3</v>
      </c>
      <c r="CW20">
        <v>2.3E-3</v>
      </c>
      <c r="CX20">
        <v>0.15140000000000001</v>
      </c>
      <c r="CY20">
        <v>61.508699999999997</v>
      </c>
      <c r="CZ20">
        <v>100</v>
      </c>
      <c r="DB20" t="s">
        <v>394</v>
      </c>
      <c r="DD20">
        <f t="shared" si="0"/>
        <v>0.4430947775628627</v>
      </c>
      <c r="DF20">
        <v>6.2310999999999996</v>
      </c>
      <c r="DG20">
        <v>3.4299999999999997E-2</v>
      </c>
      <c r="DH20">
        <v>56.96</v>
      </c>
      <c r="DI20">
        <v>26.325700000000001</v>
      </c>
      <c r="DJ20">
        <v>0.27739999999999998</v>
      </c>
      <c r="DK20">
        <v>9.2342999999999993</v>
      </c>
      <c r="DL20">
        <v>2.4299999999999999E-2</v>
      </c>
      <c r="DM20">
        <v>7.9000000000000008E-3</v>
      </c>
      <c r="DN20">
        <v>0.52110000000000001</v>
      </c>
      <c r="DO20">
        <v>99.616299999999995</v>
      </c>
      <c r="DP20">
        <v>436</v>
      </c>
      <c r="DQ20">
        <v>244</v>
      </c>
      <c r="DR20">
        <v>311</v>
      </c>
      <c r="DS20">
        <v>228</v>
      </c>
      <c r="DT20">
        <v>165</v>
      </c>
      <c r="DU20">
        <v>262</v>
      </c>
      <c r="DV20">
        <v>354</v>
      </c>
      <c r="DW20">
        <v>357</v>
      </c>
      <c r="DX20">
        <v>390</v>
      </c>
      <c r="DZ20">
        <v>0.21729999999999999</v>
      </c>
      <c r="EA20">
        <v>2.1600000000000001E-2</v>
      </c>
      <c r="EB20">
        <v>0.27860000000000001</v>
      </c>
      <c r="EC20">
        <v>0.20399999999999999</v>
      </c>
      <c r="ED20">
        <v>2.35E-2</v>
      </c>
      <c r="EE20">
        <v>0.14299999999999999</v>
      </c>
      <c r="EF20">
        <v>3.0200000000000001E-2</v>
      </c>
      <c r="EG20">
        <v>0.03</v>
      </c>
      <c r="EH20">
        <v>4.8899999999999999E-2</v>
      </c>
      <c r="EJ20">
        <v>18031.7</v>
      </c>
      <c r="EK20">
        <v>-6924.8</v>
      </c>
      <c r="EL20">
        <v>198</v>
      </c>
      <c r="EM20" t="s">
        <v>45</v>
      </c>
      <c r="EN20" t="s">
        <v>45</v>
      </c>
      <c r="EO20" t="s">
        <v>394</v>
      </c>
      <c r="EP20">
        <v>182.46</v>
      </c>
      <c r="EQ20">
        <f t="shared" si="1"/>
        <v>75.109999999999985</v>
      </c>
      <c r="ER20">
        <f t="shared" si="2"/>
        <v>29.161004775400855</v>
      </c>
      <c r="ES20">
        <v>11.296200000000001</v>
      </c>
      <c r="ET20">
        <v>281</v>
      </c>
      <c r="EU20" t="s">
        <v>429</v>
      </c>
    </row>
    <row r="21" spans="1:151" x14ac:dyDescent="0.25">
      <c r="A21" t="s">
        <v>430</v>
      </c>
      <c r="B21">
        <v>19.8675</v>
      </c>
      <c r="C21">
        <v>19.8675</v>
      </c>
      <c r="D21">
        <v>19.8675</v>
      </c>
      <c r="E21">
        <v>19.8675</v>
      </c>
      <c r="F21">
        <v>19.8675</v>
      </c>
      <c r="G21">
        <v>19.8675</v>
      </c>
      <c r="H21">
        <v>19.8675</v>
      </c>
      <c r="I21">
        <v>19.8675</v>
      </c>
      <c r="J21">
        <v>19.8675</v>
      </c>
      <c r="L21">
        <v>364.03680000000003</v>
      </c>
      <c r="M21">
        <v>16.250900000000001</v>
      </c>
      <c r="N21">
        <v>6085.5559999999996</v>
      </c>
      <c r="O21">
        <v>3266.8090000000002</v>
      </c>
      <c r="P21">
        <v>75.968999999999994</v>
      </c>
      <c r="Q21">
        <v>862.21299999999997</v>
      </c>
      <c r="R21">
        <v>17.534400000000002</v>
      </c>
      <c r="S21">
        <v>10.9337</v>
      </c>
      <c r="T21">
        <v>54.709899999999998</v>
      </c>
      <c r="V21">
        <v>20</v>
      </c>
      <c r="W21">
        <v>20</v>
      </c>
      <c r="X21">
        <v>20</v>
      </c>
      <c r="Y21">
        <v>30</v>
      </c>
      <c r="Z21">
        <v>20</v>
      </c>
      <c r="AA21">
        <v>30</v>
      </c>
      <c r="AB21">
        <v>30</v>
      </c>
      <c r="AC21">
        <v>30</v>
      </c>
      <c r="AD21">
        <v>30</v>
      </c>
      <c r="AF21">
        <v>7272</v>
      </c>
      <c r="AG21">
        <v>325</v>
      </c>
      <c r="AH21">
        <v>119315</v>
      </c>
      <c r="AI21">
        <v>96959</v>
      </c>
      <c r="AJ21">
        <v>1519</v>
      </c>
      <c r="AK21">
        <v>25793</v>
      </c>
      <c r="AL21">
        <v>526</v>
      </c>
      <c r="AM21">
        <v>328</v>
      </c>
      <c r="AN21">
        <v>1641</v>
      </c>
      <c r="AP21">
        <v>6.7001999999999997</v>
      </c>
      <c r="AQ21">
        <v>11.555999999999999</v>
      </c>
      <c r="AR21">
        <v>40.683</v>
      </c>
      <c r="AS21">
        <v>28.803000000000001</v>
      </c>
      <c r="AT21">
        <v>20.5014</v>
      </c>
      <c r="AU21">
        <v>11.707100000000001</v>
      </c>
      <c r="AV21">
        <v>15.437799999999999</v>
      </c>
      <c r="AW21">
        <v>9.6335999999999995</v>
      </c>
      <c r="AX21">
        <v>14.1007</v>
      </c>
      <c r="AZ21">
        <v>8.6001999999999992</v>
      </c>
      <c r="BA21">
        <v>12.500500000000001</v>
      </c>
      <c r="BB21">
        <v>47.5075</v>
      </c>
      <c r="BC21">
        <v>37.137900000000002</v>
      </c>
      <c r="BD21">
        <v>20.601400000000002</v>
      </c>
      <c r="BE21">
        <v>10.5337</v>
      </c>
      <c r="BF21">
        <v>15.7342</v>
      </c>
      <c r="BG21">
        <v>9.4670000000000005</v>
      </c>
      <c r="BH21">
        <v>15.7342</v>
      </c>
      <c r="BJ21">
        <v>4.8000999999999996</v>
      </c>
      <c r="BK21">
        <v>10.8004</v>
      </c>
      <c r="BL21">
        <v>33.403700000000001</v>
      </c>
      <c r="BM21">
        <v>20.4681</v>
      </c>
      <c r="BN21">
        <v>20.401399999999999</v>
      </c>
      <c r="BO21">
        <v>12.7339</v>
      </c>
      <c r="BP21">
        <v>15.200799999999999</v>
      </c>
      <c r="BQ21">
        <v>9.8003</v>
      </c>
      <c r="BR21">
        <v>12.4672</v>
      </c>
      <c r="BT21">
        <v>4.1783999999999999</v>
      </c>
      <c r="BU21">
        <v>2.7400000000000001E-2</v>
      </c>
      <c r="BV21">
        <v>25.8139</v>
      </c>
      <c r="BW21">
        <v>14.449299999999999</v>
      </c>
      <c r="BX21">
        <v>0.17169999999999999</v>
      </c>
      <c r="BY21">
        <v>7.3487999999999998</v>
      </c>
      <c r="BZ21">
        <v>1.9800000000000002E-2</v>
      </c>
      <c r="CA21">
        <v>1.49E-2</v>
      </c>
      <c r="CB21">
        <v>0.43459999999999999</v>
      </c>
      <c r="CC21">
        <v>46.847099999999998</v>
      </c>
      <c r="CD21">
        <v>99.305899999999994</v>
      </c>
      <c r="CE21">
        <v>4.2076000000000002</v>
      </c>
      <c r="CF21">
        <v>2.76E-2</v>
      </c>
      <c r="CG21">
        <v>25.994399999999999</v>
      </c>
      <c r="CH21">
        <v>14.5503</v>
      </c>
      <c r="CI21">
        <v>0.1729</v>
      </c>
      <c r="CJ21">
        <v>7.4001000000000001</v>
      </c>
      <c r="CK21">
        <v>1.9900000000000001E-2</v>
      </c>
      <c r="CL21">
        <v>1.5100000000000001E-2</v>
      </c>
      <c r="CM21">
        <v>0.43759999999999999</v>
      </c>
      <c r="CN21">
        <v>47.174500000000002</v>
      </c>
      <c r="CO21">
        <v>100</v>
      </c>
      <c r="CP21">
        <v>3.8170000000000002</v>
      </c>
      <c r="CQ21">
        <v>2.3699999999999999E-2</v>
      </c>
      <c r="CR21">
        <v>19.302399999999999</v>
      </c>
      <c r="CS21">
        <v>11.246499999999999</v>
      </c>
      <c r="CT21">
        <v>9.2200000000000004E-2</v>
      </c>
      <c r="CU21">
        <v>3.8506</v>
      </c>
      <c r="CV21">
        <v>8.6999999999999994E-3</v>
      </c>
      <c r="CW21">
        <v>5.7000000000000002E-3</v>
      </c>
      <c r="CX21">
        <v>0.16339999999999999</v>
      </c>
      <c r="CY21">
        <v>61.489899999999999</v>
      </c>
      <c r="CZ21">
        <v>100</v>
      </c>
      <c r="DB21" t="s">
        <v>394</v>
      </c>
      <c r="DD21">
        <f t="shared" si="0"/>
        <v>0.49622412948787337</v>
      </c>
      <c r="DF21">
        <v>5.6323999999999996</v>
      </c>
      <c r="DG21">
        <v>4.5400000000000003E-2</v>
      </c>
      <c r="DH21">
        <v>55.2256</v>
      </c>
      <c r="DI21">
        <v>27.3018</v>
      </c>
      <c r="DJ21">
        <v>0.2069</v>
      </c>
      <c r="DK21">
        <v>10.282400000000001</v>
      </c>
      <c r="DL21">
        <v>3.3000000000000002E-2</v>
      </c>
      <c r="DM21">
        <v>1.9300000000000001E-2</v>
      </c>
      <c r="DN21">
        <v>0.55910000000000004</v>
      </c>
      <c r="DO21">
        <v>99.305899999999994</v>
      </c>
      <c r="DP21">
        <v>347</v>
      </c>
      <c r="DQ21">
        <v>227</v>
      </c>
      <c r="DR21">
        <v>311</v>
      </c>
      <c r="DS21">
        <v>223</v>
      </c>
      <c r="DT21">
        <v>160</v>
      </c>
      <c r="DU21">
        <v>276</v>
      </c>
      <c r="DV21">
        <v>345</v>
      </c>
      <c r="DW21">
        <v>333</v>
      </c>
      <c r="DX21">
        <v>375</v>
      </c>
      <c r="DZ21">
        <v>0.20130000000000001</v>
      </c>
      <c r="EA21">
        <v>2.06E-2</v>
      </c>
      <c r="EB21">
        <v>0.2732</v>
      </c>
      <c r="EC21">
        <v>0.2097</v>
      </c>
      <c r="ED21">
        <v>2.1000000000000001E-2</v>
      </c>
      <c r="EE21">
        <v>0.15190000000000001</v>
      </c>
      <c r="EF21">
        <v>2.9700000000000001E-2</v>
      </c>
      <c r="EG21">
        <v>2.86E-2</v>
      </c>
      <c r="EH21">
        <v>4.9099999999999998E-2</v>
      </c>
      <c r="EJ21">
        <v>18024.8</v>
      </c>
      <c r="EK21">
        <v>-6933</v>
      </c>
      <c r="EL21">
        <v>198</v>
      </c>
      <c r="EM21" t="s">
        <v>45</v>
      </c>
      <c r="EN21" t="s">
        <v>45</v>
      </c>
      <c r="EO21" t="s">
        <v>394</v>
      </c>
      <c r="EP21">
        <v>193.19</v>
      </c>
      <c r="EQ21">
        <f t="shared" si="1"/>
        <v>64.38</v>
      </c>
      <c r="ER21">
        <f t="shared" si="2"/>
        <v>24.995146950343596</v>
      </c>
      <c r="ES21">
        <v>11.326499999999999</v>
      </c>
      <c r="ET21">
        <v>282</v>
      </c>
      <c r="EU21" t="s">
        <v>431</v>
      </c>
    </row>
    <row r="22" spans="1:151" x14ac:dyDescent="0.25">
      <c r="A22" t="s">
        <v>432</v>
      </c>
      <c r="B22">
        <v>19.8675</v>
      </c>
      <c r="C22">
        <v>19.8675</v>
      </c>
      <c r="D22">
        <v>19.8675</v>
      </c>
      <c r="E22">
        <v>19.8675</v>
      </c>
      <c r="F22">
        <v>19.8675</v>
      </c>
      <c r="G22">
        <v>19.8675</v>
      </c>
      <c r="H22">
        <v>19.8675</v>
      </c>
      <c r="I22">
        <v>19.8675</v>
      </c>
      <c r="J22">
        <v>19.8675</v>
      </c>
      <c r="L22">
        <v>305.1069</v>
      </c>
      <c r="M22">
        <v>16.200900000000001</v>
      </c>
      <c r="N22">
        <v>5840.5929999999998</v>
      </c>
      <c r="O22">
        <v>3446.1840000000002</v>
      </c>
      <c r="P22">
        <v>62.662999999999997</v>
      </c>
      <c r="Q22">
        <v>1019.72</v>
      </c>
      <c r="R22">
        <v>18.234400000000001</v>
      </c>
      <c r="S22">
        <v>11.367100000000001</v>
      </c>
      <c r="T22">
        <v>53.142699999999998</v>
      </c>
      <c r="V22">
        <v>20</v>
      </c>
      <c r="W22">
        <v>20</v>
      </c>
      <c r="X22">
        <v>20</v>
      </c>
      <c r="Y22">
        <v>30</v>
      </c>
      <c r="Z22">
        <v>20</v>
      </c>
      <c r="AA22">
        <v>30</v>
      </c>
      <c r="AB22">
        <v>30</v>
      </c>
      <c r="AC22">
        <v>30</v>
      </c>
      <c r="AD22">
        <v>30</v>
      </c>
      <c r="AF22">
        <v>6096</v>
      </c>
      <c r="AG22">
        <v>324</v>
      </c>
      <c r="AH22">
        <v>114603</v>
      </c>
      <c r="AI22">
        <v>102223</v>
      </c>
      <c r="AJ22">
        <v>1253</v>
      </c>
      <c r="AK22">
        <v>30489</v>
      </c>
      <c r="AL22">
        <v>547</v>
      </c>
      <c r="AM22">
        <v>341</v>
      </c>
      <c r="AN22">
        <v>1594</v>
      </c>
      <c r="AP22">
        <v>8.9002999999999997</v>
      </c>
      <c r="AQ22">
        <v>12.1005</v>
      </c>
      <c r="AR22">
        <v>41.925400000000003</v>
      </c>
      <c r="AS22">
        <v>31.003499999999999</v>
      </c>
      <c r="AT22">
        <v>23.201799999999999</v>
      </c>
      <c r="AU22">
        <v>12.1783</v>
      </c>
      <c r="AV22">
        <v>15.8971</v>
      </c>
      <c r="AW22">
        <v>10.733700000000001</v>
      </c>
      <c r="AX22">
        <v>14.667400000000001</v>
      </c>
      <c r="AZ22">
        <v>12.8005</v>
      </c>
      <c r="BA22">
        <v>13.6006</v>
      </c>
      <c r="BB22">
        <v>50.008299999999998</v>
      </c>
      <c r="BC22">
        <v>41.005600000000001</v>
      </c>
      <c r="BD22">
        <v>22.8017</v>
      </c>
      <c r="BE22">
        <v>10.9337</v>
      </c>
      <c r="BF22">
        <v>15.934200000000001</v>
      </c>
      <c r="BG22">
        <v>12.2005</v>
      </c>
      <c r="BH22">
        <v>16.467600000000001</v>
      </c>
      <c r="BJ22">
        <v>5.0000999999999998</v>
      </c>
      <c r="BK22">
        <v>10.900399999999999</v>
      </c>
      <c r="BL22">
        <v>33.303699999999999</v>
      </c>
      <c r="BM22">
        <v>21.0015</v>
      </c>
      <c r="BN22">
        <v>23.601800000000001</v>
      </c>
      <c r="BO22">
        <v>13.267300000000001</v>
      </c>
      <c r="BP22">
        <v>15.8675</v>
      </c>
      <c r="BQ22">
        <v>9.2669999999999995</v>
      </c>
      <c r="BR22">
        <v>12.8672</v>
      </c>
      <c r="BT22">
        <v>3.4843000000000002</v>
      </c>
      <c r="BU22">
        <v>2.3800000000000002E-2</v>
      </c>
      <c r="BV22">
        <v>24.833200000000001</v>
      </c>
      <c r="BW22">
        <v>15.1897</v>
      </c>
      <c r="BX22">
        <v>0.1217</v>
      </c>
      <c r="BY22">
        <v>8.6875999999999998</v>
      </c>
      <c r="BZ22">
        <v>2.1999999999999999E-2</v>
      </c>
      <c r="CA22">
        <v>7.3000000000000001E-3</v>
      </c>
      <c r="CB22">
        <v>0.41160000000000002</v>
      </c>
      <c r="CC22">
        <v>46.661299999999997</v>
      </c>
      <c r="CD22">
        <v>99.442300000000003</v>
      </c>
      <c r="CE22">
        <v>3.5038</v>
      </c>
      <c r="CF22">
        <v>2.3900000000000001E-2</v>
      </c>
      <c r="CG22">
        <v>24.9724</v>
      </c>
      <c r="CH22">
        <v>15.274900000000001</v>
      </c>
      <c r="CI22">
        <v>0.12230000000000001</v>
      </c>
      <c r="CJ22">
        <v>8.7363</v>
      </c>
      <c r="CK22">
        <v>2.2200000000000001E-2</v>
      </c>
      <c r="CL22">
        <v>7.3000000000000001E-3</v>
      </c>
      <c r="CM22">
        <v>0.41389999999999999</v>
      </c>
      <c r="CN22">
        <v>46.922899999999998</v>
      </c>
      <c r="CO22">
        <v>100</v>
      </c>
      <c r="CP22">
        <v>3.1947999999999999</v>
      </c>
      <c r="CQ22">
        <v>2.06E-2</v>
      </c>
      <c r="CR22">
        <v>18.6387</v>
      </c>
      <c r="CS22">
        <v>11.8673</v>
      </c>
      <c r="CT22">
        <v>6.5600000000000006E-2</v>
      </c>
      <c r="CU22">
        <v>4.5692000000000004</v>
      </c>
      <c r="CV22">
        <v>9.7000000000000003E-3</v>
      </c>
      <c r="CW22">
        <v>2.8E-3</v>
      </c>
      <c r="CX22">
        <v>0.15529999999999999</v>
      </c>
      <c r="CY22">
        <v>61.475900000000003</v>
      </c>
      <c r="CZ22">
        <v>100</v>
      </c>
      <c r="DB22" t="s">
        <v>394</v>
      </c>
      <c r="DD22">
        <f t="shared" si="0"/>
        <v>0.58358025952794523</v>
      </c>
      <c r="DF22">
        <v>4.6967999999999996</v>
      </c>
      <c r="DG22">
        <v>3.95E-2</v>
      </c>
      <c r="DH22">
        <v>53.127400000000002</v>
      </c>
      <c r="DI22">
        <v>28.700900000000001</v>
      </c>
      <c r="DJ22">
        <v>0.14660000000000001</v>
      </c>
      <c r="DK22">
        <v>12.1557</v>
      </c>
      <c r="DL22">
        <v>3.6799999999999999E-2</v>
      </c>
      <c r="DM22">
        <v>9.4000000000000004E-3</v>
      </c>
      <c r="DN22">
        <v>0.52949999999999997</v>
      </c>
      <c r="DO22">
        <v>99.442300000000003</v>
      </c>
      <c r="DP22">
        <v>402</v>
      </c>
      <c r="DQ22">
        <v>231</v>
      </c>
      <c r="DR22">
        <v>316</v>
      </c>
      <c r="DS22">
        <v>231</v>
      </c>
      <c r="DT22">
        <v>170</v>
      </c>
      <c r="DU22">
        <v>281</v>
      </c>
      <c r="DV22">
        <v>351</v>
      </c>
      <c r="DW22">
        <v>351</v>
      </c>
      <c r="DX22">
        <v>382</v>
      </c>
      <c r="DZ22">
        <v>0.17849999999999999</v>
      </c>
      <c r="EA22">
        <v>2.07E-2</v>
      </c>
      <c r="EB22">
        <v>0.2666</v>
      </c>
      <c r="EC22">
        <v>0.21790000000000001</v>
      </c>
      <c r="ED22">
        <v>1.95E-2</v>
      </c>
      <c r="EE22">
        <v>0.1671</v>
      </c>
      <c r="EF22">
        <v>3.0200000000000001E-2</v>
      </c>
      <c r="EG22">
        <v>2.9600000000000001E-2</v>
      </c>
      <c r="EH22">
        <v>4.87E-2</v>
      </c>
      <c r="EJ22">
        <v>18017.8</v>
      </c>
      <c r="EK22">
        <v>-6941.2</v>
      </c>
      <c r="EL22">
        <v>198</v>
      </c>
      <c r="EM22" t="s">
        <v>45</v>
      </c>
      <c r="EN22" t="s">
        <v>45</v>
      </c>
      <c r="EO22" t="s">
        <v>394</v>
      </c>
      <c r="EP22">
        <v>203.91</v>
      </c>
      <c r="EQ22">
        <f t="shared" si="1"/>
        <v>53.66</v>
      </c>
      <c r="ER22">
        <f t="shared" si="2"/>
        <v>20.833171565011451</v>
      </c>
      <c r="ES22">
        <v>11.444599999999999</v>
      </c>
      <c r="ET22">
        <v>283</v>
      </c>
      <c r="EU22" t="s">
        <v>433</v>
      </c>
    </row>
    <row r="23" spans="1:151" x14ac:dyDescent="0.25">
      <c r="A23" t="s">
        <v>434</v>
      </c>
      <c r="B23">
        <v>19.8644</v>
      </c>
      <c r="C23">
        <v>19.8644</v>
      </c>
      <c r="D23">
        <v>19.8644</v>
      </c>
      <c r="E23">
        <v>19.8644</v>
      </c>
      <c r="F23">
        <v>19.8644</v>
      </c>
      <c r="G23">
        <v>19.8644</v>
      </c>
      <c r="H23">
        <v>19.8644</v>
      </c>
      <c r="I23">
        <v>19.8644</v>
      </c>
      <c r="J23">
        <v>19.8644</v>
      </c>
      <c r="L23">
        <v>282.11239999999998</v>
      </c>
      <c r="M23">
        <v>16.4009</v>
      </c>
      <c r="N23">
        <v>5758.7479999999996</v>
      </c>
      <c r="O23">
        <v>3504.4650000000001</v>
      </c>
      <c r="P23">
        <v>57.260800000000003</v>
      </c>
      <c r="Q23">
        <v>1051.671</v>
      </c>
      <c r="R23">
        <v>18.134399999999999</v>
      </c>
      <c r="S23">
        <v>11.7005</v>
      </c>
      <c r="T23">
        <v>53.309399999999997</v>
      </c>
      <c r="V23">
        <v>20</v>
      </c>
      <c r="W23">
        <v>20</v>
      </c>
      <c r="X23">
        <v>20</v>
      </c>
      <c r="Y23">
        <v>30</v>
      </c>
      <c r="Z23">
        <v>20</v>
      </c>
      <c r="AA23">
        <v>30</v>
      </c>
      <c r="AB23">
        <v>30</v>
      </c>
      <c r="AC23">
        <v>30</v>
      </c>
      <c r="AD23">
        <v>30</v>
      </c>
      <c r="AF23">
        <v>5637</v>
      </c>
      <c r="AG23">
        <v>328</v>
      </c>
      <c r="AH23">
        <v>113027</v>
      </c>
      <c r="AI23">
        <v>103932</v>
      </c>
      <c r="AJ23">
        <v>1145</v>
      </c>
      <c r="AK23">
        <v>31441</v>
      </c>
      <c r="AL23">
        <v>544</v>
      </c>
      <c r="AM23">
        <v>351</v>
      </c>
      <c r="AN23">
        <v>1599</v>
      </c>
      <c r="AP23">
        <v>7.8002000000000002</v>
      </c>
      <c r="AQ23">
        <v>10.8782</v>
      </c>
      <c r="AR23">
        <v>40.337899999999998</v>
      </c>
      <c r="AS23">
        <v>31.937000000000001</v>
      </c>
      <c r="AT23">
        <v>23.601900000000001</v>
      </c>
      <c r="AU23">
        <v>11.524900000000001</v>
      </c>
      <c r="AV23">
        <v>16.052700000000002</v>
      </c>
      <c r="AW23">
        <v>9.9337</v>
      </c>
      <c r="AX23">
        <v>14.334</v>
      </c>
      <c r="AZ23">
        <v>9.5002999999999993</v>
      </c>
      <c r="BA23">
        <v>13.1006</v>
      </c>
      <c r="BB23">
        <v>48.807899999999997</v>
      </c>
      <c r="BC23">
        <v>41.405700000000003</v>
      </c>
      <c r="BD23">
        <v>25.702200000000001</v>
      </c>
      <c r="BE23">
        <v>11.133699999999999</v>
      </c>
      <c r="BF23">
        <v>16.867599999999999</v>
      </c>
      <c r="BG23">
        <v>9.9337</v>
      </c>
      <c r="BH23">
        <v>13.800599999999999</v>
      </c>
      <c r="BJ23">
        <v>6.1001000000000003</v>
      </c>
      <c r="BK23">
        <v>9.1003000000000007</v>
      </c>
      <c r="BL23">
        <v>31.3032</v>
      </c>
      <c r="BM23">
        <v>22.468299999999999</v>
      </c>
      <c r="BN23">
        <v>21.5015</v>
      </c>
      <c r="BO23">
        <v>11.867100000000001</v>
      </c>
      <c r="BP23">
        <v>15.4008</v>
      </c>
      <c r="BQ23">
        <v>9.9337</v>
      </c>
      <c r="BR23">
        <v>14.8674</v>
      </c>
      <c r="BT23">
        <v>3.2328999999999999</v>
      </c>
      <c r="BU23">
        <v>3.2000000000000001E-2</v>
      </c>
      <c r="BV23">
        <v>24.524999999999999</v>
      </c>
      <c r="BW23">
        <v>15.4299</v>
      </c>
      <c r="BX23">
        <v>0.1037</v>
      </c>
      <c r="BY23">
        <v>8.9657999999999998</v>
      </c>
      <c r="BZ23">
        <v>1.9599999999999999E-2</v>
      </c>
      <c r="CA23">
        <v>2.0299999999999999E-2</v>
      </c>
      <c r="CB23">
        <v>0.41689999999999999</v>
      </c>
      <c r="CC23">
        <v>46.552799999999998</v>
      </c>
      <c r="CD23">
        <v>99.299000000000007</v>
      </c>
      <c r="CE23">
        <v>3.2557999999999998</v>
      </c>
      <c r="CF23">
        <v>3.2199999999999999E-2</v>
      </c>
      <c r="CG23">
        <v>24.6982</v>
      </c>
      <c r="CH23">
        <v>15.5388</v>
      </c>
      <c r="CI23">
        <v>0.10440000000000001</v>
      </c>
      <c r="CJ23">
        <v>9.0290999999999997</v>
      </c>
      <c r="CK23">
        <v>1.9800000000000002E-2</v>
      </c>
      <c r="CL23">
        <v>2.0500000000000001E-2</v>
      </c>
      <c r="CM23">
        <v>0.4199</v>
      </c>
      <c r="CN23">
        <v>46.881500000000003</v>
      </c>
      <c r="CO23">
        <v>100</v>
      </c>
      <c r="CP23">
        <v>2.9723000000000002</v>
      </c>
      <c r="CQ23">
        <v>2.7799999999999998E-2</v>
      </c>
      <c r="CR23">
        <v>18.456800000000001</v>
      </c>
      <c r="CS23">
        <v>12.087199999999999</v>
      </c>
      <c r="CT23">
        <v>5.6099999999999997E-2</v>
      </c>
      <c r="CU23">
        <v>4.7281000000000004</v>
      </c>
      <c r="CV23">
        <v>8.6999999999999994E-3</v>
      </c>
      <c r="CW23">
        <v>7.7999999999999996E-3</v>
      </c>
      <c r="CX23">
        <v>0.1578</v>
      </c>
      <c r="CY23">
        <v>61.497500000000002</v>
      </c>
      <c r="CZ23">
        <v>100</v>
      </c>
      <c r="DB23" t="s">
        <v>394</v>
      </c>
      <c r="DD23">
        <f t="shared" si="0"/>
        <v>0.60956617030877336</v>
      </c>
      <c r="DF23">
        <v>4.3578999999999999</v>
      </c>
      <c r="DG23">
        <v>5.3100000000000001E-2</v>
      </c>
      <c r="DH23">
        <v>52.468200000000003</v>
      </c>
      <c r="DI23">
        <v>29.154699999999998</v>
      </c>
      <c r="DJ23">
        <v>0.1249</v>
      </c>
      <c r="DK23">
        <v>12.5449</v>
      </c>
      <c r="DL23">
        <v>3.2800000000000003E-2</v>
      </c>
      <c r="DM23">
        <v>2.6200000000000001E-2</v>
      </c>
      <c r="DN23">
        <v>0.53639999999999999</v>
      </c>
      <c r="DO23">
        <v>99.299000000000007</v>
      </c>
      <c r="DP23">
        <v>377</v>
      </c>
      <c r="DQ23">
        <v>219</v>
      </c>
      <c r="DR23">
        <v>311</v>
      </c>
      <c r="DS23">
        <v>234</v>
      </c>
      <c r="DT23">
        <v>171</v>
      </c>
      <c r="DU23">
        <v>273</v>
      </c>
      <c r="DV23">
        <v>352</v>
      </c>
      <c r="DW23">
        <v>338</v>
      </c>
      <c r="DX23">
        <v>378</v>
      </c>
      <c r="DZ23">
        <v>0.16950000000000001</v>
      </c>
      <c r="EA23">
        <v>2.0299999999999999E-2</v>
      </c>
      <c r="EB23">
        <v>0.26450000000000001</v>
      </c>
      <c r="EC23">
        <v>0.2205</v>
      </c>
      <c r="ED23">
        <v>1.8800000000000001E-2</v>
      </c>
      <c r="EE23">
        <v>0.1701</v>
      </c>
      <c r="EF23">
        <v>3.0300000000000001E-2</v>
      </c>
      <c r="EG23">
        <v>2.93E-2</v>
      </c>
      <c r="EH23">
        <v>4.87E-2</v>
      </c>
      <c r="EJ23">
        <v>18010.8</v>
      </c>
      <c r="EK23">
        <v>-6949.3</v>
      </c>
      <c r="EL23">
        <v>198</v>
      </c>
      <c r="EM23" t="s">
        <v>45</v>
      </c>
      <c r="EN23" t="s">
        <v>45</v>
      </c>
      <c r="EO23" t="s">
        <v>394</v>
      </c>
      <c r="EP23">
        <v>214.64</v>
      </c>
      <c r="EQ23">
        <f t="shared" si="1"/>
        <v>42.930000000000007</v>
      </c>
      <c r="ER23">
        <f t="shared" si="2"/>
        <v>16.667313739954189</v>
      </c>
      <c r="ES23">
        <v>11.4537</v>
      </c>
      <c r="ET23">
        <v>284</v>
      </c>
      <c r="EU23" t="s">
        <v>435</v>
      </c>
    </row>
    <row r="24" spans="1:151" x14ac:dyDescent="0.25">
      <c r="A24" t="s">
        <v>436</v>
      </c>
      <c r="B24">
        <v>19.869</v>
      </c>
      <c r="C24">
        <v>19.869</v>
      </c>
      <c r="D24">
        <v>19.869</v>
      </c>
      <c r="E24">
        <v>19.869</v>
      </c>
      <c r="F24">
        <v>19.869</v>
      </c>
      <c r="G24">
        <v>19.869</v>
      </c>
      <c r="H24">
        <v>19.869</v>
      </c>
      <c r="I24">
        <v>19.869</v>
      </c>
      <c r="J24">
        <v>19.869</v>
      </c>
      <c r="L24">
        <v>286.32029999999997</v>
      </c>
      <c r="M24">
        <v>17.100999999999999</v>
      </c>
      <c r="N24">
        <v>5745.8720000000003</v>
      </c>
      <c r="O24">
        <v>3486.32</v>
      </c>
      <c r="P24">
        <v>60.111899999999999</v>
      </c>
      <c r="Q24">
        <v>1062.982</v>
      </c>
      <c r="R24">
        <v>19.667899999999999</v>
      </c>
      <c r="S24">
        <v>11.367100000000001</v>
      </c>
      <c r="T24">
        <v>54.276400000000002</v>
      </c>
      <c r="V24">
        <v>20</v>
      </c>
      <c r="W24">
        <v>20</v>
      </c>
      <c r="X24">
        <v>20</v>
      </c>
      <c r="Y24">
        <v>30</v>
      </c>
      <c r="Z24">
        <v>20</v>
      </c>
      <c r="AA24">
        <v>30</v>
      </c>
      <c r="AB24">
        <v>30</v>
      </c>
      <c r="AC24">
        <v>30</v>
      </c>
      <c r="AD24">
        <v>30</v>
      </c>
      <c r="AF24">
        <v>5721</v>
      </c>
      <c r="AG24">
        <v>342</v>
      </c>
      <c r="AH24">
        <v>112779</v>
      </c>
      <c r="AI24">
        <v>103400</v>
      </c>
      <c r="AJ24">
        <v>1202</v>
      </c>
      <c r="AK24">
        <v>31778</v>
      </c>
      <c r="AL24">
        <v>590</v>
      </c>
      <c r="AM24">
        <v>341</v>
      </c>
      <c r="AN24">
        <v>1628</v>
      </c>
      <c r="AP24">
        <v>8.0001999999999995</v>
      </c>
      <c r="AQ24">
        <v>12.9672</v>
      </c>
      <c r="AR24">
        <v>40.524900000000002</v>
      </c>
      <c r="AS24">
        <v>32.637099999999997</v>
      </c>
      <c r="AT24">
        <v>22.5017</v>
      </c>
      <c r="AU24">
        <v>12.5916</v>
      </c>
      <c r="AV24">
        <v>15.860099999999999</v>
      </c>
      <c r="AW24">
        <v>10.167</v>
      </c>
      <c r="AX24">
        <v>15.200799999999999</v>
      </c>
      <c r="AZ24">
        <v>11.400399999999999</v>
      </c>
      <c r="BA24">
        <v>14.300700000000001</v>
      </c>
      <c r="BB24">
        <v>45.606900000000003</v>
      </c>
      <c r="BC24">
        <v>41.605699999999999</v>
      </c>
      <c r="BD24">
        <v>23.101800000000001</v>
      </c>
      <c r="BE24">
        <v>13.267300000000001</v>
      </c>
      <c r="BF24">
        <v>16.9343</v>
      </c>
      <c r="BG24">
        <v>10.6004</v>
      </c>
      <c r="BH24">
        <v>15.8675</v>
      </c>
      <c r="BJ24">
        <v>4.6001000000000003</v>
      </c>
      <c r="BK24">
        <v>11.900499999999999</v>
      </c>
      <c r="BL24">
        <v>35.104100000000003</v>
      </c>
      <c r="BM24">
        <v>23.668500000000002</v>
      </c>
      <c r="BN24">
        <v>21.901599999999998</v>
      </c>
      <c r="BO24">
        <v>12.000500000000001</v>
      </c>
      <c r="BP24">
        <v>15.0007</v>
      </c>
      <c r="BQ24">
        <v>9.7335999999999991</v>
      </c>
      <c r="BR24">
        <v>14.534000000000001</v>
      </c>
      <c r="BT24">
        <v>3.2805</v>
      </c>
      <c r="BU24">
        <v>2.4E-2</v>
      </c>
      <c r="BV24">
        <v>24.457899999999999</v>
      </c>
      <c r="BW24">
        <v>15.3505</v>
      </c>
      <c r="BX24">
        <v>0.1158</v>
      </c>
      <c r="BY24">
        <v>9.0503999999999998</v>
      </c>
      <c r="BZ24">
        <v>3.5900000000000001E-2</v>
      </c>
      <c r="CA24">
        <v>1.38E-2</v>
      </c>
      <c r="CB24">
        <v>0.41789999999999999</v>
      </c>
      <c r="CC24">
        <v>46.462499999999999</v>
      </c>
      <c r="CD24">
        <v>99.209199999999996</v>
      </c>
      <c r="CE24">
        <v>3.3067000000000002</v>
      </c>
      <c r="CF24">
        <v>2.4199999999999999E-2</v>
      </c>
      <c r="CG24">
        <v>24.652899999999999</v>
      </c>
      <c r="CH24">
        <v>15.472799999999999</v>
      </c>
      <c r="CI24">
        <v>0.1167</v>
      </c>
      <c r="CJ24">
        <v>9.1226000000000003</v>
      </c>
      <c r="CK24">
        <v>3.6200000000000003E-2</v>
      </c>
      <c r="CL24">
        <v>1.3899999999999999E-2</v>
      </c>
      <c r="CM24">
        <v>0.42120000000000002</v>
      </c>
      <c r="CN24">
        <v>46.832900000000002</v>
      </c>
      <c r="CO24">
        <v>100</v>
      </c>
      <c r="CP24">
        <v>3.0202</v>
      </c>
      <c r="CQ24">
        <v>2.0899999999999998E-2</v>
      </c>
      <c r="CR24">
        <v>18.431899999999999</v>
      </c>
      <c r="CS24">
        <v>12.041700000000001</v>
      </c>
      <c r="CT24">
        <v>6.2700000000000006E-2</v>
      </c>
      <c r="CU24">
        <v>4.7793999999999999</v>
      </c>
      <c r="CV24">
        <v>1.5900000000000001E-2</v>
      </c>
      <c r="CW24">
        <v>5.3E-3</v>
      </c>
      <c r="CX24">
        <v>0.15840000000000001</v>
      </c>
      <c r="CY24">
        <v>61.4636</v>
      </c>
      <c r="CZ24">
        <v>100</v>
      </c>
      <c r="DB24" t="s">
        <v>394</v>
      </c>
      <c r="DD24">
        <f t="shared" si="0"/>
        <v>0.60788827696729963</v>
      </c>
      <c r="DF24">
        <v>4.4221000000000004</v>
      </c>
      <c r="DG24">
        <v>3.9699999999999999E-2</v>
      </c>
      <c r="DH24">
        <v>52.324599999999997</v>
      </c>
      <c r="DI24">
        <v>29.0046</v>
      </c>
      <c r="DJ24">
        <v>0.13950000000000001</v>
      </c>
      <c r="DK24">
        <v>12.663399999999999</v>
      </c>
      <c r="DL24">
        <v>5.9900000000000002E-2</v>
      </c>
      <c r="DM24">
        <v>1.78E-2</v>
      </c>
      <c r="DN24">
        <v>0.53759999999999997</v>
      </c>
      <c r="DO24">
        <v>99.209199999999996</v>
      </c>
      <c r="DP24">
        <v>382</v>
      </c>
      <c r="DQ24">
        <v>239</v>
      </c>
      <c r="DR24">
        <v>311</v>
      </c>
      <c r="DS24">
        <v>237</v>
      </c>
      <c r="DT24">
        <v>167</v>
      </c>
      <c r="DU24">
        <v>285</v>
      </c>
      <c r="DV24">
        <v>350</v>
      </c>
      <c r="DW24">
        <v>342</v>
      </c>
      <c r="DX24">
        <v>389</v>
      </c>
      <c r="DZ24">
        <v>0.17119999999999999</v>
      </c>
      <c r="EA24">
        <v>2.1299999999999999E-2</v>
      </c>
      <c r="EB24">
        <v>0.26400000000000001</v>
      </c>
      <c r="EC24">
        <v>0.21970000000000001</v>
      </c>
      <c r="ED24">
        <v>1.9E-2</v>
      </c>
      <c r="EE24">
        <v>0.1711</v>
      </c>
      <c r="EF24">
        <v>3.1E-2</v>
      </c>
      <c r="EG24">
        <v>2.92E-2</v>
      </c>
      <c r="EH24">
        <v>4.9299999999999997E-2</v>
      </c>
      <c r="EJ24">
        <v>18003.900000000001</v>
      </c>
      <c r="EK24">
        <v>-6957.5</v>
      </c>
      <c r="EL24">
        <v>197</v>
      </c>
      <c r="EM24" t="s">
        <v>45</v>
      </c>
      <c r="EN24" t="s">
        <v>45</v>
      </c>
      <c r="EO24" t="s">
        <v>394</v>
      </c>
      <c r="EP24">
        <v>225.39</v>
      </c>
      <c r="EQ24">
        <f t="shared" si="1"/>
        <v>32.180000000000007</v>
      </c>
      <c r="ER24">
        <f t="shared" si="2"/>
        <v>12.493691035446677</v>
      </c>
      <c r="ES24">
        <v>11.452500000000001</v>
      </c>
      <c r="ET24">
        <v>285</v>
      </c>
      <c r="EU24" t="s">
        <v>437</v>
      </c>
    </row>
    <row r="25" spans="1:151" x14ac:dyDescent="0.25">
      <c r="A25" t="s">
        <v>438</v>
      </c>
      <c r="B25">
        <v>19.8721</v>
      </c>
      <c r="C25">
        <v>19.8721</v>
      </c>
      <c r="D25">
        <v>19.8721</v>
      </c>
      <c r="E25">
        <v>19.8721</v>
      </c>
      <c r="F25">
        <v>19.8721</v>
      </c>
      <c r="G25">
        <v>19.8721</v>
      </c>
      <c r="H25">
        <v>19.8721</v>
      </c>
      <c r="I25">
        <v>19.8721</v>
      </c>
      <c r="J25">
        <v>19.8721</v>
      </c>
      <c r="L25">
        <v>289.52640000000002</v>
      </c>
      <c r="M25">
        <v>17.9511</v>
      </c>
      <c r="N25">
        <v>5776.7120000000004</v>
      </c>
      <c r="O25">
        <v>3488.741</v>
      </c>
      <c r="P25">
        <v>57.3108</v>
      </c>
      <c r="Q25">
        <v>1048.885</v>
      </c>
      <c r="R25">
        <v>18.867799999999999</v>
      </c>
      <c r="S25">
        <v>11.0337</v>
      </c>
      <c r="T25">
        <v>54.876600000000003</v>
      </c>
      <c r="V25">
        <v>20</v>
      </c>
      <c r="W25">
        <v>20</v>
      </c>
      <c r="X25">
        <v>20</v>
      </c>
      <c r="Y25">
        <v>30</v>
      </c>
      <c r="Z25">
        <v>20</v>
      </c>
      <c r="AA25">
        <v>30</v>
      </c>
      <c r="AB25">
        <v>30</v>
      </c>
      <c r="AC25">
        <v>30</v>
      </c>
      <c r="AD25">
        <v>30</v>
      </c>
      <c r="AF25">
        <v>5785</v>
      </c>
      <c r="AG25">
        <v>359</v>
      </c>
      <c r="AH25">
        <v>113373</v>
      </c>
      <c r="AI25">
        <v>103471</v>
      </c>
      <c r="AJ25">
        <v>1146</v>
      </c>
      <c r="AK25">
        <v>31358</v>
      </c>
      <c r="AL25">
        <v>566</v>
      </c>
      <c r="AM25">
        <v>331</v>
      </c>
      <c r="AN25">
        <v>1646</v>
      </c>
      <c r="AP25">
        <v>7.9501999999999997</v>
      </c>
      <c r="AQ25">
        <v>12.689500000000001</v>
      </c>
      <c r="AR25">
        <v>43.270899999999997</v>
      </c>
      <c r="AS25">
        <v>31.436800000000002</v>
      </c>
      <c r="AT25">
        <v>25.1021</v>
      </c>
      <c r="AU25">
        <v>10.5648</v>
      </c>
      <c r="AV25">
        <v>16.3935</v>
      </c>
      <c r="AW25">
        <v>10.767099999999999</v>
      </c>
      <c r="AX25">
        <v>14.8674</v>
      </c>
      <c r="AZ25">
        <v>9.7003000000000004</v>
      </c>
      <c r="BA25">
        <v>16.300899999999999</v>
      </c>
      <c r="BB25">
        <v>51.2087</v>
      </c>
      <c r="BC25">
        <v>40.1387</v>
      </c>
      <c r="BD25">
        <v>24.501999999999999</v>
      </c>
      <c r="BE25">
        <v>10.6004</v>
      </c>
      <c r="BF25">
        <v>18.801200000000001</v>
      </c>
      <c r="BG25">
        <v>11.000400000000001</v>
      </c>
      <c r="BH25">
        <v>15.4008</v>
      </c>
      <c r="BJ25">
        <v>6.2000999999999999</v>
      </c>
      <c r="BK25">
        <v>9.8003</v>
      </c>
      <c r="BL25">
        <v>34.804000000000002</v>
      </c>
      <c r="BM25">
        <v>22.734999999999999</v>
      </c>
      <c r="BN25">
        <v>25.702200000000001</v>
      </c>
      <c r="BO25">
        <v>10.5337</v>
      </c>
      <c r="BP25">
        <v>14.4674</v>
      </c>
      <c r="BQ25">
        <v>10.5337</v>
      </c>
      <c r="BR25">
        <v>14.334</v>
      </c>
      <c r="BT25">
        <v>3.3161999999999998</v>
      </c>
      <c r="BU25">
        <v>3.0499999999999999E-2</v>
      </c>
      <c r="BV25">
        <v>24.573</v>
      </c>
      <c r="BW25">
        <v>15.364100000000001</v>
      </c>
      <c r="BX25">
        <v>9.9199999999999997E-2</v>
      </c>
      <c r="BY25">
        <v>8.9466999999999999</v>
      </c>
      <c r="BZ25">
        <v>2.3300000000000001E-2</v>
      </c>
      <c r="CA25">
        <v>3.0999999999999999E-3</v>
      </c>
      <c r="CB25">
        <v>0.42780000000000001</v>
      </c>
      <c r="CC25">
        <v>46.569000000000003</v>
      </c>
      <c r="CD25">
        <v>99.352900000000005</v>
      </c>
      <c r="CE25">
        <v>3.3378000000000001</v>
      </c>
      <c r="CF25">
        <v>3.0700000000000002E-2</v>
      </c>
      <c r="CG25">
        <v>24.733000000000001</v>
      </c>
      <c r="CH25">
        <v>15.4642</v>
      </c>
      <c r="CI25">
        <v>9.98E-2</v>
      </c>
      <c r="CJ25">
        <v>9.0050000000000008</v>
      </c>
      <c r="CK25">
        <v>2.35E-2</v>
      </c>
      <c r="CL25">
        <v>3.0999999999999999E-3</v>
      </c>
      <c r="CM25">
        <v>0.43059999999999998</v>
      </c>
      <c r="CN25">
        <v>46.872300000000003</v>
      </c>
      <c r="CO25">
        <v>100</v>
      </c>
      <c r="CP25">
        <v>3.0468000000000002</v>
      </c>
      <c r="CQ25">
        <v>2.6499999999999999E-2</v>
      </c>
      <c r="CR25">
        <v>18.480399999999999</v>
      </c>
      <c r="CS25">
        <v>12.0275</v>
      </c>
      <c r="CT25">
        <v>5.3600000000000002E-2</v>
      </c>
      <c r="CU25">
        <v>4.7149000000000001</v>
      </c>
      <c r="CV25">
        <v>1.03E-2</v>
      </c>
      <c r="CW25">
        <v>1.1999999999999999E-3</v>
      </c>
      <c r="CX25">
        <v>0.1618</v>
      </c>
      <c r="CY25">
        <v>61.4771</v>
      </c>
      <c r="CZ25">
        <v>100</v>
      </c>
      <c r="DB25" t="s">
        <v>394</v>
      </c>
      <c r="DD25">
        <f t="shared" si="0"/>
        <v>0.60329098051258423</v>
      </c>
      <c r="DF25">
        <v>4.4702000000000002</v>
      </c>
      <c r="DG25">
        <v>5.0599999999999999E-2</v>
      </c>
      <c r="DH25">
        <v>52.570799999999998</v>
      </c>
      <c r="DI25">
        <v>29.0304</v>
      </c>
      <c r="DJ25">
        <v>0.1195</v>
      </c>
      <c r="DK25">
        <v>12.5183</v>
      </c>
      <c r="DL25">
        <v>3.8899999999999997E-2</v>
      </c>
      <c r="DM25">
        <v>4.0000000000000001E-3</v>
      </c>
      <c r="DN25">
        <v>0.5504</v>
      </c>
      <c r="DO25">
        <v>99.352900000000005</v>
      </c>
      <c r="DP25">
        <v>381</v>
      </c>
      <c r="DQ25">
        <v>236</v>
      </c>
      <c r="DR25">
        <v>322</v>
      </c>
      <c r="DS25">
        <v>232</v>
      </c>
      <c r="DT25">
        <v>176</v>
      </c>
      <c r="DU25">
        <v>261</v>
      </c>
      <c r="DV25">
        <v>356</v>
      </c>
      <c r="DW25">
        <v>352</v>
      </c>
      <c r="DX25">
        <v>385</v>
      </c>
      <c r="DZ25">
        <v>0.1724</v>
      </c>
      <c r="EA25">
        <v>2.1499999999999998E-2</v>
      </c>
      <c r="EB25">
        <v>0.26490000000000002</v>
      </c>
      <c r="EC25">
        <v>0.2198</v>
      </c>
      <c r="ED25">
        <v>1.9E-2</v>
      </c>
      <c r="EE25">
        <v>0.16969999999999999</v>
      </c>
      <c r="EF25">
        <v>3.0700000000000002E-2</v>
      </c>
      <c r="EG25">
        <v>2.9399999999999999E-2</v>
      </c>
      <c r="EH25">
        <v>4.9399999999999999E-2</v>
      </c>
      <c r="EJ25">
        <v>17996.900000000001</v>
      </c>
      <c r="EK25">
        <v>-6965.7</v>
      </c>
      <c r="EL25">
        <v>197</v>
      </c>
      <c r="EM25" t="s">
        <v>45</v>
      </c>
      <c r="EN25" t="s">
        <v>45</v>
      </c>
      <c r="EO25" t="s">
        <v>394</v>
      </c>
      <c r="EP25">
        <v>236.12</v>
      </c>
      <c r="EQ25">
        <f>EQ26+EP26-EP25</f>
        <v>21.449999999999989</v>
      </c>
      <c r="ER25">
        <f t="shared" ref="ER25" si="3">(EQ25/$EQ$3)*100</f>
        <v>8.3278332103894037</v>
      </c>
      <c r="ES25">
        <v>11.456799999999999</v>
      </c>
      <c r="ET25">
        <v>286</v>
      </c>
      <c r="EU25" t="s">
        <v>439</v>
      </c>
    </row>
    <row r="26" spans="1:151" x14ac:dyDescent="0.25">
      <c r="A26" t="s">
        <v>440</v>
      </c>
      <c r="B26">
        <v>19.8614</v>
      </c>
      <c r="C26">
        <v>19.8614</v>
      </c>
      <c r="D26">
        <v>19.8614</v>
      </c>
      <c r="E26">
        <v>19.8614</v>
      </c>
      <c r="F26">
        <v>19.8614</v>
      </c>
      <c r="G26">
        <v>19.8614</v>
      </c>
      <c r="H26">
        <v>19.8614</v>
      </c>
      <c r="I26">
        <v>19.8614</v>
      </c>
      <c r="J26">
        <v>19.8614</v>
      </c>
      <c r="L26">
        <v>215.00239999999999</v>
      </c>
      <c r="M26">
        <v>15.700799999999999</v>
      </c>
      <c r="N26">
        <v>5447.7060000000001</v>
      </c>
      <c r="O26">
        <v>3706.2489999999998</v>
      </c>
      <c r="P26">
        <v>46.7072</v>
      </c>
      <c r="Q26">
        <v>1231.249</v>
      </c>
      <c r="R26">
        <v>17.334299999999999</v>
      </c>
      <c r="S26">
        <v>12.8672</v>
      </c>
      <c r="T26">
        <v>57.877699999999997</v>
      </c>
      <c r="V26">
        <v>20</v>
      </c>
      <c r="W26">
        <v>20</v>
      </c>
      <c r="X26">
        <v>20</v>
      </c>
      <c r="Y26">
        <v>30</v>
      </c>
      <c r="Z26">
        <v>20</v>
      </c>
      <c r="AA26">
        <v>30</v>
      </c>
      <c r="AB26">
        <v>30</v>
      </c>
      <c r="AC26">
        <v>30</v>
      </c>
      <c r="AD26">
        <v>30</v>
      </c>
      <c r="AF26">
        <v>4297</v>
      </c>
      <c r="AG26">
        <v>314</v>
      </c>
      <c r="AH26">
        <v>107030</v>
      </c>
      <c r="AI26">
        <v>109844</v>
      </c>
      <c r="AJ26">
        <v>934</v>
      </c>
      <c r="AK26">
        <v>36788</v>
      </c>
      <c r="AL26">
        <v>520</v>
      </c>
      <c r="AM26">
        <v>386</v>
      </c>
      <c r="AN26">
        <v>1736</v>
      </c>
      <c r="AP26">
        <v>7.8502000000000001</v>
      </c>
      <c r="AQ26">
        <v>10.578200000000001</v>
      </c>
      <c r="AR26">
        <v>42.799700000000001</v>
      </c>
      <c r="AS26">
        <v>33.003900000000002</v>
      </c>
      <c r="AT26">
        <v>23.5518</v>
      </c>
      <c r="AU26">
        <v>12.449400000000001</v>
      </c>
      <c r="AV26">
        <v>17.571400000000001</v>
      </c>
      <c r="AW26">
        <v>10.5337</v>
      </c>
      <c r="AX26">
        <v>15.6008</v>
      </c>
      <c r="AZ26">
        <v>10.3004</v>
      </c>
      <c r="BA26">
        <v>13.300599999999999</v>
      </c>
      <c r="BB26">
        <v>48.607799999999997</v>
      </c>
      <c r="BC26">
        <v>42.872700000000002</v>
      </c>
      <c r="BD26">
        <v>24.802</v>
      </c>
      <c r="BE26">
        <v>11.6671</v>
      </c>
      <c r="BF26">
        <v>20.2014</v>
      </c>
      <c r="BG26">
        <v>11.2004</v>
      </c>
      <c r="BH26">
        <v>16.000800000000002</v>
      </c>
      <c r="BJ26">
        <v>5.4001000000000001</v>
      </c>
      <c r="BK26">
        <v>8.4001999999999999</v>
      </c>
      <c r="BL26">
        <v>36.604399999999998</v>
      </c>
      <c r="BM26">
        <v>23.135100000000001</v>
      </c>
      <c r="BN26">
        <v>22.301600000000001</v>
      </c>
      <c r="BO26">
        <v>13.133900000000001</v>
      </c>
      <c r="BP26">
        <v>15.467499999999999</v>
      </c>
      <c r="BQ26">
        <v>9.8670000000000009</v>
      </c>
      <c r="BR26">
        <v>15.200799999999999</v>
      </c>
      <c r="BT26">
        <v>2.4599000000000002</v>
      </c>
      <c r="BU26">
        <v>2.9499999999999998E-2</v>
      </c>
      <c r="BV26">
        <v>23.2743</v>
      </c>
      <c r="BW26">
        <v>16.273299999999999</v>
      </c>
      <c r="BX26">
        <v>7.0999999999999994E-2</v>
      </c>
      <c r="BY26">
        <v>10.481400000000001</v>
      </c>
      <c r="BZ26">
        <v>-2.2000000000000001E-3</v>
      </c>
      <c r="CA26">
        <v>2.6800000000000001E-2</v>
      </c>
      <c r="CB26">
        <v>0.45200000000000001</v>
      </c>
      <c r="CC26">
        <v>46.203099999999999</v>
      </c>
      <c r="CD26">
        <v>99.269099999999995</v>
      </c>
      <c r="CE26">
        <v>2.4780000000000002</v>
      </c>
      <c r="CF26">
        <v>2.98E-2</v>
      </c>
      <c r="CG26">
        <v>23.445699999999999</v>
      </c>
      <c r="CH26">
        <v>16.3931</v>
      </c>
      <c r="CI26">
        <v>7.1499999999999994E-2</v>
      </c>
      <c r="CJ26">
        <v>10.5586</v>
      </c>
      <c r="CK26">
        <v>-2.3E-3</v>
      </c>
      <c r="CL26">
        <v>2.7E-2</v>
      </c>
      <c r="CM26">
        <v>0.45529999999999998</v>
      </c>
      <c r="CN26">
        <v>46.543300000000002</v>
      </c>
      <c r="CO26">
        <v>100</v>
      </c>
      <c r="CP26">
        <v>2.2768000000000002</v>
      </c>
      <c r="CQ26">
        <v>2.5899999999999999E-2</v>
      </c>
      <c r="CR26">
        <v>17.633299999999998</v>
      </c>
      <c r="CS26">
        <v>12.833600000000001</v>
      </c>
      <c r="CT26">
        <v>3.8600000000000002E-2</v>
      </c>
      <c r="CU26">
        <v>5.5646000000000004</v>
      </c>
      <c r="CV26">
        <v>-1E-3</v>
      </c>
      <c r="CW26">
        <v>1.04E-2</v>
      </c>
      <c r="CX26">
        <v>0.17219999999999999</v>
      </c>
      <c r="CY26">
        <v>61.445700000000002</v>
      </c>
      <c r="CZ26">
        <v>100</v>
      </c>
      <c r="DB26" t="s">
        <v>394</v>
      </c>
      <c r="DD26">
        <f t="shared" si="0"/>
        <v>0.70616751269035538</v>
      </c>
      <c r="DF26">
        <v>3.3159000000000001</v>
      </c>
      <c r="DG26">
        <v>4.9000000000000002E-2</v>
      </c>
      <c r="DH26">
        <v>49.792499999999997</v>
      </c>
      <c r="DI26">
        <v>30.7483</v>
      </c>
      <c r="DJ26">
        <v>8.5500000000000007E-2</v>
      </c>
      <c r="DK26">
        <v>14.6656</v>
      </c>
      <c r="DL26">
        <v>-3.7000000000000002E-3</v>
      </c>
      <c r="DM26">
        <v>3.4599999999999999E-2</v>
      </c>
      <c r="DN26">
        <v>0.58150000000000002</v>
      </c>
      <c r="DO26">
        <v>99.272800000000004</v>
      </c>
      <c r="DP26">
        <v>381</v>
      </c>
      <c r="DQ26">
        <v>215</v>
      </c>
      <c r="DR26">
        <v>322</v>
      </c>
      <c r="DS26">
        <v>237</v>
      </c>
      <c r="DT26">
        <v>170</v>
      </c>
      <c r="DU26">
        <v>283</v>
      </c>
      <c r="DV26">
        <v>369</v>
      </c>
      <c r="DW26">
        <v>348</v>
      </c>
      <c r="DX26">
        <v>394</v>
      </c>
      <c r="DZ26">
        <v>0.1424</v>
      </c>
      <c r="EA26">
        <v>1.9800000000000002E-2</v>
      </c>
      <c r="EB26">
        <v>0.25609999999999999</v>
      </c>
      <c r="EC26">
        <v>0.2298</v>
      </c>
      <c r="ED26">
        <v>1.7299999999999999E-2</v>
      </c>
      <c r="EE26">
        <v>0.18640000000000001</v>
      </c>
      <c r="EF26">
        <v>3.0599999999999999E-2</v>
      </c>
      <c r="EG26">
        <v>3.0499999999999999E-2</v>
      </c>
      <c r="EH26">
        <v>5.0700000000000002E-2</v>
      </c>
      <c r="EJ26">
        <v>17990</v>
      </c>
      <c r="EK26">
        <v>-6973.8</v>
      </c>
      <c r="EL26">
        <v>197</v>
      </c>
      <c r="EM26" t="s">
        <v>45</v>
      </c>
      <c r="EN26" t="s">
        <v>45</v>
      </c>
      <c r="EO26" t="s">
        <v>394</v>
      </c>
      <c r="EP26">
        <v>246.84</v>
      </c>
      <c r="EQ26">
        <f>EP27-EP26</f>
        <v>10.72999999999999</v>
      </c>
      <c r="ER26">
        <f>(EQ26/$EQ$3)*100</f>
        <v>4.1658578250572624</v>
      </c>
      <c r="ES26">
        <v>11.5778</v>
      </c>
      <c r="ET26">
        <v>287</v>
      </c>
      <c r="EU26" t="s">
        <v>441</v>
      </c>
    </row>
    <row r="27" spans="1:151" x14ac:dyDescent="0.25">
      <c r="A27" t="s">
        <v>442</v>
      </c>
      <c r="B27">
        <v>19.8614</v>
      </c>
      <c r="C27">
        <v>19.8614</v>
      </c>
      <c r="D27">
        <v>19.8614</v>
      </c>
      <c r="E27">
        <v>19.8614</v>
      </c>
      <c r="F27">
        <v>19.8614</v>
      </c>
      <c r="G27">
        <v>19.8614</v>
      </c>
      <c r="H27">
        <v>19.8614</v>
      </c>
      <c r="I27">
        <v>19.8614</v>
      </c>
      <c r="J27">
        <v>19.8614</v>
      </c>
      <c r="L27">
        <v>207.7423</v>
      </c>
      <c r="M27">
        <v>17.451000000000001</v>
      </c>
      <c r="N27">
        <v>5400.0969999999998</v>
      </c>
      <c r="O27">
        <v>3722.78</v>
      </c>
      <c r="P27">
        <v>44.206499999999998</v>
      </c>
      <c r="Q27">
        <v>1240.222</v>
      </c>
      <c r="R27">
        <v>18.101099999999999</v>
      </c>
      <c r="S27">
        <v>11.0337</v>
      </c>
      <c r="T27">
        <v>59.611699999999999</v>
      </c>
      <c r="V27">
        <v>20</v>
      </c>
      <c r="W27">
        <v>20</v>
      </c>
      <c r="X27">
        <v>20</v>
      </c>
      <c r="Y27">
        <v>30</v>
      </c>
      <c r="Z27">
        <v>20</v>
      </c>
      <c r="AA27">
        <v>30</v>
      </c>
      <c r="AB27">
        <v>30</v>
      </c>
      <c r="AC27">
        <v>30</v>
      </c>
      <c r="AD27">
        <v>30</v>
      </c>
      <c r="AF27">
        <v>4152</v>
      </c>
      <c r="AG27">
        <v>349</v>
      </c>
      <c r="AH27">
        <v>106111</v>
      </c>
      <c r="AI27">
        <v>110328</v>
      </c>
      <c r="AJ27">
        <v>884</v>
      </c>
      <c r="AK27">
        <v>37055</v>
      </c>
      <c r="AL27">
        <v>543</v>
      </c>
      <c r="AM27">
        <v>331</v>
      </c>
      <c r="AN27">
        <v>1788</v>
      </c>
      <c r="AP27">
        <v>7.1501999999999999</v>
      </c>
      <c r="AQ27">
        <v>12.3561</v>
      </c>
      <c r="AR27">
        <v>38.508299999999998</v>
      </c>
      <c r="AS27">
        <v>30.17</v>
      </c>
      <c r="AT27">
        <v>25.302099999999999</v>
      </c>
      <c r="AU27">
        <v>11.613799999999999</v>
      </c>
      <c r="AV27">
        <v>15.282299999999999</v>
      </c>
      <c r="AW27">
        <v>10.767099999999999</v>
      </c>
      <c r="AX27">
        <v>14.834099999999999</v>
      </c>
      <c r="AZ27">
        <v>9.6003000000000007</v>
      </c>
      <c r="BA27">
        <v>16.300899999999999</v>
      </c>
      <c r="BB27">
        <v>44.6066</v>
      </c>
      <c r="BC27">
        <v>39.738500000000002</v>
      </c>
      <c r="BD27">
        <v>25.002099999999999</v>
      </c>
      <c r="BE27">
        <v>10.867100000000001</v>
      </c>
      <c r="BF27">
        <v>16.1342</v>
      </c>
      <c r="BG27">
        <v>11.400399999999999</v>
      </c>
      <c r="BH27">
        <v>15.4008</v>
      </c>
      <c r="BJ27">
        <v>4.7000999999999999</v>
      </c>
      <c r="BK27">
        <v>9.2003000000000004</v>
      </c>
      <c r="BL27">
        <v>32.003399999999999</v>
      </c>
      <c r="BM27">
        <v>20.601400000000002</v>
      </c>
      <c r="BN27">
        <v>25.6022</v>
      </c>
      <c r="BO27">
        <v>12.267200000000001</v>
      </c>
      <c r="BP27">
        <v>14.6007</v>
      </c>
      <c r="BQ27">
        <v>10.133699999999999</v>
      </c>
      <c r="BR27">
        <v>14.267300000000001</v>
      </c>
      <c r="BT27">
        <v>2.3837000000000002</v>
      </c>
      <c r="BU27">
        <v>2.9399999999999999E-2</v>
      </c>
      <c r="BV27">
        <v>23.105399999999999</v>
      </c>
      <c r="BW27">
        <v>16.356000000000002</v>
      </c>
      <c r="BX27">
        <v>5.79E-2</v>
      </c>
      <c r="BY27">
        <v>10.5632</v>
      </c>
      <c r="BZ27">
        <v>2.6599999999999999E-2</v>
      </c>
      <c r="CA27">
        <v>3.0999999999999999E-3</v>
      </c>
      <c r="CB27">
        <v>0.47870000000000001</v>
      </c>
      <c r="CC27">
        <v>46.107500000000002</v>
      </c>
      <c r="CD27">
        <v>99.111400000000003</v>
      </c>
      <c r="CE27">
        <v>2.4051</v>
      </c>
      <c r="CF27">
        <v>2.9600000000000001E-2</v>
      </c>
      <c r="CG27">
        <v>23.3126</v>
      </c>
      <c r="CH27">
        <v>16.502600000000001</v>
      </c>
      <c r="CI27">
        <v>5.8400000000000001E-2</v>
      </c>
      <c r="CJ27">
        <v>10.6579</v>
      </c>
      <c r="CK27">
        <v>2.69E-2</v>
      </c>
      <c r="CL27">
        <v>3.0999999999999999E-3</v>
      </c>
      <c r="CM27">
        <v>0.48299999999999998</v>
      </c>
      <c r="CN27">
        <v>46.520899999999997</v>
      </c>
      <c r="CO27">
        <v>100</v>
      </c>
      <c r="CP27">
        <v>2.2109000000000001</v>
      </c>
      <c r="CQ27">
        <v>2.58E-2</v>
      </c>
      <c r="CR27">
        <v>17.542200000000001</v>
      </c>
      <c r="CS27">
        <v>12.926</v>
      </c>
      <c r="CT27">
        <v>3.1600000000000003E-2</v>
      </c>
      <c r="CU27">
        <v>5.6197999999999997</v>
      </c>
      <c r="CV27">
        <v>1.18E-2</v>
      </c>
      <c r="CW27">
        <v>1.1999999999999999E-3</v>
      </c>
      <c r="CX27">
        <v>0.18279999999999999</v>
      </c>
      <c r="CY27">
        <v>61.447899999999997</v>
      </c>
      <c r="CZ27">
        <v>100</v>
      </c>
      <c r="DB27" t="s">
        <v>394</v>
      </c>
      <c r="DD27">
        <f t="shared" si="0"/>
        <v>0.7147781183623112</v>
      </c>
      <c r="DF27">
        <v>3.2132000000000001</v>
      </c>
      <c r="DG27">
        <v>4.87E-2</v>
      </c>
      <c r="DH27">
        <v>49.431100000000001</v>
      </c>
      <c r="DI27">
        <v>30.904499999999999</v>
      </c>
      <c r="DJ27">
        <v>6.9800000000000001E-2</v>
      </c>
      <c r="DK27">
        <v>14.780099999999999</v>
      </c>
      <c r="DL27">
        <v>4.4400000000000002E-2</v>
      </c>
      <c r="DM27">
        <v>4.0000000000000001E-3</v>
      </c>
      <c r="DN27">
        <v>0.61580000000000001</v>
      </c>
      <c r="DO27">
        <v>99.111400000000003</v>
      </c>
      <c r="DP27">
        <v>364</v>
      </c>
      <c r="DQ27">
        <v>232</v>
      </c>
      <c r="DR27">
        <v>305</v>
      </c>
      <c r="DS27">
        <v>227</v>
      </c>
      <c r="DT27">
        <v>176</v>
      </c>
      <c r="DU27">
        <v>273</v>
      </c>
      <c r="DV27">
        <v>344</v>
      </c>
      <c r="DW27">
        <v>352</v>
      </c>
      <c r="DX27">
        <v>384</v>
      </c>
      <c r="DZ27">
        <v>0.1394</v>
      </c>
      <c r="EA27">
        <v>2.1100000000000001E-2</v>
      </c>
      <c r="EB27">
        <v>0.25490000000000002</v>
      </c>
      <c r="EC27">
        <v>0.2306</v>
      </c>
      <c r="ED27">
        <v>1.72E-2</v>
      </c>
      <c r="EE27">
        <v>0.18709999999999999</v>
      </c>
      <c r="EF27">
        <v>0.03</v>
      </c>
      <c r="EG27">
        <v>2.9399999999999999E-2</v>
      </c>
      <c r="EH27">
        <v>5.11E-2</v>
      </c>
      <c r="EJ27">
        <v>17983</v>
      </c>
      <c r="EK27">
        <v>-6982</v>
      </c>
      <c r="EL27">
        <v>197</v>
      </c>
      <c r="EM27" t="s">
        <v>45</v>
      </c>
      <c r="EN27" t="s">
        <v>45</v>
      </c>
      <c r="EO27" t="s">
        <v>394</v>
      </c>
      <c r="EP27">
        <v>257.57</v>
      </c>
      <c r="EQ27">
        <v>0</v>
      </c>
      <c r="ER27">
        <f>(EQ27/$EQ$3)*100</f>
        <v>0</v>
      </c>
      <c r="ES27">
        <v>11.5701</v>
      </c>
      <c r="ET27">
        <v>288</v>
      </c>
      <c r="EU27" t="s">
        <v>443</v>
      </c>
    </row>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528EF-F1B3-4BB5-8D79-BFEC7F99E619}">
  <dimension ref="A1:EU13"/>
  <sheetViews>
    <sheetView topLeftCell="DZ1" workbookViewId="0">
      <selection activeCell="EQ13" sqref="EQ11:ER13"/>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444</v>
      </c>
      <c r="B3">
        <v>19.8889</v>
      </c>
      <c r="C3">
        <v>19.8889</v>
      </c>
      <c r="D3">
        <v>19.8889</v>
      </c>
      <c r="E3">
        <v>19.8889</v>
      </c>
      <c r="F3">
        <v>19.8889</v>
      </c>
      <c r="G3">
        <v>19.8889</v>
      </c>
      <c r="H3">
        <v>19.8889</v>
      </c>
      <c r="I3">
        <v>19.8889</v>
      </c>
      <c r="J3">
        <v>19.8889</v>
      </c>
      <c r="L3">
        <v>377.01850000000002</v>
      </c>
      <c r="M3">
        <v>16.350899999999999</v>
      </c>
      <c r="N3">
        <v>6164.2950000000001</v>
      </c>
      <c r="O3">
        <v>3281.8960000000002</v>
      </c>
      <c r="P3">
        <v>77.219700000000003</v>
      </c>
      <c r="Q3">
        <v>879.61249999999995</v>
      </c>
      <c r="R3">
        <v>17.267700000000001</v>
      </c>
      <c r="S3">
        <v>11.4671</v>
      </c>
      <c r="T3">
        <v>49.441400000000002</v>
      </c>
      <c r="V3">
        <v>20</v>
      </c>
      <c r="W3">
        <v>20</v>
      </c>
      <c r="X3">
        <v>20</v>
      </c>
      <c r="Y3">
        <v>30</v>
      </c>
      <c r="Z3">
        <v>20</v>
      </c>
      <c r="AA3">
        <v>30</v>
      </c>
      <c r="AB3">
        <v>30</v>
      </c>
      <c r="AC3">
        <v>30</v>
      </c>
      <c r="AD3">
        <v>30</v>
      </c>
      <c r="AF3">
        <v>7531</v>
      </c>
      <c r="AG3">
        <v>327</v>
      </c>
      <c r="AH3">
        <v>120828</v>
      </c>
      <c r="AI3">
        <v>97402</v>
      </c>
      <c r="AJ3">
        <v>1544</v>
      </c>
      <c r="AK3">
        <v>26312</v>
      </c>
      <c r="AL3">
        <v>518</v>
      </c>
      <c r="AM3">
        <v>344</v>
      </c>
      <c r="AN3">
        <v>1483</v>
      </c>
      <c r="AP3">
        <v>9.1502999999999997</v>
      </c>
      <c r="AQ3">
        <v>11.6783</v>
      </c>
      <c r="AR3">
        <v>43.5871</v>
      </c>
      <c r="AS3">
        <v>30.47</v>
      </c>
      <c r="AT3">
        <v>21.851600000000001</v>
      </c>
      <c r="AU3">
        <v>11.1426</v>
      </c>
      <c r="AV3">
        <v>16.512</v>
      </c>
      <c r="AW3">
        <v>11.4671</v>
      </c>
      <c r="AX3">
        <v>15.434100000000001</v>
      </c>
      <c r="AZ3">
        <v>12.400499999999999</v>
      </c>
      <c r="BA3">
        <v>14.900700000000001</v>
      </c>
      <c r="BB3">
        <v>50.508400000000002</v>
      </c>
      <c r="BC3">
        <v>39.3384</v>
      </c>
      <c r="BD3">
        <v>22.701699999999999</v>
      </c>
      <c r="BE3">
        <v>12.0672</v>
      </c>
      <c r="BF3">
        <v>17.401</v>
      </c>
      <c r="BG3">
        <v>11.867100000000001</v>
      </c>
      <c r="BH3">
        <v>16.800899999999999</v>
      </c>
      <c r="BJ3">
        <v>5.9001000000000001</v>
      </c>
      <c r="BK3">
        <v>9.1003000000000007</v>
      </c>
      <c r="BL3">
        <v>36.204300000000003</v>
      </c>
      <c r="BM3">
        <v>21.601500000000001</v>
      </c>
      <c r="BN3">
        <v>21.0015</v>
      </c>
      <c r="BO3">
        <v>10.3337</v>
      </c>
      <c r="BP3">
        <v>15.800800000000001</v>
      </c>
      <c r="BQ3">
        <v>11.0671</v>
      </c>
      <c r="BR3">
        <v>14.067299999999999</v>
      </c>
      <c r="BT3">
        <v>4.2919</v>
      </c>
      <c r="BU3">
        <v>2.7199999999999998E-2</v>
      </c>
      <c r="BV3">
        <v>26.0748</v>
      </c>
      <c r="BW3">
        <v>14.490399999999999</v>
      </c>
      <c r="BX3">
        <v>0.17119999999999999</v>
      </c>
      <c r="BY3">
        <v>7.4960000000000004</v>
      </c>
      <c r="BZ3">
        <v>7.1000000000000004E-3</v>
      </c>
      <c r="CA3">
        <v>0</v>
      </c>
      <c r="CB3">
        <v>0.36359999999999998</v>
      </c>
      <c r="CC3">
        <v>47.245800000000003</v>
      </c>
      <c r="CD3">
        <v>100.16800000000001</v>
      </c>
      <c r="CE3">
        <v>4.2847</v>
      </c>
      <c r="CF3">
        <v>2.7199999999999998E-2</v>
      </c>
      <c r="CG3">
        <v>26.030999999999999</v>
      </c>
      <c r="CH3">
        <v>14.466100000000001</v>
      </c>
      <c r="CI3">
        <v>0.1709</v>
      </c>
      <c r="CJ3">
        <v>7.4833999999999996</v>
      </c>
      <c r="CK3">
        <v>7.1000000000000004E-3</v>
      </c>
      <c r="CL3">
        <v>0</v>
      </c>
      <c r="CM3">
        <v>0.36299999999999999</v>
      </c>
      <c r="CN3">
        <v>47.166499999999999</v>
      </c>
      <c r="CO3">
        <v>100</v>
      </c>
      <c r="CP3">
        <v>3.8858999999999999</v>
      </c>
      <c r="CQ3">
        <v>2.3300000000000001E-2</v>
      </c>
      <c r="CR3">
        <v>19.3249</v>
      </c>
      <c r="CS3">
        <v>11.178699999999999</v>
      </c>
      <c r="CT3">
        <v>9.1200000000000003E-2</v>
      </c>
      <c r="CU3">
        <v>3.8929999999999998</v>
      </c>
      <c r="CV3">
        <v>3.0999999999999999E-3</v>
      </c>
      <c r="CW3">
        <v>0</v>
      </c>
      <c r="CX3">
        <v>0.13550000000000001</v>
      </c>
      <c r="CY3">
        <v>61.464399999999998</v>
      </c>
      <c r="CZ3">
        <v>100</v>
      </c>
      <c r="DB3" t="s">
        <v>445</v>
      </c>
      <c r="DD3">
        <f t="shared" ref="DD3:DD13" si="0">(CU3)/(CU3+CP3+CT3)</f>
        <v>0.49465699292258036</v>
      </c>
      <c r="DF3">
        <v>5.7854000000000001</v>
      </c>
      <c r="DG3">
        <v>4.5100000000000001E-2</v>
      </c>
      <c r="DH3">
        <v>55.783700000000003</v>
      </c>
      <c r="DI3">
        <v>27.3794</v>
      </c>
      <c r="DJ3">
        <v>0.20630000000000001</v>
      </c>
      <c r="DK3">
        <v>10.4884</v>
      </c>
      <c r="DL3">
        <v>1.1900000000000001E-2</v>
      </c>
      <c r="DM3">
        <v>0</v>
      </c>
      <c r="DN3">
        <v>0.46779999999999999</v>
      </c>
      <c r="DO3">
        <v>100.16800000000001</v>
      </c>
      <c r="DP3">
        <v>404</v>
      </c>
      <c r="DQ3">
        <v>228</v>
      </c>
      <c r="DR3">
        <v>321</v>
      </c>
      <c r="DS3">
        <v>229</v>
      </c>
      <c r="DT3">
        <v>165</v>
      </c>
      <c r="DU3">
        <v>269</v>
      </c>
      <c r="DV3">
        <v>357</v>
      </c>
      <c r="DW3">
        <v>423</v>
      </c>
      <c r="DX3">
        <v>392</v>
      </c>
      <c r="DZ3">
        <v>0.20580000000000001</v>
      </c>
      <c r="EA3">
        <v>2.07E-2</v>
      </c>
      <c r="EB3">
        <v>0.27479999999999999</v>
      </c>
      <c r="EC3">
        <v>0.21010000000000001</v>
      </c>
      <c r="ED3">
        <v>2.12E-2</v>
      </c>
      <c r="EE3">
        <v>0.1535</v>
      </c>
      <c r="EF3">
        <v>0.03</v>
      </c>
      <c r="EG3">
        <v>3.5099999999999999E-2</v>
      </c>
      <c r="EH3">
        <v>4.7500000000000001E-2</v>
      </c>
      <c r="EJ3">
        <v>15840</v>
      </c>
      <c r="EK3">
        <v>-3689</v>
      </c>
      <c r="EL3">
        <v>206</v>
      </c>
      <c r="EM3" t="s">
        <v>45</v>
      </c>
      <c r="EN3" t="s">
        <v>45</v>
      </c>
      <c r="EO3" t="s">
        <v>445</v>
      </c>
      <c r="EP3">
        <v>0</v>
      </c>
      <c r="EQ3">
        <f t="shared" ref="EQ3:EQ10" si="1">EQ4+EP4-EP3</f>
        <v>116.28</v>
      </c>
      <c r="ER3">
        <f t="shared" ref="ER3:ER10" si="2">(EQ3/$EQ$3)*100</f>
        <v>100</v>
      </c>
      <c r="ES3">
        <v>11.4171</v>
      </c>
      <c r="ET3">
        <v>289</v>
      </c>
      <c r="EU3" t="s">
        <v>446</v>
      </c>
    </row>
    <row r="4" spans="1:151" x14ac:dyDescent="0.25">
      <c r="A4" t="s">
        <v>447</v>
      </c>
      <c r="B4">
        <v>19.8767</v>
      </c>
      <c r="C4">
        <v>19.8767</v>
      </c>
      <c r="D4">
        <v>19.8767</v>
      </c>
      <c r="E4">
        <v>19.8767</v>
      </c>
      <c r="F4">
        <v>19.8767</v>
      </c>
      <c r="G4">
        <v>19.8767</v>
      </c>
      <c r="H4">
        <v>19.8767</v>
      </c>
      <c r="I4">
        <v>19.8767</v>
      </c>
      <c r="J4">
        <v>19.8767</v>
      </c>
      <c r="L4">
        <v>383.23399999999998</v>
      </c>
      <c r="M4">
        <v>18.901199999999999</v>
      </c>
      <c r="N4">
        <v>6166.2730000000001</v>
      </c>
      <c r="O4">
        <v>3271.3719999999998</v>
      </c>
      <c r="P4">
        <v>76.569299999999998</v>
      </c>
      <c r="Q4">
        <v>845.75390000000004</v>
      </c>
      <c r="R4">
        <v>16.600899999999999</v>
      </c>
      <c r="S4">
        <v>10.0337</v>
      </c>
      <c r="T4">
        <v>49.908200000000001</v>
      </c>
      <c r="V4">
        <v>20</v>
      </c>
      <c r="W4">
        <v>20</v>
      </c>
      <c r="X4">
        <v>20</v>
      </c>
      <c r="Y4">
        <v>30</v>
      </c>
      <c r="Z4">
        <v>20</v>
      </c>
      <c r="AA4">
        <v>30</v>
      </c>
      <c r="AB4">
        <v>30</v>
      </c>
      <c r="AC4">
        <v>30</v>
      </c>
      <c r="AD4">
        <v>30</v>
      </c>
      <c r="AF4">
        <v>7655</v>
      </c>
      <c r="AG4">
        <v>378</v>
      </c>
      <c r="AH4">
        <v>120866</v>
      </c>
      <c r="AI4">
        <v>97093</v>
      </c>
      <c r="AJ4">
        <v>1531</v>
      </c>
      <c r="AK4">
        <v>25302</v>
      </c>
      <c r="AL4">
        <v>498</v>
      </c>
      <c r="AM4">
        <v>301</v>
      </c>
      <c r="AN4">
        <v>1497</v>
      </c>
      <c r="AP4">
        <v>10.750400000000001</v>
      </c>
      <c r="AQ4">
        <v>13.2784</v>
      </c>
      <c r="AR4">
        <v>42.128500000000003</v>
      </c>
      <c r="AS4">
        <v>31.6036</v>
      </c>
      <c r="AT4">
        <v>23.001799999999999</v>
      </c>
      <c r="AU4">
        <v>11.1693</v>
      </c>
      <c r="AV4">
        <v>15.4527</v>
      </c>
      <c r="AW4">
        <v>10.900399999999999</v>
      </c>
      <c r="AX4">
        <v>15.0008</v>
      </c>
      <c r="AZ4">
        <v>13.400600000000001</v>
      </c>
      <c r="BA4">
        <v>17.501000000000001</v>
      </c>
      <c r="BB4">
        <v>47.307400000000001</v>
      </c>
      <c r="BC4">
        <v>41.805799999999998</v>
      </c>
      <c r="BD4">
        <v>25.502199999999998</v>
      </c>
      <c r="BE4">
        <v>10.6004</v>
      </c>
      <c r="BF4">
        <v>16.9343</v>
      </c>
      <c r="BG4">
        <v>11.3338</v>
      </c>
      <c r="BH4">
        <v>16.4009</v>
      </c>
      <c r="BJ4">
        <v>8.1001999999999992</v>
      </c>
      <c r="BK4">
        <v>9.9002999999999997</v>
      </c>
      <c r="BL4">
        <v>36.604399999999998</v>
      </c>
      <c r="BM4">
        <v>21.401499999999999</v>
      </c>
      <c r="BN4">
        <v>20.5014</v>
      </c>
      <c r="BO4">
        <v>11.6671</v>
      </c>
      <c r="BP4">
        <v>14.267300000000001</v>
      </c>
      <c r="BQ4">
        <v>10.467000000000001</v>
      </c>
      <c r="BR4">
        <v>13.6006</v>
      </c>
      <c r="BT4">
        <v>4.3444000000000003</v>
      </c>
      <c r="BU4">
        <v>3.2800000000000003E-2</v>
      </c>
      <c r="BV4">
        <v>26.1188</v>
      </c>
      <c r="BW4">
        <v>14.451700000000001</v>
      </c>
      <c r="BX4">
        <v>0.16589999999999999</v>
      </c>
      <c r="BY4">
        <v>7.2104999999999997</v>
      </c>
      <c r="BZ4">
        <v>1.0800000000000001E-2</v>
      </c>
      <c r="CA4">
        <v>-0.01</v>
      </c>
      <c r="CB4">
        <v>0.3735</v>
      </c>
      <c r="CC4">
        <v>47.1708</v>
      </c>
      <c r="CD4">
        <v>99.869299999999996</v>
      </c>
      <c r="CE4">
        <v>4.3501000000000003</v>
      </c>
      <c r="CF4">
        <v>3.2800000000000003E-2</v>
      </c>
      <c r="CG4">
        <v>26.152999999999999</v>
      </c>
      <c r="CH4">
        <v>14.470599999999999</v>
      </c>
      <c r="CI4">
        <v>0.1661</v>
      </c>
      <c r="CJ4">
        <v>7.22</v>
      </c>
      <c r="CK4">
        <v>1.0800000000000001E-2</v>
      </c>
      <c r="CL4">
        <v>-0.01</v>
      </c>
      <c r="CM4">
        <v>0.374</v>
      </c>
      <c r="CN4">
        <v>47.232599999999998</v>
      </c>
      <c r="CO4">
        <v>100</v>
      </c>
      <c r="CP4">
        <v>3.9409999999999998</v>
      </c>
      <c r="CQ4">
        <v>2.81E-2</v>
      </c>
      <c r="CR4">
        <v>19.3948</v>
      </c>
      <c r="CS4">
        <v>11.170400000000001</v>
      </c>
      <c r="CT4">
        <v>8.8499999999999995E-2</v>
      </c>
      <c r="CU4">
        <v>3.7519</v>
      </c>
      <c r="CV4">
        <v>4.7000000000000002E-3</v>
      </c>
      <c r="CW4">
        <v>-3.8E-3</v>
      </c>
      <c r="CX4">
        <v>0.13950000000000001</v>
      </c>
      <c r="CY4">
        <v>61.484900000000003</v>
      </c>
      <c r="CZ4">
        <v>100</v>
      </c>
      <c r="DB4" t="s">
        <v>445</v>
      </c>
      <c r="DD4">
        <f t="shared" si="0"/>
        <v>0.48216259284961577</v>
      </c>
      <c r="DF4">
        <v>5.8562000000000003</v>
      </c>
      <c r="DG4">
        <v>5.4399999999999997E-2</v>
      </c>
      <c r="DH4">
        <v>55.877800000000001</v>
      </c>
      <c r="DI4">
        <v>27.3064</v>
      </c>
      <c r="DJ4">
        <v>0.19980000000000001</v>
      </c>
      <c r="DK4">
        <v>10.089</v>
      </c>
      <c r="DL4">
        <v>1.7999999999999999E-2</v>
      </c>
      <c r="DM4">
        <v>-1.29E-2</v>
      </c>
      <c r="DN4">
        <v>0.48049999999999998</v>
      </c>
      <c r="DO4">
        <v>99.882099999999994</v>
      </c>
      <c r="DP4">
        <v>438</v>
      </c>
      <c r="DQ4">
        <v>243</v>
      </c>
      <c r="DR4">
        <v>316</v>
      </c>
      <c r="DS4">
        <v>234</v>
      </c>
      <c r="DT4">
        <v>170</v>
      </c>
      <c r="DU4">
        <v>269</v>
      </c>
      <c r="DV4">
        <v>345</v>
      </c>
      <c r="DW4">
        <v>354</v>
      </c>
      <c r="DX4">
        <v>386</v>
      </c>
      <c r="DZ4">
        <v>0.20799999999999999</v>
      </c>
      <c r="EA4">
        <v>2.2200000000000001E-2</v>
      </c>
      <c r="EB4">
        <v>0.2752</v>
      </c>
      <c r="EC4">
        <v>0.20979999999999999</v>
      </c>
      <c r="ED4">
        <v>2.12E-2</v>
      </c>
      <c r="EE4">
        <v>0.1502</v>
      </c>
      <c r="EF4">
        <v>2.92E-2</v>
      </c>
      <c r="EG4">
        <v>2.8799999999999999E-2</v>
      </c>
      <c r="EH4">
        <v>4.7600000000000003E-2</v>
      </c>
      <c r="EJ4">
        <v>15835.3</v>
      </c>
      <c r="EK4">
        <v>-3679.5</v>
      </c>
      <c r="EL4">
        <v>206</v>
      </c>
      <c r="EM4" t="s">
        <v>45</v>
      </c>
      <c r="EN4" t="s">
        <v>45</v>
      </c>
      <c r="EO4" t="s">
        <v>445</v>
      </c>
      <c r="EP4">
        <v>10.57</v>
      </c>
      <c r="EQ4">
        <f t="shared" si="1"/>
        <v>105.71000000000001</v>
      </c>
      <c r="ER4">
        <f t="shared" si="2"/>
        <v>90.909872721018232</v>
      </c>
      <c r="ES4">
        <v>11.361499999999999</v>
      </c>
      <c r="ET4">
        <v>290</v>
      </c>
      <c r="EU4" t="s">
        <v>448</v>
      </c>
    </row>
    <row r="5" spans="1:151" x14ac:dyDescent="0.25">
      <c r="A5" t="s">
        <v>449</v>
      </c>
      <c r="B5">
        <v>19.8767</v>
      </c>
      <c r="C5">
        <v>19.8767</v>
      </c>
      <c r="D5">
        <v>19.8767</v>
      </c>
      <c r="E5">
        <v>19.8767</v>
      </c>
      <c r="F5">
        <v>19.8767</v>
      </c>
      <c r="G5">
        <v>19.8767</v>
      </c>
      <c r="H5">
        <v>19.8767</v>
      </c>
      <c r="I5">
        <v>19.8767</v>
      </c>
      <c r="J5">
        <v>19.8767</v>
      </c>
      <c r="L5">
        <v>356.11799999999999</v>
      </c>
      <c r="M5">
        <v>16.200900000000001</v>
      </c>
      <c r="N5">
        <v>6088.2089999999998</v>
      </c>
      <c r="O5">
        <v>3302.674</v>
      </c>
      <c r="P5">
        <v>70.9666</v>
      </c>
      <c r="Q5">
        <v>895.13639999999998</v>
      </c>
      <c r="R5">
        <v>18.267800000000001</v>
      </c>
      <c r="S5">
        <v>10.767099999999999</v>
      </c>
      <c r="T5">
        <v>49.841500000000003</v>
      </c>
      <c r="V5">
        <v>20</v>
      </c>
      <c r="W5">
        <v>20</v>
      </c>
      <c r="X5">
        <v>20</v>
      </c>
      <c r="Y5">
        <v>30</v>
      </c>
      <c r="Z5">
        <v>20</v>
      </c>
      <c r="AA5">
        <v>30</v>
      </c>
      <c r="AB5">
        <v>30</v>
      </c>
      <c r="AC5">
        <v>30</v>
      </c>
      <c r="AD5">
        <v>30</v>
      </c>
      <c r="AF5">
        <v>7114</v>
      </c>
      <c r="AG5">
        <v>324</v>
      </c>
      <c r="AH5">
        <v>119366</v>
      </c>
      <c r="AI5">
        <v>98012</v>
      </c>
      <c r="AJ5">
        <v>1419</v>
      </c>
      <c r="AK5">
        <v>26775</v>
      </c>
      <c r="AL5">
        <v>548</v>
      </c>
      <c r="AM5">
        <v>323</v>
      </c>
      <c r="AN5">
        <v>1495</v>
      </c>
      <c r="AP5">
        <v>9.2003000000000004</v>
      </c>
      <c r="AQ5">
        <v>11.744899999999999</v>
      </c>
      <c r="AR5">
        <v>41.118600000000001</v>
      </c>
      <c r="AS5">
        <v>31.036799999999999</v>
      </c>
      <c r="AT5">
        <v>24.201899999999998</v>
      </c>
      <c r="AU5">
        <v>11.289300000000001</v>
      </c>
      <c r="AV5">
        <v>16.430499999999999</v>
      </c>
      <c r="AW5">
        <v>11.0337</v>
      </c>
      <c r="AX5">
        <v>14.9674</v>
      </c>
      <c r="AZ5">
        <v>12.500500000000001</v>
      </c>
      <c r="BA5">
        <v>14.800700000000001</v>
      </c>
      <c r="BB5">
        <v>47.5075</v>
      </c>
      <c r="BC5">
        <v>41.072200000000002</v>
      </c>
      <c r="BD5">
        <v>25.902200000000001</v>
      </c>
      <c r="BE5">
        <v>9.8670000000000009</v>
      </c>
      <c r="BF5">
        <v>15.800800000000001</v>
      </c>
      <c r="BG5">
        <v>11.9338</v>
      </c>
      <c r="BH5">
        <v>16.267499999999998</v>
      </c>
      <c r="BJ5">
        <v>5.9001000000000001</v>
      </c>
      <c r="BK5">
        <v>9.3003</v>
      </c>
      <c r="BL5">
        <v>34.303899999999999</v>
      </c>
      <c r="BM5">
        <v>21.0015</v>
      </c>
      <c r="BN5">
        <v>22.5017</v>
      </c>
      <c r="BO5">
        <v>12.533899999999999</v>
      </c>
      <c r="BP5">
        <v>16.9343</v>
      </c>
      <c r="BQ5">
        <v>10.133699999999999</v>
      </c>
      <c r="BR5">
        <v>13.667299999999999</v>
      </c>
      <c r="BT5">
        <v>4.0561999999999996</v>
      </c>
      <c r="BU5">
        <v>2.5899999999999999E-2</v>
      </c>
      <c r="BV5">
        <v>25.802499999999998</v>
      </c>
      <c r="BW5">
        <v>14.576000000000001</v>
      </c>
      <c r="BX5">
        <v>0.14460000000000001</v>
      </c>
      <c r="BY5">
        <v>7.6314000000000002</v>
      </c>
      <c r="BZ5">
        <v>1.7299999999999999E-2</v>
      </c>
      <c r="CA5">
        <v>-3.0999999999999999E-3</v>
      </c>
      <c r="CB5">
        <v>0.37309999999999999</v>
      </c>
      <c r="CC5">
        <v>46.9861</v>
      </c>
      <c r="CD5">
        <v>99.610100000000003</v>
      </c>
      <c r="CE5">
        <v>4.0720999999999998</v>
      </c>
      <c r="CF5">
        <v>2.5999999999999999E-2</v>
      </c>
      <c r="CG5">
        <v>25.903500000000001</v>
      </c>
      <c r="CH5">
        <v>14.632999999999999</v>
      </c>
      <c r="CI5">
        <v>0.1452</v>
      </c>
      <c r="CJ5">
        <v>7.6612</v>
      </c>
      <c r="CK5">
        <v>1.7399999999999999E-2</v>
      </c>
      <c r="CL5">
        <v>-3.0999999999999999E-3</v>
      </c>
      <c r="CM5">
        <v>0.3745</v>
      </c>
      <c r="CN5">
        <v>47.17</v>
      </c>
      <c r="CO5">
        <v>100</v>
      </c>
      <c r="CP5">
        <v>3.6956000000000002</v>
      </c>
      <c r="CQ5">
        <v>2.23E-2</v>
      </c>
      <c r="CR5">
        <v>19.243400000000001</v>
      </c>
      <c r="CS5">
        <v>11.3155</v>
      </c>
      <c r="CT5">
        <v>7.7499999999999999E-2</v>
      </c>
      <c r="CU5">
        <v>3.9882</v>
      </c>
      <c r="CV5">
        <v>7.6E-3</v>
      </c>
      <c r="CW5">
        <v>-1.1999999999999999E-3</v>
      </c>
      <c r="CX5">
        <v>0.1399</v>
      </c>
      <c r="CY5">
        <v>61.511099999999999</v>
      </c>
      <c r="CZ5">
        <v>100</v>
      </c>
      <c r="DB5" t="s">
        <v>445</v>
      </c>
      <c r="DD5">
        <f t="shared" si="0"/>
        <v>0.51385721464187706</v>
      </c>
      <c r="DF5">
        <v>5.4676999999999998</v>
      </c>
      <c r="DG5">
        <v>4.2999999999999997E-2</v>
      </c>
      <c r="DH5">
        <v>55.2012</v>
      </c>
      <c r="DI5">
        <v>27.5413</v>
      </c>
      <c r="DJ5">
        <v>0.17419999999999999</v>
      </c>
      <c r="DK5">
        <v>10.6778</v>
      </c>
      <c r="DL5">
        <v>2.8899999999999999E-2</v>
      </c>
      <c r="DM5">
        <v>-4.0000000000000001E-3</v>
      </c>
      <c r="DN5">
        <v>0.48</v>
      </c>
      <c r="DO5">
        <v>99.614099999999993</v>
      </c>
      <c r="DP5">
        <v>406</v>
      </c>
      <c r="DQ5">
        <v>228</v>
      </c>
      <c r="DR5">
        <v>312</v>
      </c>
      <c r="DS5">
        <v>231</v>
      </c>
      <c r="DT5">
        <v>174</v>
      </c>
      <c r="DU5">
        <v>271</v>
      </c>
      <c r="DV5">
        <v>356</v>
      </c>
      <c r="DW5">
        <v>356</v>
      </c>
      <c r="DX5">
        <v>386</v>
      </c>
      <c r="DZ5">
        <v>0.19789999999999999</v>
      </c>
      <c r="EA5">
        <v>2.06E-2</v>
      </c>
      <c r="EB5">
        <v>0.27300000000000002</v>
      </c>
      <c r="EC5">
        <v>0.21110000000000001</v>
      </c>
      <c r="ED5">
        <v>2.06E-2</v>
      </c>
      <c r="EE5">
        <v>0.15509999999999999</v>
      </c>
      <c r="EF5">
        <v>3.04E-2</v>
      </c>
      <c r="EG5">
        <v>2.9399999999999999E-2</v>
      </c>
      <c r="EH5">
        <v>4.7600000000000003E-2</v>
      </c>
      <c r="EJ5">
        <v>15830.6</v>
      </c>
      <c r="EK5">
        <v>-3670.1</v>
      </c>
      <c r="EL5">
        <v>206</v>
      </c>
      <c r="EM5" t="s">
        <v>45</v>
      </c>
      <c r="EN5" t="s">
        <v>45</v>
      </c>
      <c r="EO5" t="s">
        <v>445</v>
      </c>
      <c r="EP5">
        <v>21.14</v>
      </c>
      <c r="EQ5">
        <f t="shared" si="1"/>
        <v>95.14</v>
      </c>
      <c r="ER5">
        <f t="shared" si="2"/>
        <v>81.819745442036464</v>
      </c>
      <c r="ES5">
        <v>11.369199999999999</v>
      </c>
      <c r="ET5">
        <v>291</v>
      </c>
      <c r="EU5" t="s">
        <v>450</v>
      </c>
    </row>
    <row r="6" spans="1:151" x14ac:dyDescent="0.25">
      <c r="A6" t="s">
        <v>451</v>
      </c>
      <c r="B6">
        <v>19.8904</v>
      </c>
      <c r="C6">
        <v>19.8904</v>
      </c>
      <c r="D6">
        <v>19.8904</v>
      </c>
      <c r="E6">
        <v>19.8904</v>
      </c>
      <c r="F6">
        <v>19.8904</v>
      </c>
      <c r="G6">
        <v>19.8904</v>
      </c>
      <c r="H6">
        <v>19.8904</v>
      </c>
      <c r="I6">
        <v>19.8904</v>
      </c>
      <c r="J6">
        <v>19.8904</v>
      </c>
      <c r="L6">
        <v>359.97710000000001</v>
      </c>
      <c r="M6">
        <v>15.6508</v>
      </c>
      <c r="N6">
        <v>6120.8879999999999</v>
      </c>
      <c r="O6">
        <v>3296.0659999999998</v>
      </c>
      <c r="P6">
        <v>74.418300000000002</v>
      </c>
      <c r="Q6">
        <v>876.5616</v>
      </c>
      <c r="R6">
        <v>17.967700000000001</v>
      </c>
      <c r="S6">
        <v>10.367000000000001</v>
      </c>
      <c r="T6">
        <v>52.275700000000001</v>
      </c>
      <c r="V6">
        <v>20</v>
      </c>
      <c r="W6">
        <v>20</v>
      </c>
      <c r="X6">
        <v>20</v>
      </c>
      <c r="Y6">
        <v>30</v>
      </c>
      <c r="Z6">
        <v>20</v>
      </c>
      <c r="AA6">
        <v>30</v>
      </c>
      <c r="AB6">
        <v>30</v>
      </c>
      <c r="AC6">
        <v>30</v>
      </c>
      <c r="AD6">
        <v>30</v>
      </c>
      <c r="AF6">
        <v>7191</v>
      </c>
      <c r="AG6">
        <v>313</v>
      </c>
      <c r="AH6">
        <v>119994</v>
      </c>
      <c r="AI6">
        <v>97818</v>
      </c>
      <c r="AJ6">
        <v>1488</v>
      </c>
      <c r="AK6">
        <v>26221</v>
      </c>
      <c r="AL6">
        <v>539</v>
      </c>
      <c r="AM6">
        <v>311</v>
      </c>
      <c r="AN6">
        <v>1568</v>
      </c>
      <c r="AP6">
        <v>10.250400000000001</v>
      </c>
      <c r="AQ6">
        <v>11.822699999999999</v>
      </c>
      <c r="AR6">
        <v>41.747900000000001</v>
      </c>
      <c r="AS6">
        <v>31.736999999999998</v>
      </c>
      <c r="AT6">
        <v>23.8019</v>
      </c>
      <c r="AU6">
        <v>11.4893</v>
      </c>
      <c r="AV6">
        <v>16.0749</v>
      </c>
      <c r="AW6">
        <v>10.6004</v>
      </c>
      <c r="AX6">
        <v>13.933999999999999</v>
      </c>
      <c r="AZ6">
        <v>14.700699999999999</v>
      </c>
      <c r="BA6">
        <v>14.6007</v>
      </c>
      <c r="BB6">
        <v>49.007899999999999</v>
      </c>
      <c r="BC6">
        <v>41.1389</v>
      </c>
      <c r="BD6">
        <v>25.402100000000001</v>
      </c>
      <c r="BE6">
        <v>11.133699999999999</v>
      </c>
      <c r="BF6">
        <v>17.001000000000001</v>
      </c>
      <c r="BG6">
        <v>11.8005</v>
      </c>
      <c r="BH6">
        <v>14.267300000000001</v>
      </c>
      <c r="BJ6">
        <v>5.8000999999999996</v>
      </c>
      <c r="BK6">
        <v>9.6003000000000007</v>
      </c>
      <c r="BL6">
        <v>34.003799999999998</v>
      </c>
      <c r="BM6">
        <v>22.335000000000001</v>
      </c>
      <c r="BN6">
        <v>22.201599999999999</v>
      </c>
      <c r="BO6">
        <v>11.8005</v>
      </c>
      <c r="BP6">
        <v>15.334099999999999</v>
      </c>
      <c r="BQ6">
        <v>9.4002999999999997</v>
      </c>
      <c r="BR6">
        <v>13.6006</v>
      </c>
      <c r="BT6">
        <v>4.0854999999999997</v>
      </c>
      <c r="BU6">
        <v>2.23E-2</v>
      </c>
      <c r="BV6">
        <v>25.915400000000002</v>
      </c>
      <c r="BW6">
        <v>14.5351</v>
      </c>
      <c r="BX6">
        <v>0.1565</v>
      </c>
      <c r="BY6">
        <v>7.4657</v>
      </c>
      <c r="BZ6">
        <v>1.78E-2</v>
      </c>
      <c r="CA6">
        <v>-2.7000000000000001E-3</v>
      </c>
      <c r="CB6">
        <v>0.40989999999999999</v>
      </c>
      <c r="CC6">
        <v>47.0334</v>
      </c>
      <c r="CD6">
        <v>99.638900000000007</v>
      </c>
      <c r="CE6">
        <v>4.1002999999999998</v>
      </c>
      <c r="CF6">
        <v>2.23E-2</v>
      </c>
      <c r="CG6">
        <v>26.0093</v>
      </c>
      <c r="CH6">
        <v>14.5878</v>
      </c>
      <c r="CI6">
        <v>0.15709999999999999</v>
      </c>
      <c r="CJ6">
        <v>7.4927000000000001</v>
      </c>
      <c r="CK6">
        <v>1.7899999999999999E-2</v>
      </c>
      <c r="CL6">
        <v>-2.7000000000000001E-3</v>
      </c>
      <c r="CM6">
        <v>0.41139999999999999</v>
      </c>
      <c r="CN6">
        <v>47.203899999999997</v>
      </c>
      <c r="CO6">
        <v>100</v>
      </c>
      <c r="CP6">
        <v>3.7197</v>
      </c>
      <c r="CQ6">
        <v>1.9199999999999998E-2</v>
      </c>
      <c r="CR6">
        <v>19.313700000000001</v>
      </c>
      <c r="CS6">
        <v>11.275700000000001</v>
      </c>
      <c r="CT6">
        <v>8.3799999999999999E-2</v>
      </c>
      <c r="CU6">
        <v>3.8988</v>
      </c>
      <c r="CV6">
        <v>7.7999999999999996E-3</v>
      </c>
      <c r="CW6">
        <v>-1E-3</v>
      </c>
      <c r="CX6">
        <v>0.15359999999999999</v>
      </c>
      <c r="CY6">
        <v>61.528799999999997</v>
      </c>
      <c r="CZ6">
        <v>100</v>
      </c>
      <c r="DB6" t="s">
        <v>445</v>
      </c>
      <c r="DD6">
        <f t="shared" si="0"/>
        <v>0.50618646378354515</v>
      </c>
      <c r="DF6">
        <v>5.5072000000000001</v>
      </c>
      <c r="DG6">
        <v>3.6900000000000002E-2</v>
      </c>
      <c r="DH6">
        <v>55.442700000000002</v>
      </c>
      <c r="DI6">
        <v>27.463999999999999</v>
      </c>
      <c r="DJ6">
        <v>0.1885</v>
      </c>
      <c r="DK6">
        <v>10.446</v>
      </c>
      <c r="DL6">
        <v>2.9700000000000001E-2</v>
      </c>
      <c r="DM6">
        <v>-3.5000000000000001E-3</v>
      </c>
      <c r="DN6">
        <v>0.52729999999999999</v>
      </c>
      <c r="DO6">
        <v>99.642300000000006</v>
      </c>
      <c r="DP6">
        <v>428</v>
      </c>
      <c r="DQ6">
        <v>229</v>
      </c>
      <c r="DR6">
        <v>314</v>
      </c>
      <c r="DS6">
        <v>234</v>
      </c>
      <c r="DT6">
        <v>172</v>
      </c>
      <c r="DU6">
        <v>273</v>
      </c>
      <c r="DV6">
        <v>352</v>
      </c>
      <c r="DW6">
        <v>349</v>
      </c>
      <c r="DX6">
        <v>372</v>
      </c>
      <c r="DZ6">
        <v>0.19919999999999999</v>
      </c>
      <c r="EA6">
        <v>2.0500000000000001E-2</v>
      </c>
      <c r="EB6">
        <v>0.2737</v>
      </c>
      <c r="EC6">
        <v>0.21060000000000001</v>
      </c>
      <c r="ED6">
        <v>2.1000000000000001E-2</v>
      </c>
      <c r="EE6">
        <v>0.1532</v>
      </c>
      <c r="EF6">
        <v>3.0099999999999998E-2</v>
      </c>
      <c r="EG6">
        <v>2.8799999999999999E-2</v>
      </c>
      <c r="EH6">
        <v>4.8099999999999997E-2</v>
      </c>
      <c r="EJ6">
        <v>15825.8</v>
      </c>
      <c r="EK6">
        <v>-3660.6</v>
      </c>
      <c r="EL6">
        <v>206</v>
      </c>
      <c r="EM6" t="s">
        <v>45</v>
      </c>
      <c r="EN6" t="s">
        <v>45</v>
      </c>
      <c r="EO6" t="s">
        <v>445</v>
      </c>
      <c r="EP6">
        <v>31.71</v>
      </c>
      <c r="EQ6">
        <f t="shared" si="1"/>
        <v>84.57</v>
      </c>
      <c r="ER6">
        <f t="shared" si="2"/>
        <v>72.729618163054681</v>
      </c>
      <c r="ES6">
        <v>11.3652</v>
      </c>
      <c r="ET6">
        <v>292</v>
      </c>
      <c r="EU6" t="s">
        <v>452</v>
      </c>
    </row>
    <row r="7" spans="1:151" x14ac:dyDescent="0.25">
      <c r="A7" t="s">
        <v>453</v>
      </c>
      <c r="B7">
        <v>19.8767</v>
      </c>
      <c r="C7">
        <v>19.8767</v>
      </c>
      <c r="D7">
        <v>19.8767</v>
      </c>
      <c r="E7">
        <v>19.8767</v>
      </c>
      <c r="F7">
        <v>19.8767</v>
      </c>
      <c r="G7">
        <v>19.8767</v>
      </c>
      <c r="H7">
        <v>19.8767</v>
      </c>
      <c r="I7">
        <v>19.8767</v>
      </c>
      <c r="J7">
        <v>19.8767</v>
      </c>
      <c r="L7">
        <v>366.34230000000002</v>
      </c>
      <c r="M7">
        <v>18.301100000000002</v>
      </c>
      <c r="N7">
        <v>6152.0110000000004</v>
      </c>
      <c r="O7">
        <v>3271.1680000000001</v>
      </c>
      <c r="P7">
        <v>74.918499999999995</v>
      </c>
      <c r="Q7">
        <v>868.81719999999996</v>
      </c>
      <c r="R7">
        <v>18.1678</v>
      </c>
      <c r="S7">
        <v>9.9670000000000005</v>
      </c>
      <c r="T7">
        <v>52.509099999999997</v>
      </c>
      <c r="V7">
        <v>20</v>
      </c>
      <c r="W7">
        <v>20</v>
      </c>
      <c r="X7">
        <v>20</v>
      </c>
      <c r="Y7">
        <v>30</v>
      </c>
      <c r="Z7">
        <v>20</v>
      </c>
      <c r="AA7">
        <v>30</v>
      </c>
      <c r="AB7">
        <v>30</v>
      </c>
      <c r="AC7">
        <v>30</v>
      </c>
      <c r="AD7">
        <v>30</v>
      </c>
      <c r="AF7">
        <v>7318</v>
      </c>
      <c r="AG7">
        <v>366</v>
      </c>
      <c r="AH7">
        <v>120592</v>
      </c>
      <c r="AI7">
        <v>97087</v>
      </c>
      <c r="AJ7">
        <v>1498</v>
      </c>
      <c r="AK7">
        <v>25990</v>
      </c>
      <c r="AL7">
        <v>545</v>
      </c>
      <c r="AM7">
        <v>299</v>
      </c>
      <c r="AN7">
        <v>1575</v>
      </c>
      <c r="AP7">
        <v>8.9503000000000004</v>
      </c>
      <c r="AQ7">
        <v>11.3004</v>
      </c>
      <c r="AR7">
        <v>41.108899999999998</v>
      </c>
      <c r="AS7">
        <v>29.103100000000001</v>
      </c>
      <c r="AT7">
        <v>23.251799999999999</v>
      </c>
      <c r="AU7">
        <v>10.9337</v>
      </c>
      <c r="AV7">
        <v>16.482399999999998</v>
      </c>
      <c r="AW7">
        <v>10.467000000000001</v>
      </c>
      <c r="AX7">
        <v>14.900700000000001</v>
      </c>
      <c r="AZ7">
        <v>11.1004</v>
      </c>
      <c r="BA7">
        <v>12.3005</v>
      </c>
      <c r="BB7">
        <v>47.2074</v>
      </c>
      <c r="BC7">
        <v>38.004800000000003</v>
      </c>
      <c r="BD7">
        <v>24.702000000000002</v>
      </c>
      <c r="BE7">
        <v>10.9337</v>
      </c>
      <c r="BF7">
        <v>17.6677</v>
      </c>
      <c r="BG7">
        <v>10.400399999999999</v>
      </c>
      <c r="BH7">
        <v>14.934100000000001</v>
      </c>
      <c r="BJ7">
        <v>6.8002000000000002</v>
      </c>
      <c r="BK7">
        <v>10.500400000000001</v>
      </c>
      <c r="BL7">
        <v>34.603999999999999</v>
      </c>
      <c r="BM7">
        <v>20.2014</v>
      </c>
      <c r="BN7">
        <v>21.801600000000001</v>
      </c>
      <c r="BO7">
        <v>10.9337</v>
      </c>
      <c r="BP7">
        <v>15.5341</v>
      </c>
      <c r="BQ7">
        <v>10.5337</v>
      </c>
      <c r="BR7">
        <v>14.8674</v>
      </c>
      <c r="BT7">
        <v>4.1755000000000004</v>
      </c>
      <c r="BU7">
        <v>4.0800000000000003E-2</v>
      </c>
      <c r="BV7">
        <v>26.052299999999999</v>
      </c>
      <c r="BW7">
        <v>14.453799999999999</v>
      </c>
      <c r="BX7">
        <v>0.15989999999999999</v>
      </c>
      <c r="BY7">
        <v>7.4096000000000002</v>
      </c>
      <c r="BZ7">
        <v>1.5900000000000001E-2</v>
      </c>
      <c r="CA7">
        <v>-5.7000000000000002E-3</v>
      </c>
      <c r="CB7">
        <v>0.40229999999999999</v>
      </c>
      <c r="CC7">
        <v>47.134599999999999</v>
      </c>
      <c r="CD7">
        <v>99.838999999999999</v>
      </c>
      <c r="CE7">
        <v>4.1822999999999997</v>
      </c>
      <c r="CF7">
        <v>4.0800000000000003E-2</v>
      </c>
      <c r="CG7">
        <v>26.0944</v>
      </c>
      <c r="CH7">
        <v>14.4771</v>
      </c>
      <c r="CI7">
        <v>0.16020000000000001</v>
      </c>
      <c r="CJ7">
        <v>7.4215</v>
      </c>
      <c r="CK7">
        <v>1.5900000000000001E-2</v>
      </c>
      <c r="CL7">
        <v>-5.7999999999999996E-3</v>
      </c>
      <c r="CM7">
        <v>0.40300000000000002</v>
      </c>
      <c r="CN7">
        <v>47.210599999999999</v>
      </c>
      <c r="CO7">
        <v>100</v>
      </c>
      <c r="CP7">
        <v>3.7926000000000002</v>
      </c>
      <c r="CQ7">
        <v>3.5000000000000003E-2</v>
      </c>
      <c r="CR7">
        <v>19.369900000000001</v>
      </c>
      <c r="CS7">
        <v>11.1861</v>
      </c>
      <c r="CT7">
        <v>8.5400000000000004E-2</v>
      </c>
      <c r="CU7">
        <v>3.8603999999999998</v>
      </c>
      <c r="CV7">
        <v>6.8999999999999999E-3</v>
      </c>
      <c r="CW7">
        <v>-2.2000000000000001E-3</v>
      </c>
      <c r="CX7">
        <v>0.15040000000000001</v>
      </c>
      <c r="CY7">
        <v>61.5154</v>
      </c>
      <c r="CZ7">
        <v>100</v>
      </c>
      <c r="DB7" t="s">
        <v>445</v>
      </c>
      <c r="DD7">
        <f t="shared" si="0"/>
        <v>0.49886281401840171</v>
      </c>
      <c r="DF7">
        <v>5.6284999999999998</v>
      </c>
      <c r="DG7">
        <v>6.7599999999999993E-2</v>
      </c>
      <c r="DH7">
        <v>55.735700000000001</v>
      </c>
      <c r="DI7">
        <v>27.310400000000001</v>
      </c>
      <c r="DJ7">
        <v>0.19259999999999999</v>
      </c>
      <c r="DK7">
        <v>10.3675</v>
      </c>
      <c r="DL7">
        <v>2.6499999999999999E-2</v>
      </c>
      <c r="DM7">
        <v>-7.4000000000000003E-3</v>
      </c>
      <c r="DN7">
        <v>0.51759999999999995</v>
      </c>
      <c r="DO7">
        <v>99.846500000000006</v>
      </c>
      <c r="DP7">
        <v>400</v>
      </c>
      <c r="DQ7">
        <v>224</v>
      </c>
      <c r="DR7">
        <v>312</v>
      </c>
      <c r="DS7">
        <v>224</v>
      </c>
      <c r="DT7">
        <v>170</v>
      </c>
      <c r="DU7">
        <v>267</v>
      </c>
      <c r="DV7">
        <v>357</v>
      </c>
      <c r="DW7">
        <v>347</v>
      </c>
      <c r="DX7">
        <v>385</v>
      </c>
      <c r="DZ7">
        <v>0.20180000000000001</v>
      </c>
      <c r="EA7">
        <v>2.1299999999999999E-2</v>
      </c>
      <c r="EB7">
        <v>0.2747</v>
      </c>
      <c r="EC7">
        <v>0.2097</v>
      </c>
      <c r="ED7">
        <v>2.1000000000000001E-2</v>
      </c>
      <c r="EE7">
        <v>0.1525</v>
      </c>
      <c r="EF7">
        <v>3.04E-2</v>
      </c>
      <c r="EG7">
        <v>2.8500000000000001E-2</v>
      </c>
      <c r="EH7">
        <v>4.8500000000000001E-2</v>
      </c>
      <c r="EJ7">
        <v>15821.1</v>
      </c>
      <c r="EK7">
        <v>-3651.2</v>
      </c>
      <c r="EL7">
        <v>206</v>
      </c>
      <c r="EM7" t="s">
        <v>45</v>
      </c>
      <c r="EN7" t="s">
        <v>45</v>
      </c>
      <c r="EO7" t="s">
        <v>445</v>
      </c>
      <c r="EP7">
        <v>42.28</v>
      </c>
      <c r="EQ7">
        <f t="shared" si="1"/>
        <v>74</v>
      </c>
      <c r="ER7">
        <f t="shared" si="2"/>
        <v>63.639490884072927</v>
      </c>
      <c r="ES7">
        <v>11.3803</v>
      </c>
      <c r="ET7">
        <v>293</v>
      </c>
      <c r="EU7" t="s">
        <v>454</v>
      </c>
    </row>
    <row r="8" spans="1:151" x14ac:dyDescent="0.25">
      <c r="A8" t="s">
        <v>455</v>
      </c>
      <c r="B8">
        <v>19.8767</v>
      </c>
      <c r="C8">
        <v>19.8767</v>
      </c>
      <c r="D8">
        <v>19.8767</v>
      </c>
      <c r="E8">
        <v>19.8767</v>
      </c>
      <c r="F8">
        <v>19.8767</v>
      </c>
      <c r="G8">
        <v>19.8767</v>
      </c>
      <c r="H8">
        <v>19.8767</v>
      </c>
      <c r="I8">
        <v>19.8767</v>
      </c>
      <c r="J8">
        <v>19.8767</v>
      </c>
      <c r="L8">
        <v>364.5881</v>
      </c>
      <c r="M8">
        <v>17.100999999999999</v>
      </c>
      <c r="N8">
        <v>6149.3559999999998</v>
      </c>
      <c r="O8">
        <v>3256.0479999999998</v>
      </c>
      <c r="P8">
        <v>70.216300000000004</v>
      </c>
      <c r="Q8">
        <v>880.31659999999999</v>
      </c>
      <c r="R8">
        <v>17.634399999999999</v>
      </c>
      <c r="S8">
        <v>11.3004</v>
      </c>
      <c r="T8">
        <v>51.075299999999999</v>
      </c>
      <c r="V8">
        <v>20</v>
      </c>
      <c r="W8">
        <v>20</v>
      </c>
      <c r="X8">
        <v>20</v>
      </c>
      <c r="Y8">
        <v>30</v>
      </c>
      <c r="Z8">
        <v>20</v>
      </c>
      <c r="AA8">
        <v>30</v>
      </c>
      <c r="AB8">
        <v>30</v>
      </c>
      <c r="AC8">
        <v>30</v>
      </c>
      <c r="AD8">
        <v>30</v>
      </c>
      <c r="AF8">
        <v>7283</v>
      </c>
      <c r="AG8">
        <v>342</v>
      </c>
      <c r="AH8">
        <v>120541</v>
      </c>
      <c r="AI8">
        <v>96643</v>
      </c>
      <c r="AJ8">
        <v>1404</v>
      </c>
      <c r="AK8">
        <v>26333</v>
      </c>
      <c r="AL8">
        <v>529</v>
      </c>
      <c r="AM8">
        <v>339</v>
      </c>
      <c r="AN8">
        <v>1532</v>
      </c>
      <c r="AP8">
        <v>8.8503000000000007</v>
      </c>
      <c r="AQ8">
        <v>11.767200000000001</v>
      </c>
      <c r="AR8">
        <v>44.071199999999997</v>
      </c>
      <c r="AS8">
        <v>29.603100000000001</v>
      </c>
      <c r="AT8">
        <v>23.001799999999999</v>
      </c>
      <c r="AU8">
        <v>11.1515</v>
      </c>
      <c r="AV8">
        <v>16.638000000000002</v>
      </c>
      <c r="AW8">
        <v>11.767099999999999</v>
      </c>
      <c r="AX8">
        <v>14.534000000000001</v>
      </c>
      <c r="AZ8">
        <v>11.400399999999999</v>
      </c>
      <c r="BA8">
        <v>15.6008</v>
      </c>
      <c r="BB8">
        <v>52.008899999999997</v>
      </c>
      <c r="BC8">
        <v>37.738</v>
      </c>
      <c r="BD8">
        <v>21.901599999999998</v>
      </c>
      <c r="BE8">
        <v>11.400399999999999</v>
      </c>
      <c r="BF8">
        <v>16.600899999999999</v>
      </c>
      <c r="BG8">
        <v>12.133800000000001</v>
      </c>
      <c r="BH8">
        <v>14.934100000000001</v>
      </c>
      <c r="BJ8">
        <v>6.3000999999999996</v>
      </c>
      <c r="BK8">
        <v>8.7003000000000004</v>
      </c>
      <c r="BL8">
        <v>35.604199999999999</v>
      </c>
      <c r="BM8">
        <v>21.4682</v>
      </c>
      <c r="BN8">
        <v>24.101900000000001</v>
      </c>
      <c r="BO8">
        <v>10.9337</v>
      </c>
      <c r="BP8">
        <v>16.6676</v>
      </c>
      <c r="BQ8">
        <v>11.400399999999999</v>
      </c>
      <c r="BR8">
        <v>14.134</v>
      </c>
      <c r="BT8">
        <v>4.1577999999999999</v>
      </c>
      <c r="BU8">
        <v>3.1099999999999999E-2</v>
      </c>
      <c r="BV8">
        <v>26.0199</v>
      </c>
      <c r="BW8">
        <v>14.3842</v>
      </c>
      <c r="BX8">
        <v>0.14610000000000001</v>
      </c>
      <c r="BY8">
        <v>7.5063000000000004</v>
      </c>
      <c r="BZ8">
        <v>9.4000000000000004E-3</v>
      </c>
      <c r="CA8">
        <v>-5.4000000000000003E-3</v>
      </c>
      <c r="CB8">
        <v>0.39090000000000003</v>
      </c>
      <c r="CC8">
        <v>47.051299999999998</v>
      </c>
      <c r="CD8">
        <v>99.691500000000005</v>
      </c>
      <c r="CE8">
        <v>4.1707000000000001</v>
      </c>
      <c r="CF8">
        <v>3.1199999999999999E-2</v>
      </c>
      <c r="CG8">
        <v>26.1004</v>
      </c>
      <c r="CH8">
        <v>14.428699999999999</v>
      </c>
      <c r="CI8">
        <v>0.14649999999999999</v>
      </c>
      <c r="CJ8">
        <v>7.5294999999999996</v>
      </c>
      <c r="CK8">
        <v>9.4000000000000004E-3</v>
      </c>
      <c r="CL8">
        <v>-5.4000000000000003E-3</v>
      </c>
      <c r="CM8">
        <v>0.3921</v>
      </c>
      <c r="CN8">
        <v>47.196899999999999</v>
      </c>
      <c r="CO8">
        <v>100</v>
      </c>
      <c r="CP8">
        <v>3.7831000000000001</v>
      </c>
      <c r="CQ8">
        <v>2.6700000000000002E-2</v>
      </c>
      <c r="CR8">
        <v>19.3797</v>
      </c>
      <c r="CS8">
        <v>11.1517</v>
      </c>
      <c r="CT8">
        <v>7.8200000000000006E-2</v>
      </c>
      <c r="CU8">
        <v>3.9176000000000002</v>
      </c>
      <c r="CV8">
        <v>4.1000000000000003E-3</v>
      </c>
      <c r="CW8">
        <v>-2E-3</v>
      </c>
      <c r="CX8">
        <v>0.1464</v>
      </c>
      <c r="CY8">
        <v>61.514499999999998</v>
      </c>
      <c r="CZ8">
        <v>100</v>
      </c>
      <c r="DB8" t="s">
        <v>445</v>
      </c>
      <c r="DD8">
        <f t="shared" si="0"/>
        <v>0.50361876357839797</v>
      </c>
      <c r="DF8">
        <v>5.6045999999999996</v>
      </c>
      <c r="DG8">
        <v>5.1499999999999997E-2</v>
      </c>
      <c r="DH8">
        <v>55.666200000000003</v>
      </c>
      <c r="DI8">
        <v>27.178799999999999</v>
      </c>
      <c r="DJ8">
        <v>0.17599999999999999</v>
      </c>
      <c r="DK8">
        <v>10.502800000000001</v>
      </c>
      <c r="DL8">
        <v>1.5699999999999999E-2</v>
      </c>
      <c r="DM8">
        <v>-6.8999999999999999E-3</v>
      </c>
      <c r="DN8">
        <v>0.50290000000000001</v>
      </c>
      <c r="DO8">
        <v>99.698499999999996</v>
      </c>
      <c r="DP8">
        <v>398</v>
      </c>
      <c r="DQ8">
        <v>229</v>
      </c>
      <c r="DR8">
        <v>323</v>
      </c>
      <c r="DS8">
        <v>226</v>
      </c>
      <c r="DT8">
        <v>170</v>
      </c>
      <c r="DU8">
        <v>269</v>
      </c>
      <c r="DV8">
        <v>358</v>
      </c>
      <c r="DW8">
        <v>368</v>
      </c>
      <c r="DX8">
        <v>380</v>
      </c>
      <c r="DZ8">
        <v>0.20119999999999999</v>
      </c>
      <c r="EA8">
        <v>2.1000000000000001E-2</v>
      </c>
      <c r="EB8">
        <v>0.27450000000000002</v>
      </c>
      <c r="EC8">
        <v>0.2089</v>
      </c>
      <c r="ED8">
        <v>2.0500000000000001E-2</v>
      </c>
      <c r="EE8">
        <v>0.15359999999999999</v>
      </c>
      <c r="EF8">
        <v>3.0200000000000001E-2</v>
      </c>
      <c r="EG8">
        <v>3.0200000000000001E-2</v>
      </c>
      <c r="EH8">
        <v>4.7899999999999998E-2</v>
      </c>
      <c r="EJ8">
        <v>15816.4</v>
      </c>
      <c r="EK8">
        <v>-3641.7</v>
      </c>
      <c r="EL8">
        <v>206</v>
      </c>
      <c r="EM8" t="s">
        <v>45</v>
      </c>
      <c r="EN8" t="s">
        <v>45</v>
      </c>
      <c r="EO8" t="s">
        <v>445</v>
      </c>
      <c r="EP8">
        <v>52.85</v>
      </c>
      <c r="EQ8">
        <f t="shared" si="1"/>
        <v>63.43</v>
      </c>
      <c r="ER8">
        <f t="shared" si="2"/>
        <v>54.549363605091159</v>
      </c>
      <c r="ES8">
        <v>11.369300000000001</v>
      </c>
      <c r="ET8">
        <v>294</v>
      </c>
      <c r="EU8" t="s">
        <v>456</v>
      </c>
    </row>
    <row r="9" spans="1:151" x14ac:dyDescent="0.25">
      <c r="A9" t="s">
        <v>457</v>
      </c>
      <c r="B9">
        <v>19.8675</v>
      </c>
      <c r="C9">
        <v>19.8675</v>
      </c>
      <c r="D9">
        <v>19.8675</v>
      </c>
      <c r="E9">
        <v>19.8675</v>
      </c>
      <c r="F9">
        <v>19.8675</v>
      </c>
      <c r="G9">
        <v>19.8675</v>
      </c>
      <c r="H9">
        <v>19.8675</v>
      </c>
      <c r="I9">
        <v>19.8675</v>
      </c>
      <c r="J9">
        <v>19.8675</v>
      </c>
      <c r="L9">
        <v>366.84359999999998</v>
      </c>
      <c r="M9">
        <v>16.050899999999999</v>
      </c>
      <c r="N9">
        <v>6076.5029999999997</v>
      </c>
      <c r="O9">
        <v>3268.0349999999999</v>
      </c>
      <c r="P9">
        <v>71.466899999999995</v>
      </c>
      <c r="Q9">
        <v>869.68880000000001</v>
      </c>
      <c r="R9">
        <v>18.567799999999998</v>
      </c>
      <c r="S9">
        <v>10.266999999999999</v>
      </c>
      <c r="T9">
        <v>53.809600000000003</v>
      </c>
      <c r="V9">
        <v>20</v>
      </c>
      <c r="W9">
        <v>20</v>
      </c>
      <c r="X9">
        <v>20</v>
      </c>
      <c r="Y9">
        <v>30</v>
      </c>
      <c r="Z9">
        <v>20</v>
      </c>
      <c r="AA9">
        <v>30</v>
      </c>
      <c r="AB9">
        <v>30</v>
      </c>
      <c r="AC9">
        <v>30</v>
      </c>
      <c r="AD9">
        <v>30</v>
      </c>
      <c r="AF9">
        <v>7328</v>
      </c>
      <c r="AG9">
        <v>321</v>
      </c>
      <c r="AH9">
        <v>119141</v>
      </c>
      <c r="AI9">
        <v>96995</v>
      </c>
      <c r="AJ9">
        <v>1429</v>
      </c>
      <c r="AK9">
        <v>26016</v>
      </c>
      <c r="AL9">
        <v>557</v>
      </c>
      <c r="AM9">
        <v>308</v>
      </c>
      <c r="AN9">
        <v>1614</v>
      </c>
      <c r="AP9">
        <v>9.4503000000000004</v>
      </c>
      <c r="AQ9">
        <v>11.900499999999999</v>
      </c>
      <c r="AR9">
        <v>38.614699999999999</v>
      </c>
      <c r="AS9">
        <v>30.369900000000001</v>
      </c>
      <c r="AT9">
        <v>21.951599999999999</v>
      </c>
      <c r="AU9">
        <v>10.8582</v>
      </c>
      <c r="AV9">
        <v>16.312000000000001</v>
      </c>
      <c r="AW9">
        <v>10.9337</v>
      </c>
      <c r="AX9">
        <v>14.334</v>
      </c>
      <c r="AZ9">
        <v>12.7005</v>
      </c>
      <c r="BA9">
        <v>13.900600000000001</v>
      </c>
      <c r="BB9">
        <v>43.406199999999998</v>
      </c>
      <c r="BC9">
        <v>37.938099999999999</v>
      </c>
      <c r="BD9">
        <v>23.3018</v>
      </c>
      <c r="BE9">
        <v>11.533799999999999</v>
      </c>
      <c r="BF9">
        <v>16.200900000000001</v>
      </c>
      <c r="BG9">
        <v>11.0671</v>
      </c>
      <c r="BH9">
        <v>13.933999999999999</v>
      </c>
      <c r="BJ9">
        <v>6.2000999999999999</v>
      </c>
      <c r="BK9">
        <v>10.3004</v>
      </c>
      <c r="BL9">
        <v>33.503700000000002</v>
      </c>
      <c r="BM9">
        <v>22.8017</v>
      </c>
      <c r="BN9">
        <v>20.601400000000002</v>
      </c>
      <c r="BO9">
        <v>10.266999999999999</v>
      </c>
      <c r="BP9">
        <v>16.4009</v>
      </c>
      <c r="BQ9">
        <v>10.8004</v>
      </c>
      <c r="BR9">
        <v>14.7341</v>
      </c>
      <c r="BT9">
        <v>4.1791999999999998</v>
      </c>
      <c r="BU9">
        <v>2.4199999999999999E-2</v>
      </c>
      <c r="BV9">
        <v>25.783999999999999</v>
      </c>
      <c r="BW9">
        <v>14.447699999999999</v>
      </c>
      <c r="BX9">
        <v>0.15329999999999999</v>
      </c>
      <c r="BY9">
        <v>7.42</v>
      </c>
      <c r="BZ9">
        <v>2.1299999999999999E-2</v>
      </c>
      <c r="CA9">
        <v>-7.7000000000000002E-3</v>
      </c>
      <c r="CB9">
        <v>0.42249999999999999</v>
      </c>
      <c r="CC9">
        <v>46.825400000000002</v>
      </c>
      <c r="CD9">
        <v>99.269800000000004</v>
      </c>
      <c r="CE9">
        <v>4.21</v>
      </c>
      <c r="CF9">
        <v>2.4400000000000002E-2</v>
      </c>
      <c r="CG9">
        <v>25.973600000000001</v>
      </c>
      <c r="CH9">
        <v>14.554</v>
      </c>
      <c r="CI9">
        <v>0.15440000000000001</v>
      </c>
      <c r="CJ9">
        <v>7.4745999999999997</v>
      </c>
      <c r="CK9">
        <v>2.1399999999999999E-2</v>
      </c>
      <c r="CL9">
        <v>-7.7000000000000002E-3</v>
      </c>
      <c r="CM9">
        <v>0.42559999999999998</v>
      </c>
      <c r="CN9">
        <v>47.169800000000002</v>
      </c>
      <c r="CO9">
        <v>100</v>
      </c>
      <c r="CP9">
        <v>3.8191999999999999</v>
      </c>
      <c r="CQ9">
        <v>2.0899999999999998E-2</v>
      </c>
      <c r="CR9">
        <v>19.287600000000001</v>
      </c>
      <c r="CS9">
        <v>11.249700000000001</v>
      </c>
      <c r="CT9">
        <v>8.2400000000000001E-2</v>
      </c>
      <c r="CU9">
        <v>3.8894000000000002</v>
      </c>
      <c r="CV9">
        <v>9.2999999999999992E-3</v>
      </c>
      <c r="CW9">
        <v>-2.8999999999999998E-3</v>
      </c>
      <c r="CX9">
        <v>0.15890000000000001</v>
      </c>
      <c r="CY9">
        <v>61.485500000000002</v>
      </c>
      <c r="CZ9">
        <v>100</v>
      </c>
      <c r="DB9" t="s">
        <v>445</v>
      </c>
      <c r="DD9">
        <f t="shared" si="0"/>
        <v>0.49921704530868949</v>
      </c>
      <c r="DF9">
        <v>5.6334999999999997</v>
      </c>
      <c r="DG9">
        <v>4.0099999999999997E-2</v>
      </c>
      <c r="DH9">
        <v>55.161499999999997</v>
      </c>
      <c r="DI9">
        <v>27.2988</v>
      </c>
      <c r="DJ9">
        <v>0.18459999999999999</v>
      </c>
      <c r="DK9">
        <v>10.382099999999999</v>
      </c>
      <c r="DL9">
        <v>3.5499999999999997E-2</v>
      </c>
      <c r="DM9">
        <v>-9.9000000000000008E-3</v>
      </c>
      <c r="DN9">
        <v>0.54349999999999998</v>
      </c>
      <c r="DO9">
        <v>99.279700000000005</v>
      </c>
      <c r="DP9">
        <v>412</v>
      </c>
      <c r="DQ9">
        <v>230</v>
      </c>
      <c r="DR9">
        <v>303</v>
      </c>
      <c r="DS9">
        <v>229</v>
      </c>
      <c r="DT9">
        <v>166</v>
      </c>
      <c r="DU9">
        <v>266</v>
      </c>
      <c r="DV9">
        <v>355</v>
      </c>
      <c r="DW9">
        <v>355</v>
      </c>
      <c r="DX9">
        <v>378</v>
      </c>
      <c r="DZ9">
        <v>0.20219999999999999</v>
      </c>
      <c r="EA9">
        <v>2.07E-2</v>
      </c>
      <c r="EB9">
        <v>0.27289999999999998</v>
      </c>
      <c r="EC9">
        <v>0.2097</v>
      </c>
      <c r="ED9">
        <v>2.0500000000000001E-2</v>
      </c>
      <c r="EE9">
        <v>0.15260000000000001</v>
      </c>
      <c r="EF9">
        <v>3.0499999999999999E-2</v>
      </c>
      <c r="EG9">
        <v>2.9000000000000001E-2</v>
      </c>
      <c r="EH9">
        <v>4.8899999999999999E-2</v>
      </c>
      <c r="EJ9">
        <v>15811.6</v>
      </c>
      <c r="EK9">
        <v>-3632.3</v>
      </c>
      <c r="EL9">
        <v>206</v>
      </c>
      <c r="EM9" t="s">
        <v>45</v>
      </c>
      <c r="EN9" t="s">
        <v>45</v>
      </c>
      <c r="EO9" t="s">
        <v>445</v>
      </c>
      <c r="EP9">
        <v>63.42</v>
      </c>
      <c r="EQ9">
        <f t="shared" si="1"/>
        <v>52.86</v>
      </c>
      <c r="ER9">
        <f t="shared" si="2"/>
        <v>45.459236326109391</v>
      </c>
      <c r="ES9">
        <v>11.3223</v>
      </c>
      <c r="ET9">
        <v>295</v>
      </c>
      <c r="EU9" t="s">
        <v>458</v>
      </c>
    </row>
    <row r="10" spans="1:151" x14ac:dyDescent="0.25">
      <c r="A10" t="s">
        <v>459</v>
      </c>
      <c r="B10">
        <v>19.8843</v>
      </c>
      <c r="C10">
        <v>19.8843</v>
      </c>
      <c r="D10">
        <v>19.8843</v>
      </c>
      <c r="E10">
        <v>19.8843</v>
      </c>
      <c r="F10">
        <v>19.8843</v>
      </c>
      <c r="G10">
        <v>19.8843</v>
      </c>
      <c r="H10">
        <v>19.8843</v>
      </c>
      <c r="I10">
        <v>19.8843</v>
      </c>
      <c r="J10">
        <v>19.8843</v>
      </c>
      <c r="L10">
        <v>347.7987</v>
      </c>
      <c r="M10">
        <v>16.951000000000001</v>
      </c>
      <c r="N10">
        <v>6027.9189999999999</v>
      </c>
      <c r="O10">
        <v>3350.95</v>
      </c>
      <c r="P10">
        <v>71.466899999999995</v>
      </c>
      <c r="Q10">
        <v>919.31380000000001</v>
      </c>
      <c r="R10">
        <v>20.134699999999999</v>
      </c>
      <c r="S10">
        <v>11.0337</v>
      </c>
      <c r="T10">
        <v>52.675800000000002</v>
      </c>
      <c r="V10">
        <v>20</v>
      </c>
      <c r="W10">
        <v>20</v>
      </c>
      <c r="X10">
        <v>20</v>
      </c>
      <c r="Y10">
        <v>30</v>
      </c>
      <c r="Z10">
        <v>20</v>
      </c>
      <c r="AA10">
        <v>30</v>
      </c>
      <c r="AB10">
        <v>30</v>
      </c>
      <c r="AC10">
        <v>30</v>
      </c>
      <c r="AD10">
        <v>30</v>
      </c>
      <c r="AF10">
        <v>6948</v>
      </c>
      <c r="AG10">
        <v>339</v>
      </c>
      <c r="AH10">
        <v>118207</v>
      </c>
      <c r="AI10">
        <v>99429</v>
      </c>
      <c r="AJ10">
        <v>1429</v>
      </c>
      <c r="AK10">
        <v>27496</v>
      </c>
      <c r="AL10">
        <v>604</v>
      </c>
      <c r="AM10">
        <v>331</v>
      </c>
      <c r="AN10">
        <v>1580</v>
      </c>
      <c r="AP10">
        <v>8.9002999999999997</v>
      </c>
      <c r="AQ10">
        <v>11.2338</v>
      </c>
      <c r="AR10">
        <v>42.018900000000002</v>
      </c>
      <c r="AS10">
        <v>29.7699</v>
      </c>
      <c r="AT10">
        <v>22.0016</v>
      </c>
      <c r="AU10">
        <v>11.924899999999999</v>
      </c>
      <c r="AV10">
        <v>17.7196</v>
      </c>
      <c r="AW10">
        <v>11.0671</v>
      </c>
      <c r="AX10">
        <v>14.534000000000001</v>
      </c>
      <c r="AZ10">
        <v>12.6005</v>
      </c>
      <c r="BA10">
        <v>12.400499999999999</v>
      </c>
      <c r="BB10">
        <v>48.407699999999998</v>
      </c>
      <c r="BC10">
        <v>39.871899999999997</v>
      </c>
      <c r="BD10">
        <v>22.8017</v>
      </c>
      <c r="BE10">
        <v>12.0672</v>
      </c>
      <c r="BF10">
        <v>18.867799999999999</v>
      </c>
      <c r="BG10">
        <v>11.3338</v>
      </c>
      <c r="BH10">
        <v>16.267499999999998</v>
      </c>
      <c r="BJ10">
        <v>5.2000999999999999</v>
      </c>
      <c r="BK10">
        <v>10.3004</v>
      </c>
      <c r="BL10">
        <v>35.204099999999997</v>
      </c>
      <c r="BM10">
        <v>19.667899999999999</v>
      </c>
      <c r="BN10">
        <v>21.201499999999999</v>
      </c>
      <c r="BO10">
        <v>11.8005</v>
      </c>
      <c r="BP10">
        <v>16.800899999999999</v>
      </c>
      <c r="BQ10">
        <v>10.8004</v>
      </c>
      <c r="BR10">
        <v>12.8005</v>
      </c>
      <c r="BT10">
        <v>3.9653999999999998</v>
      </c>
      <c r="BU10">
        <v>3.32E-2</v>
      </c>
      <c r="BV10">
        <v>25.5624</v>
      </c>
      <c r="BW10">
        <v>14.787800000000001</v>
      </c>
      <c r="BX10">
        <v>0.15279999999999999</v>
      </c>
      <c r="BY10">
        <v>7.8281999999999998</v>
      </c>
      <c r="BZ10">
        <v>2.2700000000000001E-2</v>
      </c>
      <c r="CA10">
        <v>-4.0000000000000002E-4</v>
      </c>
      <c r="CB10">
        <v>0.4078</v>
      </c>
      <c r="CC10">
        <v>46.968699999999998</v>
      </c>
      <c r="CD10">
        <v>99.728700000000003</v>
      </c>
      <c r="CE10">
        <v>3.9761000000000002</v>
      </c>
      <c r="CF10">
        <v>3.3300000000000003E-2</v>
      </c>
      <c r="CG10">
        <v>25.631900000000002</v>
      </c>
      <c r="CH10">
        <v>14.827999999999999</v>
      </c>
      <c r="CI10">
        <v>0.1532</v>
      </c>
      <c r="CJ10">
        <v>7.8494999999999999</v>
      </c>
      <c r="CK10">
        <v>2.2800000000000001E-2</v>
      </c>
      <c r="CL10">
        <v>-4.0000000000000002E-4</v>
      </c>
      <c r="CM10">
        <v>0.40889999999999999</v>
      </c>
      <c r="CN10">
        <v>47.096499999999999</v>
      </c>
      <c r="CO10">
        <v>100</v>
      </c>
      <c r="CP10">
        <v>3.6124999999999998</v>
      </c>
      <c r="CQ10">
        <v>2.86E-2</v>
      </c>
      <c r="CR10">
        <v>19.0625</v>
      </c>
      <c r="CS10">
        <v>11.4788</v>
      </c>
      <c r="CT10">
        <v>8.1900000000000001E-2</v>
      </c>
      <c r="CU10">
        <v>4.0907</v>
      </c>
      <c r="CV10">
        <v>9.9000000000000008E-3</v>
      </c>
      <c r="CW10">
        <v>-1E-4</v>
      </c>
      <c r="CX10">
        <v>0.15290000000000001</v>
      </c>
      <c r="CY10">
        <v>61.482300000000002</v>
      </c>
      <c r="CZ10">
        <v>100</v>
      </c>
      <c r="DB10" t="s">
        <v>445</v>
      </c>
      <c r="DD10">
        <f t="shared" si="0"/>
        <v>0.52545246689188319</v>
      </c>
      <c r="DF10">
        <v>5.3452000000000002</v>
      </c>
      <c r="DG10">
        <v>5.5100000000000003E-2</v>
      </c>
      <c r="DH10">
        <v>54.687399999999997</v>
      </c>
      <c r="DI10">
        <v>27.941500000000001</v>
      </c>
      <c r="DJ10">
        <v>0.18410000000000001</v>
      </c>
      <c r="DK10">
        <v>10.9533</v>
      </c>
      <c r="DL10">
        <v>3.7900000000000003E-2</v>
      </c>
      <c r="DM10">
        <v>-5.0000000000000001E-4</v>
      </c>
      <c r="DN10">
        <v>0.52459999999999996</v>
      </c>
      <c r="DO10">
        <v>99.729200000000006</v>
      </c>
      <c r="DP10">
        <v>400</v>
      </c>
      <c r="DQ10">
        <v>223</v>
      </c>
      <c r="DR10">
        <v>316</v>
      </c>
      <c r="DS10">
        <v>226</v>
      </c>
      <c r="DT10">
        <v>166</v>
      </c>
      <c r="DU10">
        <v>278</v>
      </c>
      <c r="DV10">
        <v>370</v>
      </c>
      <c r="DW10">
        <v>357</v>
      </c>
      <c r="DX10">
        <v>380</v>
      </c>
      <c r="DZ10">
        <v>0.1948</v>
      </c>
      <c r="EA10">
        <v>2.07E-2</v>
      </c>
      <c r="EB10">
        <v>0.27139999999999997</v>
      </c>
      <c r="EC10">
        <v>0.21340000000000001</v>
      </c>
      <c r="ED10">
        <v>2.0500000000000001E-2</v>
      </c>
      <c r="EE10">
        <v>0.15740000000000001</v>
      </c>
      <c r="EF10">
        <v>3.1800000000000002E-2</v>
      </c>
      <c r="EG10">
        <v>2.9600000000000001E-2</v>
      </c>
      <c r="EH10">
        <v>4.8500000000000001E-2</v>
      </c>
      <c r="EJ10">
        <v>15806.9</v>
      </c>
      <c r="EK10">
        <v>-3622.8</v>
      </c>
      <c r="EL10">
        <v>206</v>
      </c>
      <c r="EM10" t="s">
        <v>45</v>
      </c>
      <c r="EN10" t="s">
        <v>45</v>
      </c>
      <c r="EO10" t="s">
        <v>445</v>
      </c>
      <c r="EP10">
        <v>73.989999999999995</v>
      </c>
      <c r="EQ10">
        <f t="shared" si="1"/>
        <v>42.290000000000006</v>
      </c>
      <c r="ER10">
        <f t="shared" si="2"/>
        <v>36.36910904712763</v>
      </c>
      <c r="ES10">
        <v>11.404400000000001</v>
      </c>
      <c r="ET10">
        <v>296</v>
      </c>
      <c r="EU10" t="s">
        <v>460</v>
      </c>
    </row>
    <row r="11" spans="1:151" x14ac:dyDescent="0.25">
      <c r="A11" t="s">
        <v>461</v>
      </c>
      <c r="B11">
        <v>19.8721</v>
      </c>
      <c r="C11">
        <v>19.8721</v>
      </c>
      <c r="D11">
        <v>19.8721</v>
      </c>
      <c r="E11">
        <v>19.8721</v>
      </c>
      <c r="F11">
        <v>19.8721</v>
      </c>
      <c r="G11">
        <v>19.8721</v>
      </c>
      <c r="H11">
        <v>19.8721</v>
      </c>
      <c r="I11">
        <v>19.8721</v>
      </c>
      <c r="J11">
        <v>19.8721</v>
      </c>
      <c r="L11">
        <v>316.32990000000001</v>
      </c>
      <c r="M11">
        <v>16.4009</v>
      </c>
      <c r="N11">
        <v>5938.3339999999998</v>
      </c>
      <c r="O11">
        <v>3392.527</v>
      </c>
      <c r="P11">
        <v>64.713800000000006</v>
      </c>
      <c r="Q11">
        <v>970.06209999999999</v>
      </c>
      <c r="R11">
        <v>17.734400000000001</v>
      </c>
      <c r="S11">
        <v>11.2004</v>
      </c>
      <c r="T11">
        <v>54.743200000000002</v>
      </c>
      <c r="V11">
        <v>20</v>
      </c>
      <c r="W11">
        <v>20</v>
      </c>
      <c r="X11">
        <v>20</v>
      </c>
      <c r="Y11">
        <v>30</v>
      </c>
      <c r="Z11">
        <v>20</v>
      </c>
      <c r="AA11">
        <v>30</v>
      </c>
      <c r="AB11">
        <v>30</v>
      </c>
      <c r="AC11">
        <v>30</v>
      </c>
      <c r="AD11">
        <v>30</v>
      </c>
      <c r="AF11">
        <v>6320</v>
      </c>
      <c r="AG11">
        <v>328</v>
      </c>
      <c r="AH11">
        <v>116484</v>
      </c>
      <c r="AI11">
        <v>100649</v>
      </c>
      <c r="AJ11">
        <v>1294</v>
      </c>
      <c r="AK11">
        <v>29009</v>
      </c>
      <c r="AL11">
        <v>532</v>
      </c>
      <c r="AM11">
        <v>336</v>
      </c>
      <c r="AN11">
        <v>1642</v>
      </c>
      <c r="AP11">
        <v>9.6003000000000007</v>
      </c>
      <c r="AQ11">
        <v>10.867100000000001</v>
      </c>
      <c r="AR11">
        <v>38.637300000000003</v>
      </c>
      <c r="AS11">
        <v>30.603400000000001</v>
      </c>
      <c r="AT11">
        <v>22.7517</v>
      </c>
      <c r="AU11">
        <v>12.089399999999999</v>
      </c>
      <c r="AV11">
        <v>16.697199999999999</v>
      </c>
      <c r="AW11">
        <v>11.7005</v>
      </c>
      <c r="AX11">
        <v>16.534199999999998</v>
      </c>
      <c r="AZ11">
        <v>12.6005</v>
      </c>
      <c r="BA11">
        <v>14.200699999999999</v>
      </c>
      <c r="BB11">
        <v>44.106400000000001</v>
      </c>
      <c r="BC11">
        <v>40.1387</v>
      </c>
      <c r="BD11">
        <v>23.001799999999999</v>
      </c>
      <c r="BE11">
        <v>11.7338</v>
      </c>
      <c r="BF11">
        <v>15.4008</v>
      </c>
      <c r="BG11">
        <v>11.8005</v>
      </c>
      <c r="BH11">
        <v>17.067599999999999</v>
      </c>
      <c r="BJ11">
        <v>6.6001000000000003</v>
      </c>
      <c r="BK11">
        <v>8.2002000000000006</v>
      </c>
      <c r="BL11">
        <v>32.803600000000003</v>
      </c>
      <c r="BM11">
        <v>21.068100000000001</v>
      </c>
      <c r="BN11">
        <v>22.5017</v>
      </c>
      <c r="BO11">
        <v>12.400499999999999</v>
      </c>
      <c r="BP11">
        <v>17.734400000000001</v>
      </c>
      <c r="BQ11">
        <v>11.6004</v>
      </c>
      <c r="BR11">
        <v>16.000800000000002</v>
      </c>
      <c r="BT11">
        <v>3.6011000000000002</v>
      </c>
      <c r="BU11">
        <v>3.2099999999999997E-2</v>
      </c>
      <c r="BV11">
        <v>25.225999999999999</v>
      </c>
      <c r="BW11">
        <v>14.953900000000001</v>
      </c>
      <c r="BX11">
        <v>0.1295</v>
      </c>
      <c r="BY11">
        <v>8.2647999999999993</v>
      </c>
      <c r="BZ11">
        <v>9.7999999999999997E-3</v>
      </c>
      <c r="CA11">
        <v>-5.7000000000000002E-3</v>
      </c>
      <c r="CB11">
        <v>0.40870000000000001</v>
      </c>
      <c r="CC11">
        <v>46.7652</v>
      </c>
      <c r="CD11">
        <v>99.385300000000001</v>
      </c>
      <c r="CE11">
        <v>3.6234000000000002</v>
      </c>
      <c r="CF11">
        <v>3.2300000000000002E-2</v>
      </c>
      <c r="CG11">
        <v>25.382000000000001</v>
      </c>
      <c r="CH11">
        <v>15.0464</v>
      </c>
      <c r="CI11">
        <v>0.1303</v>
      </c>
      <c r="CJ11">
        <v>8.3158999999999992</v>
      </c>
      <c r="CK11">
        <v>9.7999999999999997E-3</v>
      </c>
      <c r="CL11">
        <v>-5.7999999999999996E-3</v>
      </c>
      <c r="CM11">
        <v>0.41120000000000001</v>
      </c>
      <c r="CN11">
        <v>47.054400000000001</v>
      </c>
      <c r="CO11">
        <v>100</v>
      </c>
      <c r="CP11">
        <v>3.2976000000000001</v>
      </c>
      <c r="CQ11">
        <v>2.7799999999999998E-2</v>
      </c>
      <c r="CR11">
        <v>18.9086</v>
      </c>
      <c r="CS11">
        <v>11.6676</v>
      </c>
      <c r="CT11">
        <v>6.9699999999999998E-2</v>
      </c>
      <c r="CU11">
        <v>4.3411</v>
      </c>
      <c r="CV11">
        <v>4.3E-3</v>
      </c>
      <c r="CW11">
        <v>-2.2000000000000001E-3</v>
      </c>
      <c r="CX11">
        <v>0.15409999999999999</v>
      </c>
      <c r="CY11">
        <v>61.531500000000001</v>
      </c>
      <c r="CZ11">
        <v>100</v>
      </c>
      <c r="DB11" t="s">
        <v>445</v>
      </c>
      <c r="DD11">
        <f t="shared" si="0"/>
        <v>0.56316485911473202</v>
      </c>
      <c r="DF11">
        <v>4.8541999999999996</v>
      </c>
      <c r="DG11">
        <v>5.33E-2</v>
      </c>
      <c r="DH11">
        <v>53.967799999999997</v>
      </c>
      <c r="DI11">
        <v>28.255299999999998</v>
      </c>
      <c r="DJ11">
        <v>0.156</v>
      </c>
      <c r="DK11">
        <v>11.5641</v>
      </c>
      <c r="DL11">
        <v>1.6299999999999999E-2</v>
      </c>
      <c r="DM11">
        <v>-7.4000000000000003E-3</v>
      </c>
      <c r="DN11">
        <v>0.52580000000000005</v>
      </c>
      <c r="DO11">
        <v>99.392700000000005</v>
      </c>
      <c r="DP11">
        <v>417</v>
      </c>
      <c r="DQ11">
        <v>219</v>
      </c>
      <c r="DR11">
        <v>303</v>
      </c>
      <c r="DS11">
        <v>229</v>
      </c>
      <c r="DT11">
        <v>168</v>
      </c>
      <c r="DU11">
        <v>280</v>
      </c>
      <c r="DV11">
        <v>359</v>
      </c>
      <c r="DW11">
        <v>367</v>
      </c>
      <c r="DX11">
        <v>406</v>
      </c>
      <c r="DZ11">
        <v>0.1827</v>
      </c>
      <c r="EA11">
        <v>2.0299999999999999E-2</v>
      </c>
      <c r="EB11">
        <v>0.26910000000000001</v>
      </c>
      <c r="EC11">
        <v>0.2152</v>
      </c>
      <c r="ED11">
        <v>1.9699999999999999E-2</v>
      </c>
      <c r="EE11">
        <v>0.16239999999999999</v>
      </c>
      <c r="EF11">
        <v>3.0300000000000001E-2</v>
      </c>
      <c r="EG11">
        <v>3.0099999999999998E-2</v>
      </c>
      <c r="EH11">
        <v>4.99E-2</v>
      </c>
      <c r="EJ11">
        <v>15802.2</v>
      </c>
      <c r="EK11">
        <v>-3613.4</v>
      </c>
      <c r="EL11">
        <v>206</v>
      </c>
      <c r="EM11" t="s">
        <v>45</v>
      </c>
      <c r="EN11" t="s">
        <v>45</v>
      </c>
      <c r="EO11" t="s">
        <v>445</v>
      </c>
      <c r="EP11">
        <v>84.56</v>
      </c>
      <c r="EQ11">
        <f>EQ12+EP12-EP11</f>
        <v>31.72</v>
      </c>
      <c r="ER11">
        <f t="shared" ref="ER11" si="3">(EQ11/$EQ$3)*100</f>
        <v>27.278981768145854</v>
      </c>
      <c r="ES11">
        <v>11.401400000000001</v>
      </c>
      <c r="ET11">
        <v>297</v>
      </c>
      <c r="EU11" t="s">
        <v>462</v>
      </c>
    </row>
    <row r="12" spans="1:151" x14ac:dyDescent="0.25">
      <c r="A12" t="s">
        <v>463</v>
      </c>
      <c r="B12">
        <v>19.869</v>
      </c>
      <c r="C12">
        <v>19.869</v>
      </c>
      <c r="D12">
        <v>19.869</v>
      </c>
      <c r="E12">
        <v>19.869</v>
      </c>
      <c r="F12">
        <v>19.869</v>
      </c>
      <c r="G12">
        <v>19.869</v>
      </c>
      <c r="H12">
        <v>19.869</v>
      </c>
      <c r="I12">
        <v>19.869</v>
      </c>
      <c r="J12">
        <v>19.869</v>
      </c>
      <c r="L12">
        <v>328.85649999999998</v>
      </c>
      <c r="M12">
        <v>17.801100000000002</v>
      </c>
      <c r="N12">
        <v>5942.7</v>
      </c>
      <c r="O12">
        <v>3414.4780000000001</v>
      </c>
      <c r="P12">
        <v>65.8643</v>
      </c>
      <c r="Q12">
        <v>967.54610000000002</v>
      </c>
      <c r="R12">
        <v>18.067699999999999</v>
      </c>
      <c r="S12">
        <v>11.6671</v>
      </c>
      <c r="T12">
        <v>53.476100000000002</v>
      </c>
      <c r="V12">
        <v>20</v>
      </c>
      <c r="W12">
        <v>20</v>
      </c>
      <c r="X12">
        <v>20</v>
      </c>
      <c r="Y12">
        <v>30</v>
      </c>
      <c r="Z12">
        <v>20</v>
      </c>
      <c r="AA12">
        <v>30</v>
      </c>
      <c r="AB12">
        <v>30</v>
      </c>
      <c r="AC12">
        <v>30</v>
      </c>
      <c r="AD12">
        <v>30</v>
      </c>
      <c r="AF12">
        <v>6570</v>
      </c>
      <c r="AG12">
        <v>356</v>
      </c>
      <c r="AH12">
        <v>116568</v>
      </c>
      <c r="AI12">
        <v>101293</v>
      </c>
      <c r="AJ12">
        <v>1317</v>
      </c>
      <c r="AK12">
        <v>28934</v>
      </c>
      <c r="AL12">
        <v>542</v>
      </c>
      <c r="AM12">
        <v>350</v>
      </c>
      <c r="AN12">
        <v>1604</v>
      </c>
      <c r="AP12">
        <v>7.6002000000000001</v>
      </c>
      <c r="AQ12">
        <v>13.089499999999999</v>
      </c>
      <c r="AR12">
        <v>40.4024</v>
      </c>
      <c r="AS12">
        <v>30.47</v>
      </c>
      <c r="AT12">
        <v>22.5017</v>
      </c>
      <c r="AU12">
        <v>11.3649</v>
      </c>
      <c r="AV12">
        <v>15.6601</v>
      </c>
      <c r="AW12">
        <v>10.6004</v>
      </c>
      <c r="AX12">
        <v>15.4008</v>
      </c>
      <c r="AZ12">
        <v>10.000299999999999</v>
      </c>
      <c r="BA12">
        <v>15.200799999999999</v>
      </c>
      <c r="BB12">
        <v>49.308</v>
      </c>
      <c r="BC12">
        <v>39.871899999999997</v>
      </c>
      <c r="BD12">
        <v>23.401800000000001</v>
      </c>
      <c r="BE12">
        <v>10.3337</v>
      </c>
      <c r="BF12">
        <v>15.7342</v>
      </c>
      <c r="BG12">
        <v>10.000299999999999</v>
      </c>
      <c r="BH12">
        <v>15.200799999999999</v>
      </c>
      <c r="BJ12">
        <v>5.2000999999999999</v>
      </c>
      <c r="BK12">
        <v>11.400399999999999</v>
      </c>
      <c r="BL12">
        <v>30.903199999999998</v>
      </c>
      <c r="BM12">
        <v>21.068100000000001</v>
      </c>
      <c r="BN12">
        <v>21.601500000000001</v>
      </c>
      <c r="BO12">
        <v>12.267200000000001</v>
      </c>
      <c r="BP12">
        <v>15.6008</v>
      </c>
      <c r="BQ12">
        <v>11.2004</v>
      </c>
      <c r="BR12">
        <v>15.6008</v>
      </c>
      <c r="BT12">
        <v>3.7690000000000001</v>
      </c>
      <c r="BU12">
        <v>2.7400000000000001E-2</v>
      </c>
      <c r="BV12">
        <v>25.251799999999999</v>
      </c>
      <c r="BW12">
        <v>15.0648</v>
      </c>
      <c r="BX12">
        <v>0.13389999999999999</v>
      </c>
      <c r="BY12">
        <v>8.2495999999999992</v>
      </c>
      <c r="BZ12">
        <v>2.2700000000000001E-2</v>
      </c>
      <c r="CA12">
        <v>1.23E-2</v>
      </c>
      <c r="CB12">
        <v>0.4073</v>
      </c>
      <c r="CC12">
        <v>46.956899999999997</v>
      </c>
      <c r="CD12">
        <v>99.895700000000005</v>
      </c>
      <c r="CE12">
        <v>3.7730000000000001</v>
      </c>
      <c r="CF12">
        <v>2.7400000000000001E-2</v>
      </c>
      <c r="CG12">
        <v>25.278099999999998</v>
      </c>
      <c r="CH12">
        <v>15.0806</v>
      </c>
      <c r="CI12">
        <v>0.13400000000000001</v>
      </c>
      <c r="CJ12">
        <v>8.2582000000000004</v>
      </c>
      <c r="CK12">
        <v>2.2700000000000001E-2</v>
      </c>
      <c r="CL12">
        <v>1.23E-2</v>
      </c>
      <c r="CM12">
        <v>0.40770000000000001</v>
      </c>
      <c r="CN12">
        <v>47.006</v>
      </c>
      <c r="CO12">
        <v>100</v>
      </c>
      <c r="CP12">
        <v>3.4337</v>
      </c>
      <c r="CQ12">
        <v>2.3599999999999999E-2</v>
      </c>
      <c r="CR12">
        <v>18.831099999999999</v>
      </c>
      <c r="CS12">
        <v>11.694000000000001</v>
      </c>
      <c r="CT12">
        <v>7.17E-2</v>
      </c>
      <c r="CU12">
        <v>4.3109000000000002</v>
      </c>
      <c r="CV12">
        <v>9.9000000000000008E-3</v>
      </c>
      <c r="CW12">
        <v>4.7000000000000002E-3</v>
      </c>
      <c r="CX12">
        <v>0.15279999999999999</v>
      </c>
      <c r="CY12">
        <v>61.467700000000001</v>
      </c>
      <c r="CZ12">
        <v>100</v>
      </c>
      <c r="DB12" t="s">
        <v>445</v>
      </c>
      <c r="DD12">
        <f t="shared" si="0"/>
        <v>0.55152693729769842</v>
      </c>
      <c r="DF12">
        <v>5.0805999999999996</v>
      </c>
      <c r="DG12">
        <v>4.5400000000000003E-2</v>
      </c>
      <c r="DH12">
        <v>54.023000000000003</v>
      </c>
      <c r="DI12">
        <v>28.4649</v>
      </c>
      <c r="DJ12">
        <v>0.1613</v>
      </c>
      <c r="DK12">
        <v>11.5428</v>
      </c>
      <c r="DL12">
        <v>3.7900000000000003E-2</v>
      </c>
      <c r="DM12">
        <v>1.5800000000000002E-2</v>
      </c>
      <c r="DN12">
        <v>0.52400000000000002</v>
      </c>
      <c r="DO12">
        <v>99.895600000000002</v>
      </c>
      <c r="DP12">
        <v>371</v>
      </c>
      <c r="DQ12">
        <v>240</v>
      </c>
      <c r="DR12">
        <v>310</v>
      </c>
      <c r="DS12">
        <v>229</v>
      </c>
      <c r="DT12">
        <v>167</v>
      </c>
      <c r="DU12">
        <v>271</v>
      </c>
      <c r="DV12">
        <v>348</v>
      </c>
      <c r="DW12">
        <v>349</v>
      </c>
      <c r="DX12">
        <v>392</v>
      </c>
      <c r="DZ12">
        <v>0.18779999999999999</v>
      </c>
      <c r="EA12">
        <v>2.1700000000000001E-2</v>
      </c>
      <c r="EB12">
        <v>0.26939999999999997</v>
      </c>
      <c r="EC12">
        <v>0.2165</v>
      </c>
      <c r="ED12">
        <v>1.9800000000000002E-2</v>
      </c>
      <c r="EE12">
        <v>0.16209999999999999</v>
      </c>
      <c r="EF12">
        <v>3.0099999999999998E-2</v>
      </c>
      <c r="EG12">
        <v>2.9700000000000001E-2</v>
      </c>
      <c r="EH12">
        <v>4.9099999999999998E-2</v>
      </c>
      <c r="EJ12">
        <v>15792.7</v>
      </c>
      <c r="EK12">
        <v>-3594.5</v>
      </c>
      <c r="EL12">
        <v>206</v>
      </c>
      <c r="EM12" t="s">
        <v>45</v>
      </c>
      <c r="EN12" t="s">
        <v>45</v>
      </c>
      <c r="EO12" t="s">
        <v>445</v>
      </c>
      <c r="EP12">
        <v>105.7</v>
      </c>
      <c r="EQ12">
        <f>EP13-EP12</f>
        <v>10.579999999999998</v>
      </c>
      <c r="ER12">
        <f>(EQ12/$EQ$3)*100</f>
        <v>9.0987272101823162</v>
      </c>
      <c r="ES12">
        <v>11.4574</v>
      </c>
      <c r="ET12">
        <v>299</v>
      </c>
      <c r="EU12" t="s">
        <v>464</v>
      </c>
    </row>
    <row r="13" spans="1:151" x14ac:dyDescent="0.25">
      <c r="A13" t="s">
        <v>465</v>
      </c>
      <c r="B13">
        <v>19.8751</v>
      </c>
      <c r="C13">
        <v>19.8751</v>
      </c>
      <c r="D13">
        <v>19.8751</v>
      </c>
      <c r="E13">
        <v>19.8751</v>
      </c>
      <c r="F13">
        <v>19.8751</v>
      </c>
      <c r="G13">
        <v>19.8751</v>
      </c>
      <c r="H13">
        <v>19.8751</v>
      </c>
      <c r="I13">
        <v>19.8751</v>
      </c>
      <c r="J13">
        <v>19.8751</v>
      </c>
      <c r="L13">
        <v>326.05040000000002</v>
      </c>
      <c r="M13">
        <v>17.751000000000001</v>
      </c>
      <c r="N13">
        <v>5963.442</v>
      </c>
      <c r="O13">
        <v>3409.672</v>
      </c>
      <c r="P13">
        <v>63.813400000000001</v>
      </c>
      <c r="Q13">
        <v>965.70100000000002</v>
      </c>
      <c r="R13">
        <v>17.734400000000001</v>
      </c>
      <c r="S13">
        <v>11.2338</v>
      </c>
      <c r="T13">
        <v>54.143000000000001</v>
      </c>
      <c r="V13">
        <v>20</v>
      </c>
      <c r="W13">
        <v>20</v>
      </c>
      <c r="X13">
        <v>20</v>
      </c>
      <c r="Y13">
        <v>30</v>
      </c>
      <c r="Z13">
        <v>20</v>
      </c>
      <c r="AA13">
        <v>30</v>
      </c>
      <c r="AB13">
        <v>30</v>
      </c>
      <c r="AC13">
        <v>30</v>
      </c>
      <c r="AD13">
        <v>30</v>
      </c>
      <c r="AF13">
        <v>6514</v>
      </c>
      <c r="AG13">
        <v>355</v>
      </c>
      <c r="AH13">
        <v>116967</v>
      </c>
      <c r="AI13">
        <v>101152</v>
      </c>
      <c r="AJ13">
        <v>1276</v>
      </c>
      <c r="AK13">
        <v>28879</v>
      </c>
      <c r="AL13">
        <v>532</v>
      </c>
      <c r="AM13">
        <v>337</v>
      </c>
      <c r="AN13">
        <v>1624</v>
      </c>
      <c r="AP13">
        <v>7.9501999999999997</v>
      </c>
      <c r="AQ13">
        <v>11.533799999999999</v>
      </c>
      <c r="AR13">
        <v>39.618200000000002</v>
      </c>
      <c r="AS13">
        <v>31.503499999999999</v>
      </c>
      <c r="AT13">
        <v>21.401499999999999</v>
      </c>
      <c r="AU13">
        <v>10.8582</v>
      </c>
      <c r="AV13">
        <v>15.1785</v>
      </c>
      <c r="AW13">
        <v>10.733700000000001</v>
      </c>
      <c r="AX13">
        <v>14.034000000000001</v>
      </c>
      <c r="AZ13">
        <v>10.500400000000001</v>
      </c>
      <c r="BA13">
        <v>14.700699999999999</v>
      </c>
      <c r="BB13">
        <v>44.506500000000003</v>
      </c>
      <c r="BC13">
        <v>39.938600000000001</v>
      </c>
      <c r="BD13">
        <v>22.601700000000001</v>
      </c>
      <c r="BE13">
        <v>10.467000000000001</v>
      </c>
      <c r="BF13">
        <v>15.4008</v>
      </c>
      <c r="BG13">
        <v>10.867100000000001</v>
      </c>
      <c r="BH13">
        <v>14.334</v>
      </c>
      <c r="BJ13">
        <v>5.4001000000000001</v>
      </c>
      <c r="BK13">
        <v>9.0002999999999993</v>
      </c>
      <c r="BL13">
        <v>34.4039</v>
      </c>
      <c r="BM13">
        <v>23.0684</v>
      </c>
      <c r="BN13">
        <v>20.2014</v>
      </c>
      <c r="BO13">
        <v>11.2004</v>
      </c>
      <c r="BP13">
        <v>15.0007</v>
      </c>
      <c r="BQ13">
        <v>10.6004</v>
      </c>
      <c r="BR13">
        <v>13.734</v>
      </c>
      <c r="BT13">
        <v>3.7321</v>
      </c>
      <c r="BU13">
        <v>3.61E-2</v>
      </c>
      <c r="BV13">
        <v>25.325299999999999</v>
      </c>
      <c r="BW13">
        <v>15.032400000000001</v>
      </c>
      <c r="BX13">
        <v>0.13089999999999999</v>
      </c>
      <c r="BY13">
        <v>8.2356999999999996</v>
      </c>
      <c r="BZ13">
        <v>2.41E-2</v>
      </c>
      <c r="CA13">
        <v>5.7000000000000002E-3</v>
      </c>
      <c r="CB13">
        <v>0.4289</v>
      </c>
      <c r="CC13">
        <v>47.003799999999998</v>
      </c>
      <c r="CD13">
        <v>99.955100000000002</v>
      </c>
      <c r="CE13">
        <v>3.7338</v>
      </c>
      <c r="CF13">
        <v>3.61E-2</v>
      </c>
      <c r="CG13">
        <v>25.336600000000001</v>
      </c>
      <c r="CH13">
        <v>15.039199999999999</v>
      </c>
      <c r="CI13">
        <v>0.13100000000000001</v>
      </c>
      <c r="CJ13">
        <v>8.2393999999999998</v>
      </c>
      <c r="CK13">
        <v>2.41E-2</v>
      </c>
      <c r="CL13">
        <v>5.7000000000000002E-3</v>
      </c>
      <c r="CM13">
        <v>0.42909999999999998</v>
      </c>
      <c r="CN13">
        <v>47.024900000000002</v>
      </c>
      <c r="CO13">
        <v>100</v>
      </c>
      <c r="CP13">
        <v>3.3978999999999999</v>
      </c>
      <c r="CQ13">
        <v>3.1099999999999999E-2</v>
      </c>
      <c r="CR13">
        <v>18.874099999999999</v>
      </c>
      <c r="CS13">
        <v>11.6616</v>
      </c>
      <c r="CT13">
        <v>7.0099999999999996E-2</v>
      </c>
      <c r="CU13">
        <v>4.3010000000000002</v>
      </c>
      <c r="CV13">
        <v>1.0500000000000001E-2</v>
      </c>
      <c r="CW13">
        <v>2.2000000000000001E-3</v>
      </c>
      <c r="CX13">
        <v>0.1608</v>
      </c>
      <c r="CY13">
        <v>61.490699999999997</v>
      </c>
      <c r="CZ13">
        <v>100</v>
      </c>
      <c r="DB13" t="s">
        <v>445</v>
      </c>
      <c r="DD13">
        <f t="shared" si="0"/>
        <v>0.55361050328227568</v>
      </c>
      <c r="DF13">
        <v>5.0308000000000002</v>
      </c>
      <c r="DG13">
        <v>5.9900000000000002E-2</v>
      </c>
      <c r="DH13">
        <v>54.180199999999999</v>
      </c>
      <c r="DI13">
        <v>28.403700000000001</v>
      </c>
      <c r="DJ13">
        <v>0.15770000000000001</v>
      </c>
      <c r="DK13">
        <v>11.523400000000001</v>
      </c>
      <c r="DL13">
        <v>4.02E-2</v>
      </c>
      <c r="DM13">
        <v>7.4000000000000003E-3</v>
      </c>
      <c r="DN13">
        <v>0.55179999999999996</v>
      </c>
      <c r="DO13">
        <v>99.955100000000002</v>
      </c>
      <c r="DP13">
        <v>379</v>
      </c>
      <c r="DQ13">
        <v>226</v>
      </c>
      <c r="DR13">
        <v>307</v>
      </c>
      <c r="DS13">
        <v>233</v>
      </c>
      <c r="DT13">
        <v>163</v>
      </c>
      <c r="DU13">
        <v>265</v>
      </c>
      <c r="DV13">
        <v>342</v>
      </c>
      <c r="DW13">
        <v>351</v>
      </c>
      <c r="DX13">
        <v>374</v>
      </c>
      <c r="DZ13">
        <v>0.18659999999999999</v>
      </c>
      <c r="EA13">
        <v>2.1100000000000001E-2</v>
      </c>
      <c r="EB13">
        <v>0.26979999999999998</v>
      </c>
      <c r="EC13">
        <v>0.21609999999999999</v>
      </c>
      <c r="ED13">
        <v>1.95E-2</v>
      </c>
      <c r="EE13">
        <v>0.16189999999999999</v>
      </c>
      <c r="EF13">
        <v>2.9700000000000001E-2</v>
      </c>
      <c r="EG13">
        <v>2.9499999999999998E-2</v>
      </c>
      <c r="EH13">
        <v>4.8899999999999999E-2</v>
      </c>
      <c r="EJ13">
        <v>15788</v>
      </c>
      <c r="EK13">
        <v>-3585</v>
      </c>
      <c r="EL13">
        <v>206</v>
      </c>
      <c r="EM13" t="s">
        <v>45</v>
      </c>
      <c r="EN13" t="s">
        <v>45</v>
      </c>
      <c r="EO13" t="s">
        <v>445</v>
      </c>
      <c r="EP13">
        <v>116.28</v>
      </c>
      <c r="EQ13">
        <v>0</v>
      </c>
      <c r="ER13">
        <f>(EQ13/$EQ$3)*100</f>
        <v>0</v>
      </c>
      <c r="ES13">
        <v>11.465199999999999</v>
      </c>
      <c r="ET13">
        <v>300</v>
      </c>
      <c r="EU13" t="s">
        <v>466</v>
      </c>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2C88E-55F9-4696-8C1D-11BE69CCE664}">
  <dimension ref="A1:EU22"/>
  <sheetViews>
    <sheetView topLeftCell="EB1" workbookViewId="0">
      <selection activeCell="EQ22" sqref="EQ20:ER22"/>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467</v>
      </c>
      <c r="B3">
        <v>19.8706</v>
      </c>
      <c r="C3">
        <v>19.8706</v>
      </c>
      <c r="D3">
        <v>19.8706</v>
      </c>
      <c r="E3">
        <v>19.8706</v>
      </c>
      <c r="F3">
        <v>19.8706</v>
      </c>
      <c r="G3">
        <v>19.8706</v>
      </c>
      <c r="H3">
        <v>19.8706</v>
      </c>
      <c r="I3">
        <v>19.8706</v>
      </c>
      <c r="J3">
        <v>19.8706</v>
      </c>
      <c r="L3">
        <v>411.6585</v>
      </c>
      <c r="M3">
        <v>15.800800000000001</v>
      </c>
      <c r="N3">
        <v>6251.4080000000004</v>
      </c>
      <c r="O3">
        <v>3128.502</v>
      </c>
      <c r="P3">
        <v>90.226900000000001</v>
      </c>
      <c r="Q3">
        <v>774.30679999999995</v>
      </c>
      <c r="R3">
        <v>16.4009</v>
      </c>
      <c r="S3">
        <v>11.8005</v>
      </c>
      <c r="T3">
        <v>46.273699999999998</v>
      </c>
      <c r="V3">
        <v>20</v>
      </c>
      <c r="W3">
        <v>20</v>
      </c>
      <c r="X3">
        <v>20</v>
      </c>
      <c r="Y3">
        <v>30</v>
      </c>
      <c r="Z3">
        <v>20</v>
      </c>
      <c r="AA3">
        <v>30</v>
      </c>
      <c r="AB3">
        <v>30</v>
      </c>
      <c r="AC3">
        <v>30</v>
      </c>
      <c r="AD3">
        <v>30</v>
      </c>
      <c r="AF3">
        <v>8222</v>
      </c>
      <c r="AG3">
        <v>316</v>
      </c>
      <c r="AH3">
        <v>122501</v>
      </c>
      <c r="AI3">
        <v>92896</v>
      </c>
      <c r="AJ3">
        <v>1804</v>
      </c>
      <c r="AK3">
        <v>23170</v>
      </c>
      <c r="AL3">
        <v>492</v>
      </c>
      <c r="AM3">
        <v>354</v>
      </c>
      <c r="AN3">
        <v>1388</v>
      </c>
      <c r="AP3">
        <v>10.2004</v>
      </c>
      <c r="AQ3">
        <v>10.789300000000001</v>
      </c>
      <c r="AR3">
        <v>38.469499999999996</v>
      </c>
      <c r="AS3">
        <v>29.003</v>
      </c>
      <c r="AT3">
        <v>21.351500000000001</v>
      </c>
      <c r="AU3">
        <v>10.578200000000001</v>
      </c>
      <c r="AV3">
        <v>17.015799999999999</v>
      </c>
      <c r="AW3">
        <v>11.7338</v>
      </c>
      <c r="AX3">
        <v>14.667400000000001</v>
      </c>
      <c r="AZ3">
        <v>14.400700000000001</v>
      </c>
      <c r="BA3">
        <v>13.400600000000001</v>
      </c>
      <c r="BB3">
        <v>43.406199999999998</v>
      </c>
      <c r="BC3">
        <v>37.204599999999999</v>
      </c>
      <c r="BD3">
        <v>22.401700000000002</v>
      </c>
      <c r="BE3">
        <v>10.9337</v>
      </c>
      <c r="BF3">
        <v>20.2014</v>
      </c>
      <c r="BG3">
        <v>12.000500000000001</v>
      </c>
      <c r="BH3">
        <v>14.400700000000001</v>
      </c>
      <c r="BJ3">
        <v>6.0000999999999998</v>
      </c>
      <c r="BK3">
        <v>8.7003000000000004</v>
      </c>
      <c r="BL3">
        <v>33.203600000000002</v>
      </c>
      <c r="BM3">
        <v>20.801400000000001</v>
      </c>
      <c r="BN3">
        <v>20.301400000000001</v>
      </c>
      <c r="BO3">
        <v>10.266999999999999</v>
      </c>
      <c r="BP3">
        <v>14.4674</v>
      </c>
      <c r="BQ3">
        <v>11.4671</v>
      </c>
      <c r="BR3">
        <v>14.934100000000001</v>
      </c>
      <c r="BT3">
        <v>4.6702000000000004</v>
      </c>
      <c r="BU3">
        <v>2.93E-2</v>
      </c>
      <c r="BV3">
        <v>26.459199999999999</v>
      </c>
      <c r="BW3">
        <v>13.8569</v>
      </c>
      <c r="BX3">
        <v>0.21379999999999999</v>
      </c>
      <c r="BY3">
        <v>6.6078999999999999</v>
      </c>
      <c r="BZ3">
        <v>-5.7999999999999996E-3</v>
      </c>
      <c r="CA3">
        <v>8.0000000000000004E-4</v>
      </c>
      <c r="CB3">
        <v>0.33839999999999998</v>
      </c>
      <c r="CC3">
        <v>46.8919</v>
      </c>
      <c r="CD3">
        <v>99.062399999999997</v>
      </c>
      <c r="CE3">
        <v>4.7144000000000004</v>
      </c>
      <c r="CF3">
        <v>2.9600000000000001E-2</v>
      </c>
      <c r="CG3">
        <v>26.709700000000002</v>
      </c>
      <c r="CH3">
        <v>13.988</v>
      </c>
      <c r="CI3">
        <v>0.21579999999999999</v>
      </c>
      <c r="CJ3">
        <v>6.6703999999999999</v>
      </c>
      <c r="CK3">
        <v>-5.7999999999999996E-3</v>
      </c>
      <c r="CL3">
        <v>8.0000000000000004E-4</v>
      </c>
      <c r="CM3">
        <v>0.34160000000000001</v>
      </c>
      <c r="CN3">
        <v>47.335700000000003</v>
      </c>
      <c r="CO3">
        <v>100</v>
      </c>
      <c r="CP3">
        <v>4.2614000000000001</v>
      </c>
      <c r="CQ3">
        <v>2.53E-2</v>
      </c>
      <c r="CR3">
        <v>19.762699999999999</v>
      </c>
      <c r="CS3">
        <v>10.773300000000001</v>
      </c>
      <c r="CT3">
        <v>0.1147</v>
      </c>
      <c r="CU3">
        <v>3.4584999999999999</v>
      </c>
      <c r="CV3">
        <v>-2.5000000000000001E-3</v>
      </c>
      <c r="CW3">
        <v>2.9999999999999997E-4</v>
      </c>
      <c r="CX3">
        <v>0.12709999999999999</v>
      </c>
      <c r="CY3">
        <v>61.479399999999998</v>
      </c>
      <c r="CZ3">
        <v>100</v>
      </c>
      <c r="DB3" t="s">
        <v>468</v>
      </c>
      <c r="DD3">
        <f t="shared" ref="DD3:DD22" si="0">(CU3)/(CU3+CP3+CT3)</f>
        <v>0.44143925663084266</v>
      </c>
      <c r="DF3">
        <v>6.2953999999999999</v>
      </c>
      <c r="DG3">
        <v>4.8599999999999997E-2</v>
      </c>
      <c r="DH3">
        <v>56.606200000000001</v>
      </c>
      <c r="DI3">
        <v>26.182500000000001</v>
      </c>
      <c r="DJ3">
        <v>0.25750000000000001</v>
      </c>
      <c r="DK3">
        <v>9.2456999999999994</v>
      </c>
      <c r="DL3">
        <v>-9.7000000000000003E-3</v>
      </c>
      <c r="DM3">
        <v>1E-3</v>
      </c>
      <c r="DN3">
        <v>0.43530000000000002</v>
      </c>
      <c r="DO3">
        <v>99.072100000000006</v>
      </c>
      <c r="DP3">
        <v>425</v>
      </c>
      <c r="DQ3">
        <v>220</v>
      </c>
      <c r="DR3">
        <v>301</v>
      </c>
      <c r="DS3">
        <v>224</v>
      </c>
      <c r="DT3">
        <v>164</v>
      </c>
      <c r="DU3">
        <v>263</v>
      </c>
      <c r="DV3">
        <v>362</v>
      </c>
      <c r="DW3">
        <v>368</v>
      </c>
      <c r="DX3">
        <v>382</v>
      </c>
      <c r="DZ3">
        <v>0.21870000000000001</v>
      </c>
      <c r="EA3">
        <v>2.0199999999999999E-2</v>
      </c>
      <c r="EB3">
        <v>0.27729999999999999</v>
      </c>
      <c r="EC3">
        <v>0.2031</v>
      </c>
      <c r="ED3">
        <v>2.2800000000000001E-2</v>
      </c>
      <c r="EE3">
        <v>0.14299999999999999</v>
      </c>
      <c r="EF3">
        <v>2.98E-2</v>
      </c>
      <c r="EG3">
        <v>3.0599999999999999E-2</v>
      </c>
      <c r="EH3">
        <v>4.6100000000000002E-2</v>
      </c>
      <c r="EJ3">
        <v>14946</v>
      </c>
      <c r="EK3">
        <v>676</v>
      </c>
      <c r="EL3">
        <v>206</v>
      </c>
      <c r="EM3" t="s">
        <v>45</v>
      </c>
      <c r="EN3" t="s">
        <v>45</v>
      </c>
      <c r="EO3" t="s">
        <v>468</v>
      </c>
      <c r="EP3">
        <v>0</v>
      </c>
      <c r="EQ3">
        <f t="shared" ref="EQ3:EQ19" si="1">EQ4+EP4-EP3</f>
        <v>233.32999999999998</v>
      </c>
      <c r="ER3">
        <f t="shared" ref="ER3:ER19" si="2">(EQ3/$EQ$3)*100</f>
        <v>100</v>
      </c>
      <c r="ES3">
        <v>11.2234</v>
      </c>
      <c r="ET3">
        <v>301</v>
      </c>
      <c r="EU3" t="s">
        <v>469</v>
      </c>
    </row>
    <row r="4" spans="1:151" x14ac:dyDescent="0.25">
      <c r="A4" t="s">
        <v>470</v>
      </c>
      <c r="B4">
        <v>19.866</v>
      </c>
      <c r="C4">
        <v>19.866</v>
      </c>
      <c r="D4">
        <v>19.866</v>
      </c>
      <c r="E4">
        <v>19.866</v>
      </c>
      <c r="F4">
        <v>19.866</v>
      </c>
      <c r="G4">
        <v>19.866</v>
      </c>
      <c r="H4">
        <v>19.866</v>
      </c>
      <c r="I4">
        <v>19.866</v>
      </c>
      <c r="J4">
        <v>19.866</v>
      </c>
      <c r="L4">
        <v>419.22919999999999</v>
      </c>
      <c r="M4">
        <v>14.400700000000001</v>
      </c>
      <c r="N4">
        <v>6349.2529999999997</v>
      </c>
      <c r="O4">
        <v>3085.5340000000001</v>
      </c>
      <c r="P4">
        <v>93.378799999999998</v>
      </c>
      <c r="Q4">
        <v>729.82010000000002</v>
      </c>
      <c r="R4">
        <v>17.834399999999999</v>
      </c>
      <c r="S4">
        <v>11.1004</v>
      </c>
      <c r="T4">
        <v>44.906700000000001</v>
      </c>
      <c r="V4">
        <v>20</v>
      </c>
      <c r="W4">
        <v>20</v>
      </c>
      <c r="X4">
        <v>20</v>
      </c>
      <c r="Y4">
        <v>30</v>
      </c>
      <c r="Z4">
        <v>20</v>
      </c>
      <c r="AA4">
        <v>30</v>
      </c>
      <c r="AB4">
        <v>30</v>
      </c>
      <c r="AC4">
        <v>30</v>
      </c>
      <c r="AD4">
        <v>30</v>
      </c>
      <c r="AF4">
        <v>8373</v>
      </c>
      <c r="AG4">
        <v>288</v>
      </c>
      <c r="AH4">
        <v>124379</v>
      </c>
      <c r="AI4">
        <v>91633</v>
      </c>
      <c r="AJ4">
        <v>1867</v>
      </c>
      <c r="AK4">
        <v>21842</v>
      </c>
      <c r="AL4">
        <v>535</v>
      </c>
      <c r="AM4">
        <v>333</v>
      </c>
      <c r="AN4">
        <v>1347</v>
      </c>
      <c r="AP4">
        <v>9.9504000000000001</v>
      </c>
      <c r="AQ4">
        <v>10.067</v>
      </c>
      <c r="AR4">
        <v>40.024900000000002</v>
      </c>
      <c r="AS4">
        <v>27.636099999999999</v>
      </c>
      <c r="AT4">
        <v>21.901599999999998</v>
      </c>
      <c r="AU4">
        <v>11.240399999999999</v>
      </c>
      <c r="AV4">
        <v>15.26</v>
      </c>
      <c r="AW4">
        <v>10.8337</v>
      </c>
      <c r="AX4">
        <v>14.567399999999999</v>
      </c>
      <c r="AZ4">
        <v>14.200699999999999</v>
      </c>
      <c r="BA4">
        <v>12.900600000000001</v>
      </c>
      <c r="BB4">
        <v>48.107599999999998</v>
      </c>
      <c r="BC4">
        <v>36.604399999999998</v>
      </c>
      <c r="BD4">
        <v>22.401700000000002</v>
      </c>
      <c r="BE4">
        <v>11.6671</v>
      </c>
      <c r="BF4">
        <v>17.001000000000001</v>
      </c>
      <c r="BG4">
        <v>12.4672</v>
      </c>
      <c r="BH4">
        <v>16.467600000000001</v>
      </c>
      <c r="BJ4">
        <v>5.7000999999999999</v>
      </c>
      <c r="BK4">
        <v>7.8002000000000002</v>
      </c>
      <c r="BL4">
        <v>31.403300000000002</v>
      </c>
      <c r="BM4">
        <v>18.6678</v>
      </c>
      <c r="BN4">
        <v>21.401499999999999</v>
      </c>
      <c r="BO4">
        <v>10.867100000000001</v>
      </c>
      <c r="BP4">
        <v>13.8673</v>
      </c>
      <c r="BQ4">
        <v>9.2003000000000004</v>
      </c>
      <c r="BR4">
        <v>12.667199999999999</v>
      </c>
      <c r="BT4">
        <v>4.7554999999999996</v>
      </c>
      <c r="BU4">
        <v>2.53E-2</v>
      </c>
      <c r="BV4">
        <v>26.8386</v>
      </c>
      <c r="BW4">
        <v>13.673400000000001</v>
      </c>
      <c r="BX4">
        <v>0.22220000000000001</v>
      </c>
      <c r="BY4">
        <v>6.2226999999999997</v>
      </c>
      <c r="BZ4">
        <v>2.4299999999999999E-2</v>
      </c>
      <c r="CA4">
        <v>3.0999999999999999E-3</v>
      </c>
      <c r="CB4">
        <v>0.32490000000000002</v>
      </c>
      <c r="CC4">
        <v>47.052900000000001</v>
      </c>
      <c r="CD4">
        <v>99.142899999999997</v>
      </c>
      <c r="CE4">
        <v>4.7965999999999998</v>
      </c>
      <c r="CF4">
        <v>2.5600000000000001E-2</v>
      </c>
      <c r="CG4">
        <v>27.070699999999999</v>
      </c>
      <c r="CH4">
        <v>13.791600000000001</v>
      </c>
      <c r="CI4">
        <v>0.22409999999999999</v>
      </c>
      <c r="CJ4">
        <v>6.2765000000000004</v>
      </c>
      <c r="CK4">
        <v>2.4500000000000001E-2</v>
      </c>
      <c r="CL4">
        <v>3.0999999999999999E-3</v>
      </c>
      <c r="CM4">
        <v>0.32779999999999998</v>
      </c>
      <c r="CN4">
        <v>47.459699999999998</v>
      </c>
      <c r="CO4">
        <v>100</v>
      </c>
      <c r="CP4">
        <v>4.3289</v>
      </c>
      <c r="CQ4">
        <v>2.18E-2</v>
      </c>
      <c r="CR4">
        <v>19.9984</v>
      </c>
      <c r="CS4">
        <v>10.605399999999999</v>
      </c>
      <c r="CT4">
        <v>0.11890000000000001</v>
      </c>
      <c r="CU4">
        <v>3.2490999999999999</v>
      </c>
      <c r="CV4">
        <v>1.06E-2</v>
      </c>
      <c r="CW4">
        <v>1.1999999999999999E-3</v>
      </c>
      <c r="CX4">
        <v>0.12180000000000001</v>
      </c>
      <c r="CY4">
        <v>61.543900000000001</v>
      </c>
      <c r="CZ4">
        <v>100</v>
      </c>
      <c r="DB4" t="s">
        <v>468</v>
      </c>
      <c r="DD4">
        <f t="shared" si="0"/>
        <v>0.42213098780028324</v>
      </c>
      <c r="DF4">
        <v>6.4103000000000003</v>
      </c>
      <c r="DG4">
        <v>4.2000000000000003E-2</v>
      </c>
      <c r="DH4">
        <v>57.4178</v>
      </c>
      <c r="DI4">
        <v>25.835799999999999</v>
      </c>
      <c r="DJ4">
        <v>0.26769999999999999</v>
      </c>
      <c r="DK4">
        <v>8.7067999999999994</v>
      </c>
      <c r="DL4">
        <v>4.0500000000000001E-2</v>
      </c>
      <c r="DM4">
        <v>4.0000000000000001E-3</v>
      </c>
      <c r="DN4">
        <v>0.41799999999999998</v>
      </c>
      <c r="DO4">
        <v>99.142899999999997</v>
      </c>
      <c r="DP4">
        <v>420</v>
      </c>
      <c r="DQ4">
        <v>212</v>
      </c>
      <c r="DR4">
        <v>307</v>
      </c>
      <c r="DS4">
        <v>219</v>
      </c>
      <c r="DT4">
        <v>166</v>
      </c>
      <c r="DU4">
        <v>271</v>
      </c>
      <c r="DV4">
        <v>343</v>
      </c>
      <c r="DW4">
        <v>353</v>
      </c>
      <c r="DX4">
        <v>381</v>
      </c>
      <c r="DZ4">
        <v>0.22140000000000001</v>
      </c>
      <c r="EA4">
        <v>1.9400000000000001E-2</v>
      </c>
      <c r="EB4">
        <v>0.27989999999999998</v>
      </c>
      <c r="EC4">
        <v>0.20100000000000001</v>
      </c>
      <c r="ED4">
        <v>2.3199999999999998E-2</v>
      </c>
      <c r="EE4">
        <v>0.13850000000000001</v>
      </c>
      <c r="EF4">
        <v>2.98E-2</v>
      </c>
      <c r="EG4">
        <v>2.9499999999999998E-2</v>
      </c>
      <c r="EH4">
        <v>4.5499999999999999E-2</v>
      </c>
      <c r="EJ4">
        <v>14935.7</v>
      </c>
      <c r="EK4">
        <v>673.5</v>
      </c>
      <c r="EL4">
        <v>206</v>
      </c>
      <c r="EM4" t="s">
        <v>45</v>
      </c>
      <c r="EN4" t="s">
        <v>45</v>
      </c>
      <c r="EO4" t="s">
        <v>468</v>
      </c>
      <c r="EP4">
        <v>10.61</v>
      </c>
      <c r="EQ4">
        <f t="shared" si="1"/>
        <v>222.71999999999997</v>
      </c>
      <c r="ER4">
        <f t="shared" si="2"/>
        <v>95.452792182745455</v>
      </c>
      <c r="ES4">
        <v>11.2027</v>
      </c>
      <c r="ET4">
        <v>302</v>
      </c>
      <c r="EU4" t="s">
        <v>471</v>
      </c>
    </row>
    <row r="5" spans="1:151" x14ac:dyDescent="0.25">
      <c r="A5" t="s">
        <v>472</v>
      </c>
      <c r="B5">
        <v>19.8706</v>
      </c>
      <c r="C5">
        <v>19.8706</v>
      </c>
      <c r="D5">
        <v>19.8706</v>
      </c>
      <c r="E5">
        <v>19.8706</v>
      </c>
      <c r="F5">
        <v>19.8706</v>
      </c>
      <c r="G5">
        <v>19.8706</v>
      </c>
      <c r="H5">
        <v>19.8706</v>
      </c>
      <c r="I5">
        <v>19.8706</v>
      </c>
      <c r="J5">
        <v>19.8706</v>
      </c>
      <c r="L5">
        <v>419.83080000000001</v>
      </c>
      <c r="M5">
        <v>15.550800000000001</v>
      </c>
      <c r="N5">
        <v>6350.66</v>
      </c>
      <c r="O5">
        <v>3106.183</v>
      </c>
      <c r="P5">
        <v>93.078599999999994</v>
      </c>
      <c r="Q5">
        <v>731.12639999999999</v>
      </c>
      <c r="R5">
        <v>16.300899999999999</v>
      </c>
      <c r="S5">
        <v>11.8005</v>
      </c>
      <c r="T5">
        <v>45.906999999999996</v>
      </c>
      <c r="V5">
        <v>20</v>
      </c>
      <c r="W5">
        <v>20</v>
      </c>
      <c r="X5">
        <v>20</v>
      </c>
      <c r="Y5">
        <v>30</v>
      </c>
      <c r="Z5">
        <v>20</v>
      </c>
      <c r="AA5">
        <v>30</v>
      </c>
      <c r="AB5">
        <v>30</v>
      </c>
      <c r="AC5">
        <v>30</v>
      </c>
      <c r="AD5">
        <v>30</v>
      </c>
      <c r="AF5">
        <v>8385</v>
      </c>
      <c r="AG5">
        <v>311</v>
      </c>
      <c r="AH5">
        <v>124406</v>
      </c>
      <c r="AI5">
        <v>92240</v>
      </c>
      <c r="AJ5">
        <v>1861</v>
      </c>
      <c r="AK5">
        <v>21881</v>
      </c>
      <c r="AL5">
        <v>489</v>
      </c>
      <c r="AM5">
        <v>354</v>
      </c>
      <c r="AN5">
        <v>1377</v>
      </c>
      <c r="AP5">
        <v>10.150399999999999</v>
      </c>
      <c r="AQ5">
        <v>12.167199999999999</v>
      </c>
      <c r="AR5">
        <v>41.099499999999999</v>
      </c>
      <c r="AS5">
        <v>31.136800000000001</v>
      </c>
      <c r="AT5">
        <v>21.7516</v>
      </c>
      <c r="AU5">
        <v>10.578200000000001</v>
      </c>
      <c r="AV5">
        <v>16.097200000000001</v>
      </c>
      <c r="AW5">
        <v>10.667</v>
      </c>
      <c r="AX5">
        <v>15.1008</v>
      </c>
      <c r="AZ5">
        <v>14.200699999999999</v>
      </c>
      <c r="BA5">
        <v>13.5006</v>
      </c>
      <c r="BB5">
        <v>51.408700000000003</v>
      </c>
      <c r="BC5">
        <v>39.671900000000001</v>
      </c>
      <c r="BD5">
        <v>22.301600000000001</v>
      </c>
      <c r="BE5">
        <v>10.9337</v>
      </c>
      <c r="BF5">
        <v>17.1343</v>
      </c>
      <c r="BG5">
        <v>11.6004</v>
      </c>
      <c r="BH5">
        <v>16.534199999999998</v>
      </c>
      <c r="BJ5">
        <v>6.1001000000000003</v>
      </c>
      <c r="BK5">
        <v>11.1004</v>
      </c>
      <c r="BL5">
        <v>30.103000000000002</v>
      </c>
      <c r="BM5">
        <v>22.601700000000001</v>
      </c>
      <c r="BN5">
        <v>21.201499999999999</v>
      </c>
      <c r="BO5">
        <v>10.266999999999999</v>
      </c>
      <c r="BP5">
        <v>15.2674</v>
      </c>
      <c r="BQ5">
        <v>9.7335999999999991</v>
      </c>
      <c r="BR5">
        <v>13.667299999999999</v>
      </c>
      <c r="BT5">
        <v>4.7587999999999999</v>
      </c>
      <c r="BU5">
        <v>1.9800000000000002E-2</v>
      </c>
      <c r="BV5">
        <v>26.840199999999999</v>
      </c>
      <c r="BW5">
        <v>13.744999999999999</v>
      </c>
      <c r="BX5">
        <v>0.22170000000000001</v>
      </c>
      <c r="BY5">
        <v>6.2382999999999997</v>
      </c>
      <c r="BZ5">
        <v>1.9E-3</v>
      </c>
      <c r="CA5">
        <v>1.2999999999999999E-2</v>
      </c>
      <c r="CB5">
        <v>0.32990000000000003</v>
      </c>
      <c r="CC5">
        <v>47.1113</v>
      </c>
      <c r="CD5">
        <v>99.279799999999994</v>
      </c>
      <c r="CE5">
        <v>4.7933000000000003</v>
      </c>
      <c r="CF5">
        <v>1.9900000000000001E-2</v>
      </c>
      <c r="CG5">
        <v>27.0349</v>
      </c>
      <c r="CH5">
        <v>13.8447</v>
      </c>
      <c r="CI5">
        <v>0.2233</v>
      </c>
      <c r="CJ5">
        <v>6.2835000000000001</v>
      </c>
      <c r="CK5">
        <v>1.9E-3</v>
      </c>
      <c r="CL5">
        <v>1.3100000000000001E-2</v>
      </c>
      <c r="CM5">
        <v>0.33229999999999998</v>
      </c>
      <c r="CN5">
        <v>47.453099999999999</v>
      </c>
      <c r="CO5">
        <v>100</v>
      </c>
      <c r="CP5">
        <v>4.3259999999999996</v>
      </c>
      <c r="CQ5">
        <v>1.7000000000000001E-2</v>
      </c>
      <c r="CR5">
        <v>19.9726</v>
      </c>
      <c r="CS5">
        <v>10.646599999999999</v>
      </c>
      <c r="CT5">
        <v>0.11849999999999999</v>
      </c>
      <c r="CU5">
        <v>3.2528999999999999</v>
      </c>
      <c r="CV5">
        <v>8.0000000000000004E-4</v>
      </c>
      <c r="CW5">
        <v>5.0000000000000001E-3</v>
      </c>
      <c r="CX5">
        <v>0.1234</v>
      </c>
      <c r="CY5">
        <v>61.537199999999999</v>
      </c>
      <c r="CZ5">
        <v>100</v>
      </c>
      <c r="DB5" t="s">
        <v>468</v>
      </c>
      <c r="DD5">
        <f t="shared" si="0"/>
        <v>0.42259724062670517</v>
      </c>
      <c r="DF5">
        <v>6.4146999999999998</v>
      </c>
      <c r="DG5">
        <v>3.2800000000000003E-2</v>
      </c>
      <c r="DH5">
        <v>57.421199999999999</v>
      </c>
      <c r="DI5">
        <v>25.9711</v>
      </c>
      <c r="DJ5">
        <v>0.26700000000000002</v>
      </c>
      <c r="DK5">
        <v>8.7286000000000001</v>
      </c>
      <c r="DL5">
        <v>3.2000000000000002E-3</v>
      </c>
      <c r="DM5">
        <v>1.6799999999999999E-2</v>
      </c>
      <c r="DN5">
        <v>0.4244</v>
      </c>
      <c r="DO5">
        <v>99.279799999999994</v>
      </c>
      <c r="DP5">
        <v>424</v>
      </c>
      <c r="DQ5">
        <v>233</v>
      </c>
      <c r="DR5">
        <v>311</v>
      </c>
      <c r="DS5">
        <v>232</v>
      </c>
      <c r="DT5">
        <v>166</v>
      </c>
      <c r="DU5">
        <v>263</v>
      </c>
      <c r="DV5">
        <v>352</v>
      </c>
      <c r="DW5">
        <v>351</v>
      </c>
      <c r="DX5">
        <v>388</v>
      </c>
      <c r="DZ5">
        <v>0.2215</v>
      </c>
      <c r="EA5">
        <v>2.06E-2</v>
      </c>
      <c r="EB5">
        <v>0.27989999999999998</v>
      </c>
      <c r="EC5">
        <v>0.2019</v>
      </c>
      <c r="ED5">
        <v>2.3199999999999998E-2</v>
      </c>
      <c r="EE5">
        <v>0.1386</v>
      </c>
      <c r="EF5">
        <v>2.9399999999999999E-2</v>
      </c>
      <c r="EG5">
        <v>2.9899999999999999E-2</v>
      </c>
      <c r="EH5">
        <v>4.6100000000000002E-2</v>
      </c>
      <c r="EJ5">
        <v>14925.4</v>
      </c>
      <c r="EK5">
        <v>671.1</v>
      </c>
      <c r="EL5">
        <v>206</v>
      </c>
      <c r="EM5" t="s">
        <v>45</v>
      </c>
      <c r="EN5" t="s">
        <v>45</v>
      </c>
      <c r="EO5" t="s">
        <v>468</v>
      </c>
      <c r="EP5">
        <v>21.21</v>
      </c>
      <c r="EQ5">
        <f t="shared" si="1"/>
        <v>212.11999999999998</v>
      </c>
      <c r="ER5">
        <f t="shared" si="2"/>
        <v>90.909870141002017</v>
      </c>
      <c r="ES5">
        <v>11.218400000000001</v>
      </c>
      <c r="ET5">
        <v>303</v>
      </c>
      <c r="EU5" t="s">
        <v>473</v>
      </c>
    </row>
    <row r="6" spans="1:151" x14ac:dyDescent="0.25">
      <c r="A6" t="s">
        <v>474</v>
      </c>
      <c r="B6">
        <v>19.8812</v>
      </c>
      <c r="C6">
        <v>19.8812</v>
      </c>
      <c r="D6">
        <v>19.8812</v>
      </c>
      <c r="E6">
        <v>19.8812</v>
      </c>
      <c r="F6">
        <v>19.8812</v>
      </c>
      <c r="G6">
        <v>19.8812</v>
      </c>
      <c r="H6">
        <v>19.8812</v>
      </c>
      <c r="I6">
        <v>19.8812</v>
      </c>
      <c r="J6">
        <v>19.8812</v>
      </c>
      <c r="L6">
        <v>438.13260000000002</v>
      </c>
      <c r="M6">
        <v>13.6006</v>
      </c>
      <c r="N6">
        <v>6349.93</v>
      </c>
      <c r="O6">
        <v>3093.154</v>
      </c>
      <c r="P6">
        <v>95.530100000000004</v>
      </c>
      <c r="Q6">
        <v>717.32740000000001</v>
      </c>
      <c r="R6">
        <v>18.601099999999999</v>
      </c>
      <c r="S6">
        <v>11.6004</v>
      </c>
      <c r="T6">
        <v>45.540199999999999</v>
      </c>
      <c r="V6">
        <v>20</v>
      </c>
      <c r="W6">
        <v>20</v>
      </c>
      <c r="X6">
        <v>20</v>
      </c>
      <c r="Y6">
        <v>30</v>
      </c>
      <c r="Z6">
        <v>20</v>
      </c>
      <c r="AA6">
        <v>30</v>
      </c>
      <c r="AB6">
        <v>30</v>
      </c>
      <c r="AC6">
        <v>30</v>
      </c>
      <c r="AD6">
        <v>30</v>
      </c>
      <c r="AF6">
        <v>8750</v>
      </c>
      <c r="AG6">
        <v>272</v>
      </c>
      <c r="AH6">
        <v>124392</v>
      </c>
      <c r="AI6">
        <v>91857</v>
      </c>
      <c r="AJ6">
        <v>1910</v>
      </c>
      <c r="AK6">
        <v>21469</v>
      </c>
      <c r="AL6">
        <v>558</v>
      </c>
      <c r="AM6">
        <v>348</v>
      </c>
      <c r="AN6">
        <v>1366</v>
      </c>
      <c r="AP6">
        <v>10.1004</v>
      </c>
      <c r="AQ6">
        <v>11.289300000000001</v>
      </c>
      <c r="AR6">
        <v>41.605800000000002</v>
      </c>
      <c r="AS6">
        <v>29.069800000000001</v>
      </c>
      <c r="AT6">
        <v>22.901800000000001</v>
      </c>
      <c r="AU6">
        <v>11.4582</v>
      </c>
      <c r="AV6">
        <v>15.986000000000001</v>
      </c>
      <c r="AW6">
        <v>10.067</v>
      </c>
      <c r="AX6">
        <v>14.900700000000001</v>
      </c>
      <c r="AZ6">
        <v>13.2006</v>
      </c>
      <c r="BA6">
        <v>14.400700000000001</v>
      </c>
      <c r="BB6">
        <v>46.106999999999999</v>
      </c>
      <c r="BC6">
        <v>38.871699999999997</v>
      </c>
      <c r="BD6">
        <v>26.502300000000002</v>
      </c>
      <c r="BE6">
        <v>12.133800000000001</v>
      </c>
      <c r="BF6">
        <v>17.801100000000002</v>
      </c>
      <c r="BG6">
        <v>10.733700000000001</v>
      </c>
      <c r="BH6">
        <v>15.934200000000001</v>
      </c>
      <c r="BJ6">
        <v>7.0002000000000004</v>
      </c>
      <c r="BK6">
        <v>8.8003</v>
      </c>
      <c r="BL6">
        <v>36.804499999999997</v>
      </c>
      <c r="BM6">
        <v>19.267900000000001</v>
      </c>
      <c r="BN6">
        <v>19.301200000000001</v>
      </c>
      <c r="BO6">
        <v>10.867100000000001</v>
      </c>
      <c r="BP6">
        <v>14.534000000000001</v>
      </c>
      <c r="BQ6">
        <v>9.4002999999999997</v>
      </c>
      <c r="BR6">
        <v>13.8673</v>
      </c>
      <c r="BT6">
        <v>4.9640000000000004</v>
      </c>
      <c r="BU6">
        <v>1.35E-2</v>
      </c>
      <c r="BV6">
        <v>26.831800000000001</v>
      </c>
      <c r="BW6">
        <v>13.7051</v>
      </c>
      <c r="BX6">
        <v>0.22559999999999999</v>
      </c>
      <c r="BY6">
        <v>6.1081000000000003</v>
      </c>
      <c r="BZ6">
        <v>2.46E-2</v>
      </c>
      <c r="CA6">
        <v>1.7600000000000001E-2</v>
      </c>
      <c r="CB6">
        <v>0.32790000000000002</v>
      </c>
      <c r="CC6">
        <v>47.098300000000002</v>
      </c>
      <c r="CD6">
        <v>99.316599999999994</v>
      </c>
      <c r="CE6">
        <v>4.9981</v>
      </c>
      <c r="CF6">
        <v>1.3599999999999999E-2</v>
      </c>
      <c r="CG6">
        <v>27.016400000000001</v>
      </c>
      <c r="CH6">
        <v>13.7995</v>
      </c>
      <c r="CI6">
        <v>0.22720000000000001</v>
      </c>
      <c r="CJ6">
        <v>6.1501000000000001</v>
      </c>
      <c r="CK6">
        <v>2.4799999999999999E-2</v>
      </c>
      <c r="CL6">
        <v>1.77E-2</v>
      </c>
      <c r="CM6">
        <v>0.3301</v>
      </c>
      <c r="CN6">
        <v>47.422400000000003</v>
      </c>
      <c r="CO6">
        <v>100</v>
      </c>
      <c r="CP6">
        <v>4.5092999999999996</v>
      </c>
      <c r="CQ6">
        <v>1.1599999999999999E-2</v>
      </c>
      <c r="CR6">
        <v>19.951899999999998</v>
      </c>
      <c r="CS6">
        <v>10.608000000000001</v>
      </c>
      <c r="CT6">
        <v>0.1205</v>
      </c>
      <c r="CU6">
        <v>3.1827000000000001</v>
      </c>
      <c r="CV6">
        <v>1.0699999999999999E-2</v>
      </c>
      <c r="CW6">
        <v>6.7000000000000002E-3</v>
      </c>
      <c r="CX6">
        <v>0.1226</v>
      </c>
      <c r="CY6">
        <v>61.475900000000003</v>
      </c>
      <c r="CZ6">
        <v>100</v>
      </c>
      <c r="DB6" t="s">
        <v>468</v>
      </c>
      <c r="DD6">
        <f t="shared" si="0"/>
        <v>0.40738560000000001</v>
      </c>
      <c r="DF6">
        <v>6.6913</v>
      </c>
      <c r="DG6">
        <v>2.24E-2</v>
      </c>
      <c r="DH6">
        <v>57.403199999999998</v>
      </c>
      <c r="DI6">
        <v>25.895800000000001</v>
      </c>
      <c r="DJ6">
        <v>0.27179999999999999</v>
      </c>
      <c r="DK6">
        <v>8.5464000000000002</v>
      </c>
      <c r="DL6">
        <v>4.1099999999999998E-2</v>
      </c>
      <c r="DM6">
        <v>2.2800000000000001E-2</v>
      </c>
      <c r="DN6">
        <v>0.42180000000000001</v>
      </c>
      <c r="DO6">
        <v>99.316599999999994</v>
      </c>
      <c r="DP6">
        <v>422</v>
      </c>
      <c r="DQ6">
        <v>225</v>
      </c>
      <c r="DR6">
        <v>313</v>
      </c>
      <c r="DS6">
        <v>225</v>
      </c>
      <c r="DT6">
        <v>170</v>
      </c>
      <c r="DU6">
        <v>273</v>
      </c>
      <c r="DV6">
        <v>351</v>
      </c>
      <c r="DW6">
        <v>340</v>
      </c>
      <c r="DX6">
        <v>385</v>
      </c>
      <c r="DZ6">
        <v>0.2283</v>
      </c>
      <c r="EA6">
        <v>1.9599999999999999E-2</v>
      </c>
      <c r="EB6">
        <v>0.27989999999999998</v>
      </c>
      <c r="EC6">
        <v>0.2014</v>
      </c>
      <c r="ED6">
        <v>2.35E-2</v>
      </c>
      <c r="EE6">
        <v>0.1371</v>
      </c>
      <c r="EF6">
        <v>3.04E-2</v>
      </c>
      <c r="EG6">
        <v>2.93E-2</v>
      </c>
      <c r="EH6">
        <v>4.5900000000000003E-2</v>
      </c>
      <c r="EJ6">
        <v>14915.1</v>
      </c>
      <c r="EK6">
        <v>668.6</v>
      </c>
      <c r="EL6">
        <v>206</v>
      </c>
      <c r="EM6" t="s">
        <v>45</v>
      </c>
      <c r="EN6" t="s">
        <v>45</v>
      </c>
      <c r="EO6" t="s">
        <v>468</v>
      </c>
      <c r="EP6">
        <v>31.82</v>
      </c>
      <c r="EQ6">
        <f t="shared" si="1"/>
        <v>201.51</v>
      </c>
      <c r="ER6">
        <f t="shared" si="2"/>
        <v>86.362662323747486</v>
      </c>
      <c r="ES6">
        <v>11.213200000000001</v>
      </c>
      <c r="ET6">
        <v>304</v>
      </c>
      <c r="EU6" t="s">
        <v>475</v>
      </c>
    </row>
    <row r="7" spans="1:151" x14ac:dyDescent="0.25">
      <c r="A7" t="s">
        <v>476</v>
      </c>
      <c r="B7">
        <v>19.8629</v>
      </c>
      <c r="C7">
        <v>19.8629</v>
      </c>
      <c r="D7">
        <v>19.8629</v>
      </c>
      <c r="E7">
        <v>19.8629</v>
      </c>
      <c r="F7">
        <v>19.8629</v>
      </c>
      <c r="G7">
        <v>19.8629</v>
      </c>
      <c r="H7">
        <v>19.8629</v>
      </c>
      <c r="I7">
        <v>19.8629</v>
      </c>
      <c r="J7">
        <v>19.8629</v>
      </c>
      <c r="L7">
        <v>420.6832</v>
      </c>
      <c r="M7">
        <v>13.2006</v>
      </c>
      <c r="N7">
        <v>6336.5370000000003</v>
      </c>
      <c r="O7">
        <v>3114.7910000000002</v>
      </c>
      <c r="P7">
        <v>88.825999999999993</v>
      </c>
      <c r="Q7">
        <v>749.41549999999995</v>
      </c>
      <c r="R7">
        <v>16.767600000000002</v>
      </c>
      <c r="S7">
        <v>10.5337</v>
      </c>
      <c r="T7">
        <v>47.340699999999998</v>
      </c>
      <c r="V7">
        <v>20</v>
      </c>
      <c r="W7">
        <v>20</v>
      </c>
      <c r="X7">
        <v>20</v>
      </c>
      <c r="Y7">
        <v>30</v>
      </c>
      <c r="Z7">
        <v>20</v>
      </c>
      <c r="AA7">
        <v>30</v>
      </c>
      <c r="AB7">
        <v>30</v>
      </c>
      <c r="AC7">
        <v>30</v>
      </c>
      <c r="AD7">
        <v>30</v>
      </c>
      <c r="AF7">
        <v>8402</v>
      </c>
      <c r="AG7">
        <v>264</v>
      </c>
      <c r="AH7">
        <v>124135</v>
      </c>
      <c r="AI7">
        <v>92493</v>
      </c>
      <c r="AJ7">
        <v>1776</v>
      </c>
      <c r="AK7">
        <v>22427</v>
      </c>
      <c r="AL7">
        <v>503</v>
      </c>
      <c r="AM7">
        <v>316</v>
      </c>
      <c r="AN7">
        <v>1420</v>
      </c>
      <c r="AP7">
        <v>8.7003000000000004</v>
      </c>
      <c r="AQ7">
        <v>10.5448</v>
      </c>
      <c r="AR7">
        <v>42.4512</v>
      </c>
      <c r="AS7">
        <v>29.336400000000001</v>
      </c>
      <c r="AT7">
        <v>21.951599999999999</v>
      </c>
      <c r="AU7">
        <v>10.311500000000001</v>
      </c>
      <c r="AV7">
        <v>16.023099999999999</v>
      </c>
      <c r="AW7">
        <v>11.0671</v>
      </c>
      <c r="AX7">
        <v>14.7674</v>
      </c>
      <c r="AZ7">
        <v>12.1005</v>
      </c>
      <c r="BA7">
        <v>13.1006</v>
      </c>
      <c r="BB7">
        <v>48.307699999999997</v>
      </c>
      <c r="BC7">
        <v>36.7378</v>
      </c>
      <c r="BD7">
        <v>23.8019</v>
      </c>
      <c r="BE7">
        <v>9.6003000000000007</v>
      </c>
      <c r="BF7">
        <v>15.467499999999999</v>
      </c>
      <c r="BG7">
        <v>11.867100000000001</v>
      </c>
      <c r="BH7">
        <v>14.934100000000001</v>
      </c>
      <c r="BJ7">
        <v>5.3000999999999996</v>
      </c>
      <c r="BK7">
        <v>8.5001999999999995</v>
      </c>
      <c r="BL7">
        <v>36.204300000000003</v>
      </c>
      <c r="BM7">
        <v>21.934899999999999</v>
      </c>
      <c r="BN7">
        <v>20.101299999999998</v>
      </c>
      <c r="BO7">
        <v>10.9337</v>
      </c>
      <c r="BP7">
        <v>16.467600000000001</v>
      </c>
      <c r="BQ7">
        <v>10.266999999999999</v>
      </c>
      <c r="BR7">
        <v>14.6007</v>
      </c>
      <c r="BT7">
        <v>4.7899000000000003</v>
      </c>
      <c r="BU7">
        <v>1.55E-2</v>
      </c>
      <c r="BV7">
        <v>26.7867</v>
      </c>
      <c r="BW7">
        <v>13.800800000000001</v>
      </c>
      <c r="BX7">
        <v>0.20780000000000001</v>
      </c>
      <c r="BY7">
        <v>6.3992000000000004</v>
      </c>
      <c r="BZ7">
        <v>7.0000000000000001E-3</v>
      </c>
      <c r="CA7">
        <v>-6.1000000000000004E-3</v>
      </c>
      <c r="CB7">
        <v>0.34889999999999999</v>
      </c>
      <c r="CC7">
        <v>47.172699999999999</v>
      </c>
      <c r="CD7">
        <v>99.522400000000005</v>
      </c>
      <c r="CE7">
        <v>4.8129</v>
      </c>
      <c r="CF7">
        <v>1.5599999999999999E-2</v>
      </c>
      <c r="CG7">
        <v>26.915199999999999</v>
      </c>
      <c r="CH7">
        <v>13.867000000000001</v>
      </c>
      <c r="CI7">
        <v>0.20880000000000001</v>
      </c>
      <c r="CJ7">
        <v>6.4298999999999999</v>
      </c>
      <c r="CK7">
        <v>7.0000000000000001E-3</v>
      </c>
      <c r="CL7">
        <v>-6.1999999999999998E-3</v>
      </c>
      <c r="CM7">
        <v>0.35060000000000002</v>
      </c>
      <c r="CN7">
        <v>47.399099999999997</v>
      </c>
      <c r="CO7">
        <v>100</v>
      </c>
      <c r="CP7">
        <v>4.3461999999999996</v>
      </c>
      <c r="CQ7">
        <v>1.3299999999999999E-2</v>
      </c>
      <c r="CR7">
        <v>19.895600000000002</v>
      </c>
      <c r="CS7">
        <v>10.6698</v>
      </c>
      <c r="CT7">
        <v>0.1109</v>
      </c>
      <c r="CU7">
        <v>3.3306</v>
      </c>
      <c r="CV7">
        <v>3.0999999999999999E-3</v>
      </c>
      <c r="CW7">
        <v>-2.3E-3</v>
      </c>
      <c r="CX7">
        <v>0.1303</v>
      </c>
      <c r="CY7">
        <v>61.502499999999998</v>
      </c>
      <c r="CZ7">
        <v>100</v>
      </c>
      <c r="DB7" t="s">
        <v>468</v>
      </c>
      <c r="DD7">
        <f t="shared" si="0"/>
        <v>0.42767440964598019</v>
      </c>
      <c r="DF7">
        <v>6.4566999999999997</v>
      </c>
      <c r="DG7">
        <v>2.58E-2</v>
      </c>
      <c r="DH7">
        <v>57.306699999999999</v>
      </c>
      <c r="DI7">
        <v>26.076499999999999</v>
      </c>
      <c r="DJ7">
        <v>0.25030000000000002</v>
      </c>
      <c r="DK7">
        <v>8.9537999999999993</v>
      </c>
      <c r="DL7">
        <v>1.17E-2</v>
      </c>
      <c r="DM7">
        <v>-7.9000000000000008E-3</v>
      </c>
      <c r="DN7">
        <v>0.44879999999999998</v>
      </c>
      <c r="DO7">
        <v>99.5304</v>
      </c>
      <c r="DP7">
        <v>393</v>
      </c>
      <c r="DQ7">
        <v>217</v>
      </c>
      <c r="DR7">
        <v>316</v>
      </c>
      <c r="DS7">
        <v>226</v>
      </c>
      <c r="DT7">
        <v>166</v>
      </c>
      <c r="DU7">
        <v>260</v>
      </c>
      <c r="DV7">
        <v>352</v>
      </c>
      <c r="DW7">
        <v>357</v>
      </c>
      <c r="DX7">
        <v>384</v>
      </c>
      <c r="DZ7">
        <v>0.22220000000000001</v>
      </c>
      <c r="EA7">
        <v>1.9099999999999999E-2</v>
      </c>
      <c r="EB7">
        <v>0.27960000000000002</v>
      </c>
      <c r="EC7">
        <v>0.20250000000000001</v>
      </c>
      <c r="ED7">
        <v>2.2700000000000001E-2</v>
      </c>
      <c r="EE7">
        <v>0.14050000000000001</v>
      </c>
      <c r="EF7">
        <v>2.9600000000000001E-2</v>
      </c>
      <c r="EG7">
        <v>2.93E-2</v>
      </c>
      <c r="EH7">
        <v>4.6600000000000003E-2</v>
      </c>
      <c r="EJ7">
        <v>14904.7</v>
      </c>
      <c r="EK7">
        <v>666.2</v>
      </c>
      <c r="EL7">
        <v>206</v>
      </c>
      <c r="EM7" t="s">
        <v>45</v>
      </c>
      <c r="EN7" t="s">
        <v>45</v>
      </c>
      <c r="EO7" t="s">
        <v>468</v>
      </c>
      <c r="EP7">
        <v>42.42</v>
      </c>
      <c r="EQ7">
        <f t="shared" si="1"/>
        <v>190.90999999999997</v>
      </c>
      <c r="ER7">
        <f t="shared" si="2"/>
        <v>81.81974028200402</v>
      </c>
      <c r="ES7">
        <v>11.2569</v>
      </c>
      <c r="ET7">
        <v>305</v>
      </c>
      <c r="EU7" t="s">
        <v>477</v>
      </c>
    </row>
    <row r="8" spans="1:151" x14ac:dyDescent="0.25">
      <c r="A8" t="s">
        <v>478</v>
      </c>
      <c r="B8">
        <v>19.8843</v>
      </c>
      <c r="C8">
        <v>19.8843</v>
      </c>
      <c r="D8">
        <v>19.8843</v>
      </c>
      <c r="E8">
        <v>19.8843</v>
      </c>
      <c r="F8">
        <v>19.8843</v>
      </c>
      <c r="G8">
        <v>19.8843</v>
      </c>
      <c r="H8">
        <v>19.8843</v>
      </c>
      <c r="I8">
        <v>19.8843</v>
      </c>
      <c r="J8">
        <v>19.8843</v>
      </c>
      <c r="L8">
        <v>395.81630000000001</v>
      </c>
      <c r="M8">
        <v>14.3507</v>
      </c>
      <c r="N8">
        <v>6294.3310000000001</v>
      </c>
      <c r="O8">
        <v>3153.7170000000001</v>
      </c>
      <c r="P8">
        <v>85.774299999999997</v>
      </c>
      <c r="Q8">
        <v>782.7165</v>
      </c>
      <c r="R8">
        <v>17.534400000000002</v>
      </c>
      <c r="S8">
        <v>11.400399999999999</v>
      </c>
      <c r="T8">
        <v>48.441099999999999</v>
      </c>
      <c r="V8">
        <v>20</v>
      </c>
      <c r="W8">
        <v>20</v>
      </c>
      <c r="X8">
        <v>20</v>
      </c>
      <c r="Y8">
        <v>30</v>
      </c>
      <c r="Z8">
        <v>20</v>
      </c>
      <c r="AA8">
        <v>30</v>
      </c>
      <c r="AB8">
        <v>30</v>
      </c>
      <c r="AC8">
        <v>30</v>
      </c>
      <c r="AD8">
        <v>30</v>
      </c>
      <c r="AF8">
        <v>7906</v>
      </c>
      <c r="AG8">
        <v>287</v>
      </c>
      <c r="AH8">
        <v>123325</v>
      </c>
      <c r="AI8">
        <v>93637</v>
      </c>
      <c r="AJ8">
        <v>1715</v>
      </c>
      <c r="AK8">
        <v>23421</v>
      </c>
      <c r="AL8">
        <v>526</v>
      </c>
      <c r="AM8">
        <v>342</v>
      </c>
      <c r="AN8">
        <v>1453</v>
      </c>
      <c r="AP8">
        <v>8.5503</v>
      </c>
      <c r="AQ8">
        <v>11.322699999999999</v>
      </c>
      <c r="AR8">
        <v>41.686500000000002</v>
      </c>
      <c r="AS8">
        <v>29.069800000000001</v>
      </c>
      <c r="AT8">
        <v>23.251799999999999</v>
      </c>
      <c r="AU8">
        <v>10.4093</v>
      </c>
      <c r="AV8">
        <v>15.548999999999999</v>
      </c>
      <c r="AW8">
        <v>11.500400000000001</v>
      </c>
      <c r="AX8">
        <v>15.434100000000001</v>
      </c>
      <c r="AZ8">
        <v>11.8005</v>
      </c>
      <c r="BA8">
        <v>14.1007</v>
      </c>
      <c r="BB8">
        <v>47.107300000000002</v>
      </c>
      <c r="BC8">
        <v>39.205100000000002</v>
      </c>
      <c r="BD8">
        <v>23.501799999999999</v>
      </c>
      <c r="BE8">
        <v>10.8004</v>
      </c>
      <c r="BF8">
        <v>16.4009</v>
      </c>
      <c r="BG8">
        <v>11.4671</v>
      </c>
      <c r="BH8">
        <v>15.4008</v>
      </c>
      <c r="BJ8">
        <v>5.3000999999999996</v>
      </c>
      <c r="BK8">
        <v>9.1003000000000007</v>
      </c>
      <c r="BL8">
        <v>35.904299999999999</v>
      </c>
      <c r="BM8">
        <v>18.9345</v>
      </c>
      <c r="BN8">
        <v>23.001799999999999</v>
      </c>
      <c r="BO8">
        <v>10.067</v>
      </c>
      <c r="BP8">
        <v>14.8674</v>
      </c>
      <c r="BQ8">
        <v>11.533799999999999</v>
      </c>
      <c r="BR8">
        <v>15.467499999999999</v>
      </c>
      <c r="BT8">
        <v>4.5067000000000004</v>
      </c>
      <c r="BU8">
        <v>1.77E-2</v>
      </c>
      <c r="BV8">
        <v>26.590699999999998</v>
      </c>
      <c r="BW8">
        <v>13.941599999999999</v>
      </c>
      <c r="BX8">
        <v>0.19389999999999999</v>
      </c>
      <c r="BY8">
        <v>6.6768000000000001</v>
      </c>
      <c r="BZ8">
        <v>1.8700000000000001E-2</v>
      </c>
      <c r="CA8">
        <v>-1.1000000000000001E-3</v>
      </c>
      <c r="CB8">
        <v>0.35310000000000002</v>
      </c>
      <c r="CC8">
        <v>47.0959</v>
      </c>
      <c r="CD8">
        <v>99.393799999999999</v>
      </c>
      <c r="CE8">
        <v>4.5340999999999996</v>
      </c>
      <c r="CF8">
        <v>1.78E-2</v>
      </c>
      <c r="CG8">
        <v>26.7529</v>
      </c>
      <c r="CH8">
        <v>14.0266</v>
      </c>
      <c r="CI8">
        <v>0.1951</v>
      </c>
      <c r="CJ8">
        <v>6.7175000000000002</v>
      </c>
      <c r="CK8">
        <v>1.8800000000000001E-2</v>
      </c>
      <c r="CL8">
        <v>-1.1999999999999999E-3</v>
      </c>
      <c r="CM8">
        <v>0.3553</v>
      </c>
      <c r="CN8">
        <v>47.383099999999999</v>
      </c>
      <c r="CO8">
        <v>100</v>
      </c>
      <c r="CP8">
        <v>4.0993000000000004</v>
      </c>
      <c r="CQ8">
        <v>1.52E-2</v>
      </c>
      <c r="CR8">
        <v>19.7988</v>
      </c>
      <c r="CS8">
        <v>10.805300000000001</v>
      </c>
      <c r="CT8">
        <v>0.1037</v>
      </c>
      <c r="CU8">
        <v>3.4836</v>
      </c>
      <c r="CV8">
        <v>8.2000000000000007E-3</v>
      </c>
      <c r="CW8">
        <v>-4.0000000000000002E-4</v>
      </c>
      <c r="CX8">
        <v>0.13220000000000001</v>
      </c>
      <c r="CY8">
        <v>61.554099999999998</v>
      </c>
      <c r="CZ8">
        <v>100</v>
      </c>
      <c r="DB8" t="s">
        <v>468</v>
      </c>
      <c r="DD8">
        <f t="shared" si="0"/>
        <v>0.45320427757395987</v>
      </c>
      <c r="DF8">
        <v>6.0749000000000004</v>
      </c>
      <c r="DG8">
        <v>2.93E-2</v>
      </c>
      <c r="DH8">
        <v>56.8874</v>
      </c>
      <c r="DI8">
        <v>26.342500000000001</v>
      </c>
      <c r="DJ8">
        <v>0.2336</v>
      </c>
      <c r="DK8">
        <v>9.3422000000000001</v>
      </c>
      <c r="DL8">
        <v>3.1199999999999999E-2</v>
      </c>
      <c r="DM8">
        <v>-1.5E-3</v>
      </c>
      <c r="DN8">
        <v>0.45429999999999998</v>
      </c>
      <c r="DO8">
        <v>99.395300000000006</v>
      </c>
      <c r="DP8">
        <v>390</v>
      </c>
      <c r="DQ8">
        <v>225</v>
      </c>
      <c r="DR8">
        <v>313</v>
      </c>
      <c r="DS8">
        <v>224</v>
      </c>
      <c r="DT8">
        <v>171</v>
      </c>
      <c r="DU8">
        <v>260</v>
      </c>
      <c r="DV8">
        <v>346</v>
      </c>
      <c r="DW8">
        <v>364</v>
      </c>
      <c r="DX8">
        <v>392</v>
      </c>
      <c r="DZ8">
        <v>0.2127</v>
      </c>
      <c r="EA8">
        <v>1.9800000000000002E-2</v>
      </c>
      <c r="EB8">
        <v>0.2782</v>
      </c>
      <c r="EC8">
        <v>0.20399999999999999</v>
      </c>
      <c r="ED8">
        <v>2.24E-2</v>
      </c>
      <c r="EE8">
        <v>0.14380000000000001</v>
      </c>
      <c r="EF8">
        <v>2.9700000000000001E-2</v>
      </c>
      <c r="EG8">
        <v>3.0099999999999998E-2</v>
      </c>
      <c r="EH8">
        <v>4.7199999999999999E-2</v>
      </c>
      <c r="EJ8">
        <v>14894.4</v>
      </c>
      <c r="EK8">
        <v>663.7</v>
      </c>
      <c r="EL8">
        <v>206</v>
      </c>
      <c r="EM8" t="s">
        <v>45</v>
      </c>
      <c r="EN8" t="s">
        <v>45</v>
      </c>
      <c r="EO8" t="s">
        <v>468</v>
      </c>
      <c r="EP8">
        <v>53.03</v>
      </c>
      <c r="EQ8">
        <f t="shared" si="1"/>
        <v>180.29999999999998</v>
      </c>
      <c r="ER8">
        <f t="shared" si="2"/>
        <v>77.272532464749503</v>
      </c>
      <c r="ES8">
        <v>11.2685</v>
      </c>
      <c r="ET8">
        <v>306</v>
      </c>
      <c r="EU8" t="s">
        <v>479</v>
      </c>
    </row>
    <row r="9" spans="1:151" x14ac:dyDescent="0.25">
      <c r="A9" t="s">
        <v>480</v>
      </c>
      <c r="B9">
        <v>19.8706</v>
      </c>
      <c r="C9">
        <v>19.8706</v>
      </c>
      <c r="D9">
        <v>19.8706</v>
      </c>
      <c r="E9">
        <v>19.8706</v>
      </c>
      <c r="F9">
        <v>19.8706</v>
      </c>
      <c r="G9">
        <v>19.8706</v>
      </c>
      <c r="H9">
        <v>19.8706</v>
      </c>
      <c r="I9">
        <v>19.8706</v>
      </c>
      <c r="J9">
        <v>19.8706</v>
      </c>
      <c r="L9">
        <v>396.11709999999999</v>
      </c>
      <c r="M9">
        <v>15.3508</v>
      </c>
      <c r="N9">
        <v>6313.14</v>
      </c>
      <c r="O9">
        <v>3155.248</v>
      </c>
      <c r="P9">
        <v>85.624200000000002</v>
      </c>
      <c r="Q9">
        <v>765.59609999999998</v>
      </c>
      <c r="R9">
        <v>17.634399999999999</v>
      </c>
      <c r="S9">
        <v>10.9671</v>
      </c>
      <c r="T9">
        <v>48.307699999999997</v>
      </c>
      <c r="V9">
        <v>20</v>
      </c>
      <c r="W9">
        <v>20</v>
      </c>
      <c r="X9">
        <v>20</v>
      </c>
      <c r="Y9">
        <v>30</v>
      </c>
      <c r="Z9">
        <v>20</v>
      </c>
      <c r="AA9">
        <v>30</v>
      </c>
      <c r="AB9">
        <v>30</v>
      </c>
      <c r="AC9">
        <v>30</v>
      </c>
      <c r="AD9">
        <v>30</v>
      </c>
      <c r="AF9">
        <v>7912</v>
      </c>
      <c r="AG9">
        <v>307</v>
      </c>
      <c r="AH9">
        <v>123686</v>
      </c>
      <c r="AI9">
        <v>93682</v>
      </c>
      <c r="AJ9">
        <v>1712</v>
      </c>
      <c r="AK9">
        <v>22910</v>
      </c>
      <c r="AL9">
        <v>529</v>
      </c>
      <c r="AM9">
        <v>329</v>
      </c>
      <c r="AN9">
        <v>1449</v>
      </c>
      <c r="AP9">
        <v>9.7504000000000008</v>
      </c>
      <c r="AQ9">
        <v>12.0228</v>
      </c>
      <c r="AR9">
        <v>44.158299999999997</v>
      </c>
      <c r="AS9">
        <v>29.869800000000001</v>
      </c>
      <c r="AT9">
        <v>24.101900000000001</v>
      </c>
      <c r="AU9">
        <v>11.769399999999999</v>
      </c>
      <c r="AV9">
        <v>16.630500000000001</v>
      </c>
      <c r="AW9">
        <v>9.8003</v>
      </c>
      <c r="AX9">
        <v>14.800700000000001</v>
      </c>
      <c r="AZ9">
        <v>13.7006</v>
      </c>
      <c r="BA9">
        <v>16.300899999999999</v>
      </c>
      <c r="BB9">
        <v>53.209299999999999</v>
      </c>
      <c r="BC9">
        <v>37.537999999999997</v>
      </c>
      <c r="BD9">
        <v>26.002199999999998</v>
      </c>
      <c r="BE9">
        <v>12.8005</v>
      </c>
      <c r="BF9">
        <v>17.334299999999999</v>
      </c>
      <c r="BG9">
        <v>10.400399999999999</v>
      </c>
      <c r="BH9">
        <v>15.200799999999999</v>
      </c>
      <c r="BJ9">
        <v>5.8000999999999996</v>
      </c>
      <c r="BK9">
        <v>8.6001999999999992</v>
      </c>
      <c r="BL9">
        <v>34.503900000000002</v>
      </c>
      <c r="BM9">
        <v>22.201599999999999</v>
      </c>
      <c r="BN9">
        <v>22.201599999999999</v>
      </c>
      <c r="BO9">
        <v>10.867100000000001</v>
      </c>
      <c r="BP9">
        <v>16.067499999999999</v>
      </c>
      <c r="BQ9">
        <v>9.2003000000000004</v>
      </c>
      <c r="BR9">
        <v>14.400700000000001</v>
      </c>
      <c r="BT9">
        <v>4.4974999999999996</v>
      </c>
      <c r="BU9">
        <v>1.9400000000000001E-2</v>
      </c>
      <c r="BV9">
        <v>26.6798</v>
      </c>
      <c r="BW9">
        <v>13.9513</v>
      </c>
      <c r="BX9">
        <v>0.191</v>
      </c>
      <c r="BY9">
        <v>6.5231000000000003</v>
      </c>
      <c r="BZ9">
        <v>9.4999999999999998E-3</v>
      </c>
      <c r="CA9">
        <v>1.34E-2</v>
      </c>
      <c r="CB9">
        <v>0.35870000000000002</v>
      </c>
      <c r="CC9">
        <v>47.1417</v>
      </c>
      <c r="CD9">
        <v>99.385400000000004</v>
      </c>
      <c r="CE9">
        <v>4.5252999999999997</v>
      </c>
      <c r="CF9">
        <v>1.95E-2</v>
      </c>
      <c r="CG9">
        <v>26.844799999999999</v>
      </c>
      <c r="CH9">
        <v>14.037599999999999</v>
      </c>
      <c r="CI9">
        <v>0.19220000000000001</v>
      </c>
      <c r="CJ9">
        <v>6.5633999999999997</v>
      </c>
      <c r="CK9">
        <v>9.4999999999999998E-3</v>
      </c>
      <c r="CL9">
        <v>1.35E-2</v>
      </c>
      <c r="CM9">
        <v>0.36099999999999999</v>
      </c>
      <c r="CN9">
        <v>47.433300000000003</v>
      </c>
      <c r="CO9">
        <v>100</v>
      </c>
      <c r="CP9">
        <v>4.0890000000000004</v>
      </c>
      <c r="CQ9">
        <v>1.67E-2</v>
      </c>
      <c r="CR9">
        <v>19.855499999999999</v>
      </c>
      <c r="CS9">
        <v>10.807600000000001</v>
      </c>
      <c r="CT9">
        <v>0.1021</v>
      </c>
      <c r="CU9">
        <v>3.4018000000000002</v>
      </c>
      <c r="CV9">
        <v>4.1000000000000003E-3</v>
      </c>
      <c r="CW9">
        <v>5.1000000000000004E-3</v>
      </c>
      <c r="CX9">
        <v>0.1343</v>
      </c>
      <c r="CY9">
        <v>61.5839</v>
      </c>
      <c r="CZ9">
        <v>100</v>
      </c>
      <c r="DB9" t="s">
        <v>468</v>
      </c>
      <c r="DD9">
        <f t="shared" si="0"/>
        <v>0.44802381171884259</v>
      </c>
      <c r="DF9">
        <v>6.0625</v>
      </c>
      <c r="DG9">
        <v>3.2199999999999999E-2</v>
      </c>
      <c r="DH9">
        <v>57.078000000000003</v>
      </c>
      <c r="DI9">
        <v>26.360900000000001</v>
      </c>
      <c r="DJ9">
        <v>0.2301</v>
      </c>
      <c r="DK9">
        <v>9.1271000000000004</v>
      </c>
      <c r="DL9">
        <v>1.5800000000000002E-2</v>
      </c>
      <c r="DM9">
        <v>1.7299999999999999E-2</v>
      </c>
      <c r="DN9">
        <v>0.46150000000000002</v>
      </c>
      <c r="DO9">
        <v>99.385400000000004</v>
      </c>
      <c r="DP9">
        <v>416</v>
      </c>
      <c r="DQ9">
        <v>231</v>
      </c>
      <c r="DR9">
        <v>323</v>
      </c>
      <c r="DS9">
        <v>227</v>
      </c>
      <c r="DT9">
        <v>174</v>
      </c>
      <c r="DU9">
        <v>277</v>
      </c>
      <c r="DV9">
        <v>358</v>
      </c>
      <c r="DW9">
        <v>336</v>
      </c>
      <c r="DX9">
        <v>384</v>
      </c>
      <c r="DZ9">
        <v>0.21279999999999999</v>
      </c>
      <c r="EA9">
        <v>2.0500000000000001E-2</v>
      </c>
      <c r="EB9">
        <v>0.27900000000000003</v>
      </c>
      <c r="EC9">
        <v>0.2041</v>
      </c>
      <c r="ED9">
        <v>2.2499999999999999E-2</v>
      </c>
      <c r="EE9">
        <v>0.14219999999999999</v>
      </c>
      <c r="EF9">
        <v>3.0200000000000001E-2</v>
      </c>
      <c r="EG9">
        <v>2.87E-2</v>
      </c>
      <c r="EH9">
        <v>4.6899999999999997E-2</v>
      </c>
      <c r="EJ9">
        <v>14884.1</v>
      </c>
      <c r="EK9">
        <v>661.3</v>
      </c>
      <c r="EL9">
        <v>206</v>
      </c>
      <c r="EM9" t="s">
        <v>45</v>
      </c>
      <c r="EN9" t="s">
        <v>45</v>
      </c>
      <c r="EO9" t="s">
        <v>468</v>
      </c>
      <c r="EP9">
        <v>63.64</v>
      </c>
      <c r="EQ9">
        <f t="shared" si="1"/>
        <v>169.69</v>
      </c>
      <c r="ER9">
        <f t="shared" si="2"/>
        <v>72.725324647494972</v>
      </c>
      <c r="ES9">
        <v>11.2569</v>
      </c>
      <c r="ET9">
        <v>307</v>
      </c>
      <c r="EU9" t="s">
        <v>481</v>
      </c>
    </row>
    <row r="10" spans="1:151" x14ac:dyDescent="0.25">
      <c r="A10" t="s">
        <v>482</v>
      </c>
      <c r="B10">
        <v>19.8919</v>
      </c>
      <c r="C10">
        <v>19.8919</v>
      </c>
      <c r="D10">
        <v>19.8919</v>
      </c>
      <c r="E10">
        <v>19.8919</v>
      </c>
      <c r="F10">
        <v>19.8919</v>
      </c>
      <c r="G10">
        <v>19.8919</v>
      </c>
      <c r="H10">
        <v>19.8919</v>
      </c>
      <c r="I10">
        <v>19.8919</v>
      </c>
      <c r="J10">
        <v>19.8919</v>
      </c>
      <c r="L10">
        <v>421.23469999999998</v>
      </c>
      <c r="M10">
        <v>15.700799999999999</v>
      </c>
      <c r="N10">
        <v>6357.3310000000001</v>
      </c>
      <c r="O10">
        <v>3117.172</v>
      </c>
      <c r="P10">
        <v>86.0244</v>
      </c>
      <c r="Q10">
        <v>739.83519999999999</v>
      </c>
      <c r="R10">
        <v>17.567699999999999</v>
      </c>
      <c r="S10">
        <v>11.8338</v>
      </c>
      <c r="T10">
        <v>48.774500000000003</v>
      </c>
      <c r="V10">
        <v>20</v>
      </c>
      <c r="W10">
        <v>20</v>
      </c>
      <c r="X10">
        <v>20</v>
      </c>
      <c r="Y10">
        <v>30</v>
      </c>
      <c r="Z10">
        <v>20</v>
      </c>
      <c r="AA10">
        <v>30</v>
      </c>
      <c r="AB10">
        <v>30</v>
      </c>
      <c r="AC10">
        <v>30</v>
      </c>
      <c r="AD10">
        <v>30</v>
      </c>
      <c r="AF10">
        <v>8413</v>
      </c>
      <c r="AG10">
        <v>314</v>
      </c>
      <c r="AH10">
        <v>124534</v>
      </c>
      <c r="AI10">
        <v>92563</v>
      </c>
      <c r="AJ10">
        <v>1720</v>
      </c>
      <c r="AK10">
        <v>22141</v>
      </c>
      <c r="AL10">
        <v>527</v>
      </c>
      <c r="AM10">
        <v>355</v>
      </c>
      <c r="AN10">
        <v>1463</v>
      </c>
      <c r="AP10">
        <v>9.1502999999999997</v>
      </c>
      <c r="AQ10">
        <v>10.155900000000001</v>
      </c>
      <c r="AR10">
        <v>42.235199999999999</v>
      </c>
      <c r="AS10">
        <v>29.503</v>
      </c>
      <c r="AT10">
        <v>23.0518</v>
      </c>
      <c r="AU10">
        <v>11.7249</v>
      </c>
      <c r="AV10">
        <v>17.201000000000001</v>
      </c>
      <c r="AW10">
        <v>11.2338</v>
      </c>
      <c r="AX10">
        <v>15.067399999999999</v>
      </c>
      <c r="AZ10">
        <v>13.0006</v>
      </c>
      <c r="BA10">
        <v>11.6004</v>
      </c>
      <c r="BB10">
        <v>50.608499999999999</v>
      </c>
      <c r="BC10">
        <v>36.337699999999998</v>
      </c>
      <c r="BD10">
        <v>24.902100000000001</v>
      </c>
      <c r="BE10">
        <v>11.3338</v>
      </c>
      <c r="BF10">
        <v>18.867799999999999</v>
      </c>
      <c r="BG10">
        <v>12.4672</v>
      </c>
      <c r="BH10">
        <v>16.534199999999998</v>
      </c>
      <c r="BJ10">
        <v>5.3000999999999996</v>
      </c>
      <c r="BK10">
        <v>9.0002999999999993</v>
      </c>
      <c r="BL10">
        <v>33.303699999999999</v>
      </c>
      <c r="BM10">
        <v>22.668399999999998</v>
      </c>
      <c r="BN10">
        <v>21.201499999999999</v>
      </c>
      <c r="BO10">
        <v>12.0672</v>
      </c>
      <c r="BP10">
        <v>15.8675</v>
      </c>
      <c r="BQ10">
        <v>10.000299999999999</v>
      </c>
      <c r="BR10">
        <v>13.6006</v>
      </c>
      <c r="BT10">
        <v>4.7827999999999999</v>
      </c>
      <c r="BU10">
        <v>3.2399999999999998E-2</v>
      </c>
      <c r="BV10">
        <v>26.839200000000002</v>
      </c>
      <c r="BW10">
        <v>13.7912</v>
      </c>
      <c r="BX10">
        <v>0.19550000000000001</v>
      </c>
      <c r="BY10">
        <v>6.2957999999999998</v>
      </c>
      <c r="BZ10">
        <v>3.5000000000000001E-3</v>
      </c>
      <c r="CA10">
        <v>6.8999999999999999E-3</v>
      </c>
      <c r="CB10">
        <v>0.36049999999999999</v>
      </c>
      <c r="CC10">
        <v>47.1935</v>
      </c>
      <c r="CD10">
        <v>99.501199999999997</v>
      </c>
      <c r="CE10">
        <v>4.8068</v>
      </c>
      <c r="CF10">
        <v>3.2599999999999997E-2</v>
      </c>
      <c r="CG10">
        <v>26.973700000000001</v>
      </c>
      <c r="CH10">
        <v>13.860300000000001</v>
      </c>
      <c r="CI10">
        <v>0.19639999999999999</v>
      </c>
      <c r="CJ10">
        <v>6.3273000000000001</v>
      </c>
      <c r="CK10">
        <v>3.5000000000000001E-3</v>
      </c>
      <c r="CL10">
        <v>6.8999999999999999E-3</v>
      </c>
      <c r="CM10">
        <v>0.36230000000000001</v>
      </c>
      <c r="CN10">
        <v>47.430100000000003</v>
      </c>
      <c r="CO10">
        <v>100</v>
      </c>
      <c r="CP10">
        <v>4.3391999999999999</v>
      </c>
      <c r="CQ10">
        <v>2.7799999999999998E-2</v>
      </c>
      <c r="CR10">
        <v>19.931799999999999</v>
      </c>
      <c r="CS10">
        <v>10.6609</v>
      </c>
      <c r="CT10">
        <v>0.1043</v>
      </c>
      <c r="CU10">
        <v>3.2763</v>
      </c>
      <c r="CV10">
        <v>1.5E-3</v>
      </c>
      <c r="CW10">
        <v>2.5999999999999999E-3</v>
      </c>
      <c r="CX10">
        <v>0.1346</v>
      </c>
      <c r="CY10">
        <v>61.521000000000001</v>
      </c>
      <c r="CZ10">
        <v>100</v>
      </c>
      <c r="DB10" t="s">
        <v>468</v>
      </c>
      <c r="DD10">
        <f t="shared" si="0"/>
        <v>0.42440218658514467</v>
      </c>
      <c r="DF10">
        <v>6.4471999999999996</v>
      </c>
      <c r="DG10">
        <v>5.3699999999999998E-2</v>
      </c>
      <c r="DH10">
        <v>57.418999999999997</v>
      </c>
      <c r="DI10">
        <v>26.058399999999999</v>
      </c>
      <c r="DJ10">
        <v>0.23549999999999999</v>
      </c>
      <c r="DK10">
        <v>8.8089999999999993</v>
      </c>
      <c r="DL10">
        <v>5.7999999999999996E-3</v>
      </c>
      <c r="DM10">
        <v>8.8999999999999999E-3</v>
      </c>
      <c r="DN10">
        <v>0.46379999999999999</v>
      </c>
      <c r="DO10">
        <v>99.501199999999997</v>
      </c>
      <c r="DP10">
        <v>402</v>
      </c>
      <c r="DQ10">
        <v>213</v>
      </c>
      <c r="DR10">
        <v>315</v>
      </c>
      <c r="DS10">
        <v>226</v>
      </c>
      <c r="DT10">
        <v>170</v>
      </c>
      <c r="DU10">
        <v>276</v>
      </c>
      <c r="DV10">
        <v>364</v>
      </c>
      <c r="DW10">
        <v>359</v>
      </c>
      <c r="DX10">
        <v>387</v>
      </c>
      <c r="DZ10">
        <v>0.222</v>
      </c>
      <c r="EA10">
        <v>1.9900000000000001E-2</v>
      </c>
      <c r="EB10">
        <v>0.27989999999999998</v>
      </c>
      <c r="EC10">
        <v>0.2024</v>
      </c>
      <c r="ED10">
        <v>2.24E-2</v>
      </c>
      <c r="EE10">
        <v>0.1394</v>
      </c>
      <c r="EF10">
        <v>3.04E-2</v>
      </c>
      <c r="EG10">
        <v>3.0200000000000001E-2</v>
      </c>
      <c r="EH10">
        <v>4.7199999999999999E-2</v>
      </c>
      <c r="EJ10">
        <v>14873.8</v>
      </c>
      <c r="EK10">
        <v>658.8</v>
      </c>
      <c r="EL10">
        <v>206</v>
      </c>
      <c r="EM10" t="s">
        <v>45</v>
      </c>
      <c r="EN10" t="s">
        <v>45</v>
      </c>
      <c r="EO10" t="s">
        <v>468</v>
      </c>
      <c r="EP10">
        <v>74.239999999999995</v>
      </c>
      <c r="EQ10">
        <f t="shared" si="1"/>
        <v>159.08999999999997</v>
      </c>
      <c r="ER10">
        <f t="shared" si="2"/>
        <v>68.182402605751506</v>
      </c>
      <c r="ES10">
        <v>11.2483</v>
      </c>
      <c r="ET10">
        <v>308</v>
      </c>
      <c r="EU10" t="s">
        <v>483</v>
      </c>
    </row>
    <row r="11" spans="1:151" x14ac:dyDescent="0.25">
      <c r="A11" t="s">
        <v>484</v>
      </c>
      <c r="B11">
        <v>19.898</v>
      </c>
      <c r="C11">
        <v>19.898</v>
      </c>
      <c r="D11">
        <v>19.898</v>
      </c>
      <c r="E11">
        <v>19.898</v>
      </c>
      <c r="F11">
        <v>19.898</v>
      </c>
      <c r="G11">
        <v>19.898</v>
      </c>
      <c r="H11">
        <v>19.898</v>
      </c>
      <c r="I11">
        <v>19.898</v>
      </c>
      <c r="J11">
        <v>19.898</v>
      </c>
      <c r="L11">
        <v>433.1182</v>
      </c>
      <c r="M11">
        <v>14.5007</v>
      </c>
      <c r="N11">
        <v>6373.1760000000004</v>
      </c>
      <c r="O11">
        <v>3096.93</v>
      </c>
      <c r="P11">
        <v>96.180499999999995</v>
      </c>
      <c r="Q11">
        <v>731.62879999999996</v>
      </c>
      <c r="R11">
        <v>16.467600000000001</v>
      </c>
      <c r="S11">
        <v>11.500400000000001</v>
      </c>
      <c r="T11">
        <v>45.440199999999997</v>
      </c>
      <c r="V11">
        <v>20</v>
      </c>
      <c r="W11">
        <v>20</v>
      </c>
      <c r="X11">
        <v>20</v>
      </c>
      <c r="Y11">
        <v>30</v>
      </c>
      <c r="Z11">
        <v>20</v>
      </c>
      <c r="AA11">
        <v>30</v>
      </c>
      <c r="AB11">
        <v>30</v>
      </c>
      <c r="AC11">
        <v>30</v>
      </c>
      <c r="AD11">
        <v>30</v>
      </c>
      <c r="AF11">
        <v>8650</v>
      </c>
      <c r="AG11">
        <v>290</v>
      </c>
      <c r="AH11">
        <v>124838</v>
      </c>
      <c r="AI11">
        <v>91968</v>
      </c>
      <c r="AJ11">
        <v>1923</v>
      </c>
      <c r="AK11">
        <v>21896</v>
      </c>
      <c r="AL11">
        <v>494</v>
      </c>
      <c r="AM11">
        <v>345</v>
      </c>
      <c r="AN11">
        <v>1363</v>
      </c>
      <c r="AP11">
        <v>8.9002999999999997</v>
      </c>
      <c r="AQ11">
        <v>10.8782</v>
      </c>
      <c r="AR11">
        <v>41.986699999999999</v>
      </c>
      <c r="AS11">
        <v>29.303100000000001</v>
      </c>
      <c r="AT11">
        <v>24.702000000000002</v>
      </c>
      <c r="AU11">
        <v>11.5116</v>
      </c>
      <c r="AV11">
        <v>14.8452</v>
      </c>
      <c r="AW11">
        <v>11.4671</v>
      </c>
      <c r="AX11">
        <v>15.8675</v>
      </c>
      <c r="AZ11">
        <v>13.1006</v>
      </c>
      <c r="BA11">
        <v>14.1007</v>
      </c>
      <c r="BB11">
        <v>50.4084</v>
      </c>
      <c r="BC11">
        <v>38.738300000000002</v>
      </c>
      <c r="BD11">
        <v>26.4023</v>
      </c>
      <c r="BE11">
        <v>10.266999999999999</v>
      </c>
      <c r="BF11">
        <v>17.401</v>
      </c>
      <c r="BG11">
        <v>11.400399999999999</v>
      </c>
      <c r="BH11">
        <v>15.6675</v>
      </c>
      <c r="BJ11">
        <v>4.7000999999999999</v>
      </c>
      <c r="BK11">
        <v>8.3002000000000002</v>
      </c>
      <c r="BL11">
        <v>33.003599999999999</v>
      </c>
      <c r="BM11">
        <v>19.867999999999999</v>
      </c>
      <c r="BN11">
        <v>23.001799999999999</v>
      </c>
      <c r="BO11">
        <v>12.6005</v>
      </c>
      <c r="BP11">
        <v>12.8005</v>
      </c>
      <c r="BQ11">
        <v>11.533799999999999</v>
      </c>
      <c r="BR11">
        <v>16.067499999999999</v>
      </c>
      <c r="BT11">
        <v>4.9165999999999999</v>
      </c>
      <c r="BU11">
        <v>2.12E-2</v>
      </c>
      <c r="BV11">
        <v>26.8903</v>
      </c>
      <c r="BW11">
        <v>13.7042</v>
      </c>
      <c r="BX11">
        <v>0.2218</v>
      </c>
      <c r="BY11">
        <v>6.2257999999999996</v>
      </c>
      <c r="BZ11">
        <v>1.5299999999999999E-2</v>
      </c>
      <c r="CA11">
        <v>4.0000000000000002E-4</v>
      </c>
      <c r="CB11">
        <v>0.31619999999999998</v>
      </c>
      <c r="CC11">
        <v>47.1843</v>
      </c>
      <c r="CD11">
        <v>99.496200000000002</v>
      </c>
      <c r="CE11">
        <v>4.9414999999999996</v>
      </c>
      <c r="CF11">
        <v>2.1299999999999999E-2</v>
      </c>
      <c r="CG11">
        <v>27.026499999999999</v>
      </c>
      <c r="CH11">
        <v>13.7736</v>
      </c>
      <c r="CI11">
        <v>0.223</v>
      </c>
      <c r="CJ11">
        <v>6.2572999999999999</v>
      </c>
      <c r="CK11">
        <v>1.5299999999999999E-2</v>
      </c>
      <c r="CL11">
        <v>4.0000000000000002E-4</v>
      </c>
      <c r="CM11">
        <v>0.31780000000000003</v>
      </c>
      <c r="CN11">
        <v>47.423299999999998</v>
      </c>
      <c r="CO11">
        <v>100</v>
      </c>
      <c r="CP11">
        <v>4.4591000000000003</v>
      </c>
      <c r="CQ11">
        <v>1.8200000000000001E-2</v>
      </c>
      <c r="CR11">
        <v>19.962900000000001</v>
      </c>
      <c r="CS11">
        <v>10.59</v>
      </c>
      <c r="CT11">
        <v>0.1183</v>
      </c>
      <c r="CU11">
        <v>3.2387999999999999</v>
      </c>
      <c r="CV11">
        <v>6.6E-3</v>
      </c>
      <c r="CW11">
        <v>1E-4</v>
      </c>
      <c r="CX11">
        <v>0.1181</v>
      </c>
      <c r="CY11">
        <v>61.487900000000003</v>
      </c>
      <c r="CZ11">
        <v>100</v>
      </c>
      <c r="DB11" t="s">
        <v>468</v>
      </c>
      <c r="DD11">
        <f t="shared" si="0"/>
        <v>0.41437015429492591</v>
      </c>
      <c r="DF11">
        <v>6.6275000000000004</v>
      </c>
      <c r="DG11">
        <v>3.5099999999999999E-2</v>
      </c>
      <c r="DH11">
        <v>57.528399999999998</v>
      </c>
      <c r="DI11">
        <v>25.893999999999998</v>
      </c>
      <c r="DJ11">
        <v>0.26719999999999999</v>
      </c>
      <c r="DK11">
        <v>8.7111999999999998</v>
      </c>
      <c r="DL11">
        <v>2.5499999999999998E-2</v>
      </c>
      <c r="DM11">
        <v>5.0000000000000001E-4</v>
      </c>
      <c r="DN11">
        <v>0.40679999999999999</v>
      </c>
      <c r="DO11">
        <v>99.496200000000002</v>
      </c>
      <c r="DP11">
        <v>396</v>
      </c>
      <c r="DQ11">
        <v>221</v>
      </c>
      <c r="DR11">
        <v>314</v>
      </c>
      <c r="DS11">
        <v>225</v>
      </c>
      <c r="DT11">
        <v>176</v>
      </c>
      <c r="DU11">
        <v>274</v>
      </c>
      <c r="DV11">
        <v>338</v>
      </c>
      <c r="DW11">
        <v>363</v>
      </c>
      <c r="DX11">
        <v>397</v>
      </c>
      <c r="DZ11">
        <v>0.22639999999999999</v>
      </c>
      <c r="EA11">
        <v>1.9800000000000002E-2</v>
      </c>
      <c r="EB11">
        <v>0.2802</v>
      </c>
      <c r="EC11">
        <v>0.2014</v>
      </c>
      <c r="ED11">
        <v>2.3699999999999999E-2</v>
      </c>
      <c r="EE11">
        <v>0.13850000000000001</v>
      </c>
      <c r="EF11">
        <v>2.8899999999999999E-2</v>
      </c>
      <c r="EG11">
        <v>3.0200000000000001E-2</v>
      </c>
      <c r="EH11">
        <v>4.6100000000000002E-2</v>
      </c>
      <c r="EJ11">
        <v>14853.1</v>
      </c>
      <c r="EK11">
        <v>653.9</v>
      </c>
      <c r="EL11">
        <v>206</v>
      </c>
      <c r="EM11" t="s">
        <v>45</v>
      </c>
      <c r="EN11" t="s">
        <v>45</v>
      </c>
      <c r="EO11" t="s">
        <v>468</v>
      </c>
      <c r="EP11">
        <v>95.45</v>
      </c>
      <c r="EQ11">
        <f t="shared" si="1"/>
        <v>137.88</v>
      </c>
      <c r="ER11">
        <f t="shared" si="2"/>
        <v>59.09227274675353</v>
      </c>
      <c r="ES11">
        <v>11.237299999999999</v>
      </c>
      <c r="ET11">
        <v>310</v>
      </c>
      <c r="EU11" t="s">
        <v>485</v>
      </c>
    </row>
    <row r="12" spans="1:151" x14ac:dyDescent="0.25">
      <c r="A12" t="s">
        <v>486</v>
      </c>
      <c r="B12">
        <v>19.8889</v>
      </c>
      <c r="C12">
        <v>19.8889</v>
      </c>
      <c r="D12">
        <v>19.8889</v>
      </c>
      <c r="E12">
        <v>19.8889</v>
      </c>
      <c r="F12">
        <v>19.8889</v>
      </c>
      <c r="G12">
        <v>19.8889</v>
      </c>
      <c r="H12">
        <v>19.8889</v>
      </c>
      <c r="I12">
        <v>19.8889</v>
      </c>
      <c r="J12">
        <v>19.8889</v>
      </c>
      <c r="L12">
        <v>405.9932</v>
      </c>
      <c r="M12">
        <v>16.200900000000001</v>
      </c>
      <c r="N12">
        <v>6335.6509999999998</v>
      </c>
      <c r="O12">
        <v>3108.8710000000001</v>
      </c>
      <c r="P12">
        <v>89.476399999999998</v>
      </c>
      <c r="Q12">
        <v>758.52729999999997</v>
      </c>
      <c r="R12">
        <v>17.034300000000002</v>
      </c>
      <c r="S12">
        <v>10.9337</v>
      </c>
      <c r="T12">
        <v>45.240099999999998</v>
      </c>
      <c r="V12">
        <v>20</v>
      </c>
      <c r="W12">
        <v>20</v>
      </c>
      <c r="X12">
        <v>20</v>
      </c>
      <c r="Y12">
        <v>30</v>
      </c>
      <c r="Z12">
        <v>20</v>
      </c>
      <c r="AA12">
        <v>30</v>
      </c>
      <c r="AB12">
        <v>30</v>
      </c>
      <c r="AC12">
        <v>30</v>
      </c>
      <c r="AD12">
        <v>30</v>
      </c>
      <c r="AF12">
        <v>8109</v>
      </c>
      <c r="AG12">
        <v>324</v>
      </c>
      <c r="AH12">
        <v>124118</v>
      </c>
      <c r="AI12">
        <v>92319</v>
      </c>
      <c r="AJ12">
        <v>1789</v>
      </c>
      <c r="AK12">
        <v>22699</v>
      </c>
      <c r="AL12">
        <v>511</v>
      </c>
      <c r="AM12">
        <v>328</v>
      </c>
      <c r="AN12">
        <v>1357</v>
      </c>
      <c r="AP12">
        <v>11.2005</v>
      </c>
      <c r="AQ12">
        <v>12.000500000000001</v>
      </c>
      <c r="AR12">
        <v>42.322499999999998</v>
      </c>
      <c r="AS12">
        <v>28.902999999999999</v>
      </c>
      <c r="AT12">
        <v>21.101500000000001</v>
      </c>
      <c r="AU12">
        <v>10.369300000000001</v>
      </c>
      <c r="AV12">
        <v>16.274999999999999</v>
      </c>
      <c r="AW12">
        <v>11.400399999999999</v>
      </c>
      <c r="AX12">
        <v>13.9673</v>
      </c>
      <c r="AZ12">
        <v>15.800800000000001</v>
      </c>
      <c r="BA12">
        <v>15.0007</v>
      </c>
      <c r="BB12">
        <v>53.309399999999997</v>
      </c>
      <c r="BC12">
        <v>37.671399999999998</v>
      </c>
      <c r="BD12">
        <v>22.101600000000001</v>
      </c>
      <c r="BE12">
        <v>11.400399999999999</v>
      </c>
      <c r="BF12">
        <v>18.867799999999999</v>
      </c>
      <c r="BG12">
        <v>12.267200000000001</v>
      </c>
      <c r="BH12">
        <v>14.8674</v>
      </c>
      <c r="BJ12">
        <v>6.6001000000000003</v>
      </c>
      <c r="BK12">
        <v>9.6003000000000007</v>
      </c>
      <c r="BL12">
        <v>30.603100000000001</v>
      </c>
      <c r="BM12">
        <v>20.134699999999999</v>
      </c>
      <c r="BN12">
        <v>20.101299999999998</v>
      </c>
      <c r="BO12">
        <v>9.4670000000000005</v>
      </c>
      <c r="BP12">
        <v>14.200699999999999</v>
      </c>
      <c r="BQ12">
        <v>10.5337</v>
      </c>
      <c r="BR12">
        <v>13.0672</v>
      </c>
      <c r="BT12">
        <v>4.5887000000000002</v>
      </c>
      <c r="BU12">
        <v>2.4500000000000001E-2</v>
      </c>
      <c r="BV12">
        <v>26.738199999999999</v>
      </c>
      <c r="BW12">
        <v>13.7454</v>
      </c>
      <c r="BX12">
        <v>0.2122</v>
      </c>
      <c r="BY12">
        <v>6.4694000000000003</v>
      </c>
      <c r="BZ12">
        <v>7.1000000000000004E-3</v>
      </c>
      <c r="CA12">
        <v>-5.4000000000000003E-3</v>
      </c>
      <c r="CB12">
        <v>0.33450000000000002</v>
      </c>
      <c r="CC12">
        <v>47.0291</v>
      </c>
      <c r="CD12">
        <v>99.143699999999995</v>
      </c>
      <c r="CE12">
        <v>4.6283000000000003</v>
      </c>
      <c r="CF12">
        <v>2.47E-2</v>
      </c>
      <c r="CG12">
        <v>26.969100000000001</v>
      </c>
      <c r="CH12">
        <v>13.864100000000001</v>
      </c>
      <c r="CI12">
        <v>0.214</v>
      </c>
      <c r="CJ12">
        <v>6.5251999999999999</v>
      </c>
      <c r="CK12">
        <v>7.1999999999999998E-3</v>
      </c>
      <c r="CL12">
        <v>-5.4000000000000003E-3</v>
      </c>
      <c r="CM12">
        <v>0.33739999999999998</v>
      </c>
      <c r="CN12">
        <v>47.435299999999998</v>
      </c>
      <c r="CO12">
        <v>100</v>
      </c>
      <c r="CP12">
        <v>4.1806000000000001</v>
      </c>
      <c r="CQ12">
        <v>2.1100000000000001E-2</v>
      </c>
      <c r="CR12">
        <v>19.940799999999999</v>
      </c>
      <c r="CS12">
        <v>10.670400000000001</v>
      </c>
      <c r="CT12">
        <v>0.1137</v>
      </c>
      <c r="CU12">
        <v>3.3809</v>
      </c>
      <c r="CV12">
        <v>3.0999999999999999E-3</v>
      </c>
      <c r="CW12">
        <v>-2E-3</v>
      </c>
      <c r="CX12">
        <v>0.1255</v>
      </c>
      <c r="CY12">
        <v>61.566000000000003</v>
      </c>
      <c r="CZ12">
        <v>100</v>
      </c>
      <c r="DB12" t="s">
        <v>468</v>
      </c>
      <c r="DD12">
        <f t="shared" si="0"/>
        <v>0.44049666458203041</v>
      </c>
      <c r="DF12">
        <v>6.1853999999999996</v>
      </c>
      <c r="DG12">
        <v>4.0599999999999997E-2</v>
      </c>
      <c r="DH12">
        <v>57.203000000000003</v>
      </c>
      <c r="DI12">
        <v>25.971800000000002</v>
      </c>
      <c r="DJ12">
        <v>0.25559999999999999</v>
      </c>
      <c r="DK12">
        <v>9.0518999999999998</v>
      </c>
      <c r="DL12">
        <v>1.1900000000000001E-2</v>
      </c>
      <c r="DM12">
        <v>-6.8999999999999999E-3</v>
      </c>
      <c r="DN12">
        <v>0.4304</v>
      </c>
      <c r="DO12">
        <v>99.150599999999997</v>
      </c>
      <c r="DP12">
        <v>445</v>
      </c>
      <c r="DQ12">
        <v>231</v>
      </c>
      <c r="DR12">
        <v>315</v>
      </c>
      <c r="DS12">
        <v>224</v>
      </c>
      <c r="DT12">
        <v>163</v>
      </c>
      <c r="DU12">
        <v>260</v>
      </c>
      <c r="DV12">
        <v>354</v>
      </c>
      <c r="DW12">
        <v>362</v>
      </c>
      <c r="DX12">
        <v>373</v>
      </c>
      <c r="DZ12">
        <v>0.2162</v>
      </c>
      <c r="EA12">
        <v>2.0799999999999999E-2</v>
      </c>
      <c r="EB12">
        <v>0.27910000000000001</v>
      </c>
      <c r="EC12">
        <v>0.20180000000000001</v>
      </c>
      <c r="ED12">
        <v>2.2700000000000001E-2</v>
      </c>
      <c r="EE12">
        <v>0.14130000000000001</v>
      </c>
      <c r="EF12">
        <v>2.98E-2</v>
      </c>
      <c r="EG12">
        <v>2.9700000000000001E-2</v>
      </c>
      <c r="EH12">
        <v>4.5400000000000003E-2</v>
      </c>
      <c r="EJ12">
        <v>14842.8</v>
      </c>
      <c r="EK12">
        <v>651.5</v>
      </c>
      <c r="EL12">
        <v>206</v>
      </c>
      <c r="EM12" t="s">
        <v>45</v>
      </c>
      <c r="EN12" t="s">
        <v>45</v>
      </c>
      <c r="EO12" t="s">
        <v>468</v>
      </c>
      <c r="EP12">
        <v>106.06</v>
      </c>
      <c r="EQ12">
        <f t="shared" si="1"/>
        <v>127.27000000000001</v>
      </c>
      <c r="ER12">
        <f t="shared" si="2"/>
        <v>54.545064929498999</v>
      </c>
      <c r="ES12">
        <v>11.2217</v>
      </c>
      <c r="ET12">
        <v>311</v>
      </c>
      <c r="EU12" t="s">
        <v>487</v>
      </c>
    </row>
    <row r="13" spans="1:151" x14ac:dyDescent="0.25">
      <c r="A13" t="s">
        <v>488</v>
      </c>
      <c r="B13">
        <v>19.8843</v>
      </c>
      <c r="C13">
        <v>19.8843</v>
      </c>
      <c r="D13">
        <v>19.8843</v>
      </c>
      <c r="E13">
        <v>19.8843</v>
      </c>
      <c r="F13">
        <v>19.8843</v>
      </c>
      <c r="G13">
        <v>19.8843</v>
      </c>
      <c r="H13">
        <v>19.8843</v>
      </c>
      <c r="I13">
        <v>19.8843</v>
      </c>
      <c r="J13">
        <v>19.8843</v>
      </c>
      <c r="L13">
        <v>396.61840000000001</v>
      </c>
      <c r="M13">
        <v>15.5008</v>
      </c>
      <c r="N13">
        <v>6259.4290000000001</v>
      </c>
      <c r="O13">
        <v>3160.489</v>
      </c>
      <c r="P13">
        <v>85.574200000000005</v>
      </c>
      <c r="Q13">
        <v>789.41780000000006</v>
      </c>
      <c r="R13">
        <v>17.401</v>
      </c>
      <c r="S13">
        <v>11.4338</v>
      </c>
      <c r="T13">
        <v>47.907600000000002</v>
      </c>
      <c r="V13">
        <v>20</v>
      </c>
      <c r="W13">
        <v>20</v>
      </c>
      <c r="X13">
        <v>20</v>
      </c>
      <c r="Y13">
        <v>30</v>
      </c>
      <c r="Z13">
        <v>20</v>
      </c>
      <c r="AA13">
        <v>30</v>
      </c>
      <c r="AB13">
        <v>30</v>
      </c>
      <c r="AC13">
        <v>30</v>
      </c>
      <c r="AD13">
        <v>30</v>
      </c>
      <c r="AF13">
        <v>7922</v>
      </c>
      <c r="AG13">
        <v>310</v>
      </c>
      <c r="AH13">
        <v>122655</v>
      </c>
      <c r="AI13">
        <v>93836</v>
      </c>
      <c r="AJ13">
        <v>1711</v>
      </c>
      <c r="AK13">
        <v>23621</v>
      </c>
      <c r="AL13">
        <v>522</v>
      </c>
      <c r="AM13">
        <v>343</v>
      </c>
      <c r="AN13">
        <v>1437</v>
      </c>
      <c r="AP13">
        <v>8.7502999999999993</v>
      </c>
      <c r="AQ13">
        <v>11.744899999999999</v>
      </c>
      <c r="AR13">
        <v>43.887300000000003</v>
      </c>
      <c r="AS13">
        <v>28.436199999999999</v>
      </c>
      <c r="AT13">
        <v>22.151599999999998</v>
      </c>
      <c r="AU13">
        <v>10.6937</v>
      </c>
      <c r="AV13">
        <v>15.8156</v>
      </c>
      <c r="AW13">
        <v>10.400399999999999</v>
      </c>
      <c r="AX13">
        <v>15.3675</v>
      </c>
      <c r="AZ13">
        <v>12.6005</v>
      </c>
      <c r="BA13">
        <v>14.300700000000001</v>
      </c>
      <c r="BB13">
        <v>52.308999999999997</v>
      </c>
      <c r="BC13">
        <v>36.604399999999998</v>
      </c>
      <c r="BD13">
        <v>23.101800000000001</v>
      </c>
      <c r="BE13">
        <v>9.7335999999999991</v>
      </c>
      <c r="BF13">
        <v>17.001000000000001</v>
      </c>
      <c r="BG13">
        <v>10.5337</v>
      </c>
      <c r="BH13">
        <v>17.067599999999999</v>
      </c>
      <c r="BJ13">
        <v>4.9001000000000001</v>
      </c>
      <c r="BK13">
        <v>9.7003000000000004</v>
      </c>
      <c r="BL13">
        <v>34.904000000000003</v>
      </c>
      <c r="BM13">
        <v>20.268000000000001</v>
      </c>
      <c r="BN13">
        <v>21.201499999999999</v>
      </c>
      <c r="BO13">
        <v>11.533799999999999</v>
      </c>
      <c r="BP13">
        <v>14.8674</v>
      </c>
      <c r="BQ13">
        <v>10.266999999999999</v>
      </c>
      <c r="BR13">
        <v>13.667299999999999</v>
      </c>
      <c r="BT13">
        <v>4.5141999999999998</v>
      </c>
      <c r="BU13">
        <v>2.1899999999999999E-2</v>
      </c>
      <c r="BV13">
        <v>26.450399999999998</v>
      </c>
      <c r="BW13">
        <v>13.9785</v>
      </c>
      <c r="BX13">
        <v>0.1966</v>
      </c>
      <c r="BY13">
        <v>6.7313999999999998</v>
      </c>
      <c r="BZ13">
        <v>1.49E-2</v>
      </c>
      <c r="CA13">
        <v>1.1900000000000001E-2</v>
      </c>
      <c r="CB13">
        <v>0.34810000000000002</v>
      </c>
      <c r="CC13">
        <v>46.996499999999997</v>
      </c>
      <c r="CD13">
        <v>99.264399999999995</v>
      </c>
      <c r="CE13">
        <v>4.5476999999999999</v>
      </c>
      <c r="CF13">
        <v>2.2100000000000002E-2</v>
      </c>
      <c r="CG13">
        <v>26.6464</v>
      </c>
      <c r="CH13">
        <v>14.082100000000001</v>
      </c>
      <c r="CI13">
        <v>0.1981</v>
      </c>
      <c r="CJ13">
        <v>6.7812999999999999</v>
      </c>
      <c r="CK13">
        <v>1.4999999999999999E-2</v>
      </c>
      <c r="CL13">
        <v>1.2E-2</v>
      </c>
      <c r="CM13">
        <v>0.35070000000000001</v>
      </c>
      <c r="CN13">
        <v>47.344799999999999</v>
      </c>
      <c r="CO13">
        <v>100</v>
      </c>
      <c r="CP13">
        <v>4.1128999999999998</v>
      </c>
      <c r="CQ13">
        <v>1.89E-2</v>
      </c>
      <c r="CR13">
        <v>19.726700000000001</v>
      </c>
      <c r="CS13">
        <v>10.851699999999999</v>
      </c>
      <c r="CT13">
        <v>0.1053</v>
      </c>
      <c r="CU13">
        <v>3.5179</v>
      </c>
      <c r="CV13">
        <v>6.4999999999999997E-3</v>
      </c>
      <c r="CW13">
        <v>4.4999999999999997E-3</v>
      </c>
      <c r="CX13">
        <v>0.13059999999999999</v>
      </c>
      <c r="CY13">
        <v>61.524999999999999</v>
      </c>
      <c r="CZ13">
        <v>100</v>
      </c>
      <c r="DB13" t="s">
        <v>468</v>
      </c>
      <c r="DD13">
        <f t="shared" si="0"/>
        <v>0.45473817556649992</v>
      </c>
      <c r="DF13">
        <v>6.0850999999999997</v>
      </c>
      <c r="DG13">
        <v>3.6299999999999999E-2</v>
      </c>
      <c r="DH13">
        <v>56.587200000000003</v>
      </c>
      <c r="DI13">
        <v>26.412299999999998</v>
      </c>
      <c r="DJ13">
        <v>0.2369</v>
      </c>
      <c r="DK13">
        <v>9.4184999999999999</v>
      </c>
      <c r="DL13">
        <v>2.4899999999999999E-2</v>
      </c>
      <c r="DM13">
        <v>1.5299999999999999E-2</v>
      </c>
      <c r="DN13">
        <v>0.44779999999999998</v>
      </c>
      <c r="DO13">
        <v>99.264399999999995</v>
      </c>
      <c r="DP13">
        <v>394</v>
      </c>
      <c r="DQ13">
        <v>229</v>
      </c>
      <c r="DR13">
        <v>322</v>
      </c>
      <c r="DS13">
        <v>222</v>
      </c>
      <c r="DT13">
        <v>167</v>
      </c>
      <c r="DU13">
        <v>264</v>
      </c>
      <c r="DV13">
        <v>349</v>
      </c>
      <c r="DW13">
        <v>346</v>
      </c>
      <c r="DX13">
        <v>391</v>
      </c>
      <c r="DZ13">
        <v>0.21299999999999999</v>
      </c>
      <c r="EA13">
        <v>2.0400000000000001E-2</v>
      </c>
      <c r="EB13">
        <v>0.27739999999999998</v>
      </c>
      <c r="EC13">
        <v>0.2044</v>
      </c>
      <c r="ED13">
        <v>2.23E-2</v>
      </c>
      <c r="EE13">
        <v>0.14449999999999999</v>
      </c>
      <c r="EF13">
        <v>2.98E-2</v>
      </c>
      <c r="EG13">
        <v>2.9399999999999999E-2</v>
      </c>
      <c r="EH13">
        <v>4.6899999999999997E-2</v>
      </c>
      <c r="EJ13">
        <v>14822.2</v>
      </c>
      <c r="EK13">
        <v>646.5</v>
      </c>
      <c r="EL13">
        <v>206</v>
      </c>
      <c r="EM13" t="s">
        <v>45</v>
      </c>
      <c r="EN13" t="s">
        <v>45</v>
      </c>
      <c r="EO13" t="s">
        <v>468</v>
      </c>
      <c r="EP13">
        <v>127.27</v>
      </c>
      <c r="EQ13">
        <f t="shared" si="1"/>
        <v>106.06000000000002</v>
      </c>
      <c r="ER13">
        <f t="shared" si="2"/>
        <v>45.454935070501016</v>
      </c>
      <c r="ES13">
        <v>11.259600000000001</v>
      </c>
      <c r="ET13">
        <v>313</v>
      </c>
      <c r="EU13" t="s">
        <v>489</v>
      </c>
    </row>
    <row r="14" spans="1:151" x14ac:dyDescent="0.25">
      <c r="A14" t="s">
        <v>490</v>
      </c>
      <c r="B14">
        <v>19.8583</v>
      </c>
      <c r="C14">
        <v>19.8583</v>
      </c>
      <c r="D14">
        <v>19.8583</v>
      </c>
      <c r="E14">
        <v>19.8583</v>
      </c>
      <c r="F14">
        <v>19.8583</v>
      </c>
      <c r="G14">
        <v>19.8583</v>
      </c>
      <c r="H14">
        <v>19.8583</v>
      </c>
      <c r="I14">
        <v>19.8583</v>
      </c>
      <c r="J14">
        <v>19.8583</v>
      </c>
      <c r="L14">
        <v>405.9932</v>
      </c>
      <c r="M14">
        <v>14.400700000000001</v>
      </c>
      <c r="N14">
        <v>6343.259</v>
      </c>
      <c r="O14">
        <v>3142.3850000000002</v>
      </c>
      <c r="P14">
        <v>91.127399999999994</v>
      </c>
      <c r="Q14">
        <v>771.69349999999997</v>
      </c>
      <c r="R14">
        <v>17.1676</v>
      </c>
      <c r="S14">
        <v>10.733700000000001</v>
      </c>
      <c r="T14">
        <v>47.374099999999999</v>
      </c>
      <c r="V14">
        <v>20</v>
      </c>
      <c r="W14">
        <v>20</v>
      </c>
      <c r="X14">
        <v>20</v>
      </c>
      <c r="Y14">
        <v>30</v>
      </c>
      <c r="Z14">
        <v>20</v>
      </c>
      <c r="AA14">
        <v>30</v>
      </c>
      <c r="AB14">
        <v>30</v>
      </c>
      <c r="AC14">
        <v>30</v>
      </c>
      <c r="AD14">
        <v>30</v>
      </c>
      <c r="AF14">
        <v>8109</v>
      </c>
      <c r="AG14">
        <v>288</v>
      </c>
      <c r="AH14">
        <v>124264</v>
      </c>
      <c r="AI14">
        <v>93304</v>
      </c>
      <c r="AJ14">
        <v>1822</v>
      </c>
      <c r="AK14">
        <v>23092</v>
      </c>
      <c r="AL14">
        <v>515</v>
      </c>
      <c r="AM14">
        <v>322</v>
      </c>
      <c r="AN14">
        <v>1421</v>
      </c>
      <c r="AP14">
        <v>8.2501999999999995</v>
      </c>
      <c r="AQ14">
        <v>12.400499999999999</v>
      </c>
      <c r="AR14">
        <v>43.335700000000003</v>
      </c>
      <c r="AS14">
        <v>27.736000000000001</v>
      </c>
      <c r="AT14">
        <v>23.8019</v>
      </c>
      <c r="AU14">
        <v>11.0893</v>
      </c>
      <c r="AV14">
        <v>16.363900000000001</v>
      </c>
      <c r="AW14">
        <v>10.633699999999999</v>
      </c>
      <c r="AX14">
        <v>13.7006</v>
      </c>
      <c r="AZ14">
        <v>10.8004</v>
      </c>
      <c r="BA14">
        <v>14.900700000000001</v>
      </c>
      <c r="BB14">
        <v>54.709899999999998</v>
      </c>
      <c r="BC14">
        <v>33.937100000000001</v>
      </c>
      <c r="BD14">
        <v>24.702000000000002</v>
      </c>
      <c r="BE14">
        <v>11.8005</v>
      </c>
      <c r="BF14">
        <v>16.4009</v>
      </c>
      <c r="BG14">
        <v>11.533799999999999</v>
      </c>
      <c r="BH14">
        <v>16.000800000000002</v>
      </c>
      <c r="BJ14">
        <v>5.7000999999999999</v>
      </c>
      <c r="BK14">
        <v>10.400399999999999</v>
      </c>
      <c r="BL14">
        <v>31.203199999999999</v>
      </c>
      <c r="BM14">
        <v>21.5349</v>
      </c>
      <c r="BN14">
        <v>22.901700000000002</v>
      </c>
      <c r="BO14">
        <v>10.467000000000001</v>
      </c>
      <c r="BP14">
        <v>16.334199999999999</v>
      </c>
      <c r="BQ14">
        <v>9.7335999999999991</v>
      </c>
      <c r="BR14">
        <v>11.400399999999999</v>
      </c>
      <c r="BT14">
        <v>4.6310000000000002</v>
      </c>
      <c r="BU14">
        <v>1.17E-2</v>
      </c>
      <c r="BV14">
        <v>26.806899999999999</v>
      </c>
      <c r="BW14">
        <v>13.919499999999999</v>
      </c>
      <c r="BX14">
        <v>0.2092</v>
      </c>
      <c r="BY14">
        <v>6.5853999999999999</v>
      </c>
      <c r="BZ14">
        <v>7.6E-3</v>
      </c>
      <c r="CA14">
        <v>1.1999999999999999E-3</v>
      </c>
      <c r="CB14">
        <v>0.36070000000000002</v>
      </c>
      <c r="CC14">
        <v>47.323999999999998</v>
      </c>
      <c r="CD14">
        <v>99.857100000000003</v>
      </c>
      <c r="CE14">
        <v>4.6375999999999999</v>
      </c>
      <c r="CF14">
        <v>1.17E-2</v>
      </c>
      <c r="CG14">
        <v>26.845300000000002</v>
      </c>
      <c r="CH14">
        <v>13.939399999999999</v>
      </c>
      <c r="CI14">
        <v>0.20949999999999999</v>
      </c>
      <c r="CJ14">
        <v>6.5948000000000002</v>
      </c>
      <c r="CK14">
        <v>7.6E-3</v>
      </c>
      <c r="CL14">
        <v>1.1999999999999999E-3</v>
      </c>
      <c r="CM14">
        <v>0.36130000000000001</v>
      </c>
      <c r="CN14">
        <v>47.3917</v>
      </c>
      <c r="CO14">
        <v>100</v>
      </c>
      <c r="CP14">
        <v>4.1910999999999996</v>
      </c>
      <c r="CQ14">
        <v>0.01</v>
      </c>
      <c r="CR14">
        <v>19.858699999999999</v>
      </c>
      <c r="CS14">
        <v>10.733499999999999</v>
      </c>
      <c r="CT14">
        <v>0.1113</v>
      </c>
      <c r="CU14">
        <v>3.4184999999999999</v>
      </c>
      <c r="CV14">
        <v>3.3E-3</v>
      </c>
      <c r="CW14">
        <v>4.0000000000000002E-4</v>
      </c>
      <c r="CX14">
        <v>0.13439999999999999</v>
      </c>
      <c r="CY14">
        <v>61.538800000000002</v>
      </c>
      <c r="CZ14">
        <v>100</v>
      </c>
      <c r="DB14" t="s">
        <v>468</v>
      </c>
      <c r="DD14">
        <f t="shared" si="0"/>
        <v>0.44275926381639447</v>
      </c>
      <c r="DF14">
        <v>6.2424999999999997</v>
      </c>
      <c r="DG14">
        <v>1.9400000000000001E-2</v>
      </c>
      <c r="DH14">
        <v>57.350099999999998</v>
      </c>
      <c r="DI14">
        <v>26.300699999999999</v>
      </c>
      <c r="DJ14">
        <v>0.252</v>
      </c>
      <c r="DK14">
        <v>9.2141999999999999</v>
      </c>
      <c r="DL14">
        <v>1.26E-2</v>
      </c>
      <c r="DM14">
        <v>1.5E-3</v>
      </c>
      <c r="DN14">
        <v>0.46410000000000001</v>
      </c>
      <c r="DO14">
        <v>99.857100000000003</v>
      </c>
      <c r="DP14">
        <v>383</v>
      </c>
      <c r="DQ14">
        <v>235</v>
      </c>
      <c r="DR14">
        <v>320</v>
      </c>
      <c r="DS14">
        <v>219</v>
      </c>
      <c r="DT14">
        <v>173</v>
      </c>
      <c r="DU14">
        <v>269</v>
      </c>
      <c r="DV14">
        <v>356</v>
      </c>
      <c r="DW14">
        <v>350</v>
      </c>
      <c r="DX14">
        <v>370</v>
      </c>
      <c r="DZ14">
        <v>0.21690000000000001</v>
      </c>
      <c r="EA14">
        <v>2.0299999999999999E-2</v>
      </c>
      <c r="EB14">
        <v>0.27979999999999999</v>
      </c>
      <c r="EC14">
        <v>0.20380000000000001</v>
      </c>
      <c r="ED14">
        <v>2.3099999999999999E-2</v>
      </c>
      <c r="EE14">
        <v>0.1429</v>
      </c>
      <c r="EF14">
        <v>2.9899999999999999E-2</v>
      </c>
      <c r="EG14">
        <v>2.9100000000000001E-2</v>
      </c>
      <c r="EH14">
        <v>4.6199999999999998E-2</v>
      </c>
      <c r="EJ14">
        <v>14801.6</v>
      </c>
      <c r="EK14">
        <v>641.6</v>
      </c>
      <c r="EL14">
        <v>206</v>
      </c>
      <c r="EM14" t="s">
        <v>45</v>
      </c>
      <c r="EN14" t="s">
        <v>45</v>
      </c>
      <c r="EO14" t="s">
        <v>468</v>
      </c>
      <c r="EP14">
        <v>148.49</v>
      </c>
      <c r="EQ14">
        <f t="shared" si="1"/>
        <v>84.84</v>
      </c>
      <c r="ER14">
        <f t="shared" si="2"/>
        <v>36.360519435991947</v>
      </c>
      <c r="ES14">
        <v>11.3118</v>
      </c>
      <c r="ET14">
        <v>315</v>
      </c>
      <c r="EU14" t="s">
        <v>491</v>
      </c>
    </row>
    <row r="15" spans="1:151" x14ac:dyDescent="0.25">
      <c r="A15" t="s">
        <v>492</v>
      </c>
      <c r="B15">
        <v>19.869</v>
      </c>
      <c r="C15">
        <v>19.869</v>
      </c>
      <c r="D15">
        <v>19.869</v>
      </c>
      <c r="E15">
        <v>19.869</v>
      </c>
      <c r="F15">
        <v>19.869</v>
      </c>
      <c r="G15">
        <v>19.869</v>
      </c>
      <c r="H15">
        <v>19.869</v>
      </c>
      <c r="I15">
        <v>19.869</v>
      </c>
      <c r="J15">
        <v>19.869</v>
      </c>
      <c r="L15">
        <v>417.1234</v>
      </c>
      <c r="M15">
        <v>14.800700000000001</v>
      </c>
      <c r="N15">
        <v>6359.6769999999997</v>
      </c>
      <c r="O15">
        <v>3118.2269999999999</v>
      </c>
      <c r="P15">
        <v>88.876099999999994</v>
      </c>
      <c r="Q15">
        <v>754.54079999999999</v>
      </c>
      <c r="R15">
        <v>17.634399999999999</v>
      </c>
      <c r="S15">
        <v>11.000400000000001</v>
      </c>
      <c r="T15">
        <v>48.407699999999998</v>
      </c>
      <c r="V15">
        <v>20</v>
      </c>
      <c r="W15">
        <v>20</v>
      </c>
      <c r="X15">
        <v>20</v>
      </c>
      <c r="Y15">
        <v>30</v>
      </c>
      <c r="Z15">
        <v>20</v>
      </c>
      <c r="AA15">
        <v>30</v>
      </c>
      <c r="AB15">
        <v>30</v>
      </c>
      <c r="AC15">
        <v>30</v>
      </c>
      <c r="AD15">
        <v>30</v>
      </c>
      <c r="AF15">
        <v>8331</v>
      </c>
      <c r="AG15">
        <v>296</v>
      </c>
      <c r="AH15">
        <v>124579</v>
      </c>
      <c r="AI15">
        <v>92594</v>
      </c>
      <c r="AJ15">
        <v>1777</v>
      </c>
      <c r="AK15">
        <v>22580</v>
      </c>
      <c r="AL15">
        <v>529</v>
      </c>
      <c r="AM15">
        <v>330</v>
      </c>
      <c r="AN15">
        <v>1452</v>
      </c>
      <c r="AP15">
        <v>9.5503999999999998</v>
      </c>
      <c r="AQ15">
        <v>10.3781</v>
      </c>
      <c r="AR15">
        <v>40.366799999999998</v>
      </c>
      <c r="AS15">
        <v>28.5029</v>
      </c>
      <c r="AT15">
        <v>23.451799999999999</v>
      </c>
      <c r="AU15">
        <v>11.209300000000001</v>
      </c>
      <c r="AV15">
        <v>16.215699999999998</v>
      </c>
      <c r="AW15">
        <v>10.500400000000001</v>
      </c>
      <c r="AX15">
        <v>13.800599999999999</v>
      </c>
      <c r="AZ15">
        <v>13.5006</v>
      </c>
      <c r="BA15">
        <v>11.6004</v>
      </c>
      <c r="BB15">
        <v>46.7072</v>
      </c>
      <c r="BC15">
        <v>37.271299999999997</v>
      </c>
      <c r="BD15">
        <v>24.001899999999999</v>
      </c>
      <c r="BE15">
        <v>12.133800000000001</v>
      </c>
      <c r="BF15">
        <v>16.734300000000001</v>
      </c>
      <c r="BG15">
        <v>11.0671</v>
      </c>
      <c r="BH15">
        <v>15.1341</v>
      </c>
      <c r="BJ15">
        <v>5.6001000000000003</v>
      </c>
      <c r="BK15">
        <v>9.4002999999999997</v>
      </c>
      <c r="BL15">
        <v>33.603700000000003</v>
      </c>
      <c r="BM15">
        <v>19.7346</v>
      </c>
      <c r="BN15">
        <v>22.901700000000002</v>
      </c>
      <c r="BO15">
        <v>10.400399999999999</v>
      </c>
      <c r="BP15">
        <v>15.800800000000001</v>
      </c>
      <c r="BQ15">
        <v>9.9337</v>
      </c>
      <c r="BR15">
        <v>12.4672</v>
      </c>
      <c r="BT15">
        <v>4.7397999999999998</v>
      </c>
      <c r="BU15">
        <v>2.5899999999999999E-2</v>
      </c>
      <c r="BV15">
        <v>26.872499999999999</v>
      </c>
      <c r="BW15">
        <v>13.8124</v>
      </c>
      <c r="BX15">
        <v>0.20319999999999999</v>
      </c>
      <c r="BY15">
        <v>6.4333999999999998</v>
      </c>
      <c r="BZ15">
        <v>1.34E-2</v>
      </c>
      <c r="CA15">
        <v>5.7999999999999996E-3</v>
      </c>
      <c r="CB15">
        <v>0.37059999999999998</v>
      </c>
      <c r="CC15">
        <v>47.296700000000001</v>
      </c>
      <c r="CD15">
        <v>99.773399999999995</v>
      </c>
      <c r="CE15">
        <v>4.7506000000000004</v>
      </c>
      <c r="CF15">
        <v>2.5899999999999999E-2</v>
      </c>
      <c r="CG15">
        <v>26.933499999999999</v>
      </c>
      <c r="CH15">
        <v>13.8437</v>
      </c>
      <c r="CI15">
        <v>0.20369999999999999</v>
      </c>
      <c r="CJ15">
        <v>6.4480000000000004</v>
      </c>
      <c r="CK15">
        <v>1.34E-2</v>
      </c>
      <c r="CL15">
        <v>5.7999999999999996E-3</v>
      </c>
      <c r="CM15">
        <v>0.37140000000000001</v>
      </c>
      <c r="CN15">
        <v>47.4041</v>
      </c>
      <c r="CO15">
        <v>100</v>
      </c>
      <c r="CP15">
        <v>4.2910000000000004</v>
      </c>
      <c r="CQ15">
        <v>2.2100000000000002E-2</v>
      </c>
      <c r="CR15">
        <v>19.913799999999998</v>
      </c>
      <c r="CS15">
        <v>10.654500000000001</v>
      </c>
      <c r="CT15">
        <v>0.1082</v>
      </c>
      <c r="CU15">
        <v>3.3407</v>
      </c>
      <c r="CV15">
        <v>5.7999999999999996E-3</v>
      </c>
      <c r="CW15">
        <v>2.2000000000000001E-3</v>
      </c>
      <c r="CX15">
        <v>0.1381</v>
      </c>
      <c r="CY15">
        <v>61.523699999999998</v>
      </c>
      <c r="CZ15">
        <v>100</v>
      </c>
      <c r="DB15" t="s">
        <v>468</v>
      </c>
      <c r="DD15">
        <f t="shared" si="0"/>
        <v>0.43162056357317274</v>
      </c>
      <c r="DF15">
        <v>6.3891</v>
      </c>
      <c r="DG15">
        <v>4.2900000000000001E-2</v>
      </c>
      <c r="DH15">
        <v>57.490200000000002</v>
      </c>
      <c r="DI15">
        <v>26.098400000000002</v>
      </c>
      <c r="DJ15">
        <v>0.24479999999999999</v>
      </c>
      <c r="DK15">
        <v>9.0015000000000001</v>
      </c>
      <c r="DL15">
        <v>2.23E-2</v>
      </c>
      <c r="DM15">
        <v>7.4000000000000003E-3</v>
      </c>
      <c r="DN15">
        <v>0.47670000000000001</v>
      </c>
      <c r="DO15">
        <v>99.773399999999995</v>
      </c>
      <c r="DP15">
        <v>412</v>
      </c>
      <c r="DQ15">
        <v>216</v>
      </c>
      <c r="DR15">
        <v>308</v>
      </c>
      <c r="DS15">
        <v>222</v>
      </c>
      <c r="DT15">
        <v>172</v>
      </c>
      <c r="DU15">
        <v>270</v>
      </c>
      <c r="DV15">
        <v>354</v>
      </c>
      <c r="DW15">
        <v>348</v>
      </c>
      <c r="DX15">
        <v>371</v>
      </c>
      <c r="DZ15">
        <v>0.2208</v>
      </c>
      <c r="EA15">
        <v>1.9699999999999999E-2</v>
      </c>
      <c r="EB15">
        <v>0.28010000000000002</v>
      </c>
      <c r="EC15">
        <v>0.2026</v>
      </c>
      <c r="ED15">
        <v>2.2800000000000001E-2</v>
      </c>
      <c r="EE15">
        <v>0.1411</v>
      </c>
      <c r="EF15">
        <v>0.03</v>
      </c>
      <c r="EG15">
        <v>2.92E-2</v>
      </c>
      <c r="EH15">
        <v>4.6600000000000003E-2</v>
      </c>
      <c r="EJ15">
        <v>14791.2</v>
      </c>
      <c r="EK15">
        <v>639.20000000000005</v>
      </c>
      <c r="EL15">
        <v>206</v>
      </c>
      <c r="EM15" t="s">
        <v>45</v>
      </c>
      <c r="EN15" t="s">
        <v>45</v>
      </c>
      <c r="EO15" t="s">
        <v>468</v>
      </c>
      <c r="EP15">
        <v>159.09</v>
      </c>
      <c r="EQ15">
        <f t="shared" si="1"/>
        <v>74.240000000000009</v>
      </c>
      <c r="ER15">
        <f t="shared" si="2"/>
        <v>31.817597394248498</v>
      </c>
      <c r="ES15">
        <v>11.292</v>
      </c>
      <c r="ET15">
        <v>316</v>
      </c>
      <c r="EU15" t="s">
        <v>493</v>
      </c>
    </row>
    <row r="16" spans="1:151" x14ac:dyDescent="0.25">
      <c r="A16" t="s">
        <v>494</v>
      </c>
      <c r="B16">
        <v>19.8706</v>
      </c>
      <c r="C16">
        <v>19.8706</v>
      </c>
      <c r="D16">
        <v>19.8706</v>
      </c>
      <c r="E16">
        <v>19.8706</v>
      </c>
      <c r="F16">
        <v>19.8706</v>
      </c>
      <c r="G16">
        <v>19.8706</v>
      </c>
      <c r="H16">
        <v>19.8706</v>
      </c>
      <c r="I16">
        <v>19.8706</v>
      </c>
      <c r="J16">
        <v>19.8706</v>
      </c>
      <c r="L16">
        <v>415.97019999999998</v>
      </c>
      <c r="M16">
        <v>16.100899999999999</v>
      </c>
      <c r="N16">
        <v>6334.9210000000003</v>
      </c>
      <c r="O16">
        <v>3129.319</v>
      </c>
      <c r="P16">
        <v>88.275700000000001</v>
      </c>
      <c r="Q16">
        <v>757.48879999999997</v>
      </c>
      <c r="R16">
        <v>17.234300000000001</v>
      </c>
      <c r="S16">
        <v>10.633699999999999</v>
      </c>
      <c r="T16">
        <v>46.673900000000003</v>
      </c>
      <c r="V16">
        <v>20</v>
      </c>
      <c r="W16">
        <v>20</v>
      </c>
      <c r="X16">
        <v>20</v>
      </c>
      <c r="Y16">
        <v>30</v>
      </c>
      <c r="Z16">
        <v>20</v>
      </c>
      <c r="AA16">
        <v>30</v>
      </c>
      <c r="AB16">
        <v>30</v>
      </c>
      <c r="AC16">
        <v>30</v>
      </c>
      <c r="AD16">
        <v>30</v>
      </c>
      <c r="AF16">
        <v>8308</v>
      </c>
      <c r="AG16">
        <v>322</v>
      </c>
      <c r="AH16">
        <v>124104</v>
      </c>
      <c r="AI16">
        <v>92920</v>
      </c>
      <c r="AJ16">
        <v>1765</v>
      </c>
      <c r="AK16">
        <v>22668</v>
      </c>
      <c r="AL16">
        <v>517</v>
      </c>
      <c r="AM16">
        <v>319</v>
      </c>
      <c r="AN16">
        <v>1400</v>
      </c>
      <c r="AP16">
        <v>9.8003</v>
      </c>
      <c r="AQ16">
        <v>10.6004</v>
      </c>
      <c r="AR16">
        <v>41.999600000000001</v>
      </c>
      <c r="AS16">
        <v>29.8367</v>
      </c>
      <c r="AT16">
        <v>21.401499999999999</v>
      </c>
      <c r="AU16">
        <v>11.7249</v>
      </c>
      <c r="AV16">
        <v>16.682400000000001</v>
      </c>
      <c r="AW16">
        <v>10.6671</v>
      </c>
      <c r="AX16">
        <v>15.0341</v>
      </c>
      <c r="AZ16">
        <v>12.2005</v>
      </c>
      <c r="BA16">
        <v>12.6005</v>
      </c>
      <c r="BB16">
        <v>49.308</v>
      </c>
      <c r="BC16">
        <v>40.738799999999998</v>
      </c>
      <c r="BD16">
        <v>23.201799999999999</v>
      </c>
      <c r="BE16">
        <v>11.867100000000001</v>
      </c>
      <c r="BF16">
        <v>16.867599999999999</v>
      </c>
      <c r="BG16">
        <v>11.7338</v>
      </c>
      <c r="BH16">
        <v>16.200900000000001</v>
      </c>
      <c r="BJ16">
        <v>7.4001999999999999</v>
      </c>
      <c r="BK16">
        <v>9.0002999999999993</v>
      </c>
      <c r="BL16">
        <v>34.203899999999997</v>
      </c>
      <c r="BM16">
        <v>18.9345</v>
      </c>
      <c r="BN16">
        <v>19.601299999999998</v>
      </c>
      <c r="BO16">
        <v>11.6004</v>
      </c>
      <c r="BP16">
        <v>16.534199999999998</v>
      </c>
      <c r="BQ16">
        <v>9.6003000000000007</v>
      </c>
      <c r="BR16">
        <v>13.8673</v>
      </c>
      <c r="BT16">
        <v>4.7211999999999996</v>
      </c>
      <c r="BU16">
        <v>3.2199999999999999E-2</v>
      </c>
      <c r="BV16">
        <v>26.773</v>
      </c>
      <c r="BW16">
        <v>13.8529</v>
      </c>
      <c r="BX16">
        <v>0.2077</v>
      </c>
      <c r="BY16">
        <v>6.4542000000000002</v>
      </c>
      <c r="BZ16">
        <v>5.1999999999999998E-3</v>
      </c>
      <c r="CA16">
        <v>-4.0000000000000002E-4</v>
      </c>
      <c r="CB16">
        <v>0.33879999999999999</v>
      </c>
      <c r="CC16">
        <v>47.21</v>
      </c>
      <c r="CD16">
        <v>99.594700000000003</v>
      </c>
      <c r="CE16">
        <v>4.7404000000000002</v>
      </c>
      <c r="CF16">
        <v>3.2300000000000002E-2</v>
      </c>
      <c r="CG16">
        <v>26.881900000000002</v>
      </c>
      <c r="CH16">
        <v>13.9093</v>
      </c>
      <c r="CI16">
        <v>0.20849999999999999</v>
      </c>
      <c r="CJ16">
        <v>6.4805000000000001</v>
      </c>
      <c r="CK16">
        <v>5.1999999999999998E-3</v>
      </c>
      <c r="CL16">
        <v>-4.0000000000000002E-4</v>
      </c>
      <c r="CM16">
        <v>0.34010000000000001</v>
      </c>
      <c r="CN16">
        <v>47.402099999999997</v>
      </c>
      <c r="CO16">
        <v>100</v>
      </c>
      <c r="CP16">
        <v>4.2813999999999997</v>
      </c>
      <c r="CQ16">
        <v>2.76E-2</v>
      </c>
      <c r="CR16">
        <v>19.874099999999999</v>
      </c>
      <c r="CS16">
        <v>10.7041</v>
      </c>
      <c r="CT16">
        <v>0.1108</v>
      </c>
      <c r="CU16">
        <v>3.3573</v>
      </c>
      <c r="CV16">
        <v>2.3E-3</v>
      </c>
      <c r="CW16">
        <v>-1E-4</v>
      </c>
      <c r="CX16">
        <v>0.1265</v>
      </c>
      <c r="CY16">
        <v>61.516199999999998</v>
      </c>
      <c r="CZ16">
        <v>100</v>
      </c>
      <c r="DB16" t="s">
        <v>468</v>
      </c>
      <c r="DD16">
        <f t="shared" si="0"/>
        <v>0.43322795019033483</v>
      </c>
      <c r="DF16">
        <v>6.3640999999999996</v>
      </c>
      <c r="DG16">
        <v>5.33E-2</v>
      </c>
      <c r="DH16">
        <v>57.277299999999997</v>
      </c>
      <c r="DI16">
        <v>26.175000000000001</v>
      </c>
      <c r="DJ16">
        <v>0.25019999999999998</v>
      </c>
      <c r="DK16">
        <v>9.0307999999999993</v>
      </c>
      <c r="DL16">
        <v>8.6999999999999994E-3</v>
      </c>
      <c r="DM16">
        <v>-5.0000000000000001E-4</v>
      </c>
      <c r="DN16">
        <v>0.43580000000000002</v>
      </c>
      <c r="DO16">
        <v>99.595200000000006</v>
      </c>
      <c r="DP16">
        <v>417</v>
      </c>
      <c r="DQ16">
        <v>218</v>
      </c>
      <c r="DR16">
        <v>315</v>
      </c>
      <c r="DS16">
        <v>227</v>
      </c>
      <c r="DT16">
        <v>164</v>
      </c>
      <c r="DU16">
        <v>277</v>
      </c>
      <c r="DV16">
        <v>359</v>
      </c>
      <c r="DW16">
        <v>351</v>
      </c>
      <c r="DX16">
        <v>387</v>
      </c>
      <c r="DZ16">
        <v>0.22020000000000001</v>
      </c>
      <c r="EA16">
        <v>2.0299999999999999E-2</v>
      </c>
      <c r="EB16">
        <v>0.27950000000000003</v>
      </c>
      <c r="EC16">
        <v>0.2031</v>
      </c>
      <c r="ED16">
        <v>2.2599999999999999E-2</v>
      </c>
      <c r="EE16">
        <v>0.1414</v>
      </c>
      <c r="EF16">
        <v>3.0099999999999998E-2</v>
      </c>
      <c r="EG16">
        <v>2.9100000000000001E-2</v>
      </c>
      <c r="EH16">
        <v>4.6399999999999997E-2</v>
      </c>
      <c r="EJ16">
        <v>14780.9</v>
      </c>
      <c r="EK16">
        <v>636.70000000000005</v>
      </c>
      <c r="EL16">
        <v>206</v>
      </c>
      <c r="EM16" t="s">
        <v>45</v>
      </c>
      <c r="EN16" t="s">
        <v>45</v>
      </c>
      <c r="EO16" t="s">
        <v>468</v>
      </c>
      <c r="EP16">
        <v>169.7</v>
      </c>
      <c r="EQ16">
        <f t="shared" si="1"/>
        <v>63.630000000000024</v>
      </c>
      <c r="ER16">
        <f t="shared" si="2"/>
        <v>27.270389576993971</v>
      </c>
      <c r="ES16">
        <v>11.2685</v>
      </c>
      <c r="ET16">
        <v>317</v>
      </c>
      <c r="EU16" t="s">
        <v>495</v>
      </c>
    </row>
    <row r="17" spans="1:151" x14ac:dyDescent="0.25">
      <c r="A17" t="s">
        <v>496</v>
      </c>
      <c r="B17">
        <v>19.8644</v>
      </c>
      <c r="C17">
        <v>19.8644</v>
      </c>
      <c r="D17">
        <v>19.8644</v>
      </c>
      <c r="E17">
        <v>19.8644</v>
      </c>
      <c r="F17">
        <v>19.8644</v>
      </c>
      <c r="G17">
        <v>19.8644</v>
      </c>
      <c r="H17">
        <v>19.8644</v>
      </c>
      <c r="I17">
        <v>19.8644</v>
      </c>
      <c r="J17">
        <v>19.8644</v>
      </c>
      <c r="L17">
        <v>403.38630000000001</v>
      </c>
      <c r="M17">
        <v>15.950799999999999</v>
      </c>
      <c r="N17">
        <v>6288.4960000000001</v>
      </c>
      <c r="O17">
        <v>3165.9</v>
      </c>
      <c r="P17">
        <v>87.125100000000003</v>
      </c>
      <c r="Q17">
        <v>777.92529999999999</v>
      </c>
      <c r="R17">
        <v>17.501000000000001</v>
      </c>
      <c r="S17">
        <v>11.3338</v>
      </c>
      <c r="T17">
        <v>45.406799999999997</v>
      </c>
      <c r="V17">
        <v>20</v>
      </c>
      <c r="W17">
        <v>20</v>
      </c>
      <c r="X17">
        <v>20</v>
      </c>
      <c r="Y17">
        <v>30</v>
      </c>
      <c r="Z17">
        <v>20</v>
      </c>
      <c r="AA17">
        <v>30</v>
      </c>
      <c r="AB17">
        <v>30</v>
      </c>
      <c r="AC17">
        <v>30</v>
      </c>
      <c r="AD17">
        <v>30</v>
      </c>
      <c r="AF17">
        <v>8057</v>
      </c>
      <c r="AG17">
        <v>319</v>
      </c>
      <c r="AH17">
        <v>123213</v>
      </c>
      <c r="AI17">
        <v>93995</v>
      </c>
      <c r="AJ17">
        <v>1742</v>
      </c>
      <c r="AK17">
        <v>23278</v>
      </c>
      <c r="AL17">
        <v>525</v>
      </c>
      <c r="AM17">
        <v>340</v>
      </c>
      <c r="AN17">
        <v>1362</v>
      </c>
      <c r="AP17">
        <v>9.4503000000000004</v>
      </c>
      <c r="AQ17">
        <v>11.1226</v>
      </c>
      <c r="AR17">
        <v>41.6188</v>
      </c>
      <c r="AS17">
        <v>29.036300000000001</v>
      </c>
      <c r="AT17">
        <v>22.851700000000001</v>
      </c>
      <c r="AU17">
        <v>9.907</v>
      </c>
      <c r="AV17">
        <v>17.445499999999999</v>
      </c>
      <c r="AW17">
        <v>10.400399999999999</v>
      </c>
      <c r="AX17">
        <v>14.5341</v>
      </c>
      <c r="AZ17">
        <v>12.8005</v>
      </c>
      <c r="BA17">
        <v>13.400600000000001</v>
      </c>
      <c r="BB17">
        <v>48.007599999999996</v>
      </c>
      <c r="BC17">
        <v>36.7378</v>
      </c>
      <c r="BD17">
        <v>24.702000000000002</v>
      </c>
      <c r="BE17">
        <v>10.3337</v>
      </c>
      <c r="BF17">
        <v>19.334599999999998</v>
      </c>
      <c r="BG17">
        <v>11.400399999999999</v>
      </c>
      <c r="BH17">
        <v>16.6676</v>
      </c>
      <c r="BJ17">
        <v>6.1001000000000003</v>
      </c>
      <c r="BK17">
        <v>9.3003</v>
      </c>
      <c r="BL17">
        <v>34.804000000000002</v>
      </c>
      <c r="BM17">
        <v>21.334800000000001</v>
      </c>
      <c r="BN17">
        <v>21.0015</v>
      </c>
      <c r="BO17">
        <v>9.5335999999999999</v>
      </c>
      <c r="BP17">
        <v>15.934200000000001</v>
      </c>
      <c r="BQ17">
        <v>9.4002999999999997</v>
      </c>
      <c r="BR17">
        <v>12.400499999999999</v>
      </c>
      <c r="BT17">
        <v>4.5848000000000004</v>
      </c>
      <c r="BU17">
        <v>2.8199999999999999E-2</v>
      </c>
      <c r="BV17">
        <v>26.6035</v>
      </c>
      <c r="BW17">
        <v>14.0137</v>
      </c>
      <c r="BX17">
        <v>0.1996</v>
      </c>
      <c r="BY17">
        <v>6.6468999999999996</v>
      </c>
      <c r="BZ17">
        <v>5.0000000000000001E-4</v>
      </c>
      <c r="CA17">
        <v>1.0699999999999999E-2</v>
      </c>
      <c r="CB17">
        <v>0.3306</v>
      </c>
      <c r="CC17">
        <v>47.182899999999997</v>
      </c>
      <c r="CD17">
        <v>99.601500000000001</v>
      </c>
      <c r="CE17">
        <v>4.6031000000000004</v>
      </c>
      <c r="CF17">
        <v>2.8299999999999999E-2</v>
      </c>
      <c r="CG17">
        <v>26.71</v>
      </c>
      <c r="CH17">
        <v>14.069800000000001</v>
      </c>
      <c r="CI17">
        <v>0.20039999999999999</v>
      </c>
      <c r="CJ17">
        <v>6.6734999999999998</v>
      </c>
      <c r="CK17">
        <v>5.0000000000000001E-4</v>
      </c>
      <c r="CL17">
        <v>1.0800000000000001E-2</v>
      </c>
      <c r="CM17">
        <v>0.33200000000000002</v>
      </c>
      <c r="CN17">
        <v>47.371699999999997</v>
      </c>
      <c r="CO17">
        <v>100</v>
      </c>
      <c r="CP17">
        <v>4.1605999999999996</v>
      </c>
      <c r="CQ17">
        <v>2.4199999999999999E-2</v>
      </c>
      <c r="CR17">
        <v>19.762</v>
      </c>
      <c r="CS17">
        <v>10.835699999999999</v>
      </c>
      <c r="CT17">
        <v>0.1065</v>
      </c>
      <c r="CU17">
        <v>3.4599000000000002</v>
      </c>
      <c r="CV17">
        <v>2.0000000000000001E-4</v>
      </c>
      <c r="CW17">
        <v>4.1000000000000003E-3</v>
      </c>
      <c r="CX17">
        <v>0.1235</v>
      </c>
      <c r="CY17">
        <v>61.523299999999999</v>
      </c>
      <c r="CZ17">
        <v>100</v>
      </c>
      <c r="DB17" t="s">
        <v>468</v>
      </c>
      <c r="DD17">
        <f t="shared" si="0"/>
        <v>0.44776756826711539</v>
      </c>
      <c r="DF17">
        <v>6.1802000000000001</v>
      </c>
      <c r="DG17">
        <v>4.6800000000000001E-2</v>
      </c>
      <c r="DH17">
        <v>56.914900000000003</v>
      </c>
      <c r="DI17">
        <v>26.4788</v>
      </c>
      <c r="DJ17">
        <v>0.2404</v>
      </c>
      <c r="DK17">
        <v>9.3003</v>
      </c>
      <c r="DL17">
        <v>8.9999999999999998E-4</v>
      </c>
      <c r="DM17">
        <v>1.3899999999999999E-2</v>
      </c>
      <c r="DN17">
        <v>0.4254</v>
      </c>
      <c r="DO17">
        <v>99.601500000000001</v>
      </c>
      <c r="DP17">
        <v>410</v>
      </c>
      <c r="DQ17">
        <v>223</v>
      </c>
      <c r="DR17">
        <v>314</v>
      </c>
      <c r="DS17">
        <v>224</v>
      </c>
      <c r="DT17">
        <v>170</v>
      </c>
      <c r="DU17">
        <v>254</v>
      </c>
      <c r="DV17">
        <v>367</v>
      </c>
      <c r="DW17">
        <v>346</v>
      </c>
      <c r="DX17">
        <v>381</v>
      </c>
      <c r="DZ17">
        <v>0.21560000000000001</v>
      </c>
      <c r="EA17">
        <v>2.0400000000000001E-2</v>
      </c>
      <c r="EB17">
        <v>0.27839999999999998</v>
      </c>
      <c r="EC17">
        <v>0.20480000000000001</v>
      </c>
      <c r="ED17">
        <v>2.2499999999999999E-2</v>
      </c>
      <c r="EE17">
        <v>0.1434</v>
      </c>
      <c r="EF17">
        <v>3.0499999999999999E-2</v>
      </c>
      <c r="EG17">
        <v>2.9399999999999999E-2</v>
      </c>
      <c r="EH17">
        <v>4.5699999999999998E-2</v>
      </c>
      <c r="EJ17">
        <v>14770.6</v>
      </c>
      <c r="EK17">
        <v>634.29999999999995</v>
      </c>
      <c r="EL17">
        <v>206</v>
      </c>
      <c r="EM17" t="s">
        <v>45</v>
      </c>
      <c r="EN17" t="s">
        <v>45</v>
      </c>
      <c r="EO17" t="s">
        <v>468</v>
      </c>
      <c r="EP17">
        <v>180.3</v>
      </c>
      <c r="EQ17">
        <f t="shared" si="1"/>
        <v>53.03</v>
      </c>
      <c r="ER17">
        <f t="shared" si="2"/>
        <v>22.727467535250508</v>
      </c>
      <c r="ES17">
        <v>11.284700000000001</v>
      </c>
      <c r="ET17">
        <v>318</v>
      </c>
      <c r="EU17" t="s">
        <v>497</v>
      </c>
    </row>
    <row r="18" spans="1:151" x14ac:dyDescent="0.25">
      <c r="A18" t="s">
        <v>498</v>
      </c>
      <c r="B18">
        <v>19.8492</v>
      </c>
      <c r="C18">
        <v>19.8492</v>
      </c>
      <c r="D18">
        <v>19.8492</v>
      </c>
      <c r="E18">
        <v>19.8492</v>
      </c>
      <c r="F18">
        <v>19.8492</v>
      </c>
      <c r="G18">
        <v>19.8492</v>
      </c>
      <c r="H18">
        <v>19.8492</v>
      </c>
      <c r="I18">
        <v>19.8492</v>
      </c>
      <c r="J18">
        <v>19.8492</v>
      </c>
      <c r="L18">
        <v>408.70049999999998</v>
      </c>
      <c r="M18">
        <v>15.5008</v>
      </c>
      <c r="N18">
        <v>6283.9120000000003</v>
      </c>
      <c r="O18">
        <v>3142.4870000000001</v>
      </c>
      <c r="P18">
        <v>89.326300000000003</v>
      </c>
      <c r="Q18">
        <v>760.83889999999997</v>
      </c>
      <c r="R18">
        <v>16.6676</v>
      </c>
      <c r="S18">
        <v>11.867100000000001</v>
      </c>
      <c r="T18">
        <v>48.107599999999998</v>
      </c>
      <c r="V18">
        <v>20</v>
      </c>
      <c r="W18">
        <v>20</v>
      </c>
      <c r="X18">
        <v>20</v>
      </c>
      <c r="Y18">
        <v>30</v>
      </c>
      <c r="Z18">
        <v>20</v>
      </c>
      <c r="AA18">
        <v>30</v>
      </c>
      <c r="AB18">
        <v>30</v>
      </c>
      <c r="AC18">
        <v>30</v>
      </c>
      <c r="AD18">
        <v>30</v>
      </c>
      <c r="AF18">
        <v>8163</v>
      </c>
      <c r="AG18">
        <v>310</v>
      </c>
      <c r="AH18">
        <v>123125</v>
      </c>
      <c r="AI18">
        <v>93307</v>
      </c>
      <c r="AJ18">
        <v>1786</v>
      </c>
      <c r="AK18">
        <v>22768</v>
      </c>
      <c r="AL18">
        <v>500</v>
      </c>
      <c r="AM18">
        <v>356</v>
      </c>
      <c r="AN18">
        <v>1443</v>
      </c>
      <c r="AP18">
        <v>9.2502999999999993</v>
      </c>
      <c r="AQ18">
        <v>10.8226</v>
      </c>
      <c r="AR18">
        <v>43.319400000000002</v>
      </c>
      <c r="AS18">
        <v>30.3032</v>
      </c>
      <c r="AT18">
        <v>21.051500000000001</v>
      </c>
      <c r="AU18">
        <v>11.4849</v>
      </c>
      <c r="AV18">
        <v>15.622999999999999</v>
      </c>
      <c r="AW18">
        <v>8.8336000000000006</v>
      </c>
      <c r="AX18">
        <v>14.267300000000001</v>
      </c>
      <c r="AZ18">
        <v>12.000500000000001</v>
      </c>
      <c r="BA18">
        <v>13.1006</v>
      </c>
      <c r="BB18">
        <v>52.709200000000003</v>
      </c>
      <c r="BC18">
        <v>37.537999999999997</v>
      </c>
      <c r="BD18">
        <v>20.601400000000002</v>
      </c>
      <c r="BE18">
        <v>10.667</v>
      </c>
      <c r="BF18">
        <v>17.734400000000001</v>
      </c>
      <c r="BG18">
        <v>10.2003</v>
      </c>
      <c r="BH18">
        <v>14.934100000000001</v>
      </c>
      <c r="BJ18">
        <v>6.5000999999999998</v>
      </c>
      <c r="BK18">
        <v>9.0002999999999993</v>
      </c>
      <c r="BL18">
        <v>33.303699999999999</v>
      </c>
      <c r="BM18">
        <v>23.0684</v>
      </c>
      <c r="BN18">
        <v>21.5015</v>
      </c>
      <c r="BO18">
        <v>12.2005</v>
      </c>
      <c r="BP18">
        <v>13.933999999999999</v>
      </c>
      <c r="BQ18">
        <v>7.4668999999999999</v>
      </c>
      <c r="BR18">
        <v>13.6006</v>
      </c>
      <c r="BT18">
        <v>4.6527000000000003</v>
      </c>
      <c r="BU18">
        <v>2.7400000000000001E-2</v>
      </c>
      <c r="BV18">
        <v>26.6008</v>
      </c>
      <c r="BW18">
        <v>13.924300000000001</v>
      </c>
      <c r="BX18">
        <v>0.2122</v>
      </c>
      <c r="BY18">
        <v>6.4908000000000001</v>
      </c>
      <c r="BZ18">
        <v>9.7999999999999997E-3</v>
      </c>
      <c r="CA18">
        <v>3.49E-2</v>
      </c>
      <c r="CB18">
        <v>0.36270000000000002</v>
      </c>
      <c r="CC18">
        <v>47.086100000000002</v>
      </c>
      <c r="CD18">
        <v>99.401700000000005</v>
      </c>
      <c r="CE18">
        <v>4.6806999999999999</v>
      </c>
      <c r="CF18">
        <v>2.75E-2</v>
      </c>
      <c r="CG18">
        <v>26.760899999999999</v>
      </c>
      <c r="CH18">
        <v>14.008100000000001</v>
      </c>
      <c r="CI18">
        <v>0.2135</v>
      </c>
      <c r="CJ18">
        <v>6.5298999999999996</v>
      </c>
      <c r="CK18">
        <v>9.9000000000000008E-3</v>
      </c>
      <c r="CL18">
        <v>3.5099999999999999E-2</v>
      </c>
      <c r="CM18">
        <v>0.36480000000000001</v>
      </c>
      <c r="CN18">
        <v>47.369500000000002</v>
      </c>
      <c r="CO18">
        <v>100</v>
      </c>
      <c r="CP18">
        <v>4.2301000000000002</v>
      </c>
      <c r="CQ18">
        <v>2.35E-2</v>
      </c>
      <c r="CR18">
        <v>19.796700000000001</v>
      </c>
      <c r="CS18">
        <v>10.7867</v>
      </c>
      <c r="CT18">
        <v>0.1134</v>
      </c>
      <c r="CU18">
        <v>3.3849999999999998</v>
      </c>
      <c r="CV18">
        <v>4.3E-3</v>
      </c>
      <c r="CW18">
        <v>1.3299999999999999E-2</v>
      </c>
      <c r="CX18">
        <v>0.13569999999999999</v>
      </c>
      <c r="CY18">
        <v>61.511299999999999</v>
      </c>
      <c r="CZ18">
        <v>100</v>
      </c>
      <c r="DB18" t="s">
        <v>468</v>
      </c>
      <c r="DD18">
        <f t="shared" si="0"/>
        <v>0.43798926052921</v>
      </c>
      <c r="DF18">
        <v>6.2717000000000001</v>
      </c>
      <c r="DG18">
        <v>4.5400000000000003E-2</v>
      </c>
      <c r="DH18">
        <v>56.909100000000002</v>
      </c>
      <c r="DI18">
        <v>26.309899999999999</v>
      </c>
      <c r="DJ18">
        <v>0.25559999999999999</v>
      </c>
      <c r="DK18">
        <v>9.0820000000000007</v>
      </c>
      <c r="DL18">
        <v>1.6400000000000001E-2</v>
      </c>
      <c r="DM18">
        <v>4.5100000000000001E-2</v>
      </c>
      <c r="DN18">
        <v>0.46660000000000001</v>
      </c>
      <c r="DO18">
        <v>99.401700000000005</v>
      </c>
      <c r="DP18">
        <v>406</v>
      </c>
      <c r="DQ18">
        <v>220</v>
      </c>
      <c r="DR18">
        <v>320</v>
      </c>
      <c r="DS18">
        <v>229</v>
      </c>
      <c r="DT18">
        <v>163</v>
      </c>
      <c r="DU18">
        <v>274</v>
      </c>
      <c r="DV18">
        <v>348</v>
      </c>
      <c r="DW18">
        <v>319</v>
      </c>
      <c r="DX18">
        <v>378</v>
      </c>
      <c r="DZ18">
        <v>0.21790000000000001</v>
      </c>
      <c r="EA18">
        <v>2.01E-2</v>
      </c>
      <c r="EB18">
        <v>0.27850000000000003</v>
      </c>
      <c r="EC18">
        <v>0.20399999999999999</v>
      </c>
      <c r="ED18">
        <v>2.2700000000000001E-2</v>
      </c>
      <c r="EE18">
        <v>0.14180000000000001</v>
      </c>
      <c r="EF18">
        <v>2.9399999999999999E-2</v>
      </c>
      <c r="EG18">
        <v>2.87E-2</v>
      </c>
      <c r="EH18">
        <v>4.6699999999999998E-2</v>
      </c>
      <c r="EJ18">
        <v>14760.3</v>
      </c>
      <c r="EK18">
        <v>631.79999999999995</v>
      </c>
      <c r="EL18">
        <v>206</v>
      </c>
      <c r="EM18" t="s">
        <v>45</v>
      </c>
      <c r="EN18" t="s">
        <v>45</v>
      </c>
      <c r="EO18" t="s">
        <v>468</v>
      </c>
      <c r="EP18">
        <v>190.91</v>
      </c>
      <c r="EQ18">
        <f t="shared" si="1"/>
        <v>42.420000000000016</v>
      </c>
      <c r="ER18">
        <f t="shared" si="2"/>
        <v>18.18025971799598</v>
      </c>
      <c r="ES18">
        <v>11.2599</v>
      </c>
      <c r="ET18">
        <v>319</v>
      </c>
      <c r="EU18" t="s">
        <v>499</v>
      </c>
    </row>
    <row r="19" spans="1:151" x14ac:dyDescent="0.25">
      <c r="A19" t="s">
        <v>500</v>
      </c>
      <c r="B19">
        <v>19.869</v>
      </c>
      <c r="C19">
        <v>19.869</v>
      </c>
      <c r="D19">
        <v>19.869</v>
      </c>
      <c r="E19">
        <v>19.869</v>
      </c>
      <c r="F19">
        <v>19.869</v>
      </c>
      <c r="G19">
        <v>19.869</v>
      </c>
      <c r="H19">
        <v>19.869</v>
      </c>
      <c r="I19">
        <v>19.869</v>
      </c>
      <c r="J19">
        <v>19.869</v>
      </c>
      <c r="L19">
        <v>407.2466</v>
      </c>
      <c r="M19">
        <v>16.250900000000001</v>
      </c>
      <c r="N19">
        <v>6296.4669999999996</v>
      </c>
      <c r="O19">
        <v>3128.4340000000002</v>
      </c>
      <c r="P19">
        <v>90.777199999999993</v>
      </c>
      <c r="Q19">
        <v>759.63279999999997</v>
      </c>
      <c r="R19">
        <v>16.800899999999999</v>
      </c>
      <c r="S19">
        <v>10.633699999999999</v>
      </c>
      <c r="T19">
        <v>48.741199999999999</v>
      </c>
      <c r="V19">
        <v>20</v>
      </c>
      <c r="W19">
        <v>20</v>
      </c>
      <c r="X19">
        <v>20</v>
      </c>
      <c r="Y19">
        <v>30</v>
      </c>
      <c r="Z19">
        <v>20</v>
      </c>
      <c r="AA19">
        <v>30</v>
      </c>
      <c r="AB19">
        <v>30</v>
      </c>
      <c r="AC19">
        <v>30</v>
      </c>
      <c r="AD19">
        <v>30</v>
      </c>
      <c r="AF19">
        <v>8134</v>
      </c>
      <c r="AG19">
        <v>325</v>
      </c>
      <c r="AH19">
        <v>123366</v>
      </c>
      <c r="AI19">
        <v>92894</v>
      </c>
      <c r="AJ19">
        <v>1815</v>
      </c>
      <c r="AK19">
        <v>22732</v>
      </c>
      <c r="AL19">
        <v>504</v>
      </c>
      <c r="AM19">
        <v>319</v>
      </c>
      <c r="AN19">
        <v>1462</v>
      </c>
      <c r="AP19">
        <v>8.1501999999999999</v>
      </c>
      <c r="AQ19">
        <v>12.6561</v>
      </c>
      <c r="AR19">
        <v>44.061399999999999</v>
      </c>
      <c r="AS19">
        <v>29.5031</v>
      </c>
      <c r="AT19">
        <v>23.3018</v>
      </c>
      <c r="AU19">
        <v>11.818199999999999</v>
      </c>
      <c r="AV19">
        <v>16.415700000000001</v>
      </c>
      <c r="AW19">
        <v>11.4338</v>
      </c>
      <c r="AX19">
        <v>13.800599999999999</v>
      </c>
      <c r="AZ19">
        <v>11.1004</v>
      </c>
      <c r="BA19">
        <v>16.100899999999999</v>
      </c>
      <c r="BB19">
        <v>50.208300000000001</v>
      </c>
      <c r="BC19">
        <v>37.271299999999997</v>
      </c>
      <c r="BD19">
        <v>25.702200000000001</v>
      </c>
      <c r="BE19">
        <v>11.000400000000001</v>
      </c>
      <c r="BF19">
        <v>17.9344</v>
      </c>
      <c r="BG19">
        <v>12.3338</v>
      </c>
      <c r="BH19">
        <v>15.2674</v>
      </c>
      <c r="BJ19">
        <v>5.2000999999999999</v>
      </c>
      <c r="BK19">
        <v>9.9002999999999997</v>
      </c>
      <c r="BL19">
        <v>37.504600000000003</v>
      </c>
      <c r="BM19">
        <v>21.7349</v>
      </c>
      <c r="BN19">
        <v>20.901399999999999</v>
      </c>
      <c r="BO19">
        <v>12.533899999999999</v>
      </c>
      <c r="BP19">
        <v>15.200799999999999</v>
      </c>
      <c r="BQ19">
        <v>10.5337</v>
      </c>
      <c r="BR19">
        <v>12.3338</v>
      </c>
      <c r="BT19">
        <v>4.6437999999999997</v>
      </c>
      <c r="BU19">
        <v>2.1000000000000001E-2</v>
      </c>
      <c r="BV19">
        <v>26.617699999999999</v>
      </c>
      <c r="BW19">
        <v>13.8507</v>
      </c>
      <c r="BX19">
        <v>0.20949999999999999</v>
      </c>
      <c r="BY19">
        <v>6.4718</v>
      </c>
      <c r="BZ19">
        <v>3.5999999999999999E-3</v>
      </c>
      <c r="CA19">
        <v>-9.1999999999999998E-3</v>
      </c>
      <c r="CB19">
        <v>0.37409999999999999</v>
      </c>
      <c r="CC19">
        <v>47.0107</v>
      </c>
      <c r="CD19">
        <v>99.193700000000007</v>
      </c>
      <c r="CE19">
        <v>4.6814999999999998</v>
      </c>
      <c r="CF19">
        <v>2.12E-2</v>
      </c>
      <c r="CG19">
        <v>26.834099999999999</v>
      </c>
      <c r="CH19">
        <v>13.9633</v>
      </c>
      <c r="CI19">
        <v>0.2112</v>
      </c>
      <c r="CJ19">
        <v>6.5244</v>
      </c>
      <c r="CK19">
        <v>3.7000000000000002E-3</v>
      </c>
      <c r="CL19">
        <v>-9.2999999999999992E-3</v>
      </c>
      <c r="CM19">
        <v>0.37709999999999999</v>
      </c>
      <c r="CN19">
        <v>47.392800000000001</v>
      </c>
      <c r="CO19">
        <v>100</v>
      </c>
      <c r="CP19">
        <v>4.2297000000000002</v>
      </c>
      <c r="CQ19">
        <v>1.8100000000000002E-2</v>
      </c>
      <c r="CR19">
        <v>19.845700000000001</v>
      </c>
      <c r="CS19">
        <v>10.7493</v>
      </c>
      <c r="CT19">
        <v>0.11219999999999999</v>
      </c>
      <c r="CU19">
        <v>3.3812000000000002</v>
      </c>
      <c r="CV19">
        <v>1.6000000000000001E-3</v>
      </c>
      <c r="CW19">
        <v>-3.5000000000000001E-3</v>
      </c>
      <c r="CX19">
        <v>0.14030000000000001</v>
      </c>
      <c r="CY19">
        <v>61.525500000000001</v>
      </c>
      <c r="CZ19">
        <v>100</v>
      </c>
      <c r="DB19" t="s">
        <v>468</v>
      </c>
      <c r="DD19">
        <f t="shared" si="0"/>
        <v>0.43780347269878678</v>
      </c>
      <c r="DF19">
        <v>6.2596999999999996</v>
      </c>
      <c r="DG19">
        <v>3.4799999999999998E-2</v>
      </c>
      <c r="DH19">
        <v>56.945300000000003</v>
      </c>
      <c r="DI19">
        <v>26.1707</v>
      </c>
      <c r="DJ19">
        <v>0.25240000000000001</v>
      </c>
      <c r="DK19">
        <v>9.0553000000000008</v>
      </c>
      <c r="DL19">
        <v>6.1000000000000004E-3</v>
      </c>
      <c r="DM19">
        <v>-1.1900000000000001E-2</v>
      </c>
      <c r="DN19">
        <v>0.48130000000000001</v>
      </c>
      <c r="DO19">
        <v>99.205600000000004</v>
      </c>
      <c r="DP19">
        <v>381</v>
      </c>
      <c r="DQ19">
        <v>238</v>
      </c>
      <c r="DR19">
        <v>322</v>
      </c>
      <c r="DS19">
        <v>226</v>
      </c>
      <c r="DT19">
        <v>171</v>
      </c>
      <c r="DU19">
        <v>278</v>
      </c>
      <c r="DV19">
        <v>356</v>
      </c>
      <c r="DW19">
        <v>363</v>
      </c>
      <c r="DX19">
        <v>371</v>
      </c>
      <c r="DZ19">
        <v>0.2172</v>
      </c>
      <c r="EA19">
        <v>2.1100000000000001E-2</v>
      </c>
      <c r="EB19">
        <v>0.27860000000000001</v>
      </c>
      <c r="EC19">
        <v>0.2031</v>
      </c>
      <c r="ED19">
        <v>2.3E-2</v>
      </c>
      <c r="EE19">
        <v>0.1416</v>
      </c>
      <c r="EF19">
        <v>2.9700000000000001E-2</v>
      </c>
      <c r="EG19">
        <v>2.9600000000000001E-2</v>
      </c>
      <c r="EH19">
        <v>4.6800000000000001E-2</v>
      </c>
      <c r="EJ19">
        <v>14750</v>
      </c>
      <c r="EK19">
        <v>629.4</v>
      </c>
      <c r="EL19">
        <v>206</v>
      </c>
      <c r="EM19" t="s">
        <v>45</v>
      </c>
      <c r="EN19" t="s">
        <v>45</v>
      </c>
      <c r="EO19" t="s">
        <v>468</v>
      </c>
      <c r="EP19">
        <v>201.52</v>
      </c>
      <c r="EQ19">
        <f t="shared" si="1"/>
        <v>31.810000000000002</v>
      </c>
      <c r="ER19">
        <f t="shared" si="2"/>
        <v>13.633051900741441</v>
      </c>
      <c r="ES19">
        <v>11.231199999999999</v>
      </c>
      <c r="ET19">
        <v>320</v>
      </c>
      <c r="EU19" t="s">
        <v>501</v>
      </c>
    </row>
    <row r="20" spans="1:151" x14ac:dyDescent="0.25">
      <c r="A20" t="s">
        <v>502</v>
      </c>
      <c r="B20">
        <v>19.8599</v>
      </c>
      <c r="C20">
        <v>19.8599</v>
      </c>
      <c r="D20">
        <v>19.8599</v>
      </c>
      <c r="E20">
        <v>19.8599</v>
      </c>
      <c r="F20">
        <v>19.8599</v>
      </c>
      <c r="G20">
        <v>19.8599</v>
      </c>
      <c r="H20">
        <v>19.8599</v>
      </c>
      <c r="I20">
        <v>19.8599</v>
      </c>
      <c r="J20">
        <v>19.8599</v>
      </c>
      <c r="L20">
        <v>412.61110000000002</v>
      </c>
      <c r="M20">
        <v>14.650700000000001</v>
      </c>
      <c r="N20">
        <v>6321.8940000000002</v>
      </c>
      <c r="O20">
        <v>3151.5729999999999</v>
      </c>
      <c r="P20">
        <v>91.027299999999997</v>
      </c>
      <c r="Q20">
        <v>770.52089999999998</v>
      </c>
      <c r="R20">
        <v>17.034300000000002</v>
      </c>
      <c r="S20">
        <v>11.8005</v>
      </c>
      <c r="T20">
        <v>46.907299999999999</v>
      </c>
      <c r="V20">
        <v>20</v>
      </c>
      <c r="W20">
        <v>20</v>
      </c>
      <c r="X20">
        <v>20</v>
      </c>
      <c r="Y20">
        <v>30</v>
      </c>
      <c r="Z20">
        <v>20</v>
      </c>
      <c r="AA20">
        <v>30</v>
      </c>
      <c r="AB20">
        <v>30</v>
      </c>
      <c r="AC20">
        <v>30</v>
      </c>
      <c r="AD20">
        <v>30</v>
      </c>
      <c r="AF20">
        <v>8241</v>
      </c>
      <c r="AG20">
        <v>293</v>
      </c>
      <c r="AH20">
        <v>123854</v>
      </c>
      <c r="AI20">
        <v>93574</v>
      </c>
      <c r="AJ20">
        <v>1820</v>
      </c>
      <c r="AK20">
        <v>23057</v>
      </c>
      <c r="AL20">
        <v>511</v>
      </c>
      <c r="AM20">
        <v>354</v>
      </c>
      <c r="AN20">
        <v>1407</v>
      </c>
      <c r="AP20">
        <v>9.9003999999999994</v>
      </c>
      <c r="AQ20">
        <v>9.7113999999999994</v>
      </c>
      <c r="AR20">
        <v>43.154800000000002</v>
      </c>
      <c r="AS20">
        <v>29.369700000000002</v>
      </c>
      <c r="AT20">
        <v>22.151599999999998</v>
      </c>
      <c r="AU20">
        <v>10.6448</v>
      </c>
      <c r="AV20">
        <v>14.800700000000001</v>
      </c>
      <c r="AW20">
        <v>9.8670000000000009</v>
      </c>
      <c r="AX20">
        <v>13.3673</v>
      </c>
      <c r="AZ20">
        <v>14.200699999999999</v>
      </c>
      <c r="BA20">
        <v>11.1004</v>
      </c>
      <c r="BB20">
        <v>52.109000000000002</v>
      </c>
      <c r="BC20">
        <v>37.471299999999999</v>
      </c>
      <c r="BD20">
        <v>20.601400000000002</v>
      </c>
      <c r="BE20">
        <v>11.000400000000001</v>
      </c>
      <c r="BF20">
        <v>14.4674</v>
      </c>
      <c r="BG20">
        <v>10.067</v>
      </c>
      <c r="BH20">
        <v>13.4673</v>
      </c>
      <c r="BJ20">
        <v>5.6001000000000003</v>
      </c>
      <c r="BK20">
        <v>8.6001999999999992</v>
      </c>
      <c r="BL20">
        <v>33.603700000000003</v>
      </c>
      <c r="BM20">
        <v>21.2682</v>
      </c>
      <c r="BN20">
        <v>23.701899999999998</v>
      </c>
      <c r="BO20">
        <v>10.3337</v>
      </c>
      <c r="BP20">
        <v>15.067399999999999</v>
      </c>
      <c r="BQ20">
        <v>9.6669999999999998</v>
      </c>
      <c r="BR20">
        <v>13.267300000000001</v>
      </c>
      <c r="BT20">
        <v>4.6879</v>
      </c>
      <c r="BU20">
        <v>2.8899999999999999E-2</v>
      </c>
      <c r="BV20">
        <v>26.729900000000001</v>
      </c>
      <c r="BW20">
        <v>13.9605</v>
      </c>
      <c r="BX20">
        <v>0.21390000000000001</v>
      </c>
      <c r="BY20">
        <v>6.5776000000000003</v>
      </c>
      <c r="BZ20">
        <v>2.1100000000000001E-2</v>
      </c>
      <c r="CA20">
        <v>2.2200000000000001E-2</v>
      </c>
      <c r="CB20">
        <v>0.35920000000000002</v>
      </c>
      <c r="CC20">
        <v>47.316499999999998</v>
      </c>
      <c r="CD20">
        <v>99.917900000000003</v>
      </c>
      <c r="CE20">
        <v>4.6917999999999997</v>
      </c>
      <c r="CF20">
        <v>2.8899999999999999E-2</v>
      </c>
      <c r="CG20">
        <v>26.751899999999999</v>
      </c>
      <c r="CH20">
        <v>13.972</v>
      </c>
      <c r="CI20">
        <v>0.21410000000000001</v>
      </c>
      <c r="CJ20">
        <v>6.5830000000000002</v>
      </c>
      <c r="CK20">
        <v>2.1100000000000001E-2</v>
      </c>
      <c r="CL20">
        <v>2.23E-2</v>
      </c>
      <c r="CM20">
        <v>0.35949999999999999</v>
      </c>
      <c r="CN20">
        <v>47.355400000000003</v>
      </c>
      <c r="CO20">
        <v>100</v>
      </c>
      <c r="CP20">
        <v>4.2408000000000001</v>
      </c>
      <c r="CQ20">
        <v>2.47E-2</v>
      </c>
      <c r="CR20">
        <v>19.793199999999999</v>
      </c>
      <c r="CS20">
        <v>10.7605</v>
      </c>
      <c r="CT20">
        <v>0.1138</v>
      </c>
      <c r="CU20">
        <v>3.4129999999999998</v>
      </c>
      <c r="CV20">
        <v>9.1000000000000004E-3</v>
      </c>
      <c r="CW20">
        <v>8.3999999999999995E-3</v>
      </c>
      <c r="CX20">
        <v>0.1338</v>
      </c>
      <c r="CY20">
        <v>61.502600000000001</v>
      </c>
      <c r="CZ20">
        <v>100</v>
      </c>
      <c r="DB20" t="s">
        <v>468</v>
      </c>
      <c r="DD20">
        <f t="shared" si="0"/>
        <v>0.4393892579432514</v>
      </c>
      <c r="DF20">
        <v>6.3193000000000001</v>
      </c>
      <c r="DG20">
        <v>4.7899999999999998E-2</v>
      </c>
      <c r="DH20">
        <v>57.185299999999998</v>
      </c>
      <c r="DI20">
        <v>26.3782</v>
      </c>
      <c r="DJ20">
        <v>0.25769999999999998</v>
      </c>
      <c r="DK20">
        <v>9.2034000000000002</v>
      </c>
      <c r="DL20">
        <v>3.5099999999999999E-2</v>
      </c>
      <c r="DM20">
        <v>2.87E-2</v>
      </c>
      <c r="DN20">
        <v>0.4622</v>
      </c>
      <c r="DO20">
        <v>99.917900000000003</v>
      </c>
      <c r="DP20">
        <v>419</v>
      </c>
      <c r="DQ20">
        <v>209</v>
      </c>
      <c r="DR20">
        <v>319</v>
      </c>
      <c r="DS20">
        <v>226</v>
      </c>
      <c r="DT20">
        <v>167</v>
      </c>
      <c r="DU20">
        <v>264</v>
      </c>
      <c r="DV20">
        <v>338</v>
      </c>
      <c r="DW20">
        <v>337</v>
      </c>
      <c r="DX20">
        <v>365</v>
      </c>
      <c r="DZ20">
        <v>0.21920000000000001</v>
      </c>
      <c r="EA20">
        <v>1.9400000000000001E-2</v>
      </c>
      <c r="EB20">
        <v>0.27929999999999999</v>
      </c>
      <c r="EC20">
        <v>0.20430000000000001</v>
      </c>
      <c r="ED20">
        <v>2.3E-2</v>
      </c>
      <c r="EE20">
        <v>0.14269999999999999</v>
      </c>
      <c r="EF20">
        <v>2.92E-2</v>
      </c>
      <c r="EG20">
        <v>2.93E-2</v>
      </c>
      <c r="EH20">
        <v>4.5900000000000003E-2</v>
      </c>
      <c r="EJ20">
        <v>14739.6</v>
      </c>
      <c r="EK20">
        <v>626.9</v>
      </c>
      <c r="EL20">
        <v>206</v>
      </c>
      <c r="EM20" t="s">
        <v>45</v>
      </c>
      <c r="EN20" t="s">
        <v>45</v>
      </c>
      <c r="EO20" t="s">
        <v>468</v>
      </c>
      <c r="EP20">
        <v>212.12</v>
      </c>
      <c r="EQ20">
        <f>EQ21+EP21-EP20</f>
        <v>21.210000000000008</v>
      </c>
      <c r="ER20">
        <f t="shared" ref="ER20" si="3">(EQ20/$EQ$3)*100</f>
        <v>9.0901298589979902</v>
      </c>
      <c r="ES20">
        <v>11.321300000000001</v>
      </c>
      <c r="ET20">
        <v>321</v>
      </c>
      <c r="EU20" t="s">
        <v>503</v>
      </c>
    </row>
    <row r="21" spans="1:151" x14ac:dyDescent="0.25">
      <c r="A21" t="s">
        <v>504</v>
      </c>
      <c r="B21">
        <v>19.8568</v>
      </c>
      <c r="C21">
        <v>19.8568</v>
      </c>
      <c r="D21">
        <v>19.8568</v>
      </c>
      <c r="E21">
        <v>19.8568</v>
      </c>
      <c r="F21">
        <v>19.8568</v>
      </c>
      <c r="G21">
        <v>19.8568</v>
      </c>
      <c r="H21">
        <v>19.8568</v>
      </c>
      <c r="I21">
        <v>19.8568</v>
      </c>
      <c r="J21">
        <v>19.8568</v>
      </c>
      <c r="L21">
        <v>407.99860000000001</v>
      </c>
      <c r="M21">
        <v>15.800800000000001</v>
      </c>
      <c r="N21">
        <v>6288.5479999999998</v>
      </c>
      <c r="O21">
        <v>3171.788</v>
      </c>
      <c r="P21">
        <v>89.626499999999993</v>
      </c>
      <c r="Q21">
        <v>764.35649999999998</v>
      </c>
      <c r="R21">
        <v>17.267700000000001</v>
      </c>
      <c r="S21">
        <v>11.4671</v>
      </c>
      <c r="T21">
        <v>46.773899999999998</v>
      </c>
      <c r="V21">
        <v>20</v>
      </c>
      <c r="W21">
        <v>20</v>
      </c>
      <c r="X21">
        <v>20</v>
      </c>
      <c r="Y21">
        <v>30</v>
      </c>
      <c r="Z21">
        <v>20</v>
      </c>
      <c r="AA21">
        <v>30</v>
      </c>
      <c r="AB21">
        <v>30</v>
      </c>
      <c r="AC21">
        <v>30</v>
      </c>
      <c r="AD21">
        <v>30</v>
      </c>
      <c r="AF21">
        <v>8149</v>
      </c>
      <c r="AG21">
        <v>316</v>
      </c>
      <c r="AH21">
        <v>123214</v>
      </c>
      <c r="AI21">
        <v>94168</v>
      </c>
      <c r="AJ21">
        <v>1792</v>
      </c>
      <c r="AK21">
        <v>22873</v>
      </c>
      <c r="AL21">
        <v>518</v>
      </c>
      <c r="AM21">
        <v>344</v>
      </c>
      <c r="AN21">
        <v>1403</v>
      </c>
      <c r="AP21">
        <v>8.9002999999999997</v>
      </c>
      <c r="AQ21">
        <v>10.6448</v>
      </c>
      <c r="AR21">
        <v>41.876899999999999</v>
      </c>
      <c r="AS21">
        <v>28.569500000000001</v>
      </c>
      <c r="AT21">
        <v>23.201799999999999</v>
      </c>
      <c r="AU21">
        <v>11.022600000000001</v>
      </c>
      <c r="AV21">
        <v>16.2972</v>
      </c>
      <c r="AW21">
        <v>10.767099999999999</v>
      </c>
      <c r="AX21">
        <v>15.7675</v>
      </c>
      <c r="AZ21">
        <v>11.8005</v>
      </c>
      <c r="BA21">
        <v>13.7006</v>
      </c>
      <c r="BB21">
        <v>48.507800000000003</v>
      </c>
      <c r="BC21">
        <v>35.204099999999997</v>
      </c>
      <c r="BD21">
        <v>23.501799999999999</v>
      </c>
      <c r="BE21">
        <v>10.667</v>
      </c>
      <c r="BF21">
        <v>17.001000000000001</v>
      </c>
      <c r="BG21">
        <v>11.2004</v>
      </c>
      <c r="BH21">
        <v>16.467600000000001</v>
      </c>
      <c r="BJ21">
        <v>6.0000999999999998</v>
      </c>
      <c r="BK21">
        <v>8.2002000000000006</v>
      </c>
      <c r="BL21">
        <v>34.804000000000002</v>
      </c>
      <c r="BM21">
        <v>21.934899999999999</v>
      </c>
      <c r="BN21">
        <v>22.901700000000002</v>
      </c>
      <c r="BO21">
        <v>11.3338</v>
      </c>
      <c r="BP21">
        <v>15.7342</v>
      </c>
      <c r="BQ21">
        <v>10.3337</v>
      </c>
      <c r="BR21">
        <v>15.067399999999999</v>
      </c>
      <c r="BT21">
        <v>4.6433999999999997</v>
      </c>
      <c r="BU21">
        <v>3.0099999999999998E-2</v>
      </c>
      <c r="BV21">
        <v>26.6234</v>
      </c>
      <c r="BW21">
        <v>14.0502</v>
      </c>
      <c r="BX21">
        <v>0.2064</v>
      </c>
      <c r="BY21">
        <v>6.5232000000000001</v>
      </c>
      <c r="BZ21">
        <v>9.1000000000000004E-3</v>
      </c>
      <c r="CA21">
        <v>8.0999999999999996E-3</v>
      </c>
      <c r="CB21">
        <v>0.3322</v>
      </c>
      <c r="CC21">
        <v>47.217100000000002</v>
      </c>
      <c r="CD21">
        <v>99.643199999999993</v>
      </c>
      <c r="CE21">
        <v>4.66</v>
      </c>
      <c r="CF21">
        <v>3.0200000000000001E-2</v>
      </c>
      <c r="CG21">
        <v>26.718699999999998</v>
      </c>
      <c r="CH21">
        <v>14.1005</v>
      </c>
      <c r="CI21">
        <v>0.20710000000000001</v>
      </c>
      <c r="CJ21">
        <v>6.5465</v>
      </c>
      <c r="CK21">
        <v>9.1999999999999998E-3</v>
      </c>
      <c r="CL21">
        <v>8.0999999999999996E-3</v>
      </c>
      <c r="CM21">
        <v>0.33339999999999997</v>
      </c>
      <c r="CN21">
        <v>47.386200000000002</v>
      </c>
      <c r="CO21">
        <v>100</v>
      </c>
      <c r="CP21">
        <v>4.2102000000000004</v>
      </c>
      <c r="CQ21">
        <v>2.58E-2</v>
      </c>
      <c r="CR21">
        <v>19.759899999999998</v>
      </c>
      <c r="CS21">
        <v>10.854699999999999</v>
      </c>
      <c r="CT21">
        <v>0.11</v>
      </c>
      <c r="CU21">
        <v>3.3925999999999998</v>
      </c>
      <c r="CV21">
        <v>4.0000000000000001E-3</v>
      </c>
      <c r="CW21">
        <v>3.0999999999999999E-3</v>
      </c>
      <c r="CX21">
        <v>0.124</v>
      </c>
      <c r="CY21">
        <v>61.515599999999999</v>
      </c>
      <c r="CZ21">
        <v>100</v>
      </c>
      <c r="DB21" t="s">
        <v>468</v>
      </c>
      <c r="DD21">
        <f t="shared" si="0"/>
        <v>0.43986619645265007</v>
      </c>
      <c r="DF21">
        <v>6.2591999999999999</v>
      </c>
      <c r="DG21">
        <v>0.05</v>
      </c>
      <c r="DH21">
        <v>56.9574</v>
      </c>
      <c r="DI21">
        <v>26.547699999999999</v>
      </c>
      <c r="DJ21">
        <v>0.24859999999999999</v>
      </c>
      <c r="DK21">
        <v>9.1272000000000002</v>
      </c>
      <c r="DL21">
        <v>1.5299999999999999E-2</v>
      </c>
      <c r="DM21">
        <v>1.04E-2</v>
      </c>
      <c r="DN21">
        <v>0.4274</v>
      </c>
      <c r="DO21">
        <v>99.643199999999993</v>
      </c>
      <c r="DP21">
        <v>398</v>
      </c>
      <c r="DQ21">
        <v>218</v>
      </c>
      <c r="DR21">
        <v>315</v>
      </c>
      <c r="DS21">
        <v>223</v>
      </c>
      <c r="DT21">
        <v>171</v>
      </c>
      <c r="DU21">
        <v>268</v>
      </c>
      <c r="DV21">
        <v>355</v>
      </c>
      <c r="DW21">
        <v>352</v>
      </c>
      <c r="DX21">
        <v>397</v>
      </c>
      <c r="DZ21">
        <v>0.21740000000000001</v>
      </c>
      <c r="EA21">
        <v>2.0199999999999999E-2</v>
      </c>
      <c r="EB21">
        <v>0.27860000000000001</v>
      </c>
      <c r="EC21">
        <v>0.20530000000000001</v>
      </c>
      <c r="ED21">
        <v>2.29E-2</v>
      </c>
      <c r="EE21">
        <v>0.1421</v>
      </c>
      <c r="EF21">
        <v>2.9899999999999999E-2</v>
      </c>
      <c r="EG21">
        <v>2.9700000000000001E-2</v>
      </c>
      <c r="EH21">
        <v>4.6699999999999998E-2</v>
      </c>
      <c r="EJ21">
        <v>14729.3</v>
      </c>
      <c r="EK21">
        <v>624.5</v>
      </c>
      <c r="EL21">
        <v>206</v>
      </c>
      <c r="EM21" t="s">
        <v>45</v>
      </c>
      <c r="EN21" t="s">
        <v>45</v>
      </c>
      <c r="EO21" t="s">
        <v>468</v>
      </c>
      <c r="EP21">
        <v>222.73</v>
      </c>
      <c r="EQ21">
        <f>EP22-EP21</f>
        <v>10.600000000000023</v>
      </c>
      <c r="ER21">
        <f>(EQ21/$EQ$3)*100</f>
        <v>4.5429220417434637</v>
      </c>
      <c r="ES21">
        <v>11.2798</v>
      </c>
      <c r="ET21">
        <v>322</v>
      </c>
      <c r="EU21" t="s">
        <v>505</v>
      </c>
    </row>
    <row r="22" spans="1:151" x14ac:dyDescent="0.25">
      <c r="A22" t="s">
        <v>506</v>
      </c>
      <c r="B22">
        <v>19.8553</v>
      </c>
      <c r="C22">
        <v>19.8553</v>
      </c>
      <c r="D22">
        <v>19.8553</v>
      </c>
      <c r="E22">
        <v>19.8553</v>
      </c>
      <c r="F22">
        <v>19.8553</v>
      </c>
      <c r="G22">
        <v>19.8553</v>
      </c>
      <c r="H22">
        <v>19.8553</v>
      </c>
      <c r="I22">
        <v>19.8553</v>
      </c>
      <c r="J22">
        <v>19.8553</v>
      </c>
      <c r="L22">
        <v>405.84280000000001</v>
      </c>
      <c r="M22">
        <v>16.1509</v>
      </c>
      <c r="N22">
        <v>6384.8010000000004</v>
      </c>
      <c r="O22">
        <v>3155.3159999999998</v>
      </c>
      <c r="P22">
        <v>91.827799999999996</v>
      </c>
      <c r="Q22">
        <v>770.78890000000001</v>
      </c>
      <c r="R22">
        <v>17.4343</v>
      </c>
      <c r="S22">
        <v>10.4337</v>
      </c>
      <c r="T22">
        <v>45.206699999999998</v>
      </c>
      <c r="V22">
        <v>20</v>
      </c>
      <c r="W22">
        <v>20</v>
      </c>
      <c r="X22">
        <v>20</v>
      </c>
      <c r="Y22">
        <v>30</v>
      </c>
      <c r="Z22">
        <v>20</v>
      </c>
      <c r="AA22">
        <v>30</v>
      </c>
      <c r="AB22">
        <v>30</v>
      </c>
      <c r="AC22">
        <v>30</v>
      </c>
      <c r="AD22">
        <v>30</v>
      </c>
      <c r="AF22">
        <v>8106</v>
      </c>
      <c r="AG22">
        <v>323</v>
      </c>
      <c r="AH22">
        <v>125061</v>
      </c>
      <c r="AI22">
        <v>93684</v>
      </c>
      <c r="AJ22">
        <v>1836</v>
      </c>
      <c r="AK22">
        <v>23065</v>
      </c>
      <c r="AL22">
        <v>523</v>
      </c>
      <c r="AM22">
        <v>313</v>
      </c>
      <c r="AN22">
        <v>1356</v>
      </c>
      <c r="AP22">
        <v>10.4504</v>
      </c>
      <c r="AQ22">
        <v>10.367000000000001</v>
      </c>
      <c r="AR22">
        <v>42.693199999999997</v>
      </c>
      <c r="AS22">
        <v>27.769400000000001</v>
      </c>
      <c r="AT22">
        <v>23.401800000000001</v>
      </c>
      <c r="AU22">
        <v>10.689299999999999</v>
      </c>
      <c r="AV22">
        <v>15.593400000000001</v>
      </c>
      <c r="AW22">
        <v>11.1671</v>
      </c>
      <c r="AX22">
        <v>14.1007</v>
      </c>
      <c r="AZ22">
        <v>13.900600000000001</v>
      </c>
      <c r="BA22">
        <v>11.7005</v>
      </c>
      <c r="BB22">
        <v>48.307699999999997</v>
      </c>
      <c r="BC22">
        <v>34.270499999999998</v>
      </c>
      <c r="BD22">
        <v>24.602</v>
      </c>
      <c r="BE22">
        <v>11.400399999999999</v>
      </c>
      <c r="BF22">
        <v>18.001100000000001</v>
      </c>
      <c r="BG22">
        <v>10.9337</v>
      </c>
      <c r="BH22">
        <v>15.2674</v>
      </c>
      <c r="BJ22">
        <v>7.0002000000000004</v>
      </c>
      <c r="BK22">
        <v>9.3003</v>
      </c>
      <c r="BL22">
        <v>36.7044</v>
      </c>
      <c r="BM22">
        <v>21.2682</v>
      </c>
      <c r="BN22">
        <v>22.201599999999999</v>
      </c>
      <c r="BO22">
        <v>10.067</v>
      </c>
      <c r="BP22">
        <v>13.667299999999999</v>
      </c>
      <c r="BQ22">
        <v>11.400399999999999</v>
      </c>
      <c r="BR22">
        <v>12.9339</v>
      </c>
      <c r="BT22">
        <v>4.6031000000000004</v>
      </c>
      <c r="BU22">
        <v>3.3799999999999997E-2</v>
      </c>
      <c r="BV22">
        <v>26.973500000000001</v>
      </c>
      <c r="BW22">
        <v>13.972799999999999</v>
      </c>
      <c r="BX22">
        <v>0.21260000000000001</v>
      </c>
      <c r="BY22">
        <v>6.5823999999999998</v>
      </c>
      <c r="BZ22">
        <v>1.7399999999999999E-2</v>
      </c>
      <c r="CA22">
        <v>-8.3999999999999995E-3</v>
      </c>
      <c r="CB22">
        <v>0.33329999999999999</v>
      </c>
      <c r="CC22">
        <v>47.561500000000002</v>
      </c>
      <c r="CD22">
        <v>100.28189999999999</v>
      </c>
      <c r="CE22">
        <v>4.5900999999999996</v>
      </c>
      <c r="CF22">
        <v>3.3700000000000001E-2</v>
      </c>
      <c r="CG22">
        <v>26.8977</v>
      </c>
      <c r="CH22">
        <v>13.9336</v>
      </c>
      <c r="CI22">
        <v>0.21199999999999999</v>
      </c>
      <c r="CJ22">
        <v>6.5639000000000003</v>
      </c>
      <c r="CK22">
        <v>1.7299999999999999E-2</v>
      </c>
      <c r="CL22">
        <v>-8.3999999999999995E-3</v>
      </c>
      <c r="CM22">
        <v>0.33239999999999997</v>
      </c>
      <c r="CN22">
        <v>47.427799999999998</v>
      </c>
      <c r="CO22">
        <v>100</v>
      </c>
      <c r="CP22">
        <v>4.1467999999999998</v>
      </c>
      <c r="CQ22">
        <v>2.8799999999999999E-2</v>
      </c>
      <c r="CR22">
        <v>19.891100000000002</v>
      </c>
      <c r="CS22">
        <v>10.7256</v>
      </c>
      <c r="CT22">
        <v>0.11260000000000001</v>
      </c>
      <c r="CU22">
        <v>3.4014000000000002</v>
      </c>
      <c r="CV22">
        <v>7.4999999999999997E-3</v>
      </c>
      <c r="CW22">
        <v>-3.2000000000000002E-3</v>
      </c>
      <c r="CX22">
        <v>0.1236</v>
      </c>
      <c r="CY22">
        <v>61.565800000000003</v>
      </c>
      <c r="CZ22">
        <v>100</v>
      </c>
      <c r="DB22" t="s">
        <v>468</v>
      </c>
      <c r="DD22">
        <f t="shared" si="0"/>
        <v>0.44400062656641609</v>
      </c>
      <c r="DF22">
        <v>6.2047999999999996</v>
      </c>
      <c r="DG22">
        <v>5.6000000000000001E-2</v>
      </c>
      <c r="DH22">
        <v>57.706400000000002</v>
      </c>
      <c r="DI22">
        <v>26.401599999999998</v>
      </c>
      <c r="DJ22">
        <v>0.25609999999999999</v>
      </c>
      <c r="DK22">
        <v>9.2101000000000006</v>
      </c>
      <c r="DL22">
        <v>2.9000000000000001E-2</v>
      </c>
      <c r="DM22">
        <v>-1.09E-2</v>
      </c>
      <c r="DN22">
        <v>0.42880000000000001</v>
      </c>
      <c r="DO22">
        <v>100.2928</v>
      </c>
      <c r="DP22">
        <v>431</v>
      </c>
      <c r="DQ22">
        <v>215</v>
      </c>
      <c r="DR22">
        <v>317</v>
      </c>
      <c r="DS22">
        <v>219</v>
      </c>
      <c r="DT22">
        <v>172</v>
      </c>
      <c r="DU22">
        <v>264</v>
      </c>
      <c r="DV22">
        <v>347</v>
      </c>
      <c r="DW22">
        <v>359</v>
      </c>
      <c r="DX22">
        <v>375</v>
      </c>
      <c r="DZ22">
        <v>0.2165</v>
      </c>
      <c r="EA22">
        <v>2.0199999999999999E-2</v>
      </c>
      <c r="EB22">
        <v>0.28089999999999998</v>
      </c>
      <c r="EC22">
        <v>0.2044</v>
      </c>
      <c r="ED22">
        <v>2.3099999999999999E-2</v>
      </c>
      <c r="EE22">
        <v>0.14280000000000001</v>
      </c>
      <c r="EF22">
        <v>2.9700000000000001E-2</v>
      </c>
      <c r="EG22">
        <v>2.93E-2</v>
      </c>
      <c r="EH22">
        <v>4.5499999999999999E-2</v>
      </c>
      <c r="EJ22">
        <v>14719</v>
      </c>
      <c r="EK22">
        <v>622</v>
      </c>
      <c r="EL22">
        <v>206</v>
      </c>
      <c r="EM22" t="s">
        <v>45</v>
      </c>
      <c r="EN22" t="s">
        <v>45</v>
      </c>
      <c r="EO22" t="s">
        <v>468</v>
      </c>
      <c r="EP22">
        <v>233.33</v>
      </c>
      <c r="EQ22">
        <v>0</v>
      </c>
      <c r="ER22">
        <f>(EQ22/$EQ$3)*100</f>
        <v>0</v>
      </c>
      <c r="ES22">
        <v>11.353300000000001</v>
      </c>
      <c r="ET22">
        <v>323</v>
      </c>
      <c r="EU22" t="s">
        <v>507</v>
      </c>
    </row>
  </sheetData>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559CA-60EC-4B71-A801-AFC5F27A2F00}">
  <dimension ref="A1:EU47"/>
  <sheetViews>
    <sheetView topLeftCell="ED1" workbookViewId="0">
      <selection activeCell="EQ45" sqref="EQ3:ER45"/>
    </sheetView>
  </sheetViews>
  <sheetFormatPr defaultRowHeight="15" x14ac:dyDescent="0.25"/>
  <sheetData>
    <row r="1" spans="1:151" x14ac:dyDescent="0.25">
      <c r="B1" t="s">
        <v>0</v>
      </c>
      <c r="L1" t="s">
        <v>1</v>
      </c>
      <c r="V1" t="s">
        <v>2</v>
      </c>
      <c r="AF1" t="s">
        <v>3</v>
      </c>
      <c r="AP1" t="s">
        <v>4</v>
      </c>
      <c r="AZ1" t="s">
        <v>5</v>
      </c>
      <c r="BJ1" t="s">
        <v>6</v>
      </c>
      <c r="BT1" t="s">
        <v>7</v>
      </c>
      <c r="CE1" t="s">
        <v>8</v>
      </c>
      <c r="CP1" t="s">
        <v>9</v>
      </c>
      <c r="DD1" t="s">
        <v>599</v>
      </c>
      <c r="DF1" t="s">
        <v>10</v>
      </c>
      <c r="DP1" t="s">
        <v>11</v>
      </c>
      <c r="DZ1" t="s">
        <v>12</v>
      </c>
    </row>
    <row r="2" spans="1:151" x14ac:dyDescent="0.25">
      <c r="B2" t="s">
        <v>13</v>
      </c>
      <c r="C2" t="s">
        <v>14</v>
      </c>
      <c r="D2" t="s">
        <v>15</v>
      </c>
      <c r="E2" t="s">
        <v>16</v>
      </c>
      <c r="F2" t="s">
        <v>17</v>
      </c>
      <c r="G2" t="s">
        <v>18</v>
      </c>
      <c r="H2" t="s">
        <v>19</v>
      </c>
      <c r="I2" t="s">
        <v>20</v>
      </c>
      <c r="J2" t="s">
        <v>21</v>
      </c>
      <c r="K2" t="s">
        <v>22</v>
      </c>
      <c r="L2" t="s">
        <v>13</v>
      </c>
      <c r="M2" t="s">
        <v>14</v>
      </c>
      <c r="N2" t="s">
        <v>15</v>
      </c>
      <c r="O2" t="s">
        <v>16</v>
      </c>
      <c r="P2" t="s">
        <v>17</v>
      </c>
      <c r="Q2" t="s">
        <v>18</v>
      </c>
      <c r="R2" t="s">
        <v>19</v>
      </c>
      <c r="S2" t="s">
        <v>20</v>
      </c>
      <c r="T2" t="s">
        <v>21</v>
      </c>
      <c r="U2" t="s">
        <v>22</v>
      </c>
      <c r="V2" t="s">
        <v>13</v>
      </c>
      <c r="W2" t="s">
        <v>14</v>
      </c>
      <c r="X2" t="s">
        <v>15</v>
      </c>
      <c r="Y2" t="s">
        <v>16</v>
      </c>
      <c r="Z2" t="s">
        <v>17</v>
      </c>
      <c r="AA2" t="s">
        <v>18</v>
      </c>
      <c r="AB2" t="s">
        <v>19</v>
      </c>
      <c r="AC2" t="s">
        <v>20</v>
      </c>
      <c r="AD2" t="s">
        <v>21</v>
      </c>
      <c r="AE2" t="s">
        <v>22</v>
      </c>
      <c r="AF2" t="s">
        <v>13</v>
      </c>
      <c r="AG2" t="s">
        <v>14</v>
      </c>
      <c r="AH2" t="s">
        <v>15</v>
      </c>
      <c r="AI2" t="s">
        <v>16</v>
      </c>
      <c r="AJ2" t="s">
        <v>17</v>
      </c>
      <c r="AK2" t="s">
        <v>18</v>
      </c>
      <c r="AL2" t="s">
        <v>19</v>
      </c>
      <c r="AM2" t="s">
        <v>20</v>
      </c>
      <c r="AN2" t="s">
        <v>21</v>
      </c>
      <c r="AO2" t="s">
        <v>22</v>
      </c>
      <c r="AP2" t="s">
        <v>13</v>
      </c>
      <c r="AQ2" t="s">
        <v>14</v>
      </c>
      <c r="AR2" t="s">
        <v>15</v>
      </c>
      <c r="AS2" t="s">
        <v>16</v>
      </c>
      <c r="AT2" t="s">
        <v>17</v>
      </c>
      <c r="AU2" t="s">
        <v>18</v>
      </c>
      <c r="AV2" t="s">
        <v>19</v>
      </c>
      <c r="AW2" t="s">
        <v>20</v>
      </c>
      <c r="AX2" t="s">
        <v>21</v>
      </c>
      <c r="AY2" t="s">
        <v>22</v>
      </c>
      <c r="AZ2" t="s">
        <v>13</v>
      </c>
      <c r="BA2" t="s">
        <v>14</v>
      </c>
      <c r="BB2" t="s">
        <v>15</v>
      </c>
      <c r="BC2" t="s">
        <v>16</v>
      </c>
      <c r="BD2" t="s">
        <v>17</v>
      </c>
      <c r="BE2" t="s">
        <v>18</v>
      </c>
      <c r="BF2" t="s">
        <v>19</v>
      </c>
      <c r="BG2" t="s">
        <v>20</v>
      </c>
      <c r="BH2" t="s">
        <v>21</v>
      </c>
      <c r="BI2" t="s">
        <v>22</v>
      </c>
      <c r="BJ2" t="s">
        <v>13</v>
      </c>
      <c r="BK2" t="s">
        <v>14</v>
      </c>
      <c r="BL2" t="s">
        <v>15</v>
      </c>
      <c r="BM2" t="s">
        <v>16</v>
      </c>
      <c r="BN2" t="s">
        <v>17</v>
      </c>
      <c r="BO2" t="s">
        <v>18</v>
      </c>
      <c r="BP2" t="s">
        <v>19</v>
      </c>
      <c r="BQ2" t="s">
        <v>20</v>
      </c>
      <c r="BR2" t="s">
        <v>21</v>
      </c>
      <c r="BS2" t="s">
        <v>22</v>
      </c>
      <c r="BT2" t="s">
        <v>13</v>
      </c>
      <c r="BU2" t="s">
        <v>14</v>
      </c>
      <c r="BV2" t="s">
        <v>15</v>
      </c>
      <c r="BW2" t="s">
        <v>16</v>
      </c>
      <c r="BX2" t="s">
        <v>17</v>
      </c>
      <c r="BY2" t="s">
        <v>18</v>
      </c>
      <c r="BZ2" t="s">
        <v>19</v>
      </c>
      <c r="CA2" t="s">
        <v>20</v>
      </c>
      <c r="CB2" t="s">
        <v>21</v>
      </c>
      <c r="CC2" t="s">
        <v>22</v>
      </c>
      <c r="CD2" t="s">
        <v>23</v>
      </c>
      <c r="CE2" t="s">
        <v>13</v>
      </c>
      <c r="CF2" t="s">
        <v>14</v>
      </c>
      <c r="CG2" t="s">
        <v>15</v>
      </c>
      <c r="CH2" t="s">
        <v>16</v>
      </c>
      <c r="CI2" t="s">
        <v>17</v>
      </c>
      <c r="CJ2" t="s">
        <v>18</v>
      </c>
      <c r="CK2" t="s">
        <v>19</v>
      </c>
      <c r="CL2" t="s">
        <v>20</v>
      </c>
      <c r="CM2" t="s">
        <v>21</v>
      </c>
      <c r="CN2" t="s">
        <v>22</v>
      </c>
      <c r="CO2" t="s">
        <v>23</v>
      </c>
      <c r="CP2" t="s">
        <v>13</v>
      </c>
      <c r="CQ2" t="s">
        <v>14</v>
      </c>
      <c r="CR2" t="s">
        <v>15</v>
      </c>
      <c r="CS2" t="s">
        <v>16</v>
      </c>
      <c r="CT2" t="s">
        <v>17</v>
      </c>
      <c r="CU2" t="s">
        <v>18</v>
      </c>
      <c r="CV2" t="s">
        <v>19</v>
      </c>
      <c r="CW2" t="s">
        <v>20</v>
      </c>
      <c r="CX2" t="s">
        <v>21</v>
      </c>
      <c r="CY2" t="s">
        <v>22</v>
      </c>
      <c r="CZ2" t="s">
        <v>23</v>
      </c>
      <c r="DB2" t="s">
        <v>38</v>
      </c>
      <c r="DF2" t="s">
        <v>24</v>
      </c>
      <c r="DG2" t="s">
        <v>25</v>
      </c>
      <c r="DH2" t="s">
        <v>26</v>
      </c>
      <c r="DI2" t="s">
        <v>27</v>
      </c>
      <c r="DJ2" t="s">
        <v>28</v>
      </c>
      <c r="DK2" t="s">
        <v>29</v>
      </c>
      <c r="DL2" t="s">
        <v>30</v>
      </c>
      <c r="DM2" t="s">
        <v>31</v>
      </c>
      <c r="DN2" t="s">
        <v>32</v>
      </c>
      <c r="DO2" t="s">
        <v>23</v>
      </c>
      <c r="DP2" t="s">
        <v>13</v>
      </c>
      <c r="DQ2" t="s">
        <v>14</v>
      </c>
      <c r="DR2" t="s">
        <v>15</v>
      </c>
      <c r="DS2" t="s">
        <v>16</v>
      </c>
      <c r="DT2" t="s">
        <v>17</v>
      </c>
      <c r="DU2" t="s">
        <v>18</v>
      </c>
      <c r="DV2" t="s">
        <v>19</v>
      </c>
      <c r="DW2" t="s">
        <v>20</v>
      </c>
      <c r="DX2" t="s">
        <v>21</v>
      </c>
      <c r="DY2" t="s">
        <v>22</v>
      </c>
      <c r="DZ2" t="s">
        <v>13</v>
      </c>
      <c r="EA2" t="s">
        <v>14</v>
      </c>
      <c r="EB2" t="s">
        <v>15</v>
      </c>
      <c r="EC2" t="s">
        <v>16</v>
      </c>
      <c r="ED2" t="s">
        <v>17</v>
      </c>
      <c r="EE2" t="s">
        <v>18</v>
      </c>
      <c r="EF2" t="s">
        <v>19</v>
      </c>
      <c r="EG2" t="s">
        <v>20</v>
      </c>
      <c r="EH2" t="s">
        <v>21</v>
      </c>
      <c r="EI2" t="s">
        <v>22</v>
      </c>
      <c r="EJ2" t="s">
        <v>33</v>
      </c>
      <c r="EK2" t="s">
        <v>34</v>
      </c>
      <c r="EL2" t="s">
        <v>35</v>
      </c>
      <c r="EM2" t="s">
        <v>36</v>
      </c>
      <c r="EN2" t="s">
        <v>37</v>
      </c>
      <c r="EO2" t="s">
        <v>38</v>
      </c>
      <c r="EP2" t="s">
        <v>39</v>
      </c>
      <c r="ES2" t="s">
        <v>40</v>
      </c>
      <c r="ET2" t="s">
        <v>41</v>
      </c>
      <c r="EU2" t="s">
        <v>42</v>
      </c>
    </row>
    <row r="3" spans="1:151" x14ac:dyDescent="0.25">
      <c r="A3" t="s">
        <v>509</v>
      </c>
      <c r="B3">
        <v>19.8736</v>
      </c>
      <c r="C3">
        <v>19.8736</v>
      </c>
      <c r="D3">
        <v>19.8736</v>
      </c>
      <c r="E3">
        <v>19.8736</v>
      </c>
      <c r="F3">
        <v>19.8736</v>
      </c>
      <c r="G3">
        <v>19.8736</v>
      </c>
      <c r="H3">
        <v>19.8736</v>
      </c>
      <c r="I3">
        <v>19.8736</v>
      </c>
      <c r="J3">
        <v>19.8736</v>
      </c>
      <c r="L3">
        <v>407.19639999999998</v>
      </c>
      <c r="M3">
        <v>14.450699999999999</v>
      </c>
      <c r="N3">
        <v>6373.9059999999999</v>
      </c>
      <c r="O3">
        <v>3201.5030000000002</v>
      </c>
      <c r="P3">
        <v>88.575900000000004</v>
      </c>
      <c r="Q3">
        <v>777.75779999999997</v>
      </c>
      <c r="R3">
        <v>16.967600000000001</v>
      </c>
      <c r="S3">
        <v>11.1004</v>
      </c>
      <c r="T3">
        <v>46.4071</v>
      </c>
      <c r="V3">
        <v>20</v>
      </c>
      <c r="W3">
        <v>20</v>
      </c>
      <c r="X3">
        <v>20</v>
      </c>
      <c r="Y3">
        <v>30</v>
      </c>
      <c r="Z3">
        <v>20</v>
      </c>
      <c r="AA3">
        <v>30</v>
      </c>
      <c r="AB3">
        <v>30</v>
      </c>
      <c r="AC3">
        <v>30</v>
      </c>
      <c r="AD3">
        <v>30</v>
      </c>
      <c r="AF3">
        <v>8133</v>
      </c>
      <c r="AG3">
        <v>289</v>
      </c>
      <c r="AH3">
        <v>124852</v>
      </c>
      <c r="AI3">
        <v>95041</v>
      </c>
      <c r="AJ3">
        <v>1771</v>
      </c>
      <c r="AK3">
        <v>23273</v>
      </c>
      <c r="AL3">
        <v>509</v>
      </c>
      <c r="AM3">
        <v>333</v>
      </c>
      <c r="AN3">
        <v>1392</v>
      </c>
      <c r="AP3">
        <v>9.4002999999999997</v>
      </c>
      <c r="AQ3">
        <v>12.0672</v>
      </c>
      <c r="AR3">
        <v>41.144599999999997</v>
      </c>
      <c r="AS3">
        <v>28.569500000000001</v>
      </c>
      <c r="AT3">
        <v>22.5517</v>
      </c>
      <c r="AU3">
        <v>11.2315</v>
      </c>
      <c r="AV3">
        <v>16.089700000000001</v>
      </c>
      <c r="AW3">
        <v>10.3337</v>
      </c>
      <c r="AX3">
        <v>14.634</v>
      </c>
      <c r="AZ3">
        <v>12.900600000000001</v>
      </c>
      <c r="BA3">
        <v>14.900700000000001</v>
      </c>
      <c r="BB3">
        <v>49.808199999999999</v>
      </c>
      <c r="BC3">
        <v>34.4039</v>
      </c>
      <c r="BD3">
        <v>25.1021</v>
      </c>
      <c r="BE3">
        <v>10.733700000000001</v>
      </c>
      <c r="BF3">
        <v>16.867599999999999</v>
      </c>
      <c r="BG3">
        <v>11.533799999999999</v>
      </c>
      <c r="BH3">
        <v>15.334099999999999</v>
      </c>
      <c r="BJ3">
        <v>5.9001000000000001</v>
      </c>
      <c r="BK3">
        <v>9.8003</v>
      </c>
      <c r="BL3">
        <v>31.903400000000001</v>
      </c>
      <c r="BM3">
        <v>22.734999999999999</v>
      </c>
      <c r="BN3">
        <v>20.001300000000001</v>
      </c>
      <c r="BO3">
        <v>11.6671</v>
      </c>
      <c r="BP3">
        <v>15.467499999999999</v>
      </c>
      <c r="BQ3">
        <v>9.1335999999999995</v>
      </c>
      <c r="BR3">
        <v>13.933999999999999</v>
      </c>
      <c r="BT3">
        <v>4.6258999999999997</v>
      </c>
      <c r="BU3">
        <v>1.3899999999999999E-2</v>
      </c>
      <c r="BV3">
        <v>26.928599999999999</v>
      </c>
      <c r="BW3">
        <v>14.1586</v>
      </c>
      <c r="BX3">
        <v>0.20499999999999999</v>
      </c>
      <c r="BY3">
        <v>6.6310000000000002</v>
      </c>
      <c r="BZ3">
        <v>8.3000000000000001E-3</v>
      </c>
      <c r="CA3">
        <v>8.8000000000000005E-3</v>
      </c>
      <c r="CB3">
        <v>0.34010000000000001</v>
      </c>
      <c r="CC3">
        <v>47.6892</v>
      </c>
      <c r="CD3">
        <v>100.60939999999999</v>
      </c>
      <c r="CE3">
        <v>4.5979000000000001</v>
      </c>
      <c r="CF3">
        <v>1.38E-2</v>
      </c>
      <c r="CG3">
        <v>26.765499999999999</v>
      </c>
      <c r="CH3">
        <v>14.072800000000001</v>
      </c>
      <c r="CI3">
        <v>0.20369999999999999</v>
      </c>
      <c r="CJ3">
        <v>6.5909000000000004</v>
      </c>
      <c r="CK3">
        <v>8.2000000000000007E-3</v>
      </c>
      <c r="CL3">
        <v>8.8000000000000005E-3</v>
      </c>
      <c r="CM3">
        <v>0.33810000000000001</v>
      </c>
      <c r="CN3">
        <v>47.400300000000001</v>
      </c>
      <c r="CO3">
        <v>100</v>
      </c>
      <c r="CP3">
        <v>4.1547999999999998</v>
      </c>
      <c r="CQ3">
        <v>1.18E-2</v>
      </c>
      <c r="CR3">
        <v>19.797599999999999</v>
      </c>
      <c r="CS3">
        <v>10.8352</v>
      </c>
      <c r="CT3">
        <v>0.1082</v>
      </c>
      <c r="CU3">
        <v>3.4161000000000001</v>
      </c>
      <c r="CV3">
        <v>3.5999999999999999E-3</v>
      </c>
      <c r="CW3">
        <v>3.3E-3</v>
      </c>
      <c r="CX3">
        <v>0.1258</v>
      </c>
      <c r="CY3">
        <v>61.543599999999998</v>
      </c>
      <c r="CZ3">
        <v>100</v>
      </c>
      <c r="DB3" t="s">
        <v>508</v>
      </c>
      <c r="DD3">
        <f t="shared" ref="DD3:DD47" si="0">(CU3)/(CU3+CP3+CT3)</f>
        <v>0.44485681915849518</v>
      </c>
      <c r="DF3">
        <v>6.2356999999999996</v>
      </c>
      <c r="DG3">
        <v>2.3099999999999999E-2</v>
      </c>
      <c r="DH3">
        <v>57.610300000000002</v>
      </c>
      <c r="DI3">
        <v>26.752600000000001</v>
      </c>
      <c r="DJ3">
        <v>0.24690000000000001</v>
      </c>
      <c r="DK3">
        <v>9.2782</v>
      </c>
      <c r="DL3">
        <v>1.38E-2</v>
      </c>
      <c r="DM3">
        <v>1.14E-2</v>
      </c>
      <c r="DN3">
        <v>0.43759999999999999</v>
      </c>
      <c r="DO3">
        <v>100.60939999999999</v>
      </c>
      <c r="DP3">
        <v>408</v>
      </c>
      <c r="DQ3">
        <v>232</v>
      </c>
      <c r="DR3">
        <v>311</v>
      </c>
      <c r="DS3">
        <v>222</v>
      </c>
      <c r="DT3">
        <v>168</v>
      </c>
      <c r="DU3">
        <v>271</v>
      </c>
      <c r="DV3">
        <v>352</v>
      </c>
      <c r="DW3">
        <v>345</v>
      </c>
      <c r="DX3">
        <v>382</v>
      </c>
      <c r="DZ3">
        <v>0.21690000000000001</v>
      </c>
      <c r="EA3">
        <v>2.0199999999999999E-2</v>
      </c>
      <c r="EB3">
        <v>0.28050000000000003</v>
      </c>
      <c r="EC3">
        <v>0.2064</v>
      </c>
      <c r="ED3">
        <v>2.2700000000000001E-2</v>
      </c>
      <c r="EE3">
        <v>0.1434</v>
      </c>
      <c r="EF3">
        <v>2.9700000000000001E-2</v>
      </c>
      <c r="EG3">
        <v>2.92E-2</v>
      </c>
      <c r="EH3">
        <v>4.6100000000000002E-2</v>
      </c>
      <c r="EJ3">
        <v>15671</v>
      </c>
      <c r="EK3">
        <v>7026.1</v>
      </c>
      <c r="EL3">
        <v>215</v>
      </c>
      <c r="EM3" t="s">
        <v>45</v>
      </c>
      <c r="EN3" t="s">
        <v>45</v>
      </c>
      <c r="EO3" t="s">
        <v>508</v>
      </c>
      <c r="EP3">
        <v>10.93</v>
      </c>
      <c r="EQ3">
        <f t="shared" ref="EQ3:EQ44" si="1">EQ4+EP4-EP3</f>
        <v>480.71999999999997</v>
      </c>
      <c r="ER3">
        <f t="shared" ref="ER3:ER44" si="2">(EQ3/$EQ$3)*100</f>
        <v>100</v>
      </c>
      <c r="ES3">
        <v>11.3939</v>
      </c>
      <c r="ET3">
        <v>325</v>
      </c>
      <c r="EU3" t="s">
        <v>510</v>
      </c>
    </row>
    <row r="4" spans="1:151" x14ac:dyDescent="0.25">
      <c r="A4" t="s">
        <v>511</v>
      </c>
      <c r="B4">
        <v>19.8568</v>
      </c>
      <c r="C4">
        <v>19.8568</v>
      </c>
      <c r="D4">
        <v>19.8568</v>
      </c>
      <c r="E4">
        <v>19.8568</v>
      </c>
      <c r="F4">
        <v>19.8568</v>
      </c>
      <c r="G4">
        <v>19.8568</v>
      </c>
      <c r="H4">
        <v>19.8568</v>
      </c>
      <c r="I4">
        <v>19.8568</v>
      </c>
      <c r="J4">
        <v>19.8568</v>
      </c>
      <c r="L4">
        <v>398.47329999999999</v>
      </c>
      <c r="M4">
        <v>16.850899999999999</v>
      </c>
      <c r="N4">
        <v>6390.4830000000002</v>
      </c>
      <c r="O4">
        <v>3185.0630000000001</v>
      </c>
      <c r="P4">
        <v>84.623599999999996</v>
      </c>
      <c r="Q4">
        <v>758.42679999999996</v>
      </c>
      <c r="R4">
        <v>15.967499999999999</v>
      </c>
      <c r="S4">
        <v>12.2338</v>
      </c>
      <c r="T4">
        <v>44.339799999999997</v>
      </c>
      <c r="V4">
        <v>20</v>
      </c>
      <c r="W4">
        <v>20</v>
      </c>
      <c r="X4">
        <v>20</v>
      </c>
      <c r="Y4">
        <v>30</v>
      </c>
      <c r="Z4">
        <v>20</v>
      </c>
      <c r="AA4">
        <v>30</v>
      </c>
      <c r="AB4">
        <v>30</v>
      </c>
      <c r="AC4">
        <v>30</v>
      </c>
      <c r="AD4">
        <v>30</v>
      </c>
      <c r="AF4">
        <v>7959</v>
      </c>
      <c r="AG4">
        <v>337</v>
      </c>
      <c r="AH4">
        <v>125170</v>
      </c>
      <c r="AI4">
        <v>94558</v>
      </c>
      <c r="AJ4">
        <v>1692</v>
      </c>
      <c r="AK4">
        <v>22696</v>
      </c>
      <c r="AL4">
        <v>479</v>
      </c>
      <c r="AM4">
        <v>367</v>
      </c>
      <c r="AN4">
        <v>1330</v>
      </c>
      <c r="AP4">
        <v>10.000400000000001</v>
      </c>
      <c r="AQ4">
        <v>11.111499999999999</v>
      </c>
      <c r="AR4">
        <v>43.422600000000003</v>
      </c>
      <c r="AS4">
        <v>30.136600000000001</v>
      </c>
      <c r="AT4">
        <v>21.201499999999999</v>
      </c>
      <c r="AU4">
        <v>9.9736999999999991</v>
      </c>
      <c r="AV4">
        <v>15.586</v>
      </c>
      <c r="AW4">
        <v>10.8004</v>
      </c>
      <c r="AX4">
        <v>14.234</v>
      </c>
      <c r="AZ4">
        <v>12.400499999999999</v>
      </c>
      <c r="BA4">
        <v>13.5006</v>
      </c>
      <c r="BB4">
        <v>51.408700000000003</v>
      </c>
      <c r="BC4">
        <v>38.538200000000003</v>
      </c>
      <c r="BD4">
        <v>21.601500000000001</v>
      </c>
      <c r="BE4">
        <v>9.8670000000000009</v>
      </c>
      <c r="BF4">
        <v>16.4009</v>
      </c>
      <c r="BG4">
        <v>12.267200000000001</v>
      </c>
      <c r="BH4">
        <v>15.200799999999999</v>
      </c>
      <c r="BJ4">
        <v>7.6002000000000001</v>
      </c>
      <c r="BK4">
        <v>9.2003000000000004</v>
      </c>
      <c r="BL4">
        <v>34.904000000000003</v>
      </c>
      <c r="BM4">
        <v>21.7349</v>
      </c>
      <c r="BN4">
        <v>20.801400000000001</v>
      </c>
      <c r="BO4">
        <v>10.067</v>
      </c>
      <c r="BP4">
        <v>14.934100000000001</v>
      </c>
      <c r="BQ4">
        <v>9.3336000000000006</v>
      </c>
      <c r="BR4">
        <v>13.267300000000001</v>
      </c>
      <c r="BT4">
        <v>4.5206</v>
      </c>
      <c r="BU4">
        <v>3.3500000000000002E-2</v>
      </c>
      <c r="BV4">
        <v>27.005099999999999</v>
      </c>
      <c r="BW4">
        <v>14.0825</v>
      </c>
      <c r="BX4">
        <v>0.19719999999999999</v>
      </c>
      <c r="BY4">
        <v>6.4823000000000004</v>
      </c>
      <c r="BZ4">
        <v>3.5999999999999999E-3</v>
      </c>
      <c r="CA4">
        <v>1.6500000000000001E-2</v>
      </c>
      <c r="CB4">
        <v>0.3226</v>
      </c>
      <c r="CC4">
        <v>47.618000000000002</v>
      </c>
      <c r="CD4">
        <v>100.2818</v>
      </c>
      <c r="CE4">
        <v>4.5079000000000002</v>
      </c>
      <c r="CF4">
        <v>3.3399999999999999E-2</v>
      </c>
      <c r="CG4">
        <v>26.929200000000002</v>
      </c>
      <c r="CH4">
        <v>14.042899999999999</v>
      </c>
      <c r="CI4">
        <v>0.1966</v>
      </c>
      <c r="CJ4">
        <v>6.4641000000000002</v>
      </c>
      <c r="CK4">
        <v>3.5999999999999999E-3</v>
      </c>
      <c r="CL4">
        <v>1.6500000000000001E-2</v>
      </c>
      <c r="CM4">
        <v>0.32169999999999999</v>
      </c>
      <c r="CN4">
        <v>47.484200000000001</v>
      </c>
      <c r="CO4">
        <v>100</v>
      </c>
      <c r="CP4">
        <v>4.0707000000000004</v>
      </c>
      <c r="CQ4">
        <v>2.8500000000000001E-2</v>
      </c>
      <c r="CR4">
        <v>19.9053</v>
      </c>
      <c r="CS4">
        <v>10.8048</v>
      </c>
      <c r="CT4">
        <v>0.10440000000000001</v>
      </c>
      <c r="CU4">
        <v>3.3481999999999998</v>
      </c>
      <c r="CV4">
        <v>1.6000000000000001E-3</v>
      </c>
      <c r="CW4">
        <v>6.1999999999999998E-3</v>
      </c>
      <c r="CX4">
        <v>0.1196</v>
      </c>
      <c r="CY4">
        <v>61.610799999999998</v>
      </c>
      <c r="CZ4">
        <v>100</v>
      </c>
      <c r="DB4" t="s">
        <v>508</v>
      </c>
      <c r="DD4">
        <f t="shared" si="0"/>
        <v>0.44504406311060302</v>
      </c>
      <c r="DF4">
        <v>6.0937000000000001</v>
      </c>
      <c r="DG4">
        <v>5.5500000000000001E-2</v>
      </c>
      <c r="DH4">
        <v>57.774000000000001</v>
      </c>
      <c r="DI4">
        <v>26.608699999999999</v>
      </c>
      <c r="DJ4">
        <v>0.23749999999999999</v>
      </c>
      <c r="DK4">
        <v>9.0701000000000001</v>
      </c>
      <c r="DL4">
        <v>6.0000000000000001E-3</v>
      </c>
      <c r="DM4">
        <v>2.1299999999999999E-2</v>
      </c>
      <c r="DN4">
        <v>0.41499999999999998</v>
      </c>
      <c r="DO4">
        <v>100.2818</v>
      </c>
      <c r="DP4">
        <v>421</v>
      </c>
      <c r="DQ4">
        <v>223</v>
      </c>
      <c r="DR4">
        <v>320</v>
      </c>
      <c r="DS4">
        <v>228</v>
      </c>
      <c r="DT4">
        <v>164</v>
      </c>
      <c r="DU4">
        <v>255</v>
      </c>
      <c r="DV4">
        <v>347</v>
      </c>
      <c r="DW4">
        <v>353</v>
      </c>
      <c r="DX4">
        <v>377</v>
      </c>
      <c r="DZ4">
        <v>0.21360000000000001</v>
      </c>
      <c r="EA4">
        <v>2.07E-2</v>
      </c>
      <c r="EB4">
        <v>0.28120000000000001</v>
      </c>
      <c r="EC4">
        <v>0.2056</v>
      </c>
      <c r="ED4">
        <v>2.2100000000000002E-2</v>
      </c>
      <c r="EE4">
        <v>0.14149999999999999</v>
      </c>
      <c r="EF4">
        <v>2.9000000000000001E-2</v>
      </c>
      <c r="EG4">
        <v>3.0300000000000001E-2</v>
      </c>
      <c r="EH4">
        <v>4.5199999999999997E-2</v>
      </c>
      <c r="EJ4">
        <v>15680.1</v>
      </c>
      <c r="EK4">
        <v>7032.3</v>
      </c>
      <c r="EL4">
        <v>215</v>
      </c>
      <c r="EM4" t="s">
        <v>45</v>
      </c>
      <c r="EN4" t="s">
        <v>45</v>
      </c>
      <c r="EO4" t="s">
        <v>508</v>
      </c>
      <c r="EP4">
        <v>21.85</v>
      </c>
      <c r="EQ4">
        <f t="shared" si="1"/>
        <v>469.79999999999995</v>
      </c>
      <c r="ER4">
        <f t="shared" si="2"/>
        <v>97.728407388916622</v>
      </c>
      <c r="ES4">
        <v>11.344900000000001</v>
      </c>
      <c r="ET4">
        <v>326</v>
      </c>
      <c r="EU4" t="s">
        <v>512</v>
      </c>
    </row>
    <row r="5" spans="1:151" x14ac:dyDescent="0.25">
      <c r="A5" t="s">
        <v>513</v>
      </c>
      <c r="B5">
        <v>19.8599</v>
      </c>
      <c r="C5">
        <v>19.8599</v>
      </c>
      <c r="D5">
        <v>19.8599</v>
      </c>
      <c r="E5">
        <v>19.8599</v>
      </c>
      <c r="F5">
        <v>19.8599</v>
      </c>
      <c r="G5">
        <v>19.8599</v>
      </c>
      <c r="H5">
        <v>19.8599</v>
      </c>
      <c r="I5">
        <v>19.8599</v>
      </c>
      <c r="J5">
        <v>19.8599</v>
      </c>
      <c r="L5">
        <v>413.01209999999998</v>
      </c>
      <c r="M5">
        <v>16.450900000000001</v>
      </c>
      <c r="N5">
        <v>6410.085</v>
      </c>
      <c r="O5">
        <v>3146.0940000000001</v>
      </c>
      <c r="P5">
        <v>92.528199999999998</v>
      </c>
      <c r="Q5">
        <v>733.30359999999996</v>
      </c>
      <c r="R5">
        <v>16.067499999999999</v>
      </c>
      <c r="S5">
        <v>11.867100000000001</v>
      </c>
      <c r="T5">
        <v>44.973300000000002</v>
      </c>
      <c r="V5">
        <v>20</v>
      </c>
      <c r="W5">
        <v>20</v>
      </c>
      <c r="X5">
        <v>20</v>
      </c>
      <c r="Y5">
        <v>30</v>
      </c>
      <c r="Z5">
        <v>20</v>
      </c>
      <c r="AA5">
        <v>30</v>
      </c>
      <c r="AB5">
        <v>30</v>
      </c>
      <c r="AC5">
        <v>30</v>
      </c>
      <c r="AD5">
        <v>30</v>
      </c>
      <c r="AF5">
        <v>8249</v>
      </c>
      <c r="AG5">
        <v>329</v>
      </c>
      <c r="AH5">
        <v>125546</v>
      </c>
      <c r="AI5">
        <v>93413</v>
      </c>
      <c r="AJ5">
        <v>1850</v>
      </c>
      <c r="AK5">
        <v>21946</v>
      </c>
      <c r="AL5">
        <v>482</v>
      </c>
      <c r="AM5">
        <v>356</v>
      </c>
      <c r="AN5">
        <v>1349</v>
      </c>
      <c r="AP5">
        <v>10.150399999999999</v>
      </c>
      <c r="AQ5">
        <v>11.0449</v>
      </c>
      <c r="AR5">
        <v>40.996000000000002</v>
      </c>
      <c r="AS5">
        <v>27.869399999999999</v>
      </c>
      <c r="AT5">
        <v>21.401499999999999</v>
      </c>
      <c r="AU5">
        <v>10.7204</v>
      </c>
      <c r="AV5">
        <v>15.519299999999999</v>
      </c>
      <c r="AW5">
        <v>10.167</v>
      </c>
      <c r="AX5">
        <v>14.034000000000001</v>
      </c>
      <c r="AZ5">
        <v>12.900600000000001</v>
      </c>
      <c r="BA5">
        <v>13.1006</v>
      </c>
      <c r="BB5">
        <v>46.7072</v>
      </c>
      <c r="BC5">
        <v>35.270800000000001</v>
      </c>
      <c r="BD5">
        <v>22.8017</v>
      </c>
      <c r="BE5">
        <v>10.400399999999999</v>
      </c>
      <c r="BF5">
        <v>15.6675</v>
      </c>
      <c r="BG5">
        <v>11.000400000000001</v>
      </c>
      <c r="BH5">
        <v>13.400600000000001</v>
      </c>
      <c r="BJ5">
        <v>7.4001999999999999</v>
      </c>
      <c r="BK5">
        <v>9.4002999999999997</v>
      </c>
      <c r="BL5">
        <v>34.904000000000003</v>
      </c>
      <c r="BM5">
        <v>20.4681</v>
      </c>
      <c r="BN5">
        <v>20.001300000000001</v>
      </c>
      <c r="BO5">
        <v>11.000400000000001</v>
      </c>
      <c r="BP5">
        <v>15.4008</v>
      </c>
      <c r="BQ5">
        <v>9.3336000000000006</v>
      </c>
      <c r="BR5">
        <v>14.667400000000001</v>
      </c>
      <c r="BT5">
        <v>4.6825000000000001</v>
      </c>
      <c r="BU5">
        <v>3.1600000000000003E-2</v>
      </c>
      <c r="BV5">
        <v>27.089099999999998</v>
      </c>
      <c r="BW5">
        <v>13.930400000000001</v>
      </c>
      <c r="BX5">
        <v>0.22120000000000001</v>
      </c>
      <c r="BY5">
        <v>6.2591999999999999</v>
      </c>
      <c r="BZ5">
        <v>5.1999999999999998E-3</v>
      </c>
      <c r="CA5">
        <v>1.9599999999999999E-2</v>
      </c>
      <c r="CB5">
        <v>0.33150000000000002</v>
      </c>
      <c r="CC5">
        <v>47.553899999999999</v>
      </c>
      <c r="CD5">
        <v>100.1242</v>
      </c>
      <c r="CE5">
        <v>4.6767000000000003</v>
      </c>
      <c r="CF5">
        <v>3.15E-2</v>
      </c>
      <c r="CG5">
        <v>27.055499999999999</v>
      </c>
      <c r="CH5">
        <v>13.9132</v>
      </c>
      <c r="CI5">
        <v>0.22090000000000001</v>
      </c>
      <c r="CJ5">
        <v>6.2515000000000001</v>
      </c>
      <c r="CK5">
        <v>5.1999999999999998E-3</v>
      </c>
      <c r="CL5">
        <v>1.95E-2</v>
      </c>
      <c r="CM5">
        <v>0.33110000000000001</v>
      </c>
      <c r="CN5">
        <v>47.494900000000001</v>
      </c>
      <c r="CO5">
        <v>100</v>
      </c>
      <c r="CP5">
        <v>4.2202999999999999</v>
      </c>
      <c r="CQ5">
        <v>2.69E-2</v>
      </c>
      <c r="CR5">
        <v>19.985399999999998</v>
      </c>
      <c r="CS5">
        <v>10.697900000000001</v>
      </c>
      <c r="CT5">
        <v>0.1172</v>
      </c>
      <c r="CU5">
        <v>3.2359</v>
      </c>
      <c r="CV5">
        <v>2.2000000000000001E-3</v>
      </c>
      <c r="CW5">
        <v>7.4000000000000003E-3</v>
      </c>
      <c r="CX5">
        <v>0.123</v>
      </c>
      <c r="CY5">
        <v>61.5839</v>
      </c>
      <c r="CZ5">
        <v>100</v>
      </c>
      <c r="DB5" t="s">
        <v>508</v>
      </c>
      <c r="DD5">
        <f t="shared" si="0"/>
        <v>0.42727176697388225</v>
      </c>
      <c r="DF5">
        <v>6.3118999999999996</v>
      </c>
      <c r="DG5">
        <v>5.2400000000000002E-2</v>
      </c>
      <c r="DH5">
        <v>57.953800000000001</v>
      </c>
      <c r="DI5">
        <v>26.3215</v>
      </c>
      <c r="DJ5">
        <v>0.26650000000000001</v>
      </c>
      <c r="DK5">
        <v>8.7578999999999994</v>
      </c>
      <c r="DL5">
        <v>8.6E-3</v>
      </c>
      <c r="DM5">
        <v>2.53E-2</v>
      </c>
      <c r="DN5">
        <v>0.4264</v>
      </c>
      <c r="DO5">
        <v>100.1242</v>
      </c>
      <c r="DP5">
        <v>424</v>
      </c>
      <c r="DQ5">
        <v>222</v>
      </c>
      <c r="DR5">
        <v>311</v>
      </c>
      <c r="DS5">
        <v>220</v>
      </c>
      <c r="DT5">
        <v>164</v>
      </c>
      <c r="DU5">
        <v>265</v>
      </c>
      <c r="DV5">
        <v>346</v>
      </c>
      <c r="DW5">
        <v>343</v>
      </c>
      <c r="DX5">
        <v>374</v>
      </c>
      <c r="DZ5">
        <v>0.219</v>
      </c>
      <c r="EA5">
        <v>2.06E-2</v>
      </c>
      <c r="EB5">
        <v>0.28160000000000002</v>
      </c>
      <c r="EC5">
        <v>0.2039</v>
      </c>
      <c r="ED5">
        <v>2.3099999999999999E-2</v>
      </c>
      <c r="EE5">
        <v>0.1389</v>
      </c>
      <c r="EF5">
        <v>2.9000000000000001E-2</v>
      </c>
      <c r="EG5">
        <v>2.9600000000000001E-2</v>
      </c>
      <c r="EH5">
        <v>4.5400000000000003E-2</v>
      </c>
      <c r="EJ5">
        <v>15689.1</v>
      </c>
      <c r="EK5">
        <v>7038.4</v>
      </c>
      <c r="EL5">
        <v>215</v>
      </c>
      <c r="EM5" t="s">
        <v>45</v>
      </c>
      <c r="EN5" t="s">
        <v>45</v>
      </c>
      <c r="EO5" t="s">
        <v>508</v>
      </c>
      <c r="EP5">
        <v>32.78</v>
      </c>
      <c r="EQ5">
        <f t="shared" si="1"/>
        <v>458.87</v>
      </c>
      <c r="ER5">
        <f t="shared" si="2"/>
        <v>95.454734564819447</v>
      </c>
      <c r="ES5">
        <v>11.3127</v>
      </c>
      <c r="ET5">
        <v>327</v>
      </c>
      <c r="EU5" t="s">
        <v>514</v>
      </c>
    </row>
    <row r="6" spans="1:151" x14ac:dyDescent="0.25">
      <c r="A6" t="s">
        <v>515</v>
      </c>
      <c r="B6">
        <v>19.866</v>
      </c>
      <c r="C6">
        <v>19.866</v>
      </c>
      <c r="D6">
        <v>19.866</v>
      </c>
      <c r="E6">
        <v>19.866</v>
      </c>
      <c r="F6">
        <v>19.866</v>
      </c>
      <c r="G6">
        <v>19.866</v>
      </c>
      <c r="H6">
        <v>19.866</v>
      </c>
      <c r="I6">
        <v>19.866</v>
      </c>
      <c r="J6">
        <v>19.866</v>
      </c>
      <c r="L6">
        <v>414.1653</v>
      </c>
      <c r="M6">
        <v>15.3508</v>
      </c>
      <c r="N6">
        <v>6356.2889999999998</v>
      </c>
      <c r="O6">
        <v>3175.7359999999999</v>
      </c>
      <c r="P6">
        <v>88.475800000000007</v>
      </c>
      <c r="Q6">
        <v>764.69150000000002</v>
      </c>
      <c r="R6">
        <v>17.801100000000002</v>
      </c>
      <c r="S6">
        <v>11.1671</v>
      </c>
      <c r="T6">
        <v>46.373800000000003</v>
      </c>
      <c r="V6">
        <v>20</v>
      </c>
      <c r="W6">
        <v>20</v>
      </c>
      <c r="X6">
        <v>20</v>
      </c>
      <c r="Y6">
        <v>30</v>
      </c>
      <c r="Z6">
        <v>20</v>
      </c>
      <c r="AA6">
        <v>30</v>
      </c>
      <c r="AB6">
        <v>30</v>
      </c>
      <c r="AC6">
        <v>30</v>
      </c>
      <c r="AD6">
        <v>30</v>
      </c>
      <c r="AF6">
        <v>8272</v>
      </c>
      <c r="AG6">
        <v>307</v>
      </c>
      <c r="AH6">
        <v>124514</v>
      </c>
      <c r="AI6">
        <v>94284</v>
      </c>
      <c r="AJ6">
        <v>1769</v>
      </c>
      <c r="AK6">
        <v>22883</v>
      </c>
      <c r="AL6">
        <v>534</v>
      </c>
      <c r="AM6">
        <v>335</v>
      </c>
      <c r="AN6">
        <v>1391</v>
      </c>
      <c r="AP6">
        <v>9.3003</v>
      </c>
      <c r="AQ6">
        <v>12.2005</v>
      </c>
      <c r="AR6">
        <v>41.570399999999999</v>
      </c>
      <c r="AS6">
        <v>29.103100000000001</v>
      </c>
      <c r="AT6">
        <v>24.452000000000002</v>
      </c>
      <c r="AU6">
        <v>11.2315</v>
      </c>
      <c r="AV6">
        <v>15.830500000000001</v>
      </c>
      <c r="AW6">
        <v>10.3337</v>
      </c>
      <c r="AX6">
        <v>14.2674</v>
      </c>
      <c r="AZ6">
        <v>11.500400000000001</v>
      </c>
      <c r="BA6">
        <v>14.700699999999999</v>
      </c>
      <c r="BB6">
        <v>49.508099999999999</v>
      </c>
      <c r="BC6">
        <v>38.738300000000002</v>
      </c>
      <c r="BD6">
        <v>25.002099999999999</v>
      </c>
      <c r="BE6">
        <v>10.2003</v>
      </c>
      <c r="BF6">
        <v>15.8675</v>
      </c>
      <c r="BG6">
        <v>11.0671</v>
      </c>
      <c r="BH6">
        <v>15.7342</v>
      </c>
      <c r="BJ6">
        <v>7.1002000000000001</v>
      </c>
      <c r="BK6">
        <v>10.2003</v>
      </c>
      <c r="BL6">
        <v>33.1036</v>
      </c>
      <c r="BM6">
        <v>19.4679</v>
      </c>
      <c r="BN6">
        <v>23.901900000000001</v>
      </c>
      <c r="BO6">
        <v>12.133800000000001</v>
      </c>
      <c r="BP6">
        <v>15.800800000000001</v>
      </c>
      <c r="BQ6">
        <v>9.6003000000000007</v>
      </c>
      <c r="BR6">
        <v>12.8005</v>
      </c>
      <c r="BT6">
        <v>4.7079000000000004</v>
      </c>
      <c r="BU6">
        <v>1.84E-2</v>
      </c>
      <c r="BV6">
        <v>26.871200000000002</v>
      </c>
      <c r="BW6">
        <v>14.057700000000001</v>
      </c>
      <c r="BX6">
        <v>0.19889999999999999</v>
      </c>
      <c r="BY6">
        <v>6.5209999999999999</v>
      </c>
      <c r="BZ6">
        <v>1.8599999999999998E-2</v>
      </c>
      <c r="CA6">
        <v>9.5999999999999992E-3</v>
      </c>
      <c r="CB6">
        <v>0.34379999999999999</v>
      </c>
      <c r="CC6">
        <v>47.528500000000001</v>
      </c>
      <c r="CD6">
        <v>100.27549999999999</v>
      </c>
      <c r="CE6">
        <v>4.6948999999999996</v>
      </c>
      <c r="CF6">
        <v>1.84E-2</v>
      </c>
      <c r="CG6">
        <v>26.7973</v>
      </c>
      <c r="CH6">
        <v>14.0191</v>
      </c>
      <c r="CI6">
        <v>0.1983</v>
      </c>
      <c r="CJ6">
        <v>6.5030999999999999</v>
      </c>
      <c r="CK6">
        <v>1.8499999999999999E-2</v>
      </c>
      <c r="CL6">
        <v>9.5999999999999992E-3</v>
      </c>
      <c r="CM6">
        <v>0.34289999999999998</v>
      </c>
      <c r="CN6">
        <v>47.3979</v>
      </c>
      <c r="CO6">
        <v>100</v>
      </c>
      <c r="CP6">
        <v>4.2412000000000001</v>
      </c>
      <c r="CQ6">
        <v>1.5699999999999999E-2</v>
      </c>
      <c r="CR6">
        <v>19.8155</v>
      </c>
      <c r="CS6">
        <v>10.790699999999999</v>
      </c>
      <c r="CT6">
        <v>0.1053</v>
      </c>
      <c r="CU6">
        <v>3.3696999999999999</v>
      </c>
      <c r="CV6">
        <v>8.0000000000000002E-3</v>
      </c>
      <c r="CW6">
        <v>3.5999999999999999E-3</v>
      </c>
      <c r="CX6">
        <v>0.1275</v>
      </c>
      <c r="CY6">
        <v>61.522799999999997</v>
      </c>
      <c r="CZ6">
        <v>100</v>
      </c>
      <c r="DB6" t="s">
        <v>508</v>
      </c>
      <c r="DD6">
        <f t="shared" si="0"/>
        <v>0.43670459552629531</v>
      </c>
      <c r="DF6">
        <v>6.3460999999999999</v>
      </c>
      <c r="DG6">
        <v>3.0499999999999999E-2</v>
      </c>
      <c r="DH6">
        <v>57.487400000000001</v>
      </c>
      <c r="DI6">
        <v>26.562000000000001</v>
      </c>
      <c r="DJ6">
        <v>0.23960000000000001</v>
      </c>
      <c r="DK6">
        <v>9.1242000000000001</v>
      </c>
      <c r="DL6">
        <v>3.1E-2</v>
      </c>
      <c r="DM6">
        <v>1.24E-2</v>
      </c>
      <c r="DN6">
        <v>0.44230000000000003</v>
      </c>
      <c r="DO6">
        <v>100.27549999999999</v>
      </c>
      <c r="DP6">
        <v>406</v>
      </c>
      <c r="DQ6">
        <v>234</v>
      </c>
      <c r="DR6">
        <v>313</v>
      </c>
      <c r="DS6">
        <v>225</v>
      </c>
      <c r="DT6">
        <v>175</v>
      </c>
      <c r="DU6">
        <v>271</v>
      </c>
      <c r="DV6">
        <v>350</v>
      </c>
      <c r="DW6">
        <v>345</v>
      </c>
      <c r="DX6">
        <v>377</v>
      </c>
      <c r="DZ6">
        <v>0.21970000000000001</v>
      </c>
      <c r="EA6">
        <v>2.06E-2</v>
      </c>
      <c r="EB6">
        <v>0.2802</v>
      </c>
      <c r="EC6">
        <v>0.20530000000000001</v>
      </c>
      <c r="ED6">
        <v>2.2800000000000001E-2</v>
      </c>
      <c r="EE6">
        <v>0.1421</v>
      </c>
      <c r="EF6">
        <v>0.03</v>
      </c>
      <c r="EG6">
        <v>2.92E-2</v>
      </c>
      <c r="EH6">
        <v>4.5999999999999999E-2</v>
      </c>
      <c r="EJ6">
        <v>15698.2</v>
      </c>
      <c r="EK6">
        <v>7044.5</v>
      </c>
      <c r="EL6">
        <v>215</v>
      </c>
      <c r="EM6" t="s">
        <v>45</v>
      </c>
      <c r="EN6" t="s">
        <v>45</v>
      </c>
      <c r="EO6" t="s">
        <v>508</v>
      </c>
      <c r="EP6">
        <v>43.7</v>
      </c>
      <c r="EQ6">
        <f t="shared" si="1"/>
        <v>447.95</v>
      </c>
      <c r="ER6">
        <f t="shared" si="2"/>
        <v>93.183141953736069</v>
      </c>
      <c r="ES6">
        <v>11.3497</v>
      </c>
      <c r="ET6">
        <v>328</v>
      </c>
      <c r="EU6" t="s">
        <v>516</v>
      </c>
    </row>
    <row r="7" spans="1:151" x14ac:dyDescent="0.25">
      <c r="A7" t="s">
        <v>517</v>
      </c>
      <c r="B7">
        <v>19.8614</v>
      </c>
      <c r="C7">
        <v>19.8614</v>
      </c>
      <c r="D7">
        <v>19.8614</v>
      </c>
      <c r="E7">
        <v>19.8614</v>
      </c>
      <c r="F7">
        <v>19.8614</v>
      </c>
      <c r="G7">
        <v>19.8614</v>
      </c>
      <c r="H7">
        <v>19.8614</v>
      </c>
      <c r="I7">
        <v>19.8614</v>
      </c>
      <c r="J7">
        <v>19.8614</v>
      </c>
      <c r="L7">
        <v>408.24930000000001</v>
      </c>
      <c r="M7">
        <v>15.950799999999999</v>
      </c>
      <c r="N7">
        <v>6332.9409999999998</v>
      </c>
      <c r="O7">
        <v>3182.3389999999999</v>
      </c>
      <c r="P7">
        <v>84.573599999999999</v>
      </c>
      <c r="Q7">
        <v>782.51549999999997</v>
      </c>
      <c r="R7">
        <v>16.267499999999998</v>
      </c>
      <c r="S7">
        <v>10.233700000000001</v>
      </c>
      <c r="T7">
        <v>46.540500000000002</v>
      </c>
      <c r="V7">
        <v>20</v>
      </c>
      <c r="W7">
        <v>20</v>
      </c>
      <c r="X7">
        <v>20</v>
      </c>
      <c r="Y7">
        <v>30</v>
      </c>
      <c r="Z7">
        <v>20</v>
      </c>
      <c r="AA7">
        <v>30</v>
      </c>
      <c r="AB7">
        <v>30</v>
      </c>
      <c r="AC7">
        <v>30</v>
      </c>
      <c r="AD7">
        <v>30</v>
      </c>
      <c r="AF7">
        <v>8154</v>
      </c>
      <c r="AG7">
        <v>319</v>
      </c>
      <c r="AH7">
        <v>124066</v>
      </c>
      <c r="AI7">
        <v>94478</v>
      </c>
      <c r="AJ7">
        <v>1691</v>
      </c>
      <c r="AK7">
        <v>23415</v>
      </c>
      <c r="AL7">
        <v>488</v>
      </c>
      <c r="AM7">
        <v>307</v>
      </c>
      <c r="AN7">
        <v>1396</v>
      </c>
      <c r="AP7">
        <v>10.400399999999999</v>
      </c>
      <c r="AQ7">
        <v>10.6226</v>
      </c>
      <c r="AR7">
        <v>43.1614</v>
      </c>
      <c r="AS7">
        <v>30.0032</v>
      </c>
      <c r="AT7">
        <v>22.5017</v>
      </c>
      <c r="AU7">
        <v>11.924899999999999</v>
      </c>
      <c r="AV7">
        <v>15.3489</v>
      </c>
      <c r="AW7">
        <v>10.9671</v>
      </c>
      <c r="AX7">
        <v>14.200699999999999</v>
      </c>
      <c r="AZ7">
        <v>14.200699999999999</v>
      </c>
      <c r="BA7">
        <v>12.900600000000001</v>
      </c>
      <c r="BB7">
        <v>53.809600000000003</v>
      </c>
      <c r="BC7">
        <v>38.871699999999997</v>
      </c>
      <c r="BD7">
        <v>24.501999999999999</v>
      </c>
      <c r="BE7">
        <v>13.133900000000001</v>
      </c>
      <c r="BF7">
        <v>16.534199999999998</v>
      </c>
      <c r="BG7">
        <v>11.000400000000001</v>
      </c>
      <c r="BH7">
        <v>14.7341</v>
      </c>
      <c r="BJ7">
        <v>6.6001000000000003</v>
      </c>
      <c r="BK7">
        <v>8.8003</v>
      </c>
      <c r="BL7">
        <v>31.8033</v>
      </c>
      <c r="BM7">
        <v>21.134799999999998</v>
      </c>
      <c r="BN7">
        <v>20.5014</v>
      </c>
      <c r="BO7">
        <v>10.867100000000001</v>
      </c>
      <c r="BP7">
        <v>14.400700000000001</v>
      </c>
      <c r="BQ7">
        <v>10.9337</v>
      </c>
      <c r="BR7">
        <v>13.667299999999999</v>
      </c>
      <c r="BT7">
        <v>4.6307</v>
      </c>
      <c r="BU7">
        <v>3.1099999999999999E-2</v>
      </c>
      <c r="BV7">
        <v>26.774899999999999</v>
      </c>
      <c r="BW7">
        <v>14.084300000000001</v>
      </c>
      <c r="BX7">
        <v>0.1928</v>
      </c>
      <c r="BY7">
        <v>6.6696</v>
      </c>
      <c r="BZ7">
        <v>8.6999999999999994E-3</v>
      </c>
      <c r="CA7">
        <v>-8.3999999999999995E-3</v>
      </c>
      <c r="CB7">
        <v>0.34639999999999999</v>
      </c>
      <c r="CC7">
        <v>47.470799999999997</v>
      </c>
      <c r="CD7">
        <v>100.2007</v>
      </c>
      <c r="CE7">
        <v>4.6214000000000004</v>
      </c>
      <c r="CF7">
        <v>3.1099999999999999E-2</v>
      </c>
      <c r="CG7">
        <v>26.7212</v>
      </c>
      <c r="CH7">
        <v>14.056100000000001</v>
      </c>
      <c r="CI7">
        <v>0.19239999999999999</v>
      </c>
      <c r="CJ7">
        <v>6.6562000000000001</v>
      </c>
      <c r="CK7">
        <v>8.6E-3</v>
      </c>
      <c r="CL7">
        <v>-8.3999999999999995E-3</v>
      </c>
      <c r="CM7">
        <v>0.34570000000000001</v>
      </c>
      <c r="CN7">
        <v>47.375700000000002</v>
      </c>
      <c r="CO7">
        <v>100</v>
      </c>
      <c r="CP7">
        <v>4.1767000000000003</v>
      </c>
      <c r="CQ7">
        <v>2.6599999999999999E-2</v>
      </c>
      <c r="CR7">
        <v>19.7683</v>
      </c>
      <c r="CS7">
        <v>10.8241</v>
      </c>
      <c r="CT7">
        <v>0.1022</v>
      </c>
      <c r="CU7">
        <v>3.4506000000000001</v>
      </c>
      <c r="CV7">
        <v>3.7000000000000002E-3</v>
      </c>
      <c r="CW7">
        <v>-3.2000000000000002E-3</v>
      </c>
      <c r="CX7">
        <v>0.12859999999999999</v>
      </c>
      <c r="CY7">
        <v>61.522300000000001</v>
      </c>
      <c r="CZ7">
        <v>100</v>
      </c>
      <c r="DB7" t="s">
        <v>508</v>
      </c>
      <c r="DD7">
        <f t="shared" si="0"/>
        <v>0.44641956142053174</v>
      </c>
      <c r="DF7">
        <v>6.2420999999999998</v>
      </c>
      <c r="DG7">
        <v>5.16E-2</v>
      </c>
      <c r="DH7">
        <v>57.281399999999998</v>
      </c>
      <c r="DI7">
        <v>26.612100000000002</v>
      </c>
      <c r="DJ7">
        <v>0.23219999999999999</v>
      </c>
      <c r="DK7">
        <v>9.3320000000000007</v>
      </c>
      <c r="DL7">
        <v>1.44E-2</v>
      </c>
      <c r="DM7">
        <v>-1.09E-2</v>
      </c>
      <c r="DN7">
        <v>0.4456</v>
      </c>
      <c r="DO7">
        <v>100.2116</v>
      </c>
      <c r="DP7">
        <v>430</v>
      </c>
      <c r="DQ7">
        <v>218</v>
      </c>
      <c r="DR7">
        <v>319</v>
      </c>
      <c r="DS7">
        <v>228</v>
      </c>
      <c r="DT7">
        <v>168</v>
      </c>
      <c r="DU7">
        <v>279</v>
      </c>
      <c r="DV7">
        <v>344</v>
      </c>
      <c r="DW7">
        <v>356</v>
      </c>
      <c r="DX7">
        <v>376</v>
      </c>
      <c r="DZ7">
        <v>0.21740000000000001</v>
      </c>
      <c r="EA7">
        <v>2.0199999999999999E-2</v>
      </c>
      <c r="EB7">
        <v>0.27960000000000002</v>
      </c>
      <c r="EC7">
        <v>0.20569999999999999</v>
      </c>
      <c r="ED7">
        <v>2.2200000000000001E-2</v>
      </c>
      <c r="EE7">
        <v>0.14399999999999999</v>
      </c>
      <c r="EF7">
        <v>2.9000000000000001E-2</v>
      </c>
      <c r="EG7">
        <v>2.9000000000000001E-2</v>
      </c>
      <c r="EH7">
        <v>4.6100000000000002E-2</v>
      </c>
      <c r="EJ7">
        <v>15707.2</v>
      </c>
      <c r="EK7">
        <v>7050.7</v>
      </c>
      <c r="EL7">
        <v>215</v>
      </c>
      <c r="EM7" t="s">
        <v>45</v>
      </c>
      <c r="EN7" t="s">
        <v>45</v>
      </c>
      <c r="EO7" t="s">
        <v>508</v>
      </c>
      <c r="EP7">
        <v>54.63</v>
      </c>
      <c r="EQ7">
        <f t="shared" si="1"/>
        <v>437.02</v>
      </c>
      <c r="ER7">
        <f t="shared" si="2"/>
        <v>90.909469129638879</v>
      </c>
      <c r="ES7">
        <v>11.3506</v>
      </c>
      <c r="ET7">
        <v>329</v>
      </c>
      <c r="EU7" t="s">
        <v>518</v>
      </c>
    </row>
    <row r="8" spans="1:151" x14ac:dyDescent="0.25">
      <c r="A8" t="s">
        <v>519</v>
      </c>
      <c r="B8">
        <v>19.8644</v>
      </c>
      <c r="C8">
        <v>19.8644</v>
      </c>
      <c r="D8">
        <v>19.8644</v>
      </c>
      <c r="E8">
        <v>19.8644</v>
      </c>
      <c r="F8">
        <v>19.8644</v>
      </c>
      <c r="G8">
        <v>19.8644</v>
      </c>
      <c r="H8">
        <v>19.8644</v>
      </c>
      <c r="I8">
        <v>19.8644</v>
      </c>
      <c r="J8">
        <v>19.8644</v>
      </c>
      <c r="L8">
        <v>410.35489999999999</v>
      </c>
      <c r="M8">
        <v>15.300800000000001</v>
      </c>
      <c r="N8">
        <v>6333.4620000000004</v>
      </c>
      <c r="O8">
        <v>3172.0940000000001</v>
      </c>
      <c r="P8">
        <v>88.175700000000006</v>
      </c>
      <c r="Q8">
        <v>778.39430000000004</v>
      </c>
      <c r="R8">
        <v>17.767700000000001</v>
      </c>
      <c r="S8">
        <v>10.633699999999999</v>
      </c>
      <c r="T8">
        <v>45.04</v>
      </c>
      <c r="V8">
        <v>20</v>
      </c>
      <c r="W8">
        <v>20</v>
      </c>
      <c r="X8">
        <v>20</v>
      </c>
      <c r="Y8">
        <v>30</v>
      </c>
      <c r="Z8">
        <v>20</v>
      </c>
      <c r="AA8">
        <v>30</v>
      </c>
      <c r="AB8">
        <v>30</v>
      </c>
      <c r="AC8">
        <v>30</v>
      </c>
      <c r="AD8">
        <v>30</v>
      </c>
      <c r="AF8">
        <v>8196</v>
      </c>
      <c r="AG8">
        <v>306</v>
      </c>
      <c r="AH8">
        <v>124076</v>
      </c>
      <c r="AI8">
        <v>94177</v>
      </c>
      <c r="AJ8">
        <v>1763</v>
      </c>
      <c r="AK8">
        <v>23292</v>
      </c>
      <c r="AL8">
        <v>533</v>
      </c>
      <c r="AM8">
        <v>319</v>
      </c>
      <c r="AN8">
        <v>1351</v>
      </c>
      <c r="AP8">
        <v>9.1502999999999997</v>
      </c>
      <c r="AQ8">
        <v>10.856</v>
      </c>
      <c r="AR8">
        <v>41.264000000000003</v>
      </c>
      <c r="AS8">
        <v>29.603200000000001</v>
      </c>
      <c r="AT8">
        <v>22.151599999999998</v>
      </c>
      <c r="AU8">
        <v>9.8314000000000004</v>
      </c>
      <c r="AV8">
        <v>15.5268</v>
      </c>
      <c r="AW8">
        <v>10.133699999999999</v>
      </c>
      <c r="AX8">
        <v>12.4672</v>
      </c>
      <c r="AZ8">
        <v>12.1005</v>
      </c>
      <c r="BA8">
        <v>12.3005</v>
      </c>
      <c r="BB8">
        <v>50.508400000000002</v>
      </c>
      <c r="BC8">
        <v>38.604900000000001</v>
      </c>
      <c r="BD8">
        <v>23.001799999999999</v>
      </c>
      <c r="BE8">
        <v>10.400399999999999</v>
      </c>
      <c r="BF8">
        <v>18.601099999999999</v>
      </c>
      <c r="BG8">
        <v>10.8004</v>
      </c>
      <c r="BH8">
        <v>13.0672</v>
      </c>
      <c r="BJ8">
        <v>6.2000999999999999</v>
      </c>
      <c r="BK8">
        <v>9.7003000000000004</v>
      </c>
      <c r="BL8">
        <v>31.403300000000002</v>
      </c>
      <c r="BM8">
        <v>20.601400000000002</v>
      </c>
      <c r="BN8">
        <v>21.301500000000001</v>
      </c>
      <c r="BO8">
        <v>9.3336000000000006</v>
      </c>
      <c r="BP8">
        <v>13.0672</v>
      </c>
      <c r="BQ8">
        <v>9.4670000000000005</v>
      </c>
      <c r="BR8">
        <v>11.867100000000001</v>
      </c>
      <c r="BT8">
        <v>4.6688999999999998</v>
      </c>
      <c r="BU8">
        <v>2.5999999999999999E-2</v>
      </c>
      <c r="BV8">
        <v>26.7773</v>
      </c>
      <c r="BW8">
        <v>14.0418</v>
      </c>
      <c r="BX8">
        <v>0.20499999999999999</v>
      </c>
      <c r="BY8">
        <v>6.6509999999999998</v>
      </c>
      <c r="BZ8">
        <v>2.1100000000000001E-2</v>
      </c>
      <c r="CA8">
        <v>5.7999999999999996E-3</v>
      </c>
      <c r="CB8">
        <v>0.3488</v>
      </c>
      <c r="CC8">
        <v>47.454000000000001</v>
      </c>
      <c r="CD8">
        <v>100.1996</v>
      </c>
      <c r="CE8">
        <v>4.6596000000000002</v>
      </c>
      <c r="CF8">
        <v>2.5899999999999999E-2</v>
      </c>
      <c r="CG8">
        <v>26.724</v>
      </c>
      <c r="CH8">
        <v>14.0138</v>
      </c>
      <c r="CI8">
        <v>0.2046</v>
      </c>
      <c r="CJ8">
        <v>6.6376999999999997</v>
      </c>
      <c r="CK8">
        <v>2.1100000000000001E-2</v>
      </c>
      <c r="CL8">
        <v>5.7000000000000002E-3</v>
      </c>
      <c r="CM8">
        <v>0.34810000000000002</v>
      </c>
      <c r="CN8">
        <v>47.359400000000001</v>
      </c>
      <c r="CO8">
        <v>100</v>
      </c>
      <c r="CP8">
        <v>4.2117000000000004</v>
      </c>
      <c r="CQ8">
        <v>2.2200000000000001E-2</v>
      </c>
      <c r="CR8">
        <v>19.7729</v>
      </c>
      <c r="CS8">
        <v>10.792999999999999</v>
      </c>
      <c r="CT8">
        <v>0.1087</v>
      </c>
      <c r="CU8">
        <v>3.4415</v>
      </c>
      <c r="CV8">
        <v>9.1000000000000004E-3</v>
      </c>
      <c r="CW8">
        <v>2.2000000000000001E-3</v>
      </c>
      <c r="CX8">
        <v>0.1295</v>
      </c>
      <c r="CY8">
        <v>61.5092</v>
      </c>
      <c r="CZ8">
        <v>100</v>
      </c>
      <c r="DB8" t="s">
        <v>508</v>
      </c>
      <c r="DD8">
        <f t="shared" si="0"/>
        <v>0.44338370759736662</v>
      </c>
      <c r="DF8">
        <v>6.2934999999999999</v>
      </c>
      <c r="DG8">
        <v>4.3099999999999999E-2</v>
      </c>
      <c r="DH8">
        <v>57.286700000000003</v>
      </c>
      <c r="DI8">
        <v>26.5319</v>
      </c>
      <c r="DJ8">
        <v>0.24690000000000001</v>
      </c>
      <c r="DK8">
        <v>9.3059999999999992</v>
      </c>
      <c r="DL8">
        <v>3.5200000000000002E-2</v>
      </c>
      <c r="DM8">
        <v>7.4000000000000003E-3</v>
      </c>
      <c r="DN8">
        <v>0.44879999999999998</v>
      </c>
      <c r="DO8">
        <v>100.1996</v>
      </c>
      <c r="DP8">
        <v>403</v>
      </c>
      <c r="DQ8">
        <v>220</v>
      </c>
      <c r="DR8">
        <v>312</v>
      </c>
      <c r="DS8">
        <v>227</v>
      </c>
      <c r="DT8">
        <v>167</v>
      </c>
      <c r="DU8">
        <v>253</v>
      </c>
      <c r="DV8">
        <v>346</v>
      </c>
      <c r="DW8">
        <v>342</v>
      </c>
      <c r="DX8">
        <v>353</v>
      </c>
      <c r="DZ8">
        <v>0.21840000000000001</v>
      </c>
      <c r="EA8">
        <v>2.01E-2</v>
      </c>
      <c r="EB8">
        <v>0.27950000000000003</v>
      </c>
      <c r="EC8">
        <v>0.20519999999999999</v>
      </c>
      <c r="ED8">
        <v>2.2599999999999999E-2</v>
      </c>
      <c r="EE8">
        <v>0.14349999999999999</v>
      </c>
      <c r="EF8">
        <v>2.98E-2</v>
      </c>
      <c r="EG8">
        <v>2.87E-2</v>
      </c>
      <c r="EH8">
        <v>4.48E-2</v>
      </c>
      <c r="EJ8">
        <v>15716.3</v>
      </c>
      <c r="EK8">
        <v>7056.8</v>
      </c>
      <c r="EL8">
        <v>215</v>
      </c>
      <c r="EM8" t="s">
        <v>45</v>
      </c>
      <c r="EN8" t="s">
        <v>45</v>
      </c>
      <c r="EO8" t="s">
        <v>508</v>
      </c>
      <c r="EP8">
        <v>65.55</v>
      </c>
      <c r="EQ8">
        <f t="shared" si="1"/>
        <v>426.09999999999997</v>
      </c>
      <c r="ER8">
        <f t="shared" si="2"/>
        <v>88.637876518555501</v>
      </c>
      <c r="ES8">
        <v>11.353199999999999</v>
      </c>
      <c r="ET8">
        <v>330</v>
      </c>
      <c r="EU8" t="s">
        <v>520</v>
      </c>
    </row>
    <row r="9" spans="1:151" x14ac:dyDescent="0.25">
      <c r="A9" t="s">
        <v>521</v>
      </c>
      <c r="B9">
        <v>19.8522</v>
      </c>
      <c r="C9">
        <v>19.8522</v>
      </c>
      <c r="D9">
        <v>19.8522</v>
      </c>
      <c r="E9">
        <v>19.8522</v>
      </c>
      <c r="F9">
        <v>19.8522</v>
      </c>
      <c r="G9">
        <v>19.8522</v>
      </c>
      <c r="H9">
        <v>19.8522</v>
      </c>
      <c r="I9">
        <v>19.8522</v>
      </c>
      <c r="J9">
        <v>19.8522</v>
      </c>
      <c r="L9">
        <v>417.77519999999998</v>
      </c>
      <c r="M9">
        <v>14.900700000000001</v>
      </c>
      <c r="N9">
        <v>6355.7150000000001</v>
      </c>
      <c r="O9">
        <v>3184.4160000000002</v>
      </c>
      <c r="P9">
        <v>88.025599999999997</v>
      </c>
      <c r="Q9">
        <v>766.70159999999998</v>
      </c>
      <c r="R9">
        <v>16.267499999999998</v>
      </c>
      <c r="S9">
        <v>11.367100000000001</v>
      </c>
      <c r="T9">
        <v>44.8733</v>
      </c>
      <c r="V9">
        <v>20</v>
      </c>
      <c r="W9">
        <v>20</v>
      </c>
      <c r="X9">
        <v>20</v>
      </c>
      <c r="Y9">
        <v>30</v>
      </c>
      <c r="Z9">
        <v>20</v>
      </c>
      <c r="AA9">
        <v>30</v>
      </c>
      <c r="AB9">
        <v>30</v>
      </c>
      <c r="AC9">
        <v>30</v>
      </c>
      <c r="AD9">
        <v>30</v>
      </c>
      <c r="AF9">
        <v>8344</v>
      </c>
      <c r="AG9">
        <v>298</v>
      </c>
      <c r="AH9">
        <v>124503</v>
      </c>
      <c r="AI9">
        <v>94539</v>
      </c>
      <c r="AJ9">
        <v>1760</v>
      </c>
      <c r="AK9">
        <v>22943</v>
      </c>
      <c r="AL9">
        <v>488</v>
      </c>
      <c r="AM9">
        <v>341</v>
      </c>
      <c r="AN9">
        <v>1346</v>
      </c>
      <c r="AP9">
        <v>9.1502999999999997</v>
      </c>
      <c r="AQ9">
        <v>11.0449</v>
      </c>
      <c r="AR9">
        <v>40.947699999999998</v>
      </c>
      <c r="AS9">
        <v>30.970099999999999</v>
      </c>
      <c r="AT9">
        <v>22.401700000000002</v>
      </c>
      <c r="AU9">
        <v>10.1381</v>
      </c>
      <c r="AV9">
        <v>14.696999999999999</v>
      </c>
      <c r="AW9">
        <v>10.3004</v>
      </c>
      <c r="AX9">
        <v>13.6006</v>
      </c>
      <c r="AZ9">
        <v>11.7005</v>
      </c>
      <c r="BA9">
        <v>12.6005</v>
      </c>
      <c r="BB9">
        <v>48.207700000000003</v>
      </c>
      <c r="BC9">
        <v>40.205300000000001</v>
      </c>
      <c r="BD9">
        <v>23.101800000000001</v>
      </c>
      <c r="BE9">
        <v>10.067</v>
      </c>
      <c r="BF9">
        <v>15.7342</v>
      </c>
      <c r="BG9">
        <v>11.133699999999999</v>
      </c>
      <c r="BH9">
        <v>15.200799999999999</v>
      </c>
      <c r="BJ9">
        <v>6.6001000000000003</v>
      </c>
      <c r="BK9">
        <v>9.8003</v>
      </c>
      <c r="BL9">
        <v>33.203600000000002</v>
      </c>
      <c r="BM9">
        <v>21.7349</v>
      </c>
      <c r="BN9">
        <v>21.701599999999999</v>
      </c>
      <c r="BO9">
        <v>10.2003</v>
      </c>
      <c r="BP9">
        <v>13.8673</v>
      </c>
      <c r="BQ9">
        <v>9.4670000000000005</v>
      </c>
      <c r="BR9">
        <v>12.000500000000001</v>
      </c>
      <c r="BT9">
        <v>4.7535999999999996</v>
      </c>
      <c r="BU9">
        <v>2.2599999999999999E-2</v>
      </c>
      <c r="BV9">
        <v>26.890599999999999</v>
      </c>
      <c r="BW9">
        <v>14.100099999999999</v>
      </c>
      <c r="BX9">
        <v>0.20399999999999999</v>
      </c>
      <c r="BY9">
        <v>6.5522</v>
      </c>
      <c r="BZ9">
        <v>1.4800000000000001E-2</v>
      </c>
      <c r="CA9">
        <v>1.23E-2</v>
      </c>
      <c r="CB9">
        <v>0.33510000000000001</v>
      </c>
      <c r="CC9">
        <v>47.616199999999999</v>
      </c>
      <c r="CD9">
        <v>100.5013</v>
      </c>
      <c r="CE9">
        <v>4.7298999999999998</v>
      </c>
      <c r="CF9">
        <v>2.24E-2</v>
      </c>
      <c r="CG9">
        <v>26.756399999999999</v>
      </c>
      <c r="CH9">
        <v>14.0298</v>
      </c>
      <c r="CI9">
        <v>0.2029</v>
      </c>
      <c r="CJ9">
        <v>6.5194999999999999</v>
      </c>
      <c r="CK9">
        <v>1.47E-2</v>
      </c>
      <c r="CL9">
        <v>1.2200000000000001E-2</v>
      </c>
      <c r="CM9">
        <v>0.33339999999999997</v>
      </c>
      <c r="CN9">
        <v>47.378700000000002</v>
      </c>
      <c r="CO9">
        <v>100</v>
      </c>
      <c r="CP9">
        <v>4.2729999999999997</v>
      </c>
      <c r="CQ9">
        <v>1.9199999999999998E-2</v>
      </c>
      <c r="CR9">
        <v>19.786300000000001</v>
      </c>
      <c r="CS9">
        <v>10.7994</v>
      </c>
      <c r="CT9">
        <v>0.10780000000000001</v>
      </c>
      <c r="CU9">
        <v>3.3782999999999999</v>
      </c>
      <c r="CV9">
        <v>6.4000000000000003E-3</v>
      </c>
      <c r="CW9">
        <v>4.5999999999999999E-3</v>
      </c>
      <c r="CX9">
        <v>0.124</v>
      </c>
      <c r="CY9">
        <v>61.500999999999998</v>
      </c>
      <c r="CZ9">
        <v>100</v>
      </c>
      <c r="DB9" t="s">
        <v>508</v>
      </c>
      <c r="DD9">
        <f t="shared" si="0"/>
        <v>0.43539843538554734</v>
      </c>
      <c r="DF9">
        <v>6.4077000000000002</v>
      </c>
      <c r="DG9">
        <v>3.7400000000000003E-2</v>
      </c>
      <c r="DH9">
        <v>57.529000000000003</v>
      </c>
      <c r="DI9">
        <v>26.641999999999999</v>
      </c>
      <c r="DJ9">
        <v>0.2457</v>
      </c>
      <c r="DK9">
        <v>9.1677999999999997</v>
      </c>
      <c r="DL9">
        <v>2.47E-2</v>
      </c>
      <c r="DM9">
        <v>1.5900000000000001E-2</v>
      </c>
      <c r="DN9">
        <v>0.43109999999999998</v>
      </c>
      <c r="DO9">
        <v>100.5013</v>
      </c>
      <c r="DP9">
        <v>403</v>
      </c>
      <c r="DQ9">
        <v>222</v>
      </c>
      <c r="DR9">
        <v>311</v>
      </c>
      <c r="DS9">
        <v>232</v>
      </c>
      <c r="DT9">
        <v>168</v>
      </c>
      <c r="DU9">
        <v>257</v>
      </c>
      <c r="DV9">
        <v>337</v>
      </c>
      <c r="DW9">
        <v>345</v>
      </c>
      <c r="DX9">
        <v>369</v>
      </c>
      <c r="DZ9">
        <v>0.22120000000000001</v>
      </c>
      <c r="EA9">
        <v>0.02</v>
      </c>
      <c r="EB9">
        <v>0.28039999999999998</v>
      </c>
      <c r="EC9">
        <v>0.2059</v>
      </c>
      <c r="ED9">
        <v>2.2599999999999999E-2</v>
      </c>
      <c r="EE9">
        <v>0.1424</v>
      </c>
      <c r="EF9">
        <v>2.8799999999999999E-2</v>
      </c>
      <c r="EG9">
        <v>2.93E-2</v>
      </c>
      <c r="EH9">
        <v>4.5199999999999997E-2</v>
      </c>
      <c r="EJ9">
        <v>15725.3</v>
      </c>
      <c r="EK9">
        <v>7062.9</v>
      </c>
      <c r="EL9">
        <v>215</v>
      </c>
      <c r="EM9" t="s">
        <v>45</v>
      </c>
      <c r="EN9" t="s">
        <v>45</v>
      </c>
      <c r="EO9" t="s">
        <v>508</v>
      </c>
      <c r="EP9">
        <v>76.48</v>
      </c>
      <c r="EQ9">
        <f t="shared" si="1"/>
        <v>415.16999999999996</v>
      </c>
      <c r="ER9">
        <f t="shared" si="2"/>
        <v>86.364203694458311</v>
      </c>
      <c r="ES9">
        <v>11.3752</v>
      </c>
      <c r="ET9">
        <v>331</v>
      </c>
      <c r="EU9" t="s">
        <v>522</v>
      </c>
    </row>
    <row r="10" spans="1:151" x14ac:dyDescent="0.25">
      <c r="A10" t="s">
        <v>523</v>
      </c>
      <c r="B10">
        <v>19.8767</v>
      </c>
      <c r="C10">
        <v>19.8767</v>
      </c>
      <c r="D10">
        <v>19.8767</v>
      </c>
      <c r="E10">
        <v>19.8767</v>
      </c>
      <c r="F10">
        <v>19.8767</v>
      </c>
      <c r="G10">
        <v>19.8767</v>
      </c>
      <c r="H10">
        <v>19.8767</v>
      </c>
      <c r="I10">
        <v>19.8767</v>
      </c>
      <c r="J10">
        <v>19.8767</v>
      </c>
      <c r="L10">
        <v>424.64420000000001</v>
      </c>
      <c r="M10">
        <v>14.5007</v>
      </c>
      <c r="N10">
        <v>6316.4750000000004</v>
      </c>
      <c r="O10">
        <v>3128.4340000000002</v>
      </c>
      <c r="P10">
        <v>87.525300000000001</v>
      </c>
      <c r="Q10">
        <v>768.84580000000005</v>
      </c>
      <c r="R10">
        <v>17.267700000000001</v>
      </c>
      <c r="S10">
        <v>12.2338</v>
      </c>
      <c r="T10">
        <v>44.006399999999999</v>
      </c>
      <c r="V10">
        <v>20</v>
      </c>
      <c r="W10">
        <v>20</v>
      </c>
      <c r="X10">
        <v>20</v>
      </c>
      <c r="Y10">
        <v>30</v>
      </c>
      <c r="Z10">
        <v>20</v>
      </c>
      <c r="AA10">
        <v>30</v>
      </c>
      <c r="AB10">
        <v>30</v>
      </c>
      <c r="AC10">
        <v>30</v>
      </c>
      <c r="AD10">
        <v>30</v>
      </c>
      <c r="AF10">
        <v>8481</v>
      </c>
      <c r="AG10">
        <v>290</v>
      </c>
      <c r="AH10">
        <v>123750</v>
      </c>
      <c r="AI10">
        <v>92894</v>
      </c>
      <c r="AJ10">
        <v>1750</v>
      </c>
      <c r="AK10">
        <v>23007</v>
      </c>
      <c r="AL10">
        <v>518</v>
      </c>
      <c r="AM10">
        <v>367</v>
      </c>
      <c r="AN10">
        <v>1320</v>
      </c>
      <c r="AP10">
        <v>9.8504000000000005</v>
      </c>
      <c r="AQ10">
        <v>11.133800000000001</v>
      </c>
      <c r="AR10">
        <v>41.976999999999997</v>
      </c>
      <c r="AS10">
        <v>30.0365</v>
      </c>
      <c r="AT10">
        <v>18.9512</v>
      </c>
      <c r="AU10">
        <v>11.0671</v>
      </c>
      <c r="AV10">
        <v>15.4823</v>
      </c>
      <c r="AW10">
        <v>10.6004</v>
      </c>
      <c r="AX10">
        <v>14.234</v>
      </c>
      <c r="AZ10">
        <v>13.300599999999999</v>
      </c>
      <c r="BA10">
        <v>14.300700000000001</v>
      </c>
      <c r="BB10">
        <v>50.1083</v>
      </c>
      <c r="BC10">
        <v>38.471600000000002</v>
      </c>
      <c r="BD10">
        <v>20.2014</v>
      </c>
      <c r="BE10">
        <v>10.5337</v>
      </c>
      <c r="BF10">
        <v>17.334299999999999</v>
      </c>
      <c r="BG10">
        <v>10.067</v>
      </c>
      <c r="BH10">
        <v>15.200799999999999</v>
      </c>
      <c r="BJ10">
        <v>6.4001000000000001</v>
      </c>
      <c r="BK10">
        <v>8.6001999999999992</v>
      </c>
      <c r="BL10">
        <v>33.303699999999999</v>
      </c>
      <c r="BM10">
        <v>21.601500000000001</v>
      </c>
      <c r="BN10">
        <v>17.701000000000001</v>
      </c>
      <c r="BO10">
        <v>11.533799999999999</v>
      </c>
      <c r="BP10">
        <v>14.0007</v>
      </c>
      <c r="BQ10">
        <v>11.133699999999999</v>
      </c>
      <c r="BR10">
        <v>13.267300000000001</v>
      </c>
      <c r="BT10">
        <v>4.8198999999999996</v>
      </c>
      <c r="BU10">
        <v>1.9699999999999999E-2</v>
      </c>
      <c r="BV10">
        <v>26.690200000000001</v>
      </c>
      <c r="BW10">
        <v>13.852600000000001</v>
      </c>
      <c r="BX10">
        <v>0.21279999999999999</v>
      </c>
      <c r="BY10">
        <v>6.5545</v>
      </c>
      <c r="BZ10">
        <v>1.6799999999999999E-2</v>
      </c>
      <c r="CA10">
        <v>1.8800000000000001E-2</v>
      </c>
      <c r="CB10">
        <v>0.31859999999999999</v>
      </c>
      <c r="CC10">
        <v>47.190199999999997</v>
      </c>
      <c r="CD10">
        <v>99.694199999999995</v>
      </c>
      <c r="CE10">
        <v>4.8346999999999998</v>
      </c>
      <c r="CF10">
        <v>1.9800000000000002E-2</v>
      </c>
      <c r="CG10">
        <v>26.772099999999998</v>
      </c>
      <c r="CH10">
        <v>13.895099999999999</v>
      </c>
      <c r="CI10">
        <v>0.2135</v>
      </c>
      <c r="CJ10">
        <v>6.5746000000000002</v>
      </c>
      <c r="CK10">
        <v>1.6899999999999998E-2</v>
      </c>
      <c r="CL10">
        <v>1.8800000000000001E-2</v>
      </c>
      <c r="CM10">
        <v>0.3196</v>
      </c>
      <c r="CN10">
        <v>47.335000000000001</v>
      </c>
      <c r="CO10">
        <v>100</v>
      </c>
      <c r="CP10">
        <v>4.3686999999999996</v>
      </c>
      <c r="CQ10">
        <v>1.6899999999999998E-2</v>
      </c>
      <c r="CR10">
        <v>19.802600000000002</v>
      </c>
      <c r="CS10">
        <v>10.6983</v>
      </c>
      <c r="CT10">
        <v>0.1134</v>
      </c>
      <c r="CU10">
        <v>3.4077000000000002</v>
      </c>
      <c r="CV10">
        <v>7.3000000000000001E-3</v>
      </c>
      <c r="CW10">
        <v>7.1000000000000004E-3</v>
      </c>
      <c r="CX10">
        <v>0.11890000000000001</v>
      </c>
      <c r="CY10">
        <v>61.459000000000003</v>
      </c>
      <c r="CZ10">
        <v>100</v>
      </c>
      <c r="DB10" t="s">
        <v>508</v>
      </c>
      <c r="DD10">
        <f t="shared" si="0"/>
        <v>0.43191208902633782</v>
      </c>
      <c r="DF10">
        <v>6.4972000000000003</v>
      </c>
      <c r="DG10">
        <v>3.27E-2</v>
      </c>
      <c r="DH10">
        <v>57.100299999999997</v>
      </c>
      <c r="DI10">
        <v>26.174299999999999</v>
      </c>
      <c r="DJ10">
        <v>0.25640000000000002</v>
      </c>
      <c r="DK10">
        <v>9.1710999999999991</v>
      </c>
      <c r="DL10">
        <v>2.8000000000000001E-2</v>
      </c>
      <c r="DM10">
        <v>2.4199999999999999E-2</v>
      </c>
      <c r="DN10">
        <v>0.40989999999999999</v>
      </c>
      <c r="DO10">
        <v>99.694199999999995</v>
      </c>
      <c r="DP10">
        <v>418</v>
      </c>
      <c r="DQ10">
        <v>223</v>
      </c>
      <c r="DR10">
        <v>315</v>
      </c>
      <c r="DS10">
        <v>228</v>
      </c>
      <c r="DT10">
        <v>154</v>
      </c>
      <c r="DU10">
        <v>269</v>
      </c>
      <c r="DV10">
        <v>346</v>
      </c>
      <c r="DW10">
        <v>349</v>
      </c>
      <c r="DX10">
        <v>377</v>
      </c>
      <c r="DZ10">
        <v>0.2235</v>
      </c>
      <c r="EA10">
        <v>1.9900000000000001E-2</v>
      </c>
      <c r="EB10">
        <v>0.27889999999999998</v>
      </c>
      <c r="EC10">
        <v>0.2031</v>
      </c>
      <c r="ED10">
        <v>2.23E-2</v>
      </c>
      <c r="EE10">
        <v>0.14249999999999999</v>
      </c>
      <c r="EF10">
        <v>2.9600000000000001E-2</v>
      </c>
      <c r="EG10">
        <v>3.0099999999999998E-2</v>
      </c>
      <c r="EH10">
        <v>4.4999999999999998E-2</v>
      </c>
      <c r="EJ10">
        <v>15734.4</v>
      </c>
      <c r="EK10">
        <v>7069</v>
      </c>
      <c r="EL10">
        <v>215</v>
      </c>
      <c r="EM10" t="s">
        <v>45</v>
      </c>
      <c r="EN10" t="s">
        <v>45</v>
      </c>
      <c r="EO10" t="s">
        <v>508</v>
      </c>
      <c r="EP10">
        <v>87.4</v>
      </c>
      <c r="EQ10">
        <f t="shared" si="1"/>
        <v>404.25</v>
      </c>
      <c r="ER10">
        <f t="shared" si="2"/>
        <v>84.092611083374948</v>
      </c>
      <c r="ES10">
        <v>11.287800000000001</v>
      </c>
      <c r="ET10">
        <v>332</v>
      </c>
      <c r="EU10" t="s">
        <v>524</v>
      </c>
    </row>
    <row r="11" spans="1:151" x14ac:dyDescent="0.25">
      <c r="A11" t="s">
        <v>525</v>
      </c>
      <c r="B11">
        <v>19.8629</v>
      </c>
      <c r="C11">
        <v>19.8629</v>
      </c>
      <c r="D11">
        <v>19.8629</v>
      </c>
      <c r="E11">
        <v>19.8629</v>
      </c>
      <c r="F11">
        <v>19.8629</v>
      </c>
      <c r="G11">
        <v>19.8629</v>
      </c>
      <c r="H11">
        <v>19.8629</v>
      </c>
      <c r="I11">
        <v>19.8629</v>
      </c>
      <c r="J11">
        <v>19.8629</v>
      </c>
      <c r="L11">
        <v>405.29140000000001</v>
      </c>
      <c r="M11">
        <v>16.4009</v>
      </c>
      <c r="N11">
        <v>6323.8739999999998</v>
      </c>
      <c r="O11">
        <v>3168.759</v>
      </c>
      <c r="P11">
        <v>86.624799999999993</v>
      </c>
      <c r="Q11">
        <v>779.2654</v>
      </c>
      <c r="R11">
        <v>17.6677</v>
      </c>
      <c r="S11">
        <v>11.767099999999999</v>
      </c>
      <c r="T11">
        <v>46.507100000000001</v>
      </c>
      <c r="V11">
        <v>20</v>
      </c>
      <c r="W11">
        <v>20</v>
      </c>
      <c r="X11">
        <v>20</v>
      </c>
      <c r="Y11">
        <v>30</v>
      </c>
      <c r="Z11">
        <v>20</v>
      </c>
      <c r="AA11">
        <v>30</v>
      </c>
      <c r="AB11">
        <v>30</v>
      </c>
      <c r="AC11">
        <v>30</v>
      </c>
      <c r="AD11">
        <v>30</v>
      </c>
      <c r="AF11">
        <v>8095</v>
      </c>
      <c r="AG11">
        <v>328</v>
      </c>
      <c r="AH11">
        <v>123892</v>
      </c>
      <c r="AI11">
        <v>94079</v>
      </c>
      <c r="AJ11">
        <v>1732</v>
      </c>
      <c r="AK11">
        <v>23318</v>
      </c>
      <c r="AL11">
        <v>530</v>
      </c>
      <c r="AM11">
        <v>353</v>
      </c>
      <c r="AN11">
        <v>1395</v>
      </c>
      <c r="AP11">
        <v>10.2004</v>
      </c>
      <c r="AQ11">
        <v>10.9893</v>
      </c>
      <c r="AR11">
        <v>43.238799999999998</v>
      </c>
      <c r="AS11">
        <v>29.969899999999999</v>
      </c>
      <c r="AT11">
        <v>24.0519</v>
      </c>
      <c r="AU11">
        <v>10.7515</v>
      </c>
      <c r="AV11">
        <v>15.697100000000001</v>
      </c>
      <c r="AW11">
        <v>10.767099999999999</v>
      </c>
      <c r="AX11">
        <v>14.700699999999999</v>
      </c>
      <c r="AZ11">
        <v>13.7006</v>
      </c>
      <c r="BA11">
        <v>13.1006</v>
      </c>
      <c r="BB11">
        <v>53.209299999999999</v>
      </c>
      <c r="BC11">
        <v>38.871699999999997</v>
      </c>
      <c r="BD11">
        <v>26.6023</v>
      </c>
      <c r="BE11">
        <v>10.467000000000001</v>
      </c>
      <c r="BF11">
        <v>16.734300000000001</v>
      </c>
      <c r="BG11">
        <v>11.533799999999999</v>
      </c>
      <c r="BH11">
        <v>16.4009</v>
      </c>
      <c r="BJ11">
        <v>6.7000999999999999</v>
      </c>
      <c r="BK11">
        <v>9.3003</v>
      </c>
      <c r="BL11">
        <v>32.603499999999997</v>
      </c>
      <c r="BM11">
        <v>21.068100000000001</v>
      </c>
      <c r="BN11">
        <v>21.5015</v>
      </c>
      <c r="BO11">
        <v>11.000400000000001</v>
      </c>
      <c r="BP11">
        <v>14.8674</v>
      </c>
      <c r="BQ11">
        <v>10.000299999999999</v>
      </c>
      <c r="BR11">
        <v>13.0006</v>
      </c>
      <c r="BT11">
        <v>4.5991999999999997</v>
      </c>
      <c r="BU11">
        <v>3.1600000000000003E-2</v>
      </c>
      <c r="BV11">
        <v>26.7332</v>
      </c>
      <c r="BW11">
        <v>14.0227</v>
      </c>
      <c r="BX11">
        <v>0.1943</v>
      </c>
      <c r="BY11">
        <v>6.6512000000000002</v>
      </c>
      <c r="BZ11">
        <v>1.8599999999999998E-2</v>
      </c>
      <c r="CA11">
        <v>1.15E-2</v>
      </c>
      <c r="CB11">
        <v>0.34060000000000001</v>
      </c>
      <c r="CC11">
        <v>47.361699999999999</v>
      </c>
      <c r="CD11">
        <v>99.964699999999993</v>
      </c>
      <c r="CE11">
        <v>4.6009000000000002</v>
      </c>
      <c r="CF11">
        <v>3.1600000000000003E-2</v>
      </c>
      <c r="CG11">
        <v>26.742599999999999</v>
      </c>
      <c r="CH11">
        <v>14.027699999999999</v>
      </c>
      <c r="CI11">
        <v>0.19439999999999999</v>
      </c>
      <c r="CJ11">
        <v>6.6536</v>
      </c>
      <c r="CK11">
        <v>1.8599999999999998E-2</v>
      </c>
      <c r="CL11">
        <v>1.15E-2</v>
      </c>
      <c r="CM11">
        <v>0.34079999999999999</v>
      </c>
      <c r="CN11">
        <v>47.378399999999999</v>
      </c>
      <c r="CO11">
        <v>100</v>
      </c>
      <c r="CP11">
        <v>4.1585999999999999</v>
      </c>
      <c r="CQ11">
        <v>2.7E-2</v>
      </c>
      <c r="CR11">
        <v>19.786300000000001</v>
      </c>
      <c r="CS11">
        <v>10.8034</v>
      </c>
      <c r="CT11">
        <v>0.1033</v>
      </c>
      <c r="CU11">
        <v>3.4496000000000002</v>
      </c>
      <c r="CV11">
        <v>8.0999999999999996E-3</v>
      </c>
      <c r="CW11">
        <v>4.4000000000000003E-3</v>
      </c>
      <c r="CX11">
        <v>0.1268</v>
      </c>
      <c r="CY11">
        <v>61.532600000000002</v>
      </c>
      <c r="CZ11">
        <v>100</v>
      </c>
      <c r="DB11" t="s">
        <v>508</v>
      </c>
      <c r="DD11">
        <f t="shared" si="0"/>
        <v>0.44733190689230373</v>
      </c>
      <c r="DF11">
        <v>6.1997</v>
      </c>
      <c r="DG11">
        <v>5.2400000000000002E-2</v>
      </c>
      <c r="DH11">
        <v>57.1922</v>
      </c>
      <c r="DI11">
        <v>26.495899999999999</v>
      </c>
      <c r="DJ11">
        <v>0.2341</v>
      </c>
      <c r="DK11">
        <v>9.3064</v>
      </c>
      <c r="DL11">
        <v>3.1E-2</v>
      </c>
      <c r="DM11">
        <v>1.49E-2</v>
      </c>
      <c r="DN11">
        <v>0.43819999999999998</v>
      </c>
      <c r="DO11">
        <v>99.964699999999993</v>
      </c>
      <c r="DP11">
        <v>426</v>
      </c>
      <c r="DQ11">
        <v>222</v>
      </c>
      <c r="DR11">
        <v>319</v>
      </c>
      <c r="DS11">
        <v>228</v>
      </c>
      <c r="DT11">
        <v>174</v>
      </c>
      <c r="DU11">
        <v>265</v>
      </c>
      <c r="DV11">
        <v>348</v>
      </c>
      <c r="DW11">
        <v>352</v>
      </c>
      <c r="DX11">
        <v>383</v>
      </c>
      <c r="DZ11">
        <v>0.21629999999999999</v>
      </c>
      <c r="EA11">
        <v>2.0500000000000001E-2</v>
      </c>
      <c r="EB11">
        <v>0.27929999999999999</v>
      </c>
      <c r="EC11">
        <v>0.20499999999999999</v>
      </c>
      <c r="ED11">
        <v>2.2599999999999999E-2</v>
      </c>
      <c r="EE11">
        <v>0.14360000000000001</v>
      </c>
      <c r="EF11">
        <v>2.9899999999999999E-2</v>
      </c>
      <c r="EG11">
        <v>2.9899999999999999E-2</v>
      </c>
      <c r="EH11">
        <v>4.6199999999999998E-2</v>
      </c>
      <c r="EJ11">
        <v>15743.4</v>
      </c>
      <c r="EK11">
        <v>7075.2</v>
      </c>
      <c r="EL11">
        <v>215</v>
      </c>
      <c r="EM11" t="s">
        <v>45</v>
      </c>
      <c r="EN11" t="s">
        <v>45</v>
      </c>
      <c r="EO11" t="s">
        <v>508</v>
      </c>
      <c r="EP11">
        <v>98.33</v>
      </c>
      <c r="EQ11">
        <f t="shared" si="1"/>
        <v>393.32</v>
      </c>
      <c r="ER11">
        <f t="shared" si="2"/>
        <v>81.818938259277758</v>
      </c>
      <c r="ES11">
        <v>11.3269</v>
      </c>
      <c r="ET11">
        <v>333</v>
      </c>
      <c r="EU11" t="s">
        <v>526</v>
      </c>
    </row>
    <row r="12" spans="1:151" x14ac:dyDescent="0.25">
      <c r="A12" t="s">
        <v>527</v>
      </c>
      <c r="B12">
        <v>19.8553</v>
      </c>
      <c r="C12">
        <v>19.8553</v>
      </c>
      <c r="D12">
        <v>19.8553</v>
      </c>
      <c r="E12">
        <v>19.8553</v>
      </c>
      <c r="F12">
        <v>19.8553</v>
      </c>
      <c r="G12">
        <v>19.8553</v>
      </c>
      <c r="H12">
        <v>19.8553</v>
      </c>
      <c r="I12">
        <v>19.8553</v>
      </c>
      <c r="J12">
        <v>19.8553</v>
      </c>
      <c r="L12">
        <v>399.37569999999999</v>
      </c>
      <c r="M12">
        <v>17.401</v>
      </c>
      <c r="N12">
        <v>6304.0739999999996</v>
      </c>
      <c r="O12">
        <v>3157.4259999999999</v>
      </c>
      <c r="P12">
        <v>87.725399999999993</v>
      </c>
      <c r="Q12">
        <v>776.75260000000003</v>
      </c>
      <c r="R12">
        <v>18.1678</v>
      </c>
      <c r="S12">
        <v>11.267099999999999</v>
      </c>
      <c r="T12">
        <v>45.440199999999997</v>
      </c>
      <c r="V12">
        <v>20</v>
      </c>
      <c r="W12">
        <v>20</v>
      </c>
      <c r="X12">
        <v>20</v>
      </c>
      <c r="Y12">
        <v>30</v>
      </c>
      <c r="Z12">
        <v>20</v>
      </c>
      <c r="AA12">
        <v>30</v>
      </c>
      <c r="AB12">
        <v>30</v>
      </c>
      <c r="AC12">
        <v>30</v>
      </c>
      <c r="AD12">
        <v>30</v>
      </c>
      <c r="AF12">
        <v>7977</v>
      </c>
      <c r="AG12">
        <v>348</v>
      </c>
      <c r="AH12">
        <v>123512</v>
      </c>
      <c r="AI12">
        <v>93746</v>
      </c>
      <c r="AJ12">
        <v>1754</v>
      </c>
      <c r="AK12">
        <v>23243</v>
      </c>
      <c r="AL12">
        <v>545</v>
      </c>
      <c r="AM12">
        <v>338</v>
      </c>
      <c r="AN12">
        <v>1363</v>
      </c>
      <c r="AP12">
        <v>9.5503</v>
      </c>
      <c r="AQ12">
        <v>10.733700000000001</v>
      </c>
      <c r="AR12">
        <v>41.083100000000002</v>
      </c>
      <c r="AS12">
        <v>28.636199999999999</v>
      </c>
      <c r="AT12">
        <v>21.451499999999999</v>
      </c>
      <c r="AU12">
        <v>11.000400000000001</v>
      </c>
      <c r="AV12">
        <v>15.882300000000001</v>
      </c>
      <c r="AW12">
        <v>10.900399999999999</v>
      </c>
      <c r="AX12">
        <v>14.334</v>
      </c>
      <c r="AZ12">
        <v>13.0006</v>
      </c>
      <c r="BA12">
        <v>13.400600000000001</v>
      </c>
      <c r="BB12">
        <v>46.4071</v>
      </c>
      <c r="BC12">
        <v>36.070999999999998</v>
      </c>
      <c r="BD12">
        <v>21.5015</v>
      </c>
      <c r="BE12">
        <v>10.467000000000001</v>
      </c>
      <c r="BF12">
        <v>17.401</v>
      </c>
      <c r="BG12">
        <v>11.4671</v>
      </c>
      <c r="BH12">
        <v>14.334</v>
      </c>
      <c r="BJ12">
        <v>6.1001000000000003</v>
      </c>
      <c r="BK12">
        <v>8.6001999999999992</v>
      </c>
      <c r="BL12">
        <v>35.4041</v>
      </c>
      <c r="BM12">
        <v>21.201499999999999</v>
      </c>
      <c r="BN12">
        <v>21.401499999999999</v>
      </c>
      <c r="BO12">
        <v>11.4671</v>
      </c>
      <c r="BP12">
        <v>14.667400000000001</v>
      </c>
      <c r="BQ12">
        <v>10.3337</v>
      </c>
      <c r="BR12">
        <v>14.334</v>
      </c>
      <c r="BT12">
        <v>4.5401999999999996</v>
      </c>
      <c r="BU12">
        <v>3.8899999999999997E-2</v>
      </c>
      <c r="BV12">
        <v>26.671399999999998</v>
      </c>
      <c r="BW12">
        <v>13.9811</v>
      </c>
      <c r="BX12">
        <v>0.2059</v>
      </c>
      <c r="BY12">
        <v>6.6304999999999996</v>
      </c>
      <c r="BZ12">
        <v>2.1600000000000001E-2</v>
      </c>
      <c r="CA12">
        <v>4.1999999999999997E-3</v>
      </c>
      <c r="CB12">
        <v>0.33329999999999999</v>
      </c>
      <c r="CC12">
        <v>47.230499999999999</v>
      </c>
      <c r="CD12">
        <v>99.657499999999999</v>
      </c>
      <c r="CE12">
        <v>4.5557999999999996</v>
      </c>
      <c r="CF12">
        <v>3.9100000000000003E-2</v>
      </c>
      <c r="CG12">
        <v>26.763100000000001</v>
      </c>
      <c r="CH12">
        <v>14.029199999999999</v>
      </c>
      <c r="CI12">
        <v>0.20660000000000001</v>
      </c>
      <c r="CJ12">
        <v>6.6532</v>
      </c>
      <c r="CK12">
        <v>2.1600000000000001E-2</v>
      </c>
      <c r="CL12">
        <v>4.1999999999999997E-3</v>
      </c>
      <c r="CM12">
        <v>0.33439999999999998</v>
      </c>
      <c r="CN12">
        <v>47.392800000000001</v>
      </c>
      <c r="CO12">
        <v>100</v>
      </c>
      <c r="CP12">
        <v>4.1177000000000001</v>
      </c>
      <c r="CQ12">
        <v>3.3399999999999999E-2</v>
      </c>
      <c r="CR12">
        <v>19.800799999999999</v>
      </c>
      <c r="CS12">
        <v>10.8042</v>
      </c>
      <c r="CT12">
        <v>0.10979999999999999</v>
      </c>
      <c r="CU12">
        <v>3.4493</v>
      </c>
      <c r="CV12">
        <v>9.4000000000000004E-3</v>
      </c>
      <c r="CW12">
        <v>1.6000000000000001E-3</v>
      </c>
      <c r="CX12">
        <v>0.1244</v>
      </c>
      <c r="CY12">
        <v>61.549300000000002</v>
      </c>
      <c r="CZ12">
        <v>100</v>
      </c>
      <c r="DB12" t="s">
        <v>508</v>
      </c>
      <c r="DD12">
        <f t="shared" si="0"/>
        <v>0.44931481867444767</v>
      </c>
      <c r="DF12">
        <v>6.1200999999999999</v>
      </c>
      <c r="DG12">
        <v>6.4600000000000005E-2</v>
      </c>
      <c r="DH12">
        <v>57.060099999999998</v>
      </c>
      <c r="DI12">
        <v>26.417200000000001</v>
      </c>
      <c r="DJ12">
        <v>0.248</v>
      </c>
      <c r="DK12">
        <v>9.2773000000000003</v>
      </c>
      <c r="DL12">
        <v>3.5900000000000001E-2</v>
      </c>
      <c r="DM12">
        <v>5.4000000000000003E-3</v>
      </c>
      <c r="DN12">
        <v>0.42880000000000001</v>
      </c>
      <c r="DO12">
        <v>99.657499999999999</v>
      </c>
      <c r="DP12">
        <v>412</v>
      </c>
      <c r="DQ12">
        <v>219</v>
      </c>
      <c r="DR12">
        <v>312</v>
      </c>
      <c r="DS12">
        <v>223</v>
      </c>
      <c r="DT12">
        <v>164</v>
      </c>
      <c r="DU12">
        <v>268</v>
      </c>
      <c r="DV12">
        <v>350</v>
      </c>
      <c r="DW12">
        <v>355</v>
      </c>
      <c r="DX12">
        <v>378</v>
      </c>
      <c r="DZ12">
        <v>0.2142</v>
      </c>
      <c r="EA12">
        <v>2.0799999999999999E-2</v>
      </c>
      <c r="EB12">
        <v>0.27889999999999998</v>
      </c>
      <c r="EC12">
        <v>0.20449999999999999</v>
      </c>
      <c r="ED12">
        <v>2.2499999999999999E-2</v>
      </c>
      <c r="EE12">
        <v>0.1434</v>
      </c>
      <c r="EF12">
        <v>3.0200000000000001E-2</v>
      </c>
      <c r="EG12">
        <v>2.9700000000000001E-2</v>
      </c>
      <c r="EH12">
        <v>4.5699999999999998E-2</v>
      </c>
      <c r="EJ12">
        <v>15752.4</v>
      </c>
      <c r="EK12">
        <v>7081.3</v>
      </c>
      <c r="EL12">
        <v>215</v>
      </c>
      <c r="EM12" t="s">
        <v>45</v>
      </c>
      <c r="EN12" t="s">
        <v>45</v>
      </c>
      <c r="EO12" t="s">
        <v>508</v>
      </c>
      <c r="EP12">
        <v>109.25</v>
      </c>
      <c r="EQ12">
        <f t="shared" si="1"/>
        <v>382.4</v>
      </c>
      <c r="ER12">
        <f t="shared" si="2"/>
        <v>79.54734564819438</v>
      </c>
      <c r="ES12">
        <v>11.291700000000001</v>
      </c>
      <c r="ET12">
        <v>334</v>
      </c>
      <c r="EU12" t="s">
        <v>528</v>
      </c>
    </row>
    <row r="13" spans="1:151" x14ac:dyDescent="0.25">
      <c r="A13" t="s">
        <v>529</v>
      </c>
      <c r="B13">
        <v>19.8522</v>
      </c>
      <c r="C13">
        <v>19.8522</v>
      </c>
      <c r="D13">
        <v>19.8522</v>
      </c>
      <c r="E13">
        <v>19.8522</v>
      </c>
      <c r="F13">
        <v>19.8522</v>
      </c>
      <c r="G13">
        <v>19.8522</v>
      </c>
      <c r="H13">
        <v>19.8522</v>
      </c>
      <c r="I13">
        <v>19.8522</v>
      </c>
      <c r="J13">
        <v>19.8522</v>
      </c>
      <c r="L13">
        <v>412.9119</v>
      </c>
      <c r="M13">
        <v>16.200900000000001</v>
      </c>
      <c r="N13">
        <v>6352.3280000000004</v>
      </c>
      <c r="O13">
        <v>3173.3539999999998</v>
      </c>
      <c r="P13">
        <v>88.926100000000005</v>
      </c>
      <c r="Q13">
        <v>777.38919999999996</v>
      </c>
      <c r="R13">
        <v>17.1676</v>
      </c>
      <c r="S13">
        <v>11.4671</v>
      </c>
      <c r="T13">
        <v>47.073999999999998</v>
      </c>
      <c r="V13">
        <v>20</v>
      </c>
      <c r="W13">
        <v>20</v>
      </c>
      <c r="X13">
        <v>20</v>
      </c>
      <c r="Y13">
        <v>30</v>
      </c>
      <c r="Z13">
        <v>20</v>
      </c>
      <c r="AA13">
        <v>30</v>
      </c>
      <c r="AB13">
        <v>30</v>
      </c>
      <c r="AC13">
        <v>30</v>
      </c>
      <c r="AD13">
        <v>30</v>
      </c>
      <c r="AF13">
        <v>8247</v>
      </c>
      <c r="AG13">
        <v>324</v>
      </c>
      <c r="AH13">
        <v>124438</v>
      </c>
      <c r="AI13">
        <v>94214</v>
      </c>
      <c r="AJ13">
        <v>1778</v>
      </c>
      <c r="AK13">
        <v>23262</v>
      </c>
      <c r="AL13">
        <v>515</v>
      </c>
      <c r="AM13">
        <v>344</v>
      </c>
      <c r="AN13">
        <v>1412</v>
      </c>
      <c r="AP13">
        <v>9.7003000000000004</v>
      </c>
      <c r="AQ13">
        <v>11.6227</v>
      </c>
      <c r="AR13">
        <v>42.096400000000003</v>
      </c>
      <c r="AS13">
        <v>29.2697</v>
      </c>
      <c r="AT13">
        <v>21.951599999999999</v>
      </c>
      <c r="AU13">
        <v>11.6538</v>
      </c>
      <c r="AV13">
        <v>16.326799999999999</v>
      </c>
      <c r="AW13">
        <v>10.867100000000001</v>
      </c>
      <c r="AX13">
        <v>15.3675</v>
      </c>
      <c r="AZ13">
        <v>12.900600000000001</v>
      </c>
      <c r="BA13">
        <v>13.400600000000001</v>
      </c>
      <c r="BB13">
        <v>49.308</v>
      </c>
      <c r="BC13">
        <v>37.071199999999997</v>
      </c>
      <c r="BD13">
        <v>22.201599999999999</v>
      </c>
      <c r="BE13">
        <v>12.400499999999999</v>
      </c>
      <c r="BF13">
        <v>17.401</v>
      </c>
      <c r="BG13">
        <v>11.6671</v>
      </c>
      <c r="BH13">
        <v>17.600999999999999</v>
      </c>
      <c r="BJ13">
        <v>6.5000999999999998</v>
      </c>
      <c r="BK13">
        <v>10.2003</v>
      </c>
      <c r="BL13">
        <v>34.4039</v>
      </c>
      <c r="BM13">
        <v>21.4682</v>
      </c>
      <c r="BN13">
        <v>21.701599999999999</v>
      </c>
      <c r="BO13">
        <v>11.000400000000001</v>
      </c>
      <c r="BP13">
        <v>15.467499999999999</v>
      </c>
      <c r="BQ13">
        <v>10.067</v>
      </c>
      <c r="BR13">
        <v>13.133900000000001</v>
      </c>
      <c r="BT13">
        <v>4.6932999999999998</v>
      </c>
      <c r="BU13">
        <v>2.6800000000000001E-2</v>
      </c>
      <c r="BV13">
        <v>26.863700000000001</v>
      </c>
      <c r="BW13">
        <v>14.056100000000001</v>
      </c>
      <c r="BX13">
        <v>0.20810000000000001</v>
      </c>
      <c r="BY13">
        <v>6.6311999999999998</v>
      </c>
      <c r="BZ13">
        <v>7.9000000000000008E-3</v>
      </c>
      <c r="CA13">
        <v>6.8999999999999999E-3</v>
      </c>
      <c r="CB13">
        <v>0.33979999999999999</v>
      </c>
      <c r="CC13">
        <v>47.555799999999998</v>
      </c>
      <c r="CD13">
        <v>100.3896</v>
      </c>
      <c r="CE13">
        <v>4.6750999999999996</v>
      </c>
      <c r="CF13">
        <v>2.6700000000000002E-2</v>
      </c>
      <c r="CG13">
        <v>26.759399999999999</v>
      </c>
      <c r="CH13">
        <v>14.0016</v>
      </c>
      <c r="CI13">
        <v>0.20730000000000001</v>
      </c>
      <c r="CJ13">
        <v>6.6055000000000001</v>
      </c>
      <c r="CK13">
        <v>7.9000000000000008E-3</v>
      </c>
      <c r="CL13">
        <v>6.8999999999999999E-3</v>
      </c>
      <c r="CM13">
        <v>0.33839999999999998</v>
      </c>
      <c r="CN13">
        <v>47.371299999999998</v>
      </c>
      <c r="CO13">
        <v>100</v>
      </c>
      <c r="CP13">
        <v>4.2248000000000001</v>
      </c>
      <c r="CQ13">
        <v>2.2800000000000001E-2</v>
      </c>
      <c r="CR13">
        <v>19.794699999999999</v>
      </c>
      <c r="CS13">
        <v>10.7811</v>
      </c>
      <c r="CT13">
        <v>0.11020000000000001</v>
      </c>
      <c r="CU13">
        <v>3.4239999999999999</v>
      </c>
      <c r="CV13">
        <v>3.3999999999999998E-3</v>
      </c>
      <c r="CW13">
        <v>2.5999999999999999E-3</v>
      </c>
      <c r="CX13">
        <v>0.12590000000000001</v>
      </c>
      <c r="CY13">
        <v>61.510599999999997</v>
      </c>
      <c r="CZ13">
        <v>100</v>
      </c>
      <c r="DB13" t="s">
        <v>508</v>
      </c>
      <c r="DD13">
        <f t="shared" si="0"/>
        <v>0.44129398118314217</v>
      </c>
      <c r="DF13">
        <v>6.3263999999999996</v>
      </c>
      <c r="DG13">
        <v>4.4400000000000002E-2</v>
      </c>
      <c r="DH13">
        <v>57.471400000000003</v>
      </c>
      <c r="DI13">
        <v>26.559000000000001</v>
      </c>
      <c r="DJ13">
        <v>0.25069999999999998</v>
      </c>
      <c r="DK13">
        <v>9.2783999999999995</v>
      </c>
      <c r="DL13">
        <v>1.32E-2</v>
      </c>
      <c r="DM13">
        <v>8.8999999999999999E-3</v>
      </c>
      <c r="DN13">
        <v>0.43709999999999999</v>
      </c>
      <c r="DO13">
        <v>100.3896</v>
      </c>
      <c r="DP13">
        <v>415</v>
      </c>
      <c r="DQ13">
        <v>228</v>
      </c>
      <c r="DR13">
        <v>315</v>
      </c>
      <c r="DS13">
        <v>225</v>
      </c>
      <c r="DT13">
        <v>166</v>
      </c>
      <c r="DU13">
        <v>276</v>
      </c>
      <c r="DV13">
        <v>355</v>
      </c>
      <c r="DW13">
        <v>354</v>
      </c>
      <c r="DX13">
        <v>392</v>
      </c>
      <c r="DZ13">
        <v>0.21929999999999999</v>
      </c>
      <c r="EA13">
        <v>2.07E-2</v>
      </c>
      <c r="EB13">
        <v>0.2802</v>
      </c>
      <c r="EC13">
        <v>0.2054</v>
      </c>
      <c r="ED13">
        <v>2.2700000000000001E-2</v>
      </c>
      <c r="EE13">
        <v>0.14360000000000001</v>
      </c>
      <c r="EF13">
        <v>2.9899999999999999E-2</v>
      </c>
      <c r="EG13">
        <v>2.98E-2</v>
      </c>
      <c r="EH13">
        <v>4.6699999999999998E-2</v>
      </c>
      <c r="EJ13">
        <v>15761.5</v>
      </c>
      <c r="EK13">
        <v>7087.4</v>
      </c>
      <c r="EL13">
        <v>215</v>
      </c>
      <c r="EM13" t="s">
        <v>45</v>
      </c>
      <c r="EN13" t="s">
        <v>45</v>
      </c>
      <c r="EO13" t="s">
        <v>508</v>
      </c>
      <c r="EP13">
        <v>120.18</v>
      </c>
      <c r="EQ13">
        <f t="shared" si="1"/>
        <v>371.46999999999997</v>
      </c>
      <c r="ER13">
        <f t="shared" si="2"/>
        <v>77.27367282409719</v>
      </c>
      <c r="ES13">
        <v>11.3698</v>
      </c>
      <c r="ET13">
        <v>335</v>
      </c>
      <c r="EU13" t="s">
        <v>530</v>
      </c>
    </row>
    <row r="14" spans="1:151" x14ac:dyDescent="0.25">
      <c r="A14" t="s">
        <v>531</v>
      </c>
      <c r="B14">
        <v>19.8812</v>
      </c>
      <c r="C14">
        <v>19.8812</v>
      </c>
      <c r="D14">
        <v>19.8812</v>
      </c>
      <c r="E14">
        <v>19.8812</v>
      </c>
      <c r="F14">
        <v>19.8812</v>
      </c>
      <c r="G14">
        <v>19.8812</v>
      </c>
      <c r="H14">
        <v>19.8812</v>
      </c>
      <c r="I14">
        <v>19.8812</v>
      </c>
      <c r="J14">
        <v>19.8812</v>
      </c>
      <c r="L14">
        <v>409.90370000000001</v>
      </c>
      <c r="M14">
        <v>16.1509</v>
      </c>
      <c r="N14">
        <v>6347.22</v>
      </c>
      <c r="O14">
        <v>3152.424</v>
      </c>
      <c r="P14">
        <v>87.125100000000003</v>
      </c>
      <c r="Q14">
        <v>757.7568</v>
      </c>
      <c r="R14">
        <v>17.300999999999998</v>
      </c>
      <c r="S14">
        <v>11.400399999999999</v>
      </c>
      <c r="T14">
        <v>42.572699999999998</v>
      </c>
      <c r="V14">
        <v>20</v>
      </c>
      <c r="W14">
        <v>20</v>
      </c>
      <c r="X14">
        <v>20</v>
      </c>
      <c r="Y14">
        <v>30</v>
      </c>
      <c r="Z14">
        <v>20</v>
      </c>
      <c r="AA14">
        <v>30</v>
      </c>
      <c r="AB14">
        <v>30</v>
      </c>
      <c r="AC14">
        <v>30</v>
      </c>
      <c r="AD14">
        <v>30</v>
      </c>
      <c r="AF14">
        <v>8187</v>
      </c>
      <c r="AG14">
        <v>323</v>
      </c>
      <c r="AH14">
        <v>124340</v>
      </c>
      <c r="AI14">
        <v>93599</v>
      </c>
      <c r="AJ14">
        <v>1742</v>
      </c>
      <c r="AK14">
        <v>22676</v>
      </c>
      <c r="AL14">
        <v>519</v>
      </c>
      <c r="AM14">
        <v>342</v>
      </c>
      <c r="AN14">
        <v>1277</v>
      </c>
      <c r="AP14">
        <v>9.3003</v>
      </c>
      <c r="AQ14">
        <v>12.145</v>
      </c>
      <c r="AR14">
        <v>41.2027</v>
      </c>
      <c r="AS14">
        <v>28.936399999999999</v>
      </c>
      <c r="AT14">
        <v>20.401399999999999</v>
      </c>
      <c r="AU14">
        <v>10.307</v>
      </c>
      <c r="AV14">
        <v>16.1416</v>
      </c>
      <c r="AW14">
        <v>9.8003</v>
      </c>
      <c r="AX14">
        <v>14.534000000000001</v>
      </c>
      <c r="AZ14">
        <v>11.7005</v>
      </c>
      <c r="BA14">
        <v>14.700699999999999</v>
      </c>
      <c r="BB14">
        <v>50.1083</v>
      </c>
      <c r="BC14">
        <v>37.804699999999997</v>
      </c>
      <c r="BD14">
        <v>21.0015</v>
      </c>
      <c r="BE14">
        <v>10.2003</v>
      </c>
      <c r="BF14">
        <v>17.067599999999999</v>
      </c>
      <c r="BG14">
        <v>11.3338</v>
      </c>
      <c r="BH14">
        <v>14.934100000000001</v>
      </c>
      <c r="BJ14">
        <v>6.9001999999999999</v>
      </c>
      <c r="BK14">
        <v>10.100300000000001</v>
      </c>
      <c r="BL14">
        <v>31.703299999999999</v>
      </c>
      <c r="BM14">
        <v>20.068000000000001</v>
      </c>
      <c r="BN14">
        <v>19.801300000000001</v>
      </c>
      <c r="BO14">
        <v>10.400399999999999</v>
      </c>
      <c r="BP14">
        <v>15.4008</v>
      </c>
      <c r="BQ14">
        <v>8.2668999999999997</v>
      </c>
      <c r="BR14">
        <v>14.134</v>
      </c>
      <c r="BT14">
        <v>4.6536999999999997</v>
      </c>
      <c r="BU14">
        <v>2.3400000000000001E-2</v>
      </c>
      <c r="BV14">
        <v>26.8127</v>
      </c>
      <c r="BW14">
        <v>13.9414</v>
      </c>
      <c r="BX14">
        <v>0.20710000000000001</v>
      </c>
      <c r="BY14">
        <v>6.4654999999999996</v>
      </c>
      <c r="BZ14">
        <v>1.09E-2</v>
      </c>
      <c r="CA14">
        <v>1.84E-2</v>
      </c>
      <c r="CB14">
        <v>0.30009999999999998</v>
      </c>
      <c r="CC14">
        <v>47.307299999999998</v>
      </c>
      <c r="CD14">
        <v>99.740600000000001</v>
      </c>
      <c r="CE14">
        <v>4.6657999999999999</v>
      </c>
      <c r="CF14">
        <v>2.3400000000000001E-2</v>
      </c>
      <c r="CG14">
        <v>26.8825</v>
      </c>
      <c r="CH14">
        <v>13.977600000000001</v>
      </c>
      <c r="CI14">
        <v>0.2077</v>
      </c>
      <c r="CJ14">
        <v>6.4824000000000002</v>
      </c>
      <c r="CK14">
        <v>1.09E-2</v>
      </c>
      <c r="CL14">
        <v>1.84E-2</v>
      </c>
      <c r="CM14">
        <v>0.30080000000000001</v>
      </c>
      <c r="CN14">
        <v>47.430399999999999</v>
      </c>
      <c r="CO14">
        <v>100</v>
      </c>
      <c r="CP14">
        <v>4.2135999999999996</v>
      </c>
      <c r="CQ14">
        <v>0.02</v>
      </c>
      <c r="CR14">
        <v>19.872499999999999</v>
      </c>
      <c r="CS14">
        <v>10.755599999999999</v>
      </c>
      <c r="CT14">
        <v>0.1103</v>
      </c>
      <c r="CU14">
        <v>3.3578999999999999</v>
      </c>
      <c r="CV14">
        <v>4.7000000000000002E-3</v>
      </c>
      <c r="CW14">
        <v>7.0000000000000001E-3</v>
      </c>
      <c r="CX14">
        <v>0.1118</v>
      </c>
      <c r="CY14">
        <v>61.546500000000002</v>
      </c>
      <c r="CZ14">
        <v>100</v>
      </c>
      <c r="DB14" t="s">
        <v>508</v>
      </c>
      <c r="DD14">
        <f t="shared" si="0"/>
        <v>0.43712411153635872</v>
      </c>
      <c r="DF14">
        <v>6.2731000000000003</v>
      </c>
      <c r="DG14">
        <v>3.8800000000000001E-2</v>
      </c>
      <c r="DH14">
        <v>57.362499999999997</v>
      </c>
      <c r="DI14">
        <v>26.342199999999998</v>
      </c>
      <c r="DJ14">
        <v>0.2495</v>
      </c>
      <c r="DK14">
        <v>9.0465999999999998</v>
      </c>
      <c r="DL14">
        <v>1.8200000000000001E-2</v>
      </c>
      <c r="DM14">
        <v>2.3800000000000002E-2</v>
      </c>
      <c r="DN14">
        <v>0.38600000000000001</v>
      </c>
      <c r="DO14">
        <v>99.740600000000001</v>
      </c>
      <c r="DP14">
        <v>406</v>
      </c>
      <c r="DQ14">
        <v>233</v>
      </c>
      <c r="DR14">
        <v>311</v>
      </c>
      <c r="DS14">
        <v>224</v>
      </c>
      <c r="DT14">
        <v>160</v>
      </c>
      <c r="DU14">
        <v>259</v>
      </c>
      <c r="DV14">
        <v>353</v>
      </c>
      <c r="DW14">
        <v>336</v>
      </c>
      <c r="DX14">
        <v>381</v>
      </c>
      <c r="DZ14">
        <v>0.21779999999999999</v>
      </c>
      <c r="EA14">
        <v>2.0799999999999999E-2</v>
      </c>
      <c r="EB14">
        <v>0.2797</v>
      </c>
      <c r="EC14">
        <v>0.20399999999999999</v>
      </c>
      <c r="ED14">
        <v>2.24E-2</v>
      </c>
      <c r="EE14">
        <v>0.14130000000000001</v>
      </c>
      <c r="EF14">
        <v>2.98E-2</v>
      </c>
      <c r="EG14">
        <v>2.9000000000000001E-2</v>
      </c>
      <c r="EH14">
        <v>4.4600000000000001E-2</v>
      </c>
      <c r="EJ14">
        <v>15770.5</v>
      </c>
      <c r="EK14">
        <v>7093.6</v>
      </c>
      <c r="EL14">
        <v>215</v>
      </c>
      <c r="EM14" t="s">
        <v>45</v>
      </c>
      <c r="EN14" t="s">
        <v>45</v>
      </c>
      <c r="EO14" t="s">
        <v>508</v>
      </c>
      <c r="EP14">
        <v>131.11000000000001</v>
      </c>
      <c r="EQ14">
        <f t="shared" si="1"/>
        <v>360.53999999999996</v>
      </c>
      <c r="ER14">
        <f t="shared" si="2"/>
        <v>75</v>
      </c>
      <c r="ES14">
        <v>11.2829</v>
      </c>
      <c r="ET14">
        <v>336</v>
      </c>
      <c r="EU14" t="s">
        <v>532</v>
      </c>
    </row>
    <row r="15" spans="1:151" x14ac:dyDescent="0.25">
      <c r="A15" t="s">
        <v>533</v>
      </c>
      <c r="B15">
        <v>19.8614</v>
      </c>
      <c r="C15">
        <v>19.8614</v>
      </c>
      <c r="D15">
        <v>19.8614</v>
      </c>
      <c r="E15">
        <v>19.8614</v>
      </c>
      <c r="F15">
        <v>19.8614</v>
      </c>
      <c r="G15">
        <v>19.8614</v>
      </c>
      <c r="H15">
        <v>19.8614</v>
      </c>
      <c r="I15">
        <v>19.8614</v>
      </c>
      <c r="J15">
        <v>19.8614</v>
      </c>
      <c r="L15">
        <v>422.23750000000001</v>
      </c>
      <c r="M15">
        <v>14.8507</v>
      </c>
      <c r="N15">
        <v>6352.9530000000004</v>
      </c>
      <c r="O15">
        <v>3141.875</v>
      </c>
      <c r="P15">
        <v>87.275099999999995</v>
      </c>
      <c r="Q15">
        <v>756.18230000000005</v>
      </c>
      <c r="R15">
        <v>17.701000000000001</v>
      </c>
      <c r="S15">
        <v>11.500400000000001</v>
      </c>
      <c r="T15">
        <v>44.739899999999999</v>
      </c>
      <c r="V15">
        <v>20</v>
      </c>
      <c r="W15">
        <v>20</v>
      </c>
      <c r="X15">
        <v>20</v>
      </c>
      <c r="Y15">
        <v>30</v>
      </c>
      <c r="Z15">
        <v>20</v>
      </c>
      <c r="AA15">
        <v>30</v>
      </c>
      <c r="AB15">
        <v>30</v>
      </c>
      <c r="AC15">
        <v>30</v>
      </c>
      <c r="AD15">
        <v>30</v>
      </c>
      <c r="AF15">
        <v>8433</v>
      </c>
      <c r="AG15">
        <v>297</v>
      </c>
      <c r="AH15">
        <v>124450</v>
      </c>
      <c r="AI15">
        <v>93289</v>
      </c>
      <c r="AJ15">
        <v>1745</v>
      </c>
      <c r="AK15">
        <v>22629</v>
      </c>
      <c r="AL15">
        <v>531</v>
      </c>
      <c r="AM15">
        <v>345</v>
      </c>
      <c r="AN15">
        <v>1342</v>
      </c>
      <c r="AP15">
        <v>8.6003000000000007</v>
      </c>
      <c r="AQ15">
        <v>11.9116</v>
      </c>
      <c r="AR15">
        <v>42.690100000000001</v>
      </c>
      <c r="AS15">
        <v>28.102799999999998</v>
      </c>
      <c r="AT15">
        <v>21.951599999999999</v>
      </c>
      <c r="AU15">
        <v>11.4938</v>
      </c>
      <c r="AV15">
        <v>16.1342</v>
      </c>
      <c r="AW15">
        <v>10.3004</v>
      </c>
      <c r="AX15">
        <v>14.0007</v>
      </c>
      <c r="AZ15">
        <v>11.500400000000001</v>
      </c>
      <c r="BA15">
        <v>14.300700000000001</v>
      </c>
      <c r="BB15">
        <v>51.2087</v>
      </c>
      <c r="BC15">
        <v>36.404400000000003</v>
      </c>
      <c r="BD15">
        <v>21.801600000000001</v>
      </c>
      <c r="BE15">
        <v>11.0671</v>
      </c>
      <c r="BF15">
        <v>18.4678</v>
      </c>
      <c r="BG15">
        <v>9.7335999999999991</v>
      </c>
      <c r="BH15">
        <v>14.800700000000001</v>
      </c>
      <c r="BJ15">
        <v>5.7000999999999999</v>
      </c>
      <c r="BK15">
        <v>10.000299999999999</v>
      </c>
      <c r="BL15">
        <v>33.603700000000003</v>
      </c>
      <c r="BM15">
        <v>19.801300000000001</v>
      </c>
      <c r="BN15">
        <v>22.101600000000001</v>
      </c>
      <c r="BO15">
        <v>11.867100000000001</v>
      </c>
      <c r="BP15">
        <v>14.267300000000001</v>
      </c>
      <c r="BQ15">
        <v>10.867100000000001</v>
      </c>
      <c r="BR15">
        <v>13.2006</v>
      </c>
      <c r="BT15">
        <v>4.8082000000000003</v>
      </c>
      <c r="BU15">
        <v>1.72E-2</v>
      </c>
      <c r="BV15">
        <v>26.8566</v>
      </c>
      <c r="BW15">
        <v>13.9247</v>
      </c>
      <c r="BX15">
        <v>0.20300000000000001</v>
      </c>
      <c r="BY15">
        <v>6.4474</v>
      </c>
      <c r="BZ15">
        <v>1.4800000000000001E-2</v>
      </c>
      <c r="CA15">
        <v>1.38E-2</v>
      </c>
      <c r="CB15">
        <v>0.32929999999999998</v>
      </c>
      <c r="CC15">
        <v>47.393599999999999</v>
      </c>
      <c r="CD15">
        <v>100.00839999999999</v>
      </c>
      <c r="CE15">
        <v>4.8078000000000003</v>
      </c>
      <c r="CF15">
        <v>1.72E-2</v>
      </c>
      <c r="CG15">
        <v>26.854299999999999</v>
      </c>
      <c r="CH15">
        <v>13.923500000000001</v>
      </c>
      <c r="CI15">
        <v>0.20300000000000001</v>
      </c>
      <c r="CJ15">
        <v>6.4469000000000003</v>
      </c>
      <c r="CK15">
        <v>1.4800000000000001E-2</v>
      </c>
      <c r="CL15">
        <v>1.38E-2</v>
      </c>
      <c r="CM15">
        <v>0.32919999999999999</v>
      </c>
      <c r="CN15">
        <v>47.389600000000002</v>
      </c>
      <c r="CO15">
        <v>100</v>
      </c>
      <c r="CP15">
        <v>4.3419999999999996</v>
      </c>
      <c r="CQ15">
        <v>1.47E-2</v>
      </c>
      <c r="CR15">
        <v>19.8523</v>
      </c>
      <c r="CS15">
        <v>10.7142</v>
      </c>
      <c r="CT15">
        <v>0.10780000000000001</v>
      </c>
      <c r="CU15">
        <v>3.3395999999999999</v>
      </c>
      <c r="CV15">
        <v>6.4000000000000003E-3</v>
      </c>
      <c r="CW15">
        <v>5.1999999999999998E-3</v>
      </c>
      <c r="CX15">
        <v>0.12239999999999999</v>
      </c>
      <c r="CY15">
        <v>61.495399999999997</v>
      </c>
      <c r="CZ15">
        <v>100</v>
      </c>
      <c r="DB15" t="s">
        <v>508</v>
      </c>
      <c r="DD15">
        <f t="shared" si="0"/>
        <v>0.42873648804785991</v>
      </c>
      <c r="DF15">
        <v>6.4813000000000001</v>
      </c>
      <c r="DG15">
        <v>2.8500000000000001E-2</v>
      </c>
      <c r="DH15">
        <v>57.456200000000003</v>
      </c>
      <c r="DI15">
        <v>26.310500000000001</v>
      </c>
      <c r="DJ15">
        <v>0.2445</v>
      </c>
      <c r="DK15">
        <v>9.0212000000000003</v>
      </c>
      <c r="DL15">
        <v>2.46E-2</v>
      </c>
      <c r="DM15">
        <v>1.78E-2</v>
      </c>
      <c r="DN15">
        <v>0.42359999999999998</v>
      </c>
      <c r="DO15">
        <v>100.00839999999999</v>
      </c>
      <c r="DP15">
        <v>391</v>
      </c>
      <c r="DQ15">
        <v>231</v>
      </c>
      <c r="DR15">
        <v>317</v>
      </c>
      <c r="DS15">
        <v>221</v>
      </c>
      <c r="DT15">
        <v>166</v>
      </c>
      <c r="DU15">
        <v>274</v>
      </c>
      <c r="DV15">
        <v>353</v>
      </c>
      <c r="DW15">
        <v>345</v>
      </c>
      <c r="DX15">
        <v>374</v>
      </c>
      <c r="DZ15">
        <v>0.2228</v>
      </c>
      <c r="EA15">
        <v>2.0299999999999999E-2</v>
      </c>
      <c r="EB15">
        <v>0.28010000000000002</v>
      </c>
      <c r="EC15">
        <v>0.2039</v>
      </c>
      <c r="ED15">
        <v>2.2499999999999999E-2</v>
      </c>
      <c r="EE15">
        <v>0.14130000000000001</v>
      </c>
      <c r="EF15">
        <v>3.0099999999999998E-2</v>
      </c>
      <c r="EG15">
        <v>2.9399999999999999E-2</v>
      </c>
      <c r="EH15">
        <v>4.53E-2</v>
      </c>
      <c r="EJ15">
        <v>15779.6</v>
      </c>
      <c r="EK15">
        <v>7099.7</v>
      </c>
      <c r="EL15">
        <v>215</v>
      </c>
      <c r="EM15" t="s">
        <v>45</v>
      </c>
      <c r="EN15" t="s">
        <v>45</v>
      </c>
      <c r="EO15" t="s">
        <v>508</v>
      </c>
      <c r="EP15">
        <v>142.03</v>
      </c>
      <c r="EQ15">
        <f t="shared" si="1"/>
        <v>349.62</v>
      </c>
      <c r="ER15">
        <f t="shared" si="2"/>
        <v>72.728407388916622</v>
      </c>
      <c r="ES15">
        <v>11.312900000000001</v>
      </c>
      <c r="ET15">
        <v>337</v>
      </c>
      <c r="EU15" t="s">
        <v>534</v>
      </c>
    </row>
    <row r="16" spans="1:151" x14ac:dyDescent="0.25">
      <c r="A16" t="s">
        <v>535</v>
      </c>
      <c r="B16">
        <v>19.869</v>
      </c>
      <c r="C16">
        <v>19.869</v>
      </c>
      <c r="D16">
        <v>19.869</v>
      </c>
      <c r="E16">
        <v>19.869</v>
      </c>
      <c r="F16">
        <v>19.869</v>
      </c>
      <c r="G16">
        <v>19.869</v>
      </c>
      <c r="H16">
        <v>19.869</v>
      </c>
      <c r="I16">
        <v>19.869</v>
      </c>
      <c r="J16">
        <v>19.869</v>
      </c>
      <c r="L16">
        <v>410.75599999999997</v>
      </c>
      <c r="M16">
        <v>14.700699999999999</v>
      </c>
      <c r="N16">
        <v>6314.7550000000001</v>
      </c>
      <c r="O16">
        <v>3164.4029999999998</v>
      </c>
      <c r="P16">
        <v>85.924400000000006</v>
      </c>
      <c r="Q16">
        <v>771.39200000000005</v>
      </c>
      <c r="R16">
        <v>17.467700000000001</v>
      </c>
      <c r="S16">
        <v>10.767099999999999</v>
      </c>
      <c r="T16">
        <v>44.706600000000002</v>
      </c>
      <c r="V16">
        <v>20</v>
      </c>
      <c r="W16">
        <v>20</v>
      </c>
      <c r="X16">
        <v>20</v>
      </c>
      <c r="Y16">
        <v>30</v>
      </c>
      <c r="Z16">
        <v>20</v>
      </c>
      <c r="AA16">
        <v>30</v>
      </c>
      <c r="AB16">
        <v>30</v>
      </c>
      <c r="AC16">
        <v>30</v>
      </c>
      <c r="AD16">
        <v>30</v>
      </c>
      <c r="AF16">
        <v>8204</v>
      </c>
      <c r="AG16">
        <v>294</v>
      </c>
      <c r="AH16">
        <v>123717</v>
      </c>
      <c r="AI16">
        <v>93951</v>
      </c>
      <c r="AJ16">
        <v>1718</v>
      </c>
      <c r="AK16">
        <v>23083</v>
      </c>
      <c r="AL16">
        <v>524</v>
      </c>
      <c r="AM16">
        <v>323</v>
      </c>
      <c r="AN16">
        <v>1341</v>
      </c>
      <c r="AP16">
        <v>9.4002999999999997</v>
      </c>
      <c r="AQ16">
        <v>12.111599999999999</v>
      </c>
      <c r="AR16">
        <v>41.363900000000001</v>
      </c>
      <c r="AS16">
        <v>29.736599999999999</v>
      </c>
      <c r="AT16">
        <v>23.701899999999998</v>
      </c>
      <c r="AU16">
        <v>11.996</v>
      </c>
      <c r="AV16">
        <v>15.1341</v>
      </c>
      <c r="AW16">
        <v>10.900399999999999</v>
      </c>
      <c r="AX16">
        <v>14.034000000000001</v>
      </c>
      <c r="AZ16">
        <v>12.500500000000001</v>
      </c>
      <c r="BA16">
        <v>13.5006</v>
      </c>
      <c r="BB16">
        <v>49.107999999999997</v>
      </c>
      <c r="BC16">
        <v>39.738500000000002</v>
      </c>
      <c r="BD16">
        <v>26.702400000000001</v>
      </c>
      <c r="BE16">
        <v>11.533799999999999</v>
      </c>
      <c r="BF16">
        <v>15.800800000000001</v>
      </c>
      <c r="BG16">
        <v>11.4671</v>
      </c>
      <c r="BH16">
        <v>15.6008</v>
      </c>
      <c r="BJ16">
        <v>6.3000999999999996</v>
      </c>
      <c r="BK16">
        <v>11.000400000000001</v>
      </c>
      <c r="BL16">
        <v>33.1036</v>
      </c>
      <c r="BM16">
        <v>19.7346</v>
      </c>
      <c r="BN16">
        <v>20.7014</v>
      </c>
      <c r="BO16">
        <v>12.400499999999999</v>
      </c>
      <c r="BP16">
        <v>14.6007</v>
      </c>
      <c r="BQ16">
        <v>10.3337</v>
      </c>
      <c r="BR16">
        <v>12.4672</v>
      </c>
      <c r="BT16">
        <v>4.6673999999999998</v>
      </c>
      <c r="BU16">
        <v>1.5100000000000001E-2</v>
      </c>
      <c r="BV16">
        <v>26.702999999999999</v>
      </c>
      <c r="BW16">
        <v>14.0031</v>
      </c>
      <c r="BX16">
        <v>0.19320000000000001</v>
      </c>
      <c r="BY16">
        <v>6.5711000000000004</v>
      </c>
      <c r="BZ16">
        <v>2.1999999999999999E-2</v>
      </c>
      <c r="CA16">
        <v>-1.5E-3</v>
      </c>
      <c r="CB16">
        <v>0.32840000000000003</v>
      </c>
      <c r="CC16">
        <v>47.285499999999999</v>
      </c>
      <c r="CD16">
        <v>99.787400000000005</v>
      </c>
      <c r="CE16">
        <v>4.6773999999999996</v>
      </c>
      <c r="CF16">
        <v>1.52E-2</v>
      </c>
      <c r="CG16">
        <v>26.759899999999998</v>
      </c>
      <c r="CH16">
        <v>14.0329</v>
      </c>
      <c r="CI16">
        <v>0.19359999999999999</v>
      </c>
      <c r="CJ16">
        <v>6.5850999999999997</v>
      </c>
      <c r="CK16">
        <v>2.1999999999999999E-2</v>
      </c>
      <c r="CL16">
        <v>-1.5E-3</v>
      </c>
      <c r="CM16">
        <v>0.3291</v>
      </c>
      <c r="CN16">
        <v>47.386299999999999</v>
      </c>
      <c r="CO16">
        <v>100</v>
      </c>
      <c r="CP16">
        <v>4.2260999999999997</v>
      </c>
      <c r="CQ16">
        <v>1.2999999999999999E-2</v>
      </c>
      <c r="CR16">
        <v>19.791499999999999</v>
      </c>
      <c r="CS16">
        <v>10.8033</v>
      </c>
      <c r="CT16">
        <v>0.10290000000000001</v>
      </c>
      <c r="CU16">
        <v>3.4127999999999998</v>
      </c>
      <c r="CV16">
        <v>9.5999999999999992E-3</v>
      </c>
      <c r="CW16">
        <v>-5.9999999999999995E-4</v>
      </c>
      <c r="CX16">
        <v>0.12239999999999999</v>
      </c>
      <c r="CY16">
        <v>61.519100000000002</v>
      </c>
      <c r="CZ16">
        <v>100</v>
      </c>
      <c r="DB16" t="s">
        <v>508</v>
      </c>
      <c r="DD16">
        <f t="shared" si="0"/>
        <v>0.44082771448500346</v>
      </c>
      <c r="DF16">
        <v>6.2915999999999999</v>
      </c>
      <c r="DG16">
        <v>2.5100000000000001E-2</v>
      </c>
      <c r="DH16">
        <v>57.127800000000001</v>
      </c>
      <c r="DI16">
        <v>26.4587</v>
      </c>
      <c r="DJ16">
        <v>0.23269999999999999</v>
      </c>
      <c r="DK16">
        <v>9.1943000000000001</v>
      </c>
      <c r="DL16">
        <v>3.6700000000000003E-2</v>
      </c>
      <c r="DM16">
        <v>-2E-3</v>
      </c>
      <c r="DN16">
        <v>0.42249999999999999</v>
      </c>
      <c r="DO16">
        <v>99.789299999999997</v>
      </c>
      <c r="DP16">
        <v>408</v>
      </c>
      <c r="DQ16">
        <v>233</v>
      </c>
      <c r="DR16">
        <v>312</v>
      </c>
      <c r="DS16">
        <v>227</v>
      </c>
      <c r="DT16">
        <v>173</v>
      </c>
      <c r="DU16">
        <v>280</v>
      </c>
      <c r="DV16">
        <v>342</v>
      </c>
      <c r="DW16">
        <v>354</v>
      </c>
      <c r="DX16">
        <v>374</v>
      </c>
      <c r="DZ16">
        <v>0.21829999999999999</v>
      </c>
      <c r="EA16">
        <v>2.0299999999999999E-2</v>
      </c>
      <c r="EB16">
        <v>0.27910000000000001</v>
      </c>
      <c r="EC16">
        <v>0.20469999999999999</v>
      </c>
      <c r="ED16">
        <v>2.2499999999999999E-2</v>
      </c>
      <c r="EE16">
        <v>0.14280000000000001</v>
      </c>
      <c r="EF16">
        <v>2.9499999999999998E-2</v>
      </c>
      <c r="EG16">
        <v>2.93E-2</v>
      </c>
      <c r="EH16">
        <v>4.53E-2</v>
      </c>
      <c r="EJ16">
        <v>15788.6</v>
      </c>
      <c r="EK16">
        <v>7105.8</v>
      </c>
      <c r="EL16">
        <v>215</v>
      </c>
      <c r="EM16" t="s">
        <v>45</v>
      </c>
      <c r="EN16" t="s">
        <v>45</v>
      </c>
      <c r="EO16" t="s">
        <v>508</v>
      </c>
      <c r="EP16">
        <v>152.96</v>
      </c>
      <c r="EQ16">
        <f t="shared" si="1"/>
        <v>338.68999999999994</v>
      </c>
      <c r="ER16">
        <f t="shared" si="2"/>
        <v>70.454734564819432</v>
      </c>
      <c r="ES16">
        <v>11.297700000000001</v>
      </c>
      <c r="ET16">
        <v>338</v>
      </c>
      <c r="EU16" t="s">
        <v>536</v>
      </c>
    </row>
    <row r="17" spans="1:151" x14ac:dyDescent="0.25">
      <c r="A17" t="s">
        <v>537</v>
      </c>
      <c r="B17">
        <v>19.8583</v>
      </c>
      <c r="C17">
        <v>19.8583</v>
      </c>
      <c r="D17">
        <v>19.8583</v>
      </c>
      <c r="E17">
        <v>19.8583</v>
      </c>
      <c r="F17">
        <v>19.8583</v>
      </c>
      <c r="G17">
        <v>19.8583</v>
      </c>
      <c r="H17">
        <v>19.8583</v>
      </c>
      <c r="I17">
        <v>19.8583</v>
      </c>
      <c r="J17">
        <v>19.8583</v>
      </c>
      <c r="L17">
        <v>413.26280000000003</v>
      </c>
      <c r="M17">
        <v>16.550899999999999</v>
      </c>
      <c r="N17">
        <v>6292.4560000000001</v>
      </c>
      <c r="O17">
        <v>3163.8580000000002</v>
      </c>
      <c r="P17">
        <v>89.676500000000004</v>
      </c>
      <c r="Q17">
        <v>778.29380000000003</v>
      </c>
      <c r="R17">
        <v>16.967600000000001</v>
      </c>
      <c r="S17">
        <v>11.8005</v>
      </c>
      <c r="T17">
        <v>47.840899999999998</v>
      </c>
      <c r="V17">
        <v>20</v>
      </c>
      <c r="W17">
        <v>20</v>
      </c>
      <c r="X17">
        <v>20</v>
      </c>
      <c r="Y17">
        <v>30</v>
      </c>
      <c r="Z17">
        <v>20</v>
      </c>
      <c r="AA17">
        <v>30</v>
      </c>
      <c r="AB17">
        <v>30</v>
      </c>
      <c r="AC17">
        <v>30</v>
      </c>
      <c r="AD17">
        <v>30</v>
      </c>
      <c r="AF17">
        <v>8254</v>
      </c>
      <c r="AG17">
        <v>331</v>
      </c>
      <c r="AH17">
        <v>123289</v>
      </c>
      <c r="AI17">
        <v>93935</v>
      </c>
      <c r="AJ17">
        <v>1793</v>
      </c>
      <c r="AK17">
        <v>23289</v>
      </c>
      <c r="AL17">
        <v>509</v>
      </c>
      <c r="AM17">
        <v>354</v>
      </c>
      <c r="AN17">
        <v>1435</v>
      </c>
      <c r="AP17">
        <v>9.9002999999999997</v>
      </c>
      <c r="AQ17">
        <v>11.922700000000001</v>
      </c>
      <c r="AR17">
        <v>41.289700000000003</v>
      </c>
      <c r="AS17">
        <v>29.8032</v>
      </c>
      <c r="AT17">
        <v>21.7516</v>
      </c>
      <c r="AU17">
        <v>11.689299999999999</v>
      </c>
      <c r="AV17">
        <v>16.497199999999999</v>
      </c>
      <c r="AW17">
        <v>11.0671</v>
      </c>
      <c r="AX17">
        <v>15.7675</v>
      </c>
      <c r="AZ17">
        <v>11.8005</v>
      </c>
      <c r="BA17">
        <v>13.2006</v>
      </c>
      <c r="BB17">
        <v>48.307699999999997</v>
      </c>
      <c r="BC17">
        <v>39.271799999999999</v>
      </c>
      <c r="BD17">
        <v>21.101500000000001</v>
      </c>
      <c r="BE17">
        <v>11.867100000000001</v>
      </c>
      <c r="BF17">
        <v>16.867599999999999</v>
      </c>
      <c r="BG17">
        <v>11.867100000000001</v>
      </c>
      <c r="BH17">
        <v>16.867599999999999</v>
      </c>
      <c r="BJ17">
        <v>8.0001999999999995</v>
      </c>
      <c r="BK17">
        <v>10.900399999999999</v>
      </c>
      <c r="BL17">
        <v>33.803800000000003</v>
      </c>
      <c r="BM17">
        <v>20.334700000000002</v>
      </c>
      <c r="BN17">
        <v>22.401700000000002</v>
      </c>
      <c r="BO17">
        <v>11.533799999999999</v>
      </c>
      <c r="BP17">
        <v>16.200900000000001</v>
      </c>
      <c r="BQ17">
        <v>10.266999999999999</v>
      </c>
      <c r="BR17">
        <v>14.667400000000001</v>
      </c>
      <c r="BT17">
        <v>4.6943999999999999</v>
      </c>
      <c r="BU17">
        <v>2.7099999999999999E-2</v>
      </c>
      <c r="BV17">
        <v>26.6297</v>
      </c>
      <c r="BW17">
        <v>14.014099999999999</v>
      </c>
      <c r="BX17">
        <v>0.21099999999999999</v>
      </c>
      <c r="BY17">
        <v>6.6363000000000003</v>
      </c>
      <c r="BZ17">
        <v>4.4000000000000003E-3</v>
      </c>
      <c r="CA17">
        <v>8.3999999999999995E-3</v>
      </c>
      <c r="CB17">
        <v>0.34360000000000002</v>
      </c>
      <c r="CC17">
        <v>47.254300000000001</v>
      </c>
      <c r="CD17">
        <v>99.823400000000007</v>
      </c>
      <c r="CE17">
        <v>4.7027000000000001</v>
      </c>
      <c r="CF17">
        <v>2.7099999999999999E-2</v>
      </c>
      <c r="CG17">
        <v>26.6769</v>
      </c>
      <c r="CH17">
        <v>14.0389</v>
      </c>
      <c r="CI17">
        <v>0.21129999999999999</v>
      </c>
      <c r="CJ17">
        <v>6.6481000000000003</v>
      </c>
      <c r="CK17">
        <v>4.4000000000000003E-3</v>
      </c>
      <c r="CL17">
        <v>8.5000000000000006E-3</v>
      </c>
      <c r="CM17">
        <v>0.34420000000000001</v>
      </c>
      <c r="CN17">
        <v>47.337899999999998</v>
      </c>
      <c r="CO17">
        <v>100</v>
      </c>
      <c r="CP17">
        <v>4.2507999999999999</v>
      </c>
      <c r="CQ17">
        <v>2.3199999999999998E-2</v>
      </c>
      <c r="CR17">
        <v>19.738499999999998</v>
      </c>
      <c r="CS17">
        <v>10.8126</v>
      </c>
      <c r="CT17">
        <v>0.1123</v>
      </c>
      <c r="CU17">
        <v>3.4468999999999999</v>
      </c>
      <c r="CV17">
        <v>1.9E-3</v>
      </c>
      <c r="CW17">
        <v>3.2000000000000002E-3</v>
      </c>
      <c r="CX17">
        <v>0.12809999999999999</v>
      </c>
      <c r="CY17">
        <v>61.482599999999998</v>
      </c>
      <c r="CZ17">
        <v>100</v>
      </c>
      <c r="DB17" t="s">
        <v>508</v>
      </c>
      <c r="DD17">
        <f t="shared" si="0"/>
        <v>0.44134443021766967</v>
      </c>
      <c r="DF17">
        <v>6.3278999999999996</v>
      </c>
      <c r="DG17">
        <v>4.4900000000000002E-2</v>
      </c>
      <c r="DH17">
        <v>56.9709</v>
      </c>
      <c r="DI17">
        <v>26.479600000000001</v>
      </c>
      <c r="DJ17">
        <v>0.25409999999999999</v>
      </c>
      <c r="DK17">
        <v>9.2856000000000005</v>
      </c>
      <c r="DL17">
        <v>7.4000000000000003E-3</v>
      </c>
      <c r="DM17">
        <v>1.09E-2</v>
      </c>
      <c r="DN17">
        <v>0.442</v>
      </c>
      <c r="DO17">
        <v>99.823400000000007</v>
      </c>
      <c r="DP17">
        <v>419</v>
      </c>
      <c r="DQ17">
        <v>231</v>
      </c>
      <c r="DR17">
        <v>312</v>
      </c>
      <c r="DS17">
        <v>227</v>
      </c>
      <c r="DT17">
        <v>165</v>
      </c>
      <c r="DU17">
        <v>276</v>
      </c>
      <c r="DV17">
        <v>357</v>
      </c>
      <c r="DW17">
        <v>357</v>
      </c>
      <c r="DX17">
        <v>397</v>
      </c>
      <c r="DZ17">
        <v>0.21940000000000001</v>
      </c>
      <c r="EA17">
        <v>2.0899999999999998E-2</v>
      </c>
      <c r="EB17">
        <v>0.27860000000000001</v>
      </c>
      <c r="EC17">
        <v>0.2049</v>
      </c>
      <c r="ED17">
        <v>2.2800000000000001E-2</v>
      </c>
      <c r="EE17">
        <v>0.14360000000000001</v>
      </c>
      <c r="EF17">
        <v>2.9899999999999999E-2</v>
      </c>
      <c r="EG17">
        <v>3.0099999999999998E-2</v>
      </c>
      <c r="EH17">
        <v>4.7100000000000003E-2</v>
      </c>
      <c r="EJ17">
        <v>15797.7</v>
      </c>
      <c r="EK17">
        <v>7112</v>
      </c>
      <c r="EL17">
        <v>215</v>
      </c>
      <c r="EM17" t="s">
        <v>45</v>
      </c>
      <c r="EN17" t="s">
        <v>45</v>
      </c>
      <c r="EO17" t="s">
        <v>508</v>
      </c>
      <c r="EP17">
        <v>163.88</v>
      </c>
      <c r="EQ17">
        <f t="shared" si="1"/>
        <v>327.77</v>
      </c>
      <c r="ER17">
        <f t="shared" si="2"/>
        <v>68.183141953736055</v>
      </c>
      <c r="ES17">
        <v>11.309699999999999</v>
      </c>
      <c r="ET17">
        <v>339</v>
      </c>
      <c r="EU17" t="s">
        <v>538</v>
      </c>
    </row>
    <row r="18" spans="1:151" x14ac:dyDescent="0.25">
      <c r="A18" t="s">
        <v>539</v>
      </c>
      <c r="B18">
        <v>19.8644</v>
      </c>
      <c r="C18">
        <v>19.8644</v>
      </c>
      <c r="D18">
        <v>19.8644</v>
      </c>
      <c r="E18">
        <v>19.8644</v>
      </c>
      <c r="F18">
        <v>19.8644</v>
      </c>
      <c r="G18">
        <v>19.8644</v>
      </c>
      <c r="H18">
        <v>19.8644</v>
      </c>
      <c r="I18">
        <v>19.8644</v>
      </c>
      <c r="J18">
        <v>19.8644</v>
      </c>
      <c r="L18">
        <v>399.57619999999997</v>
      </c>
      <c r="M18">
        <v>14.7507</v>
      </c>
      <c r="N18">
        <v>6317.6729999999998</v>
      </c>
      <c r="O18">
        <v>3196.636</v>
      </c>
      <c r="P18">
        <v>86.274600000000007</v>
      </c>
      <c r="Q18">
        <v>775.71400000000006</v>
      </c>
      <c r="R18">
        <v>17.767700000000001</v>
      </c>
      <c r="S18">
        <v>11.500400000000001</v>
      </c>
      <c r="T18">
        <v>47.040599999999998</v>
      </c>
      <c r="V18">
        <v>20</v>
      </c>
      <c r="W18">
        <v>20</v>
      </c>
      <c r="X18">
        <v>20</v>
      </c>
      <c r="Y18">
        <v>30</v>
      </c>
      <c r="Z18">
        <v>20</v>
      </c>
      <c r="AA18">
        <v>30</v>
      </c>
      <c r="AB18">
        <v>30</v>
      </c>
      <c r="AC18">
        <v>30</v>
      </c>
      <c r="AD18">
        <v>30</v>
      </c>
      <c r="AF18">
        <v>7981</v>
      </c>
      <c r="AG18">
        <v>295</v>
      </c>
      <c r="AH18">
        <v>123773</v>
      </c>
      <c r="AI18">
        <v>94898</v>
      </c>
      <c r="AJ18">
        <v>1725</v>
      </c>
      <c r="AK18">
        <v>23212</v>
      </c>
      <c r="AL18">
        <v>533</v>
      </c>
      <c r="AM18">
        <v>345</v>
      </c>
      <c r="AN18">
        <v>1411</v>
      </c>
      <c r="AP18">
        <v>9.5503</v>
      </c>
      <c r="AQ18">
        <v>10.655900000000001</v>
      </c>
      <c r="AR18">
        <v>41.209000000000003</v>
      </c>
      <c r="AS18">
        <v>29.736499999999999</v>
      </c>
      <c r="AT18">
        <v>23.8019</v>
      </c>
      <c r="AU18">
        <v>11.316000000000001</v>
      </c>
      <c r="AV18">
        <v>15.786</v>
      </c>
      <c r="AW18">
        <v>10.167</v>
      </c>
      <c r="AX18">
        <v>13.834</v>
      </c>
      <c r="AZ18">
        <v>13.1006</v>
      </c>
      <c r="BA18">
        <v>12.1005</v>
      </c>
      <c r="BB18">
        <v>47.307400000000001</v>
      </c>
      <c r="BC18">
        <v>38.338200000000001</v>
      </c>
      <c r="BD18">
        <v>24.501999999999999</v>
      </c>
      <c r="BE18">
        <v>11.0671</v>
      </c>
      <c r="BF18">
        <v>16.9343</v>
      </c>
      <c r="BG18">
        <v>10.400399999999999</v>
      </c>
      <c r="BH18">
        <v>15.334099999999999</v>
      </c>
      <c r="BJ18">
        <v>6.0000999999999998</v>
      </c>
      <c r="BK18">
        <v>9.5002999999999993</v>
      </c>
      <c r="BL18">
        <v>34.704000000000001</v>
      </c>
      <c r="BM18">
        <v>21.134799999999998</v>
      </c>
      <c r="BN18">
        <v>23.101800000000001</v>
      </c>
      <c r="BO18">
        <v>11.533799999999999</v>
      </c>
      <c r="BP18">
        <v>14.8674</v>
      </c>
      <c r="BQ18">
        <v>9.9337</v>
      </c>
      <c r="BR18">
        <v>12.3338</v>
      </c>
      <c r="BT18">
        <v>4.5406000000000004</v>
      </c>
      <c r="BU18">
        <v>2.3900000000000001E-2</v>
      </c>
      <c r="BV18">
        <v>26.725100000000001</v>
      </c>
      <c r="BW18">
        <v>14.1395</v>
      </c>
      <c r="BX18">
        <v>0.19400000000000001</v>
      </c>
      <c r="BY18">
        <v>6.6151999999999997</v>
      </c>
      <c r="BZ18">
        <v>1.8700000000000001E-2</v>
      </c>
      <c r="CA18">
        <v>1.5299999999999999E-2</v>
      </c>
      <c r="CB18">
        <v>0.35560000000000003</v>
      </c>
      <c r="CC18">
        <v>47.421900000000001</v>
      </c>
      <c r="CD18">
        <v>100.0498</v>
      </c>
      <c r="CE18">
        <v>4.5382999999999996</v>
      </c>
      <c r="CF18">
        <v>2.3900000000000001E-2</v>
      </c>
      <c r="CG18">
        <v>26.7118</v>
      </c>
      <c r="CH18">
        <v>14.132400000000001</v>
      </c>
      <c r="CI18">
        <v>0.19389999999999999</v>
      </c>
      <c r="CJ18">
        <v>6.6119000000000003</v>
      </c>
      <c r="CK18">
        <v>1.8700000000000001E-2</v>
      </c>
      <c r="CL18">
        <v>1.5299999999999999E-2</v>
      </c>
      <c r="CM18">
        <v>0.35539999999999999</v>
      </c>
      <c r="CN18">
        <v>47.398299999999999</v>
      </c>
      <c r="CO18">
        <v>100</v>
      </c>
      <c r="CP18">
        <v>4.1018999999999997</v>
      </c>
      <c r="CQ18">
        <v>2.0400000000000001E-2</v>
      </c>
      <c r="CR18">
        <v>19.7624</v>
      </c>
      <c r="CS18">
        <v>10.8835</v>
      </c>
      <c r="CT18">
        <v>0.10299999999999999</v>
      </c>
      <c r="CU18">
        <v>3.4278</v>
      </c>
      <c r="CV18">
        <v>8.0999999999999996E-3</v>
      </c>
      <c r="CW18">
        <v>5.7999999999999996E-3</v>
      </c>
      <c r="CX18">
        <v>0.13220000000000001</v>
      </c>
      <c r="CY18">
        <v>61.554900000000004</v>
      </c>
      <c r="CZ18">
        <v>100</v>
      </c>
      <c r="DB18" t="s">
        <v>508</v>
      </c>
      <c r="DD18">
        <f t="shared" si="0"/>
        <v>0.44909402963564665</v>
      </c>
      <c r="DF18">
        <v>6.1205999999999996</v>
      </c>
      <c r="DG18">
        <v>3.9600000000000003E-2</v>
      </c>
      <c r="DH18">
        <v>57.174999999999997</v>
      </c>
      <c r="DI18">
        <v>26.7164</v>
      </c>
      <c r="DJ18">
        <v>0.23369999999999999</v>
      </c>
      <c r="DK18">
        <v>9.2560000000000002</v>
      </c>
      <c r="DL18">
        <v>3.1199999999999999E-2</v>
      </c>
      <c r="DM18">
        <v>1.9800000000000002E-2</v>
      </c>
      <c r="DN18">
        <v>0.45750000000000002</v>
      </c>
      <c r="DO18">
        <v>100.0498</v>
      </c>
      <c r="DP18">
        <v>412</v>
      </c>
      <c r="DQ18">
        <v>218</v>
      </c>
      <c r="DR18">
        <v>312</v>
      </c>
      <c r="DS18">
        <v>227</v>
      </c>
      <c r="DT18">
        <v>173</v>
      </c>
      <c r="DU18">
        <v>272</v>
      </c>
      <c r="DV18">
        <v>349</v>
      </c>
      <c r="DW18">
        <v>342</v>
      </c>
      <c r="DX18">
        <v>372</v>
      </c>
      <c r="DZ18">
        <v>0.2142</v>
      </c>
      <c r="EA18">
        <v>1.9699999999999999E-2</v>
      </c>
      <c r="EB18">
        <v>0.2792</v>
      </c>
      <c r="EC18">
        <v>0.20630000000000001</v>
      </c>
      <c r="ED18">
        <v>2.2499999999999999E-2</v>
      </c>
      <c r="EE18">
        <v>0.14330000000000001</v>
      </c>
      <c r="EF18">
        <v>2.9899999999999999E-2</v>
      </c>
      <c r="EG18">
        <v>2.93E-2</v>
      </c>
      <c r="EH18">
        <v>4.6100000000000002E-2</v>
      </c>
      <c r="EJ18">
        <v>15806.7</v>
      </c>
      <c r="EK18">
        <v>7118.1</v>
      </c>
      <c r="EL18">
        <v>215</v>
      </c>
      <c r="EM18" t="s">
        <v>45</v>
      </c>
      <c r="EN18" t="s">
        <v>45</v>
      </c>
      <c r="EO18" t="s">
        <v>508</v>
      </c>
      <c r="EP18">
        <v>174.81</v>
      </c>
      <c r="EQ18">
        <f t="shared" si="1"/>
        <v>316.83999999999997</v>
      </c>
      <c r="ER18">
        <f t="shared" si="2"/>
        <v>65.909469129638879</v>
      </c>
      <c r="ES18">
        <v>11.336</v>
      </c>
      <c r="ET18">
        <v>340</v>
      </c>
      <c r="EU18" t="s">
        <v>540</v>
      </c>
    </row>
    <row r="19" spans="1:151" x14ac:dyDescent="0.25">
      <c r="A19" t="s">
        <v>541</v>
      </c>
      <c r="B19">
        <v>19.866</v>
      </c>
      <c r="C19">
        <v>19.866</v>
      </c>
      <c r="D19">
        <v>19.866</v>
      </c>
      <c r="E19">
        <v>19.866</v>
      </c>
      <c r="F19">
        <v>19.866</v>
      </c>
      <c r="G19">
        <v>19.866</v>
      </c>
      <c r="H19">
        <v>19.866</v>
      </c>
      <c r="I19">
        <v>19.866</v>
      </c>
      <c r="J19">
        <v>19.866</v>
      </c>
      <c r="L19">
        <v>399.07490000000001</v>
      </c>
      <c r="M19">
        <v>15.450799999999999</v>
      </c>
      <c r="N19">
        <v>6292.143</v>
      </c>
      <c r="O19">
        <v>3155.4180000000001</v>
      </c>
      <c r="P19">
        <v>91.277500000000003</v>
      </c>
      <c r="Q19">
        <v>777.55669999999998</v>
      </c>
      <c r="R19">
        <v>17.534400000000002</v>
      </c>
      <c r="S19">
        <v>10.767099999999999</v>
      </c>
      <c r="T19">
        <v>47.307400000000001</v>
      </c>
      <c r="V19">
        <v>20</v>
      </c>
      <c r="W19">
        <v>20</v>
      </c>
      <c r="X19">
        <v>20</v>
      </c>
      <c r="Y19">
        <v>30</v>
      </c>
      <c r="Z19">
        <v>20</v>
      </c>
      <c r="AA19">
        <v>30</v>
      </c>
      <c r="AB19">
        <v>30</v>
      </c>
      <c r="AC19">
        <v>30</v>
      </c>
      <c r="AD19">
        <v>30</v>
      </c>
      <c r="AF19">
        <v>7971</v>
      </c>
      <c r="AG19">
        <v>309</v>
      </c>
      <c r="AH19">
        <v>123283</v>
      </c>
      <c r="AI19">
        <v>93687</v>
      </c>
      <c r="AJ19">
        <v>1825</v>
      </c>
      <c r="AK19">
        <v>23267</v>
      </c>
      <c r="AL19">
        <v>526</v>
      </c>
      <c r="AM19">
        <v>323</v>
      </c>
      <c r="AN19">
        <v>1419</v>
      </c>
      <c r="AP19">
        <v>10.400399999999999</v>
      </c>
      <c r="AQ19">
        <v>11.6449</v>
      </c>
      <c r="AR19">
        <v>41.425199999999997</v>
      </c>
      <c r="AS19">
        <v>31.670300000000001</v>
      </c>
      <c r="AT19">
        <v>22.351700000000001</v>
      </c>
      <c r="AU19">
        <v>9.8980999999999995</v>
      </c>
      <c r="AV19">
        <v>14.963699999999999</v>
      </c>
      <c r="AW19">
        <v>10.167</v>
      </c>
      <c r="AX19">
        <v>14.300700000000001</v>
      </c>
      <c r="AZ19">
        <v>14.1007</v>
      </c>
      <c r="BA19">
        <v>14.200699999999999</v>
      </c>
      <c r="BB19">
        <v>48.007599999999996</v>
      </c>
      <c r="BC19">
        <v>41.805799999999998</v>
      </c>
      <c r="BD19">
        <v>23.3018</v>
      </c>
      <c r="BE19">
        <v>8.8668999999999993</v>
      </c>
      <c r="BF19">
        <v>15.6675</v>
      </c>
      <c r="BG19">
        <v>9.9337</v>
      </c>
      <c r="BH19">
        <v>16.1342</v>
      </c>
      <c r="BJ19">
        <v>6.7000999999999999</v>
      </c>
      <c r="BK19">
        <v>9.6003000000000007</v>
      </c>
      <c r="BL19">
        <v>34.4039</v>
      </c>
      <c r="BM19">
        <v>21.5349</v>
      </c>
      <c r="BN19">
        <v>21.401499999999999</v>
      </c>
      <c r="BO19">
        <v>10.8004</v>
      </c>
      <c r="BP19">
        <v>14.400700000000001</v>
      </c>
      <c r="BQ19">
        <v>10.400399999999999</v>
      </c>
      <c r="BR19">
        <v>12.4672</v>
      </c>
      <c r="BT19">
        <v>4.5266999999999999</v>
      </c>
      <c r="BU19">
        <v>2.2200000000000001E-2</v>
      </c>
      <c r="BV19">
        <v>26.606999999999999</v>
      </c>
      <c r="BW19">
        <v>13.9519</v>
      </c>
      <c r="BX19">
        <v>0.214</v>
      </c>
      <c r="BY19">
        <v>6.6429</v>
      </c>
      <c r="BZ19">
        <v>2.4199999999999999E-2</v>
      </c>
      <c r="CA19">
        <v>6.8999999999999999E-3</v>
      </c>
      <c r="CB19">
        <v>0.35339999999999999</v>
      </c>
      <c r="CC19">
        <v>47.130400000000002</v>
      </c>
      <c r="CD19">
        <v>99.479600000000005</v>
      </c>
      <c r="CE19">
        <v>4.5503</v>
      </c>
      <c r="CF19">
        <v>2.23E-2</v>
      </c>
      <c r="CG19">
        <v>26.746200000000002</v>
      </c>
      <c r="CH19">
        <v>14.024900000000001</v>
      </c>
      <c r="CI19">
        <v>0.21510000000000001</v>
      </c>
      <c r="CJ19">
        <v>6.6776999999999997</v>
      </c>
      <c r="CK19">
        <v>2.4400000000000002E-2</v>
      </c>
      <c r="CL19">
        <v>6.8999999999999999E-3</v>
      </c>
      <c r="CM19">
        <v>0.3553</v>
      </c>
      <c r="CN19">
        <v>47.376899999999999</v>
      </c>
      <c r="CO19">
        <v>100</v>
      </c>
      <c r="CP19">
        <v>4.1139999999999999</v>
      </c>
      <c r="CQ19">
        <v>1.9099999999999999E-2</v>
      </c>
      <c r="CR19">
        <v>19.794</v>
      </c>
      <c r="CS19">
        <v>10.804</v>
      </c>
      <c r="CT19">
        <v>0.1143</v>
      </c>
      <c r="CU19">
        <v>3.4630000000000001</v>
      </c>
      <c r="CV19">
        <v>1.06E-2</v>
      </c>
      <c r="CW19">
        <v>2.5999999999999999E-3</v>
      </c>
      <c r="CX19">
        <v>0.13220000000000001</v>
      </c>
      <c r="CY19">
        <v>61.546199999999999</v>
      </c>
      <c r="CZ19">
        <v>100</v>
      </c>
      <c r="DB19" t="s">
        <v>508</v>
      </c>
      <c r="DD19">
        <f t="shared" si="0"/>
        <v>0.4502489826167228</v>
      </c>
      <c r="DF19">
        <v>6.1017999999999999</v>
      </c>
      <c r="DG19">
        <v>3.6900000000000002E-2</v>
      </c>
      <c r="DH19">
        <v>56.922400000000003</v>
      </c>
      <c r="DI19">
        <v>26.361999999999998</v>
      </c>
      <c r="DJ19">
        <v>0.25779999999999997</v>
      </c>
      <c r="DK19">
        <v>9.2948000000000004</v>
      </c>
      <c r="DL19">
        <v>4.0399999999999998E-2</v>
      </c>
      <c r="DM19">
        <v>8.8999999999999999E-3</v>
      </c>
      <c r="DN19">
        <v>0.45469999999999999</v>
      </c>
      <c r="DO19">
        <v>99.479600000000005</v>
      </c>
      <c r="DP19">
        <v>430</v>
      </c>
      <c r="DQ19">
        <v>228</v>
      </c>
      <c r="DR19">
        <v>313</v>
      </c>
      <c r="DS19">
        <v>234</v>
      </c>
      <c r="DT19">
        <v>168</v>
      </c>
      <c r="DU19">
        <v>254</v>
      </c>
      <c r="DV19">
        <v>340</v>
      </c>
      <c r="DW19">
        <v>342</v>
      </c>
      <c r="DX19">
        <v>378</v>
      </c>
      <c r="DZ19">
        <v>0.214</v>
      </c>
      <c r="EA19">
        <v>2.0400000000000001E-2</v>
      </c>
      <c r="EB19">
        <v>0.27839999999999998</v>
      </c>
      <c r="EC19">
        <v>0.20419999999999999</v>
      </c>
      <c r="ED19">
        <v>2.3E-2</v>
      </c>
      <c r="EE19">
        <v>0.1434</v>
      </c>
      <c r="EF19">
        <v>2.9499999999999998E-2</v>
      </c>
      <c r="EG19">
        <v>2.8799999999999999E-2</v>
      </c>
      <c r="EH19">
        <v>4.6399999999999997E-2</v>
      </c>
      <c r="EJ19">
        <v>15815.7</v>
      </c>
      <c r="EK19">
        <v>7124.2</v>
      </c>
      <c r="EL19">
        <v>215</v>
      </c>
      <c r="EM19" t="s">
        <v>45</v>
      </c>
      <c r="EN19" t="s">
        <v>45</v>
      </c>
      <c r="EO19" t="s">
        <v>508</v>
      </c>
      <c r="EP19">
        <v>185.73</v>
      </c>
      <c r="EQ19">
        <f t="shared" si="1"/>
        <v>305.91999999999996</v>
      </c>
      <c r="ER19">
        <f t="shared" si="2"/>
        <v>63.637876518555494</v>
      </c>
      <c r="ES19">
        <v>11.277900000000001</v>
      </c>
      <c r="ET19">
        <v>341</v>
      </c>
      <c r="EU19" t="s">
        <v>542</v>
      </c>
    </row>
    <row r="20" spans="1:151" x14ac:dyDescent="0.25">
      <c r="A20" t="s">
        <v>543</v>
      </c>
      <c r="B20">
        <v>19.8675</v>
      </c>
      <c r="C20">
        <v>19.8675</v>
      </c>
      <c r="D20">
        <v>19.8675</v>
      </c>
      <c r="E20">
        <v>19.8675</v>
      </c>
      <c r="F20">
        <v>19.8675</v>
      </c>
      <c r="G20">
        <v>19.8675</v>
      </c>
      <c r="H20">
        <v>19.8675</v>
      </c>
      <c r="I20">
        <v>19.8675</v>
      </c>
      <c r="J20">
        <v>19.8675</v>
      </c>
      <c r="L20">
        <v>407.39699999999999</v>
      </c>
      <c r="M20">
        <v>15.1508</v>
      </c>
      <c r="N20">
        <v>6239.1679999999997</v>
      </c>
      <c r="O20">
        <v>3150.2460000000001</v>
      </c>
      <c r="P20">
        <v>86.874899999999997</v>
      </c>
      <c r="Q20">
        <v>768.74519999999995</v>
      </c>
      <c r="R20">
        <v>16.867599999999999</v>
      </c>
      <c r="S20">
        <v>10.9337</v>
      </c>
      <c r="T20">
        <v>48.907899999999998</v>
      </c>
      <c r="V20">
        <v>20</v>
      </c>
      <c r="W20">
        <v>20</v>
      </c>
      <c r="X20">
        <v>20</v>
      </c>
      <c r="Y20">
        <v>30</v>
      </c>
      <c r="Z20">
        <v>20</v>
      </c>
      <c r="AA20">
        <v>30</v>
      </c>
      <c r="AB20">
        <v>30</v>
      </c>
      <c r="AC20">
        <v>30</v>
      </c>
      <c r="AD20">
        <v>30</v>
      </c>
      <c r="AF20">
        <v>8137</v>
      </c>
      <c r="AG20">
        <v>303</v>
      </c>
      <c r="AH20">
        <v>122266</v>
      </c>
      <c r="AI20">
        <v>93535</v>
      </c>
      <c r="AJ20">
        <v>1737</v>
      </c>
      <c r="AK20">
        <v>23004</v>
      </c>
      <c r="AL20">
        <v>506</v>
      </c>
      <c r="AM20">
        <v>328</v>
      </c>
      <c r="AN20">
        <v>1467</v>
      </c>
      <c r="AP20">
        <v>9.2502999999999993</v>
      </c>
      <c r="AQ20">
        <v>11.6671</v>
      </c>
      <c r="AR20">
        <v>40.725000000000001</v>
      </c>
      <c r="AS20">
        <v>28.9697</v>
      </c>
      <c r="AT20">
        <v>23.001799999999999</v>
      </c>
      <c r="AU20">
        <v>10.6759</v>
      </c>
      <c r="AV20">
        <v>17.001000000000001</v>
      </c>
      <c r="AW20">
        <v>10.900399999999999</v>
      </c>
      <c r="AX20">
        <v>14.300700000000001</v>
      </c>
      <c r="AZ20">
        <v>12.2005</v>
      </c>
      <c r="BA20">
        <v>14.0007</v>
      </c>
      <c r="BB20">
        <v>47.307400000000001</v>
      </c>
      <c r="BC20">
        <v>38.204799999999999</v>
      </c>
      <c r="BD20">
        <v>25.002099999999999</v>
      </c>
      <c r="BE20">
        <v>10.5337</v>
      </c>
      <c r="BF20">
        <v>18.6678</v>
      </c>
      <c r="BG20">
        <v>10.667</v>
      </c>
      <c r="BH20">
        <v>14.334</v>
      </c>
      <c r="BJ20">
        <v>6.3000999999999996</v>
      </c>
      <c r="BK20">
        <v>9.8003</v>
      </c>
      <c r="BL20">
        <v>33.703800000000001</v>
      </c>
      <c r="BM20">
        <v>19.7346</v>
      </c>
      <c r="BN20">
        <v>21.0015</v>
      </c>
      <c r="BO20">
        <v>10.8004</v>
      </c>
      <c r="BP20">
        <v>15.6675</v>
      </c>
      <c r="BQ20">
        <v>11.133699999999999</v>
      </c>
      <c r="BR20">
        <v>14.267300000000001</v>
      </c>
      <c r="BT20">
        <v>4.6333000000000002</v>
      </c>
      <c r="BU20">
        <v>2.0400000000000001E-2</v>
      </c>
      <c r="BV20">
        <v>26.418800000000001</v>
      </c>
      <c r="BW20">
        <v>13.9526</v>
      </c>
      <c r="BX20">
        <v>0.1983</v>
      </c>
      <c r="BY20">
        <v>6.5598000000000001</v>
      </c>
      <c r="BZ20">
        <v>-1.2999999999999999E-3</v>
      </c>
      <c r="CA20">
        <v>4.0000000000000002E-4</v>
      </c>
      <c r="CB20">
        <v>0.3705</v>
      </c>
      <c r="CC20">
        <v>46.902000000000001</v>
      </c>
      <c r="CD20">
        <v>99.0548</v>
      </c>
      <c r="CE20">
        <v>4.6775000000000002</v>
      </c>
      <c r="CF20">
        <v>2.06E-2</v>
      </c>
      <c r="CG20">
        <v>26.6709</v>
      </c>
      <c r="CH20">
        <v>14.085699999999999</v>
      </c>
      <c r="CI20">
        <v>0.20019999999999999</v>
      </c>
      <c r="CJ20">
        <v>6.6223999999999998</v>
      </c>
      <c r="CK20">
        <v>-1.2999999999999999E-3</v>
      </c>
      <c r="CL20">
        <v>4.0000000000000002E-4</v>
      </c>
      <c r="CM20">
        <v>0.37409999999999999</v>
      </c>
      <c r="CN20">
        <v>47.349499999999999</v>
      </c>
      <c r="CO20">
        <v>100</v>
      </c>
      <c r="CP20">
        <v>4.2278000000000002</v>
      </c>
      <c r="CQ20">
        <v>1.7600000000000001E-2</v>
      </c>
      <c r="CR20">
        <v>19.7331</v>
      </c>
      <c r="CS20">
        <v>10.848100000000001</v>
      </c>
      <c r="CT20">
        <v>0.10639999999999999</v>
      </c>
      <c r="CU20">
        <v>3.4333999999999998</v>
      </c>
      <c r="CV20">
        <v>-5.9999999999999995E-4</v>
      </c>
      <c r="CW20">
        <v>1E-4</v>
      </c>
      <c r="CX20">
        <v>0.13919999999999999</v>
      </c>
      <c r="CY20">
        <v>61.494799999999998</v>
      </c>
      <c r="CZ20">
        <v>100</v>
      </c>
      <c r="DB20" t="s">
        <v>508</v>
      </c>
      <c r="DD20">
        <f t="shared" si="0"/>
        <v>0.44201555177918533</v>
      </c>
      <c r="DF20">
        <v>6.2454999999999998</v>
      </c>
      <c r="DG20">
        <v>3.3799999999999997E-2</v>
      </c>
      <c r="DH20">
        <v>56.5197</v>
      </c>
      <c r="DI20">
        <v>26.363299999999999</v>
      </c>
      <c r="DJ20">
        <v>0.2389</v>
      </c>
      <c r="DK20">
        <v>9.1784999999999997</v>
      </c>
      <c r="DL20">
        <v>-2.0999999999999999E-3</v>
      </c>
      <c r="DM20">
        <v>5.0000000000000001E-4</v>
      </c>
      <c r="DN20">
        <v>0.47670000000000001</v>
      </c>
      <c r="DO20">
        <v>99.056899999999999</v>
      </c>
      <c r="DP20">
        <v>405</v>
      </c>
      <c r="DQ20">
        <v>228</v>
      </c>
      <c r="DR20">
        <v>310</v>
      </c>
      <c r="DS20">
        <v>224</v>
      </c>
      <c r="DT20">
        <v>170</v>
      </c>
      <c r="DU20">
        <v>264</v>
      </c>
      <c r="DV20">
        <v>362</v>
      </c>
      <c r="DW20">
        <v>354</v>
      </c>
      <c r="DX20">
        <v>378</v>
      </c>
      <c r="DZ20">
        <v>0.2172</v>
      </c>
      <c r="EA20">
        <v>2.0299999999999999E-2</v>
      </c>
      <c r="EB20">
        <v>0.2772</v>
      </c>
      <c r="EC20">
        <v>0.20419999999999999</v>
      </c>
      <c r="ED20">
        <v>2.2499999999999999E-2</v>
      </c>
      <c r="EE20">
        <v>0.14249999999999999</v>
      </c>
      <c r="EF20">
        <v>0.03</v>
      </c>
      <c r="EG20">
        <v>2.9399999999999999E-2</v>
      </c>
      <c r="EH20">
        <v>4.7E-2</v>
      </c>
      <c r="EJ20">
        <v>15824.8</v>
      </c>
      <c r="EK20">
        <v>7130.3</v>
      </c>
      <c r="EL20">
        <v>215</v>
      </c>
      <c r="EM20" t="s">
        <v>45</v>
      </c>
      <c r="EN20" t="s">
        <v>45</v>
      </c>
      <c r="EO20" t="s">
        <v>508</v>
      </c>
      <c r="EP20">
        <v>196.66</v>
      </c>
      <c r="EQ20">
        <f t="shared" si="1"/>
        <v>294.99</v>
      </c>
      <c r="ER20">
        <f t="shared" si="2"/>
        <v>61.364203694458318</v>
      </c>
      <c r="ES20">
        <v>11.2225</v>
      </c>
      <c r="ET20">
        <v>342</v>
      </c>
      <c r="EU20" t="s">
        <v>544</v>
      </c>
    </row>
    <row r="21" spans="1:151" x14ac:dyDescent="0.25">
      <c r="A21" t="s">
        <v>545</v>
      </c>
      <c r="B21">
        <v>19.8477</v>
      </c>
      <c r="C21">
        <v>19.8477</v>
      </c>
      <c r="D21">
        <v>19.8477</v>
      </c>
      <c r="E21">
        <v>19.8477</v>
      </c>
      <c r="F21">
        <v>19.8477</v>
      </c>
      <c r="G21">
        <v>19.8477</v>
      </c>
      <c r="H21">
        <v>19.8477</v>
      </c>
      <c r="I21">
        <v>19.8477</v>
      </c>
      <c r="J21">
        <v>19.8477</v>
      </c>
      <c r="L21">
        <v>403.03530000000001</v>
      </c>
      <c r="M21">
        <v>14.450699999999999</v>
      </c>
      <c r="N21">
        <v>6276.9309999999996</v>
      </c>
      <c r="O21">
        <v>3183.8710000000001</v>
      </c>
      <c r="P21">
        <v>85.323999999999998</v>
      </c>
      <c r="Q21">
        <v>775.94849999999997</v>
      </c>
      <c r="R21">
        <v>18.767800000000001</v>
      </c>
      <c r="S21">
        <v>11.267099999999999</v>
      </c>
      <c r="T21">
        <v>44.739899999999999</v>
      </c>
      <c r="V21">
        <v>20</v>
      </c>
      <c r="W21">
        <v>20</v>
      </c>
      <c r="X21">
        <v>20</v>
      </c>
      <c r="Y21">
        <v>30</v>
      </c>
      <c r="Z21">
        <v>20</v>
      </c>
      <c r="AA21">
        <v>30</v>
      </c>
      <c r="AB21">
        <v>30</v>
      </c>
      <c r="AC21">
        <v>30</v>
      </c>
      <c r="AD21">
        <v>30</v>
      </c>
      <c r="AF21">
        <v>8050</v>
      </c>
      <c r="AG21">
        <v>289</v>
      </c>
      <c r="AH21">
        <v>122991</v>
      </c>
      <c r="AI21">
        <v>94523</v>
      </c>
      <c r="AJ21">
        <v>1706</v>
      </c>
      <c r="AK21">
        <v>23219</v>
      </c>
      <c r="AL21">
        <v>563</v>
      </c>
      <c r="AM21">
        <v>338</v>
      </c>
      <c r="AN21">
        <v>1342</v>
      </c>
      <c r="AP21">
        <v>8.6502999999999997</v>
      </c>
      <c r="AQ21">
        <v>11.6671</v>
      </c>
      <c r="AR21">
        <v>40.831499999999998</v>
      </c>
      <c r="AS21">
        <v>29.436399999999999</v>
      </c>
      <c r="AT21">
        <v>20.601400000000002</v>
      </c>
      <c r="AU21">
        <v>11.3026</v>
      </c>
      <c r="AV21">
        <v>15.6082</v>
      </c>
      <c r="AW21">
        <v>11.2004</v>
      </c>
      <c r="AX21">
        <v>14.067299999999999</v>
      </c>
      <c r="AZ21">
        <v>11.8005</v>
      </c>
      <c r="BA21">
        <v>14.0007</v>
      </c>
      <c r="BB21">
        <v>47.607500000000002</v>
      </c>
      <c r="BC21">
        <v>38.0715</v>
      </c>
      <c r="BD21">
        <v>20.901399999999999</v>
      </c>
      <c r="BE21">
        <v>10.733700000000001</v>
      </c>
      <c r="BF21">
        <v>17.201000000000001</v>
      </c>
      <c r="BG21">
        <v>10.000299999999999</v>
      </c>
      <c r="BH21">
        <v>14.400700000000001</v>
      </c>
      <c r="BJ21">
        <v>5.5000999999999998</v>
      </c>
      <c r="BK21">
        <v>9.8003</v>
      </c>
      <c r="BL21">
        <v>33.603700000000003</v>
      </c>
      <c r="BM21">
        <v>20.801400000000001</v>
      </c>
      <c r="BN21">
        <v>20.301400000000001</v>
      </c>
      <c r="BO21">
        <v>11.8005</v>
      </c>
      <c r="BP21">
        <v>14.334</v>
      </c>
      <c r="BQ21">
        <v>12.400499999999999</v>
      </c>
      <c r="BR21">
        <v>13.734</v>
      </c>
      <c r="BT21">
        <v>4.5930999999999997</v>
      </c>
      <c r="BU21">
        <v>1.6299999999999999E-2</v>
      </c>
      <c r="BV21">
        <v>26.588799999999999</v>
      </c>
      <c r="BW21">
        <v>14.101000000000001</v>
      </c>
      <c r="BX21">
        <v>0.2011</v>
      </c>
      <c r="BY21">
        <v>6.6228999999999996</v>
      </c>
      <c r="BZ21">
        <v>2.98E-2</v>
      </c>
      <c r="CA21">
        <v>8.0000000000000004E-4</v>
      </c>
      <c r="CB21">
        <v>0.32879999999999998</v>
      </c>
      <c r="CC21">
        <v>47.245699999999999</v>
      </c>
      <c r="CD21">
        <v>99.728200000000001</v>
      </c>
      <c r="CE21">
        <v>4.6055999999999999</v>
      </c>
      <c r="CF21">
        <v>1.6299999999999999E-2</v>
      </c>
      <c r="CG21">
        <v>26.661300000000001</v>
      </c>
      <c r="CH21">
        <v>14.1394</v>
      </c>
      <c r="CI21">
        <v>0.20169999999999999</v>
      </c>
      <c r="CJ21">
        <v>6.641</v>
      </c>
      <c r="CK21">
        <v>2.9899999999999999E-2</v>
      </c>
      <c r="CL21">
        <v>8.0000000000000004E-4</v>
      </c>
      <c r="CM21">
        <v>0.32969999999999999</v>
      </c>
      <c r="CN21">
        <v>47.374499999999998</v>
      </c>
      <c r="CO21">
        <v>100</v>
      </c>
      <c r="CP21">
        <v>4.1626000000000003</v>
      </c>
      <c r="CQ21">
        <v>1.3899999999999999E-2</v>
      </c>
      <c r="CR21">
        <v>19.724900000000002</v>
      </c>
      <c r="CS21">
        <v>10.8888</v>
      </c>
      <c r="CT21">
        <v>0.1072</v>
      </c>
      <c r="CU21">
        <v>3.4428999999999998</v>
      </c>
      <c r="CV21">
        <v>1.2999999999999999E-2</v>
      </c>
      <c r="CW21">
        <v>2.9999999999999997E-4</v>
      </c>
      <c r="CX21">
        <v>0.1227</v>
      </c>
      <c r="CY21">
        <v>61.523699999999998</v>
      </c>
      <c r="CZ21">
        <v>100</v>
      </c>
      <c r="DB21" t="s">
        <v>508</v>
      </c>
      <c r="DD21">
        <f t="shared" si="0"/>
        <v>0.44639361053846255</v>
      </c>
      <c r="DF21">
        <v>6.1913999999999998</v>
      </c>
      <c r="DG21">
        <v>2.7E-2</v>
      </c>
      <c r="DH21">
        <v>56.883400000000002</v>
      </c>
      <c r="DI21">
        <v>26.643799999999999</v>
      </c>
      <c r="DJ21">
        <v>0.24229999999999999</v>
      </c>
      <c r="DK21">
        <v>9.2667999999999999</v>
      </c>
      <c r="DL21">
        <v>4.9700000000000001E-2</v>
      </c>
      <c r="DM21">
        <v>1E-3</v>
      </c>
      <c r="DN21">
        <v>0.4229</v>
      </c>
      <c r="DO21">
        <v>99.728200000000001</v>
      </c>
      <c r="DP21">
        <v>392</v>
      </c>
      <c r="DQ21">
        <v>228</v>
      </c>
      <c r="DR21">
        <v>311</v>
      </c>
      <c r="DS21">
        <v>226</v>
      </c>
      <c r="DT21">
        <v>161</v>
      </c>
      <c r="DU21">
        <v>272</v>
      </c>
      <c r="DV21">
        <v>348</v>
      </c>
      <c r="DW21">
        <v>360</v>
      </c>
      <c r="DX21">
        <v>375</v>
      </c>
      <c r="DZ21">
        <v>0.2157</v>
      </c>
      <c r="EA21">
        <v>0.02</v>
      </c>
      <c r="EB21">
        <v>0.27839999999999998</v>
      </c>
      <c r="EC21">
        <v>0.2059</v>
      </c>
      <c r="ED21">
        <v>2.2200000000000001E-2</v>
      </c>
      <c r="EE21">
        <v>0.1434</v>
      </c>
      <c r="EF21">
        <v>3.04E-2</v>
      </c>
      <c r="EG21">
        <v>2.9899999999999999E-2</v>
      </c>
      <c r="EH21">
        <v>4.53E-2</v>
      </c>
      <c r="EJ21">
        <v>15833.8</v>
      </c>
      <c r="EK21">
        <v>7136.5</v>
      </c>
      <c r="EL21">
        <v>215</v>
      </c>
      <c r="EM21" t="s">
        <v>45</v>
      </c>
      <c r="EN21" t="s">
        <v>45</v>
      </c>
      <c r="EO21" t="s">
        <v>508</v>
      </c>
      <c r="EP21">
        <v>207.58</v>
      </c>
      <c r="EQ21">
        <f t="shared" si="1"/>
        <v>284.06999999999994</v>
      </c>
      <c r="ER21">
        <f t="shared" si="2"/>
        <v>59.092611083374926</v>
      </c>
      <c r="ES21">
        <v>11.2974</v>
      </c>
      <c r="ET21">
        <v>343</v>
      </c>
      <c r="EU21" t="s">
        <v>546</v>
      </c>
    </row>
    <row r="22" spans="1:151" x14ac:dyDescent="0.25">
      <c r="A22" t="s">
        <v>547</v>
      </c>
      <c r="B22">
        <v>19.8721</v>
      </c>
      <c r="C22">
        <v>19.8721</v>
      </c>
      <c r="D22">
        <v>19.8721</v>
      </c>
      <c r="E22">
        <v>19.8721</v>
      </c>
      <c r="F22">
        <v>19.8721</v>
      </c>
      <c r="G22">
        <v>19.8721</v>
      </c>
      <c r="H22">
        <v>19.8721</v>
      </c>
      <c r="I22">
        <v>19.8721</v>
      </c>
      <c r="J22">
        <v>19.8721</v>
      </c>
      <c r="L22">
        <v>405.54199999999997</v>
      </c>
      <c r="M22">
        <v>14.300700000000001</v>
      </c>
      <c r="N22">
        <v>6298.4989999999998</v>
      </c>
      <c r="O22">
        <v>3158.9920000000002</v>
      </c>
      <c r="P22">
        <v>83.8232</v>
      </c>
      <c r="Q22">
        <v>774.54129999999998</v>
      </c>
      <c r="R22">
        <v>18.9679</v>
      </c>
      <c r="S22">
        <v>11.8005</v>
      </c>
      <c r="T22">
        <v>46.006999999999998</v>
      </c>
      <c r="V22">
        <v>20</v>
      </c>
      <c r="W22">
        <v>20</v>
      </c>
      <c r="X22">
        <v>20</v>
      </c>
      <c r="Y22">
        <v>30</v>
      </c>
      <c r="Z22">
        <v>20</v>
      </c>
      <c r="AA22">
        <v>30</v>
      </c>
      <c r="AB22">
        <v>30</v>
      </c>
      <c r="AC22">
        <v>30</v>
      </c>
      <c r="AD22">
        <v>30</v>
      </c>
      <c r="AF22">
        <v>8100</v>
      </c>
      <c r="AG22">
        <v>286</v>
      </c>
      <c r="AH22">
        <v>123405</v>
      </c>
      <c r="AI22">
        <v>93792</v>
      </c>
      <c r="AJ22">
        <v>1676</v>
      </c>
      <c r="AK22">
        <v>23177</v>
      </c>
      <c r="AL22">
        <v>569</v>
      </c>
      <c r="AM22">
        <v>354</v>
      </c>
      <c r="AN22">
        <v>1380</v>
      </c>
      <c r="AP22">
        <v>9.9003999999999994</v>
      </c>
      <c r="AQ22">
        <v>10.4337</v>
      </c>
      <c r="AR22">
        <v>43.851700000000001</v>
      </c>
      <c r="AS22">
        <v>28.202999999999999</v>
      </c>
      <c r="AT22">
        <v>21.701599999999999</v>
      </c>
      <c r="AU22">
        <v>10.2181</v>
      </c>
      <c r="AV22">
        <v>15.6082</v>
      </c>
      <c r="AW22">
        <v>11.2004</v>
      </c>
      <c r="AX22">
        <v>14.567399999999999</v>
      </c>
      <c r="AZ22">
        <v>12.7005</v>
      </c>
      <c r="BA22">
        <v>13.1006</v>
      </c>
      <c r="BB22">
        <v>51.2087</v>
      </c>
      <c r="BC22">
        <v>38.338200000000001</v>
      </c>
      <c r="BD22">
        <v>21.701599999999999</v>
      </c>
      <c r="BE22">
        <v>10.467000000000001</v>
      </c>
      <c r="BF22">
        <v>17.534400000000002</v>
      </c>
      <c r="BG22">
        <v>11.2004</v>
      </c>
      <c r="BH22">
        <v>16.067499999999999</v>
      </c>
      <c r="BJ22">
        <v>7.1002000000000001</v>
      </c>
      <c r="BK22">
        <v>8.3002000000000002</v>
      </c>
      <c r="BL22">
        <v>36.004300000000001</v>
      </c>
      <c r="BM22">
        <v>18.067699999999999</v>
      </c>
      <c r="BN22">
        <v>21.701599999999999</v>
      </c>
      <c r="BO22">
        <v>10.000299999999999</v>
      </c>
      <c r="BP22">
        <v>14.067299999999999</v>
      </c>
      <c r="BQ22">
        <v>11.2004</v>
      </c>
      <c r="BR22">
        <v>13.0672</v>
      </c>
      <c r="BT22">
        <v>4.6032999999999999</v>
      </c>
      <c r="BU22">
        <v>2.2599999999999999E-2</v>
      </c>
      <c r="BV22">
        <v>26.622399999999999</v>
      </c>
      <c r="BW22">
        <v>13.983000000000001</v>
      </c>
      <c r="BX22">
        <v>0.1928</v>
      </c>
      <c r="BY22">
        <v>6.6120000000000001</v>
      </c>
      <c r="BZ22">
        <v>3.1600000000000003E-2</v>
      </c>
      <c r="CA22">
        <v>6.8999999999999999E-3</v>
      </c>
      <c r="CB22">
        <v>0.33660000000000001</v>
      </c>
      <c r="CC22">
        <v>47.185899999999997</v>
      </c>
      <c r="CD22">
        <v>99.597099999999998</v>
      </c>
      <c r="CE22">
        <v>4.6219000000000001</v>
      </c>
      <c r="CF22">
        <v>2.2700000000000001E-2</v>
      </c>
      <c r="CG22">
        <v>26.7301</v>
      </c>
      <c r="CH22">
        <v>14.0396</v>
      </c>
      <c r="CI22">
        <v>0.19359999999999999</v>
      </c>
      <c r="CJ22">
        <v>6.6387</v>
      </c>
      <c r="CK22">
        <v>3.1800000000000002E-2</v>
      </c>
      <c r="CL22">
        <v>6.8999999999999999E-3</v>
      </c>
      <c r="CM22">
        <v>0.33789999999999998</v>
      </c>
      <c r="CN22">
        <v>47.376800000000003</v>
      </c>
      <c r="CO22">
        <v>100</v>
      </c>
      <c r="CP22">
        <v>4.1775000000000002</v>
      </c>
      <c r="CQ22">
        <v>1.9400000000000001E-2</v>
      </c>
      <c r="CR22">
        <v>19.776199999999999</v>
      </c>
      <c r="CS22">
        <v>10.812200000000001</v>
      </c>
      <c r="CT22">
        <v>0.10290000000000001</v>
      </c>
      <c r="CU22">
        <v>3.4418000000000002</v>
      </c>
      <c r="CV22">
        <v>1.38E-2</v>
      </c>
      <c r="CW22">
        <v>2.5999999999999999E-3</v>
      </c>
      <c r="CX22">
        <v>0.12570000000000001</v>
      </c>
      <c r="CY22">
        <v>61.527999999999999</v>
      </c>
      <c r="CZ22">
        <v>100</v>
      </c>
      <c r="DB22" t="s">
        <v>508</v>
      </c>
      <c r="DD22">
        <f t="shared" si="0"/>
        <v>0.4457020020201497</v>
      </c>
      <c r="DF22">
        <v>6.2050999999999998</v>
      </c>
      <c r="DG22">
        <v>3.7499999999999999E-2</v>
      </c>
      <c r="DH22">
        <v>56.955199999999998</v>
      </c>
      <c r="DI22">
        <v>26.4209</v>
      </c>
      <c r="DJ22">
        <v>0.23230000000000001</v>
      </c>
      <c r="DK22">
        <v>9.2515000000000001</v>
      </c>
      <c r="DL22">
        <v>5.28E-2</v>
      </c>
      <c r="DM22">
        <v>8.8999999999999999E-3</v>
      </c>
      <c r="DN22">
        <v>0.433</v>
      </c>
      <c r="DO22">
        <v>99.597099999999998</v>
      </c>
      <c r="DP22">
        <v>419</v>
      </c>
      <c r="DQ22">
        <v>216</v>
      </c>
      <c r="DR22">
        <v>322</v>
      </c>
      <c r="DS22">
        <v>221</v>
      </c>
      <c r="DT22">
        <v>165</v>
      </c>
      <c r="DU22">
        <v>258</v>
      </c>
      <c r="DV22">
        <v>347</v>
      </c>
      <c r="DW22">
        <v>359</v>
      </c>
      <c r="DX22">
        <v>381</v>
      </c>
      <c r="DZ22">
        <v>0.21629999999999999</v>
      </c>
      <c r="EA22">
        <v>1.95E-2</v>
      </c>
      <c r="EB22">
        <v>0.27860000000000001</v>
      </c>
      <c r="EC22">
        <v>0.20449999999999999</v>
      </c>
      <c r="ED22">
        <v>2.2100000000000002E-2</v>
      </c>
      <c r="EE22">
        <v>0.14299999999999999</v>
      </c>
      <c r="EF22">
        <v>3.0499999999999999E-2</v>
      </c>
      <c r="EG22">
        <v>3.0200000000000001E-2</v>
      </c>
      <c r="EH22">
        <v>4.5999999999999999E-2</v>
      </c>
      <c r="EJ22">
        <v>15842.9</v>
      </c>
      <c r="EK22">
        <v>7142.6</v>
      </c>
      <c r="EL22">
        <v>215</v>
      </c>
      <c r="EM22" t="s">
        <v>45</v>
      </c>
      <c r="EN22" t="s">
        <v>45</v>
      </c>
      <c r="EO22" t="s">
        <v>508</v>
      </c>
      <c r="EP22">
        <v>218.51</v>
      </c>
      <c r="EQ22">
        <f t="shared" si="1"/>
        <v>273.14</v>
      </c>
      <c r="ER22">
        <f t="shared" si="2"/>
        <v>56.818938259277751</v>
      </c>
      <c r="ES22">
        <v>11.2841</v>
      </c>
      <c r="ET22">
        <v>344</v>
      </c>
      <c r="EU22" t="s">
        <v>548</v>
      </c>
    </row>
    <row r="23" spans="1:151" x14ac:dyDescent="0.25">
      <c r="A23" t="s">
        <v>549</v>
      </c>
      <c r="B23">
        <v>19.8767</v>
      </c>
      <c r="C23">
        <v>19.8767</v>
      </c>
      <c r="D23">
        <v>19.8767</v>
      </c>
      <c r="E23">
        <v>19.8767</v>
      </c>
      <c r="F23">
        <v>19.8767</v>
      </c>
      <c r="G23">
        <v>19.8767</v>
      </c>
      <c r="H23">
        <v>19.8767</v>
      </c>
      <c r="I23">
        <v>19.8767</v>
      </c>
      <c r="J23">
        <v>19.8767</v>
      </c>
      <c r="L23">
        <v>399.17509999999999</v>
      </c>
      <c r="M23">
        <v>14.1007</v>
      </c>
      <c r="N23">
        <v>6258.8040000000001</v>
      </c>
      <c r="O23">
        <v>3176.0430000000001</v>
      </c>
      <c r="P23">
        <v>84.9238</v>
      </c>
      <c r="Q23">
        <v>780.87369999999999</v>
      </c>
      <c r="R23">
        <v>16.800899999999999</v>
      </c>
      <c r="S23">
        <v>10.7004</v>
      </c>
      <c r="T23">
        <v>47.2074</v>
      </c>
      <c r="V23">
        <v>20</v>
      </c>
      <c r="W23">
        <v>20</v>
      </c>
      <c r="X23">
        <v>20</v>
      </c>
      <c r="Y23">
        <v>30</v>
      </c>
      <c r="Z23">
        <v>20</v>
      </c>
      <c r="AA23">
        <v>30</v>
      </c>
      <c r="AB23">
        <v>30</v>
      </c>
      <c r="AC23">
        <v>30</v>
      </c>
      <c r="AD23">
        <v>30</v>
      </c>
      <c r="AF23">
        <v>7973</v>
      </c>
      <c r="AG23">
        <v>282</v>
      </c>
      <c r="AH23">
        <v>122643</v>
      </c>
      <c r="AI23">
        <v>94293</v>
      </c>
      <c r="AJ23">
        <v>1698</v>
      </c>
      <c r="AK23">
        <v>23366</v>
      </c>
      <c r="AL23">
        <v>504</v>
      </c>
      <c r="AM23">
        <v>321</v>
      </c>
      <c r="AN23">
        <v>1416</v>
      </c>
      <c r="AP23">
        <v>10.150399999999999</v>
      </c>
      <c r="AQ23">
        <v>11.444900000000001</v>
      </c>
      <c r="AR23">
        <v>43.316000000000003</v>
      </c>
      <c r="AS23">
        <v>29.0364</v>
      </c>
      <c r="AT23">
        <v>23.151800000000001</v>
      </c>
      <c r="AU23">
        <v>10.8848</v>
      </c>
      <c r="AV23">
        <v>15.334099999999999</v>
      </c>
      <c r="AW23">
        <v>10.133699999999999</v>
      </c>
      <c r="AX23">
        <v>14.267300000000001</v>
      </c>
      <c r="AZ23">
        <v>12.2005</v>
      </c>
      <c r="BA23">
        <v>14.0007</v>
      </c>
      <c r="BB23">
        <v>49.6081</v>
      </c>
      <c r="BC23">
        <v>37.404600000000002</v>
      </c>
      <c r="BD23">
        <v>25.002099999999999</v>
      </c>
      <c r="BE23">
        <v>10.6004</v>
      </c>
      <c r="BF23">
        <v>17.001000000000001</v>
      </c>
      <c r="BG23">
        <v>10.867100000000001</v>
      </c>
      <c r="BH23">
        <v>14.400700000000001</v>
      </c>
      <c r="BJ23">
        <v>8.1001999999999992</v>
      </c>
      <c r="BK23">
        <v>9.4002999999999997</v>
      </c>
      <c r="BL23">
        <v>36.604399999999998</v>
      </c>
      <c r="BM23">
        <v>20.668099999999999</v>
      </c>
      <c r="BN23">
        <v>21.301500000000001</v>
      </c>
      <c r="BO23">
        <v>11.133699999999999</v>
      </c>
      <c r="BP23">
        <v>14.0007</v>
      </c>
      <c r="BQ23">
        <v>9.4002999999999997</v>
      </c>
      <c r="BR23">
        <v>14.134</v>
      </c>
      <c r="BT23">
        <v>4.5274999999999999</v>
      </c>
      <c r="BU23">
        <v>1.55E-2</v>
      </c>
      <c r="BV23">
        <v>26.469899999999999</v>
      </c>
      <c r="BW23">
        <v>14.0481</v>
      </c>
      <c r="BX23">
        <v>0.19159999999999999</v>
      </c>
      <c r="BY23">
        <v>6.6589999999999998</v>
      </c>
      <c r="BZ23">
        <v>1.38E-2</v>
      </c>
      <c r="CA23">
        <v>6.4999999999999997E-3</v>
      </c>
      <c r="CB23">
        <v>0.35249999999999998</v>
      </c>
      <c r="CC23">
        <v>47.05</v>
      </c>
      <c r="CD23">
        <v>99.334400000000002</v>
      </c>
      <c r="CE23">
        <v>4.5578000000000003</v>
      </c>
      <c r="CF23">
        <v>1.5599999999999999E-2</v>
      </c>
      <c r="CG23">
        <v>26.647200000000002</v>
      </c>
      <c r="CH23">
        <v>14.142200000000001</v>
      </c>
      <c r="CI23">
        <v>0.19289999999999999</v>
      </c>
      <c r="CJ23">
        <v>6.7037000000000004</v>
      </c>
      <c r="CK23">
        <v>1.3899999999999999E-2</v>
      </c>
      <c r="CL23">
        <v>6.6E-3</v>
      </c>
      <c r="CM23">
        <v>0.35489999999999999</v>
      </c>
      <c r="CN23">
        <v>47.365299999999998</v>
      </c>
      <c r="CO23">
        <v>100</v>
      </c>
      <c r="CP23">
        <v>4.1207000000000003</v>
      </c>
      <c r="CQ23">
        <v>1.3299999999999999E-2</v>
      </c>
      <c r="CR23">
        <v>19.720700000000001</v>
      </c>
      <c r="CS23">
        <v>10.894399999999999</v>
      </c>
      <c r="CT23">
        <v>0.1026</v>
      </c>
      <c r="CU23">
        <v>3.4765000000000001</v>
      </c>
      <c r="CV23">
        <v>6.0000000000000001E-3</v>
      </c>
      <c r="CW23">
        <v>2.5000000000000001E-3</v>
      </c>
      <c r="CX23">
        <v>0.1321</v>
      </c>
      <c r="CY23">
        <v>61.531199999999998</v>
      </c>
      <c r="CZ23">
        <v>100</v>
      </c>
      <c r="DB23" t="s">
        <v>508</v>
      </c>
      <c r="DD23">
        <f t="shared" si="0"/>
        <v>0.45150523390217928</v>
      </c>
      <c r="DF23">
        <v>6.1029</v>
      </c>
      <c r="DG23">
        <v>2.5700000000000001E-2</v>
      </c>
      <c r="DH23">
        <v>56.628900000000002</v>
      </c>
      <c r="DI23">
        <v>26.543800000000001</v>
      </c>
      <c r="DJ23">
        <v>0.23089999999999999</v>
      </c>
      <c r="DK23">
        <v>9.3172999999999995</v>
      </c>
      <c r="DL23">
        <v>2.3E-2</v>
      </c>
      <c r="DM23">
        <v>8.3999999999999995E-3</v>
      </c>
      <c r="DN23">
        <v>0.45350000000000001</v>
      </c>
      <c r="DO23">
        <v>99.334400000000002</v>
      </c>
      <c r="DP23">
        <v>424</v>
      </c>
      <c r="DQ23">
        <v>226</v>
      </c>
      <c r="DR23">
        <v>320</v>
      </c>
      <c r="DS23">
        <v>224</v>
      </c>
      <c r="DT23">
        <v>171</v>
      </c>
      <c r="DU23">
        <v>266</v>
      </c>
      <c r="DV23">
        <v>344</v>
      </c>
      <c r="DW23">
        <v>342</v>
      </c>
      <c r="DX23">
        <v>377</v>
      </c>
      <c r="DZ23">
        <v>0.21390000000000001</v>
      </c>
      <c r="EA23">
        <v>1.9800000000000002E-2</v>
      </c>
      <c r="EB23">
        <v>0.27750000000000002</v>
      </c>
      <c r="EC23">
        <v>0.20519999999999999</v>
      </c>
      <c r="ED23">
        <v>2.23E-2</v>
      </c>
      <c r="EE23">
        <v>0.14369999999999999</v>
      </c>
      <c r="EF23">
        <v>2.93E-2</v>
      </c>
      <c r="EG23">
        <v>2.87E-2</v>
      </c>
      <c r="EH23">
        <v>4.6300000000000001E-2</v>
      </c>
      <c r="EJ23">
        <v>15851.9</v>
      </c>
      <c r="EK23">
        <v>7148.7</v>
      </c>
      <c r="EL23">
        <v>215</v>
      </c>
      <c r="EM23" t="s">
        <v>45</v>
      </c>
      <c r="EN23" t="s">
        <v>45</v>
      </c>
      <c r="EO23" t="s">
        <v>508</v>
      </c>
      <c r="EP23">
        <v>229.44</v>
      </c>
      <c r="EQ23">
        <f t="shared" si="1"/>
        <v>262.20999999999998</v>
      </c>
      <c r="ER23">
        <f t="shared" si="2"/>
        <v>54.545265435180553</v>
      </c>
      <c r="ES23">
        <v>11.2605</v>
      </c>
      <c r="ET23">
        <v>345</v>
      </c>
      <c r="EU23" t="s">
        <v>550</v>
      </c>
    </row>
    <row r="24" spans="1:151" x14ac:dyDescent="0.25">
      <c r="A24" t="s">
        <v>551</v>
      </c>
      <c r="B24">
        <v>19.8736</v>
      </c>
      <c r="C24">
        <v>19.8736</v>
      </c>
      <c r="D24">
        <v>19.8736</v>
      </c>
      <c r="E24">
        <v>19.8736</v>
      </c>
      <c r="F24">
        <v>19.8736</v>
      </c>
      <c r="G24">
        <v>19.8736</v>
      </c>
      <c r="H24">
        <v>19.8736</v>
      </c>
      <c r="I24">
        <v>19.8736</v>
      </c>
      <c r="J24">
        <v>19.8736</v>
      </c>
      <c r="L24">
        <v>396.26749999999998</v>
      </c>
      <c r="M24">
        <v>14.2507</v>
      </c>
      <c r="N24">
        <v>6249.741</v>
      </c>
      <c r="O24">
        <v>3203.4780000000001</v>
      </c>
      <c r="P24">
        <v>85.023899999999998</v>
      </c>
      <c r="Q24">
        <v>811.36659999999995</v>
      </c>
      <c r="R24">
        <v>15.9008</v>
      </c>
      <c r="S24">
        <v>11.633800000000001</v>
      </c>
      <c r="T24">
        <v>48.441099999999999</v>
      </c>
      <c r="V24">
        <v>20</v>
      </c>
      <c r="W24">
        <v>20</v>
      </c>
      <c r="X24">
        <v>20</v>
      </c>
      <c r="Y24">
        <v>30</v>
      </c>
      <c r="Z24">
        <v>20</v>
      </c>
      <c r="AA24">
        <v>30</v>
      </c>
      <c r="AB24">
        <v>30</v>
      </c>
      <c r="AC24">
        <v>30</v>
      </c>
      <c r="AD24">
        <v>30</v>
      </c>
      <c r="AF24">
        <v>7915</v>
      </c>
      <c r="AG24">
        <v>285</v>
      </c>
      <c r="AH24">
        <v>122469</v>
      </c>
      <c r="AI24">
        <v>95099</v>
      </c>
      <c r="AJ24">
        <v>1700</v>
      </c>
      <c r="AK24">
        <v>24276</v>
      </c>
      <c r="AL24">
        <v>477</v>
      </c>
      <c r="AM24">
        <v>349</v>
      </c>
      <c r="AN24">
        <v>1453</v>
      </c>
      <c r="AP24">
        <v>9.0503</v>
      </c>
      <c r="AQ24">
        <v>9.8225999999999996</v>
      </c>
      <c r="AR24">
        <v>39.576300000000003</v>
      </c>
      <c r="AS24">
        <v>30.703299999999999</v>
      </c>
      <c r="AT24">
        <v>23.751899999999999</v>
      </c>
      <c r="AU24">
        <v>11.2538</v>
      </c>
      <c r="AV24">
        <v>15.245200000000001</v>
      </c>
      <c r="AW24">
        <v>10.167</v>
      </c>
      <c r="AX24">
        <v>15.467499999999999</v>
      </c>
      <c r="AZ24">
        <v>11.400399999999999</v>
      </c>
      <c r="BA24">
        <v>13.1006</v>
      </c>
      <c r="BB24">
        <v>46.207099999999997</v>
      </c>
      <c r="BC24">
        <v>39.138399999999997</v>
      </c>
      <c r="BD24">
        <v>24.902100000000001</v>
      </c>
      <c r="BE24">
        <v>11.4671</v>
      </c>
      <c r="BF24">
        <v>17.467700000000001</v>
      </c>
      <c r="BG24">
        <v>10.3337</v>
      </c>
      <c r="BH24">
        <v>16.1342</v>
      </c>
      <c r="BJ24">
        <v>6.7000999999999999</v>
      </c>
      <c r="BK24">
        <v>7.2001999999999997</v>
      </c>
      <c r="BL24">
        <v>32.503500000000003</v>
      </c>
      <c r="BM24">
        <v>22.2683</v>
      </c>
      <c r="BN24">
        <v>22.601700000000001</v>
      </c>
      <c r="BO24">
        <v>11.0671</v>
      </c>
      <c r="BP24">
        <v>13.4673</v>
      </c>
      <c r="BQ24">
        <v>10.000299999999999</v>
      </c>
      <c r="BR24">
        <v>14.800700000000001</v>
      </c>
      <c r="BT24">
        <v>4.5106000000000002</v>
      </c>
      <c r="BU24">
        <v>2.58E-2</v>
      </c>
      <c r="BV24">
        <v>26.4467</v>
      </c>
      <c r="BW24">
        <v>14.1646</v>
      </c>
      <c r="BX24">
        <v>0.19</v>
      </c>
      <c r="BY24">
        <v>6.9177999999999997</v>
      </c>
      <c r="BZ24">
        <v>6.1999999999999998E-3</v>
      </c>
      <c r="CA24">
        <v>1.6899999999999998E-2</v>
      </c>
      <c r="CB24">
        <v>0.35289999999999999</v>
      </c>
      <c r="CC24">
        <v>47.229199999999999</v>
      </c>
      <c r="CD24">
        <v>99.860600000000005</v>
      </c>
      <c r="CE24">
        <v>4.5168999999999997</v>
      </c>
      <c r="CF24">
        <v>2.5899999999999999E-2</v>
      </c>
      <c r="CG24">
        <v>26.483599999999999</v>
      </c>
      <c r="CH24">
        <v>14.1844</v>
      </c>
      <c r="CI24">
        <v>0.19020000000000001</v>
      </c>
      <c r="CJ24">
        <v>6.9273999999999996</v>
      </c>
      <c r="CK24">
        <v>6.1999999999999998E-3</v>
      </c>
      <c r="CL24">
        <v>1.6899999999999998E-2</v>
      </c>
      <c r="CM24">
        <v>0.35339999999999999</v>
      </c>
      <c r="CN24">
        <v>47.295099999999998</v>
      </c>
      <c r="CO24">
        <v>100</v>
      </c>
      <c r="CP24">
        <v>4.0876000000000001</v>
      </c>
      <c r="CQ24">
        <v>2.2200000000000001E-2</v>
      </c>
      <c r="CR24">
        <v>19.617899999999999</v>
      </c>
      <c r="CS24">
        <v>10.937099999999999</v>
      </c>
      <c r="CT24">
        <v>0.1012</v>
      </c>
      <c r="CU24">
        <v>3.5958999999999999</v>
      </c>
      <c r="CV24">
        <v>2.7000000000000001E-3</v>
      </c>
      <c r="CW24">
        <v>6.4000000000000003E-3</v>
      </c>
      <c r="CX24">
        <v>0.13159999999999999</v>
      </c>
      <c r="CY24">
        <v>61.497399999999999</v>
      </c>
      <c r="CZ24">
        <v>100</v>
      </c>
      <c r="DB24" t="s">
        <v>508</v>
      </c>
      <c r="DD24">
        <f t="shared" si="0"/>
        <v>0.46191889218595444</v>
      </c>
      <c r="DF24">
        <v>6.0801999999999996</v>
      </c>
      <c r="DG24">
        <v>4.2900000000000001E-2</v>
      </c>
      <c r="DH24">
        <v>56.579300000000003</v>
      </c>
      <c r="DI24">
        <v>26.7639</v>
      </c>
      <c r="DJ24">
        <v>0.22889999999999999</v>
      </c>
      <c r="DK24">
        <v>9.6792999999999996</v>
      </c>
      <c r="DL24">
        <v>1.03E-2</v>
      </c>
      <c r="DM24">
        <v>2.18E-2</v>
      </c>
      <c r="DN24">
        <v>0.45400000000000001</v>
      </c>
      <c r="DO24">
        <v>99.860600000000005</v>
      </c>
      <c r="DP24">
        <v>401</v>
      </c>
      <c r="DQ24">
        <v>209</v>
      </c>
      <c r="DR24">
        <v>306</v>
      </c>
      <c r="DS24">
        <v>230</v>
      </c>
      <c r="DT24">
        <v>173</v>
      </c>
      <c r="DU24">
        <v>271</v>
      </c>
      <c r="DV24">
        <v>343</v>
      </c>
      <c r="DW24">
        <v>342</v>
      </c>
      <c r="DX24">
        <v>393</v>
      </c>
      <c r="DZ24">
        <v>0.21310000000000001</v>
      </c>
      <c r="EA24">
        <v>1.9199999999999998E-2</v>
      </c>
      <c r="EB24">
        <v>0.27729999999999999</v>
      </c>
      <c r="EC24">
        <v>0.20660000000000001</v>
      </c>
      <c r="ED24">
        <v>2.23E-2</v>
      </c>
      <c r="EE24">
        <v>0.14680000000000001</v>
      </c>
      <c r="EF24">
        <v>2.8799999999999999E-2</v>
      </c>
      <c r="EG24">
        <v>2.9399999999999999E-2</v>
      </c>
      <c r="EH24">
        <v>4.7199999999999999E-2</v>
      </c>
      <c r="EJ24">
        <v>15861</v>
      </c>
      <c r="EK24">
        <v>7154.9</v>
      </c>
      <c r="EL24">
        <v>215</v>
      </c>
      <c r="EM24" t="s">
        <v>45</v>
      </c>
      <c r="EN24" t="s">
        <v>45</v>
      </c>
      <c r="EO24" t="s">
        <v>508</v>
      </c>
      <c r="EP24">
        <v>240.36</v>
      </c>
      <c r="EQ24">
        <f t="shared" si="1"/>
        <v>251.28999999999996</v>
      </c>
      <c r="ER24">
        <f t="shared" si="2"/>
        <v>52.273672824097183</v>
      </c>
      <c r="ES24">
        <v>11.3385</v>
      </c>
      <c r="ET24">
        <v>346</v>
      </c>
      <c r="EU24" t="s">
        <v>552</v>
      </c>
    </row>
    <row r="25" spans="1:151" x14ac:dyDescent="0.25">
      <c r="A25" t="s">
        <v>553</v>
      </c>
      <c r="B25">
        <v>19.8797</v>
      </c>
      <c r="C25">
        <v>19.8797</v>
      </c>
      <c r="D25">
        <v>19.8797</v>
      </c>
      <c r="E25">
        <v>19.8797</v>
      </c>
      <c r="F25">
        <v>19.8797</v>
      </c>
      <c r="G25">
        <v>19.8797</v>
      </c>
      <c r="H25">
        <v>19.8797</v>
      </c>
      <c r="I25">
        <v>19.8797</v>
      </c>
      <c r="J25">
        <v>19.8797</v>
      </c>
      <c r="L25">
        <v>390.00130000000001</v>
      </c>
      <c r="M25">
        <v>13.9506</v>
      </c>
      <c r="N25">
        <v>6226.93</v>
      </c>
      <c r="O25">
        <v>3210.5250000000001</v>
      </c>
      <c r="P25">
        <v>80.771500000000003</v>
      </c>
      <c r="Q25">
        <v>808.18299999999999</v>
      </c>
      <c r="R25">
        <v>17.701000000000001</v>
      </c>
      <c r="S25">
        <v>10.233700000000001</v>
      </c>
      <c r="T25">
        <v>46.7072</v>
      </c>
      <c r="V25">
        <v>20</v>
      </c>
      <c r="W25">
        <v>20</v>
      </c>
      <c r="X25">
        <v>20</v>
      </c>
      <c r="Y25">
        <v>30</v>
      </c>
      <c r="Z25">
        <v>20</v>
      </c>
      <c r="AA25">
        <v>30</v>
      </c>
      <c r="AB25">
        <v>30</v>
      </c>
      <c r="AC25">
        <v>30</v>
      </c>
      <c r="AD25">
        <v>30</v>
      </c>
      <c r="AF25">
        <v>7790</v>
      </c>
      <c r="AG25">
        <v>279</v>
      </c>
      <c r="AH25">
        <v>122031</v>
      </c>
      <c r="AI25">
        <v>95306</v>
      </c>
      <c r="AJ25">
        <v>1615</v>
      </c>
      <c r="AK25">
        <v>24181</v>
      </c>
      <c r="AL25">
        <v>531</v>
      </c>
      <c r="AM25">
        <v>307</v>
      </c>
      <c r="AN25">
        <v>1401</v>
      </c>
      <c r="AP25">
        <v>8.7003000000000004</v>
      </c>
      <c r="AQ25">
        <v>11.3782</v>
      </c>
      <c r="AR25">
        <v>45.226199999999999</v>
      </c>
      <c r="AS25">
        <v>28.769600000000001</v>
      </c>
      <c r="AT25">
        <v>22.101600000000001</v>
      </c>
      <c r="AU25">
        <v>11.6982</v>
      </c>
      <c r="AV25">
        <v>15.5341</v>
      </c>
      <c r="AW25">
        <v>10.233700000000001</v>
      </c>
      <c r="AX25">
        <v>14.334</v>
      </c>
      <c r="AZ25">
        <v>12.2005</v>
      </c>
      <c r="BA25">
        <v>13.6006</v>
      </c>
      <c r="BB25">
        <v>50.308399999999999</v>
      </c>
      <c r="BC25">
        <v>36.137599999999999</v>
      </c>
      <c r="BD25">
        <v>21.601500000000001</v>
      </c>
      <c r="BE25">
        <v>11.2004</v>
      </c>
      <c r="BF25">
        <v>16.200900000000001</v>
      </c>
      <c r="BG25">
        <v>11.267099999999999</v>
      </c>
      <c r="BH25">
        <v>14.800700000000001</v>
      </c>
      <c r="BJ25">
        <v>5.2000999999999999</v>
      </c>
      <c r="BK25">
        <v>9.6003000000000007</v>
      </c>
      <c r="BL25">
        <v>39.805199999999999</v>
      </c>
      <c r="BM25">
        <v>21.401499999999999</v>
      </c>
      <c r="BN25">
        <v>22.601700000000001</v>
      </c>
      <c r="BO25">
        <v>12.133800000000001</v>
      </c>
      <c r="BP25">
        <v>15.0007</v>
      </c>
      <c r="BQ25">
        <v>9.2003000000000004</v>
      </c>
      <c r="BR25">
        <v>13.8673</v>
      </c>
      <c r="BT25">
        <v>4.4404000000000003</v>
      </c>
      <c r="BU25">
        <v>1.4999999999999999E-2</v>
      </c>
      <c r="BV25">
        <v>26.333600000000001</v>
      </c>
      <c r="BW25">
        <v>14.194100000000001</v>
      </c>
      <c r="BX25">
        <v>0.18190000000000001</v>
      </c>
      <c r="BY25">
        <v>6.8845999999999998</v>
      </c>
      <c r="BZ25">
        <v>2.0400000000000001E-2</v>
      </c>
      <c r="CA25">
        <v>0</v>
      </c>
      <c r="CB25">
        <v>0.34639999999999999</v>
      </c>
      <c r="CC25">
        <v>47.082900000000002</v>
      </c>
      <c r="CD25">
        <v>99.499300000000005</v>
      </c>
      <c r="CE25">
        <v>4.4627999999999997</v>
      </c>
      <c r="CF25">
        <v>1.5100000000000001E-2</v>
      </c>
      <c r="CG25">
        <v>26.466100000000001</v>
      </c>
      <c r="CH25">
        <v>14.265499999999999</v>
      </c>
      <c r="CI25">
        <v>0.18279999999999999</v>
      </c>
      <c r="CJ25">
        <v>6.9192999999999998</v>
      </c>
      <c r="CK25">
        <v>2.0500000000000001E-2</v>
      </c>
      <c r="CL25">
        <v>0</v>
      </c>
      <c r="CM25">
        <v>0.34810000000000002</v>
      </c>
      <c r="CN25">
        <v>47.319800000000001</v>
      </c>
      <c r="CO25">
        <v>100</v>
      </c>
      <c r="CP25">
        <v>4.0381</v>
      </c>
      <c r="CQ25">
        <v>1.29E-2</v>
      </c>
      <c r="CR25">
        <v>19.602399999999999</v>
      </c>
      <c r="CS25">
        <v>10.998200000000001</v>
      </c>
      <c r="CT25">
        <v>9.7199999999999995E-2</v>
      </c>
      <c r="CU25">
        <v>3.5912000000000002</v>
      </c>
      <c r="CV25">
        <v>8.8999999999999999E-3</v>
      </c>
      <c r="CW25">
        <v>0</v>
      </c>
      <c r="CX25">
        <v>0.12970000000000001</v>
      </c>
      <c r="CY25">
        <v>61.5214</v>
      </c>
      <c r="CZ25">
        <v>100</v>
      </c>
      <c r="DB25" t="s">
        <v>508</v>
      </c>
      <c r="DD25">
        <f t="shared" si="0"/>
        <v>0.46479000841260593</v>
      </c>
      <c r="DF25">
        <v>5.9855999999999998</v>
      </c>
      <c r="DG25">
        <v>2.4899999999999999E-2</v>
      </c>
      <c r="DH25">
        <v>56.337400000000002</v>
      </c>
      <c r="DI25">
        <v>26.819600000000001</v>
      </c>
      <c r="DJ25">
        <v>0.21909999999999999</v>
      </c>
      <c r="DK25">
        <v>9.6329999999999991</v>
      </c>
      <c r="DL25">
        <v>3.4000000000000002E-2</v>
      </c>
      <c r="DM25">
        <v>0</v>
      </c>
      <c r="DN25">
        <v>0.4456</v>
      </c>
      <c r="DO25">
        <v>99.499300000000005</v>
      </c>
      <c r="DP25">
        <v>393</v>
      </c>
      <c r="DQ25">
        <v>225</v>
      </c>
      <c r="DR25">
        <v>327</v>
      </c>
      <c r="DS25">
        <v>223</v>
      </c>
      <c r="DT25">
        <v>166</v>
      </c>
      <c r="DU25">
        <v>276</v>
      </c>
      <c r="DV25">
        <v>346</v>
      </c>
      <c r="DW25">
        <v>400</v>
      </c>
      <c r="DX25">
        <v>378</v>
      </c>
      <c r="DZ25">
        <v>0.21060000000000001</v>
      </c>
      <c r="EA25">
        <v>1.9699999999999999E-2</v>
      </c>
      <c r="EB25">
        <v>0.2767</v>
      </c>
      <c r="EC25">
        <v>0.20680000000000001</v>
      </c>
      <c r="ED25">
        <v>2.1700000000000001E-2</v>
      </c>
      <c r="EE25">
        <v>0.14649999999999999</v>
      </c>
      <c r="EF25">
        <v>2.98E-2</v>
      </c>
      <c r="EG25">
        <v>3.32E-2</v>
      </c>
      <c r="EH25">
        <v>4.6100000000000002E-2</v>
      </c>
      <c r="EJ25">
        <v>15870</v>
      </c>
      <c r="EK25">
        <v>7161</v>
      </c>
      <c r="EL25">
        <v>215</v>
      </c>
      <c r="EM25" t="s">
        <v>45</v>
      </c>
      <c r="EN25" t="s">
        <v>45</v>
      </c>
      <c r="EO25" t="s">
        <v>508</v>
      </c>
      <c r="EP25">
        <v>251.29</v>
      </c>
      <c r="EQ25">
        <f t="shared" si="1"/>
        <v>240.35999999999999</v>
      </c>
      <c r="ER25">
        <f t="shared" si="2"/>
        <v>50</v>
      </c>
      <c r="ES25">
        <v>11.2948</v>
      </c>
      <c r="ET25">
        <v>347</v>
      </c>
      <c r="EU25" t="s">
        <v>554</v>
      </c>
    </row>
    <row r="26" spans="1:151" x14ac:dyDescent="0.25">
      <c r="A26" t="s">
        <v>555</v>
      </c>
      <c r="B26">
        <v>19.8736</v>
      </c>
      <c r="C26">
        <v>19.8736</v>
      </c>
      <c r="D26">
        <v>19.8736</v>
      </c>
      <c r="E26">
        <v>19.8736</v>
      </c>
      <c r="F26">
        <v>19.8736</v>
      </c>
      <c r="G26">
        <v>19.8736</v>
      </c>
      <c r="H26">
        <v>19.8736</v>
      </c>
      <c r="I26">
        <v>19.8736</v>
      </c>
      <c r="J26">
        <v>19.8736</v>
      </c>
      <c r="L26">
        <v>394.8639</v>
      </c>
      <c r="M26">
        <v>15.300800000000001</v>
      </c>
      <c r="N26">
        <v>6223.7529999999997</v>
      </c>
      <c r="O26">
        <v>3167.9079999999999</v>
      </c>
      <c r="P26">
        <v>83.572999999999993</v>
      </c>
      <c r="Q26">
        <v>790.25549999999998</v>
      </c>
      <c r="R26">
        <v>17.4343</v>
      </c>
      <c r="S26">
        <v>12.033799999999999</v>
      </c>
      <c r="T26">
        <v>45.873600000000003</v>
      </c>
      <c r="V26">
        <v>20</v>
      </c>
      <c r="W26">
        <v>20</v>
      </c>
      <c r="X26">
        <v>20</v>
      </c>
      <c r="Y26">
        <v>30</v>
      </c>
      <c r="Z26">
        <v>20</v>
      </c>
      <c r="AA26">
        <v>30</v>
      </c>
      <c r="AB26">
        <v>30</v>
      </c>
      <c r="AC26">
        <v>30</v>
      </c>
      <c r="AD26">
        <v>30</v>
      </c>
      <c r="AF26">
        <v>7887</v>
      </c>
      <c r="AG26">
        <v>306</v>
      </c>
      <c r="AH26">
        <v>121970</v>
      </c>
      <c r="AI26">
        <v>94054</v>
      </c>
      <c r="AJ26">
        <v>1671</v>
      </c>
      <c r="AK26">
        <v>23646</v>
      </c>
      <c r="AL26">
        <v>523</v>
      </c>
      <c r="AM26">
        <v>361</v>
      </c>
      <c r="AN26">
        <v>1376</v>
      </c>
      <c r="AP26">
        <v>9.2003000000000004</v>
      </c>
      <c r="AQ26">
        <v>10.6448</v>
      </c>
      <c r="AR26">
        <v>42.506300000000003</v>
      </c>
      <c r="AS26">
        <v>29.703099999999999</v>
      </c>
      <c r="AT26">
        <v>23.451799999999999</v>
      </c>
      <c r="AU26">
        <v>10.5915</v>
      </c>
      <c r="AV26">
        <v>16.7639</v>
      </c>
      <c r="AW26">
        <v>10.900399999999999</v>
      </c>
      <c r="AX26">
        <v>15.0008</v>
      </c>
      <c r="AZ26">
        <v>11.7005</v>
      </c>
      <c r="BA26">
        <v>13.7006</v>
      </c>
      <c r="BB26">
        <v>51.508800000000001</v>
      </c>
      <c r="BC26">
        <v>37.471299999999999</v>
      </c>
      <c r="BD26">
        <v>24.402000000000001</v>
      </c>
      <c r="BE26">
        <v>10.2003</v>
      </c>
      <c r="BF26">
        <v>18.4678</v>
      </c>
      <c r="BG26">
        <v>12.000500000000001</v>
      </c>
      <c r="BH26">
        <v>16.534199999999998</v>
      </c>
      <c r="BJ26">
        <v>6.7000999999999999</v>
      </c>
      <c r="BK26">
        <v>8.2002000000000006</v>
      </c>
      <c r="BL26">
        <v>32.903599999999997</v>
      </c>
      <c r="BM26">
        <v>21.934899999999999</v>
      </c>
      <c r="BN26">
        <v>22.5017</v>
      </c>
      <c r="BO26">
        <v>10.9337</v>
      </c>
      <c r="BP26">
        <v>15.4008</v>
      </c>
      <c r="BQ26">
        <v>9.8003</v>
      </c>
      <c r="BR26">
        <v>13.4673</v>
      </c>
      <c r="BT26">
        <v>4.4901999999999997</v>
      </c>
      <c r="BU26">
        <v>2.7199999999999998E-2</v>
      </c>
      <c r="BV26">
        <v>26.336099999999998</v>
      </c>
      <c r="BW26">
        <v>14.0128</v>
      </c>
      <c r="BX26">
        <v>0.1865</v>
      </c>
      <c r="BY26">
        <v>6.7431999999999999</v>
      </c>
      <c r="BZ26">
        <v>6.3E-3</v>
      </c>
      <c r="CA26">
        <v>1.2999999999999999E-2</v>
      </c>
      <c r="CB26">
        <v>0.33050000000000002</v>
      </c>
      <c r="CC26">
        <v>46.884099999999997</v>
      </c>
      <c r="CD26">
        <v>99.029899999999998</v>
      </c>
      <c r="CE26">
        <v>4.5340999999999996</v>
      </c>
      <c r="CF26">
        <v>2.7400000000000001E-2</v>
      </c>
      <c r="CG26">
        <v>26.594100000000001</v>
      </c>
      <c r="CH26">
        <v>14.1501</v>
      </c>
      <c r="CI26">
        <v>0.1883</v>
      </c>
      <c r="CJ26">
        <v>6.8091999999999997</v>
      </c>
      <c r="CK26">
        <v>6.4000000000000003E-3</v>
      </c>
      <c r="CL26">
        <v>1.32E-2</v>
      </c>
      <c r="CM26">
        <v>0.3337</v>
      </c>
      <c r="CN26">
        <v>47.343400000000003</v>
      </c>
      <c r="CO26">
        <v>100</v>
      </c>
      <c r="CP26">
        <v>4.1005000000000003</v>
      </c>
      <c r="CQ26">
        <v>2.35E-2</v>
      </c>
      <c r="CR26">
        <v>19.687200000000001</v>
      </c>
      <c r="CS26">
        <v>10.903700000000001</v>
      </c>
      <c r="CT26">
        <v>0.10009999999999999</v>
      </c>
      <c r="CU26">
        <v>3.5322</v>
      </c>
      <c r="CV26">
        <v>2.8E-3</v>
      </c>
      <c r="CW26">
        <v>5.0000000000000001E-3</v>
      </c>
      <c r="CX26">
        <v>0.1242</v>
      </c>
      <c r="CY26">
        <v>61.520699999999998</v>
      </c>
      <c r="CZ26">
        <v>100</v>
      </c>
      <c r="DB26" t="s">
        <v>508</v>
      </c>
      <c r="DD26">
        <f t="shared" si="0"/>
        <v>0.45678150217256364</v>
      </c>
      <c r="DF26">
        <v>6.0526</v>
      </c>
      <c r="DG26">
        <v>4.5100000000000001E-2</v>
      </c>
      <c r="DH26">
        <v>56.3429</v>
      </c>
      <c r="DI26">
        <v>26.4771</v>
      </c>
      <c r="DJ26">
        <v>0.22470000000000001</v>
      </c>
      <c r="DK26">
        <v>9.4351000000000003</v>
      </c>
      <c r="DL26">
        <v>1.0500000000000001E-2</v>
      </c>
      <c r="DM26">
        <v>1.6799999999999999E-2</v>
      </c>
      <c r="DN26">
        <v>0.42509999999999998</v>
      </c>
      <c r="DO26">
        <v>99.029899999999998</v>
      </c>
      <c r="DP26">
        <v>404</v>
      </c>
      <c r="DQ26">
        <v>218</v>
      </c>
      <c r="DR26">
        <v>317</v>
      </c>
      <c r="DS26">
        <v>227</v>
      </c>
      <c r="DT26">
        <v>172</v>
      </c>
      <c r="DU26">
        <v>263</v>
      </c>
      <c r="DV26">
        <v>360</v>
      </c>
      <c r="DW26">
        <v>354</v>
      </c>
      <c r="DX26">
        <v>387</v>
      </c>
      <c r="DZ26">
        <v>0.21240000000000001</v>
      </c>
      <c r="EA26">
        <v>1.9900000000000001E-2</v>
      </c>
      <c r="EB26">
        <v>0.27660000000000001</v>
      </c>
      <c r="EC26">
        <v>0.20480000000000001</v>
      </c>
      <c r="ED26">
        <v>2.2100000000000002E-2</v>
      </c>
      <c r="EE26">
        <v>0.1447</v>
      </c>
      <c r="EF26">
        <v>3.0200000000000001E-2</v>
      </c>
      <c r="EG26">
        <v>3.0200000000000001E-2</v>
      </c>
      <c r="EH26">
        <v>4.6100000000000002E-2</v>
      </c>
      <c r="EJ26">
        <v>15879</v>
      </c>
      <c r="EK26">
        <v>7167.1</v>
      </c>
      <c r="EL26">
        <v>215</v>
      </c>
      <c r="EM26" t="s">
        <v>45</v>
      </c>
      <c r="EN26" t="s">
        <v>45</v>
      </c>
      <c r="EO26" t="s">
        <v>508</v>
      </c>
      <c r="EP26">
        <v>262.20999999999998</v>
      </c>
      <c r="EQ26">
        <f t="shared" si="1"/>
        <v>229.44</v>
      </c>
      <c r="ER26">
        <f t="shared" si="2"/>
        <v>47.728407388916629</v>
      </c>
      <c r="ES26">
        <v>11.231299999999999</v>
      </c>
      <c r="ET26">
        <v>348</v>
      </c>
      <c r="EU26" t="s">
        <v>556</v>
      </c>
    </row>
    <row r="27" spans="1:151" x14ac:dyDescent="0.25">
      <c r="A27" t="s">
        <v>557</v>
      </c>
      <c r="B27">
        <v>19.8706</v>
      </c>
      <c r="C27">
        <v>19.8706</v>
      </c>
      <c r="D27">
        <v>19.8706</v>
      </c>
      <c r="E27">
        <v>19.8706</v>
      </c>
      <c r="F27">
        <v>19.8706</v>
      </c>
      <c r="G27">
        <v>19.8706</v>
      </c>
      <c r="H27">
        <v>19.8706</v>
      </c>
      <c r="I27">
        <v>19.8706</v>
      </c>
      <c r="J27">
        <v>19.8706</v>
      </c>
      <c r="L27">
        <v>390.25189999999998</v>
      </c>
      <c r="M27">
        <v>15.1008</v>
      </c>
      <c r="N27">
        <v>6241.4080000000004</v>
      </c>
      <c r="O27">
        <v>3192.5169999999998</v>
      </c>
      <c r="P27">
        <v>82.472399999999993</v>
      </c>
      <c r="Q27">
        <v>800.6096</v>
      </c>
      <c r="R27">
        <v>16.9343</v>
      </c>
      <c r="S27">
        <v>10.9671</v>
      </c>
      <c r="T27">
        <v>48.441099999999999</v>
      </c>
      <c r="V27">
        <v>20</v>
      </c>
      <c r="W27">
        <v>20</v>
      </c>
      <c r="X27">
        <v>20</v>
      </c>
      <c r="Y27">
        <v>30</v>
      </c>
      <c r="Z27">
        <v>20</v>
      </c>
      <c r="AA27">
        <v>30</v>
      </c>
      <c r="AB27">
        <v>30</v>
      </c>
      <c r="AC27">
        <v>30</v>
      </c>
      <c r="AD27">
        <v>30</v>
      </c>
      <c r="AF27">
        <v>7795</v>
      </c>
      <c r="AG27">
        <v>302</v>
      </c>
      <c r="AH27">
        <v>122309</v>
      </c>
      <c r="AI27">
        <v>94777</v>
      </c>
      <c r="AJ27">
        <v>1649</v>
      </c>
      <c r="AK27">
        <v>23955</v>
      </c>
      <c r="AL27">
        <v>508</v>
      </c>
      <c r="AM27">
        <v>329</v>
      </c>
      <c r="AN27">
        <v>1453</v>
      </c>
      <c r="AP27">
        <v>8.9002999999999997</v>
      </c>
      <c r="AQ27">
        <v>11.156000000000001</v>
      </c>
      <c r="AR27">
        <v>43.341999999999999</v>
      </c>
      <c r="AS27">
        <v>31.3368</v>
      </c>
      <c r="AT27">
        <v>21.7516</v>
      </c>
      <c r="AU27">
        <v>10.9915</v>
      </c>
      <c r="AV27">
        <v>15.097099999999999</v>
      </c>
      <c r="AW27">
        <v>9.7003000000000004</v>
      </c>
      <c r="AX27">
        <v>15.067399999999999</v>
      </c>
      <c r="AZ27">
        <v>11.400399999999999</v>
      </c>
      <c r="BA27">
        <v>14.6007</v>
      </c>
      <c r="BB27">
        <v>53.409399999999998</v>
      </c>
      <c r="BC27">
        <v>39.605200000000004</v>
      </c>
      <c r="BD27">
        <v>23.401800000000001</v>
      </c>
      <c r="BE27">
        <v>11.6671</v>
      </c>
      <c r="BF27">
        <v>15.800800000000001</v>
      </c>
      <c r="BG27">
        <v>10.2003</v>
      </c>
      <c r="BH27">
        <v>14.667400000000001</v>
      </c>
      <c r="BJ27">
        <v>6.4001000000000001</v>
      </c>
      <c r="BK27">
        <v>8.4001999999999999</v>
      </c>
      <c r="BL27">
        <v>32.603499999999997</v>
      </c>
      <c r="BM27">
        <v>23.0684</v>
      </c>
      <c r="BN27">
        <v>20.101299999999998</v>
      </c>
      <c r="BO27">
        <v>10.400399999999999</v>
      </c>
      <c r="BP27">
        <v>14.534000000000001</v>
      </c>
      <c r="BQ27">
        <v>9.2003000000000004</v>
      </c>
      <c r="BR27">
        <v>15.467499999999999</v>
      </c>
      <c r="BT27">
        <v>4.4438000000000004</v>
      </c>
      <c r="BU27">
        <v>2.3E-2</v>
      </c>
      <c r="BV27">
        <v>26.403400000000001</v>
      </c>
      <c r="BW27">
        <v>14.111599999999999</v>
      </c>
      <c r="BX27">
        <v>0.1883</v>
      </c>
      <c r="BY27">
        <v>6.8289</v>
      </c>
      <c r="BZ27">
        <v>1.7299999999999999E-2</v>
      </c>
      <c r="CA27">
        <v>1.46E-2</v>
      </c>
      <c r="CB27">
        <v>0.35720000000000002</v>
      </c>
      <c r="CC27">
        <v>47.079700000000003</v>
      </c>
      <c r="CD27">
        <v>99.4679</v>
      </c>
      <c r="CE27">
        <v>4.4676</v>
      </c>
      <c r="CF27">
        <v>2.3099999999999999E-2</v>
      </c>
      <c r="CG27">
        <v>26.544599999999999</v>
      </c>
      <c r="CH27">
        <v>14.187099999999999</v>
      </c>
      <c r="CI27">
        <v>0.18940000000000001</v>
      </c>
      <c r="CJ27">
        <v>6.8654000000000002</v>
      </c>
      <c r="CK27">
        <v>1.7399999999999999E-2</v>
      </c>
      <c r="CL27">
        <v>1.46E-2</v>
      </c>
      <c r="CM27">
        <v>0.35920000000000002</v>
      </c>
      <c r="CN27">
        <v>47.331600000000002</v>
      </c>
      <c r="CO27">
        <v>100</v>
      </c>
      <c r="CP27">
        <v>4.0420999999999996</v>
      </c>
      <c r="CQ27">
        <v>1.9800000000000002E-2</v>
      </c>
      <c r="CR27">
        <v>19.658999999999999</v>
      </c>
      <c r="CS27">
        <v>10.9369</v>
      </c>
      <c r="CT27">
        <v>0.1007</v>
      </c>
      <c r="CU27">
        <v>3.5629</v>
      </c>
      <c r="CV27">
        <v>7.6E-3</v>
      </c>
      <c r="CW27">
        <v>5.4999999999999997E-3</v>
      </c>
      <c r="CX27">
        <v>0.1338</v>
      </c>
      <c r="CY27">
        <v>61.531799999999997</v>
      </c>
      <c r="CZ27">
        <v>100</v>
      </c>
      <c r="DB27" t="s">
        <v>508</v>
      </c>
      <c r="DD27">
        <f t="shared" si="0"/>
        <v>0.46237201033001546</v>
      </c>
      <c r="DF27">
        <v>5.9901999999999997</v>
      </c>
      <c r="DG27">
        <v>3.8199999999999998E-2</v>
      </c>
      <c r="DH27">
        <v>56.486600000000003</v>
      </c>
      <c r="DI27">
        <v>26.663699999999999</v>
      </c>
      <c r="DJ27">
        <v>0.22689999999999999</v>
      </c>
      <c r="DK27">
        <v>9.5549999999999997</v>
      </c>
      <c r="DL27">
        <v>2.8899999999999999E-2</v>
      </c>
      <c r="DM27">
        <v>1.8800000000000001E-2</v>
      </c>
      <c r="DN27">
        <v>0.45960000000000001</v>
      </c>
      <c r="DO27">
        <v>99.4679</v>
      </c>
      <c r="DP27">
        <v>398</v>
      </c>
      <c r="DQ27">
        <v>223</v>
      </c>
      <c r="DR27">
        <v>320</v>
      </c>
      <c r="DS27">
        <v>233</v>
      </c>
      <c r="DT27">
        <v>165</v>
      </c>
      <c r="DU27">
        <v>268</v>
      </c>
      <c r="DV27">
        <v>341</v>
      </c>
      <c r="DW27">
        <v>334</v>
      </c>
      <c r="DX27">
        <v>388</v>
      </c>
      <c r="DZ27">
        <v>0.21079999999999999</v>
      </c>
      <c r="EA27">
        <v>2.01E-2</v>
      </c>
      <c r="EB27">
        <v>0.27710000000000001</v>
      </c>
      <c r="EC27">
        <v>0.20599999999999999</v>
      </c>
      <c r="ED27">
        <v>2.1899999999999999E-2</v>
      </c>
      <c r="EE27">
        <v>0.1457</v>
      </c>
      <c r="EF27">
        <v>2.92E-2</v>
      </c>
      <c r="EG27">
        <v>2.86E-2</v>
      </c>
      <c r="EH27">
        <v>4.7100000000000003E-2</v>
      </c>
      <c r="EJ27">
        <v>15888.1</v>
      </c>
      <c r="EK27">
        <v>7173.3</v>
      </c>
      <c r="EL27">
        <v>215</v>
      </c>
      <c r="EM27" t="s">
        <v>45</v>
      </c>
      <c r="EN27" t="s">
        <v>45</v>
      </c>
      <c r="EO27" t="s">
        <v>508</v>
      </c>
      <c r="EP27">
        <v>273.14</v>
      </c>
      <c r="EQ27">
        <f t="shared" si="1"/>
        <v>218.51</v>
      </c>
      <c r="ER27">
        <f t="shared" si="2"/>
        <v>45.454734564819439</v>
      </c>
      <c r="ES27">
        <v>11.290800000000001</v>
      </c>
      <c r="ET27">
        <v>349</v>
      </c>
      <c r="EU27" t="s">
        <v>558</v>
      </c>
    </row>
    <row r="28" spans="1:151" x14ac:dyDescent="0.25">
      <c r="A28" t="s">
        <v>559</v>
      </c>
      <c r="B28">
        <v>19.8843</v>
      </c>
      <c r="C28">
        <v>19.8843</v>
      </c>
      <c r="D28">
        <v>19.8843</v>
      </c>
      <c r="E28">
        <v>19.8843</v>
      </c>
      <c r="F28">
        <v>19.8843</v>
      </c>
      <c r="G28">
        <v>19.8843</v>
      </c>
      <c r="H28">
        <v>19.8843</v>
      </c>
      <c r="I28">
        <v>19.8843</v>
      </c>
      <c r="J28">
        <v>19.8843</v>
      </c>
      <c r="L28">
        <v>389.55009999999999</v>
      </c>
      <c r="M28">
        <v>16.4009</v>
      </c>
      <c r="N28">
        <v>6189.7520000000004</v>
      </c>
      <c r="O28">
        <v>3212.7040000000002</v>
      </c>
      <c r="P28">
        <v>76.569299999999998</v>
      </c>
      <c r="Q28">
        <v>811.40009999999995</v>
      </c>
      <c r="R28">
        <v>17.9344</v>
      </c>
      <c r="S28">
        <v>11.4671</v>
      </c>
      <c r="T28">
        <v>46.373800000000003</v>
      </c>
      <c r="V28">
        <v>20</v>
      </c>
      <c r="W28">
        <v>20</v>
      </c>
      <c r="X28">
        <v>20</v>
      </c>
      <c r="Y28">
        <v>30</v>
      </c>
      <c r="Z28">
        <v>20</v>
      </c>
      <c r="AA28">
        <v>30</v>
      </c>
      <c r="AB28">
        <v>30</v>
      </c>
      <c r="AC28">
        <v>30</v>
      </c>
      <c r="AD28">
        <v>30</v>
      </c>
      <c r="AF28">
        <v>7781</v>
      </c>
      <c r="AG28">
        <v>328</v>
      </c>
      <c r="AH28">
        <v>121317</v>
      </c>
      <c r="AI28">
        <v>95370</v>
      </c>
      <c r="AJ28">
        <v>1531</v>
      </c>
      <c r="AK28">
        <v>24277</v>
      </c>
      <c r="AL28">
        <v>538</v>
      </c>
      <c r="AM28">
        <v>344</v>
      </c>
      <c r="AN28">
        <v>1391</v>
      </c>
      <c r="AP28">
        <v>8.6003000000000007</v>
      </c>
      <c r="AQ28">
        <v>11.711600000000001</v>
      </c>
      <c r="AR28">
        <v>43.648299999999999</v>
      </c>
      <c r="AS28">
        <v>30.503299999999999</v>
      </c>
      <c r="AT28">
        <v>22.201599999999999</v>
      </c>
      <c r="AU28">
        <v>11.7027</v>
      </c>
      <c r="AV28">
        <v>16.000900000000001</v>
      </c>
      <c r="AW28">
        <v>11.533799999999999</v>
      </c>
      <c r="AX28">
        <v>14.8674</v>
      </c>
      <c r="AZ28">
        <v>11.2004</v>
      </c>
      <c r="BA28">
        <v>14.1007</v>
      </c>
      <c r="BB28">
        <v>47.907600000000002</v>
      </c>
      <c r="BC28">
        <v>37.938099999999999</v>
      </c>
      <c r="BD28">
        <v>24.101900000000001</v>
      </c>
      <c r="BE28">
        <v>12.2005</v>
      </c>
      <c r="BF28">
        <v>16.6676</v>
      </c>
      <c r="BG28">
        <v>13.0672</v>
      </c>
      <c r="BH28">
        <v>16.534199999999998</v>
      </c>
      <c r="BJ28">
        <v>6.0000999999999998</v>
      </c>
      <c r="BK28">
        <v>9.8003</v>
      </c>
      <c r="BL28">
        <v>39.1051</v>
      </c>
      <c r="BM28">
        <v>23.0684</v>
      </c>
      <c r="BN28">
        <v>20.301400000000001</v>
      </c>
      <c r="BO28">
        <v>11.267099999999999</v>
      </c>
      <c r="BP28">
        <v>15.467499999999999</v>
      </c>
      <c r="BQ28">
        <v>10.000299999999999</v>
      </c>
      <c r="BR28">
        <v>13.2006</v>
      </c>
      <c r="BT28">
        <v>4.4352</v>
      </c>
      <c r="BU28">
        <v>2.7300000000000001E-2</v>
      </c>
      <c r="BV28">
        <v>26.1937</v>
      </c>
      <c r="BW28">
        <v>14.1968</v>
      </c>
      <c r="BX28">
        <v>0.16850000000000001</v>
      </c>
      <c r="BY28">
        <v>6.9103000000000003</v>
      </c>
      <c r="BZ28">
        <v>1.8200000000000001E-2</v>
      </c>
      <c r="CA28">
        <v>-8.0000000000000004E-4</v>
      </c>
      <c r="CB28">
        <v>0.33700000000000002</v>
      </c>
      <c r="CC28">
        <v>46.935400000000001</v>
      </c>
      <c r="CD28">
        <v>99.221699999999998</v>
      </c>
      <c r="CE28">
        <v>4.47</v>
      </c>
      <c r="CF28">
        <v>2.76E-2</v>
      </c>
      <c r="CG28">
        <v>26.3992</v>
      </c>
      <c r="CH28">
        <v>14.308199999999999</v>
      </c>
      <c r="CI28">
        <v>0.16980000000000001</v>
      </c>
      <c r="CJ28">
        <v>6.9645000000000001</v>
      </c>
      <c r="CK28">
        <v>1.84E-2</v>
      </c>
      <c r="CL28">
        <v>-8.0000000000000004E-4</v>
      </c>
      <c r="CM28">
        <v>0.3397</v>
      </c>
      <c r="CN28">
        <v>47.3035</v>
      </c>
      <c r="CO28">
        <v>100</v>
      </c>
      <c r="CP28">
        <v>4.0449000000000002</v>
      </c>
      <c r="CQ28">
        <v>2.3599999999999999E-2</v>
      </c>
      <c r="CR28">
        <v>19.554500000000001</v>
      </c>
      <c r="CS28">
        <v>11.0321</v>
      </c>
      <c r="CT28">
        <v>9.0300000000000005E-2</v>
      </c>
      <c r="CU28">
        <v>3.6150000000000002</v>
      </c>
      <c r="CV28">
        <v>8.0000000000000002E-3</v>
      </c>
      <c r="CW28">
        <v>-2.9999999999999997E-4</v>
      </c>
      <c r="CX28">
        <v>0.1265</v>
      </c>
      <c r="CY28">
        <v>61.505499999999998</v>
      </c>
      <c r="CZ28">
        <v>100</v>
      </c>
      <c r="DB28" t="s">
        <v>508</v>
      </c>
      <c r="DD28">
        <f t="shared" si="0"/>
        <v>0.46643957575288381</v>
      </c>
      <c r="DF28">
        <v>5.9785000000000004</v>
      </c>
      <c r="DG28">
        <v>4.53E-2</v>
      </c>
      <c r="DH28">
        <v>56.038200000000003</v>
      </c>
      <c r="DI28">
        <v>26.8248</v>
      </c>
      <c r="DJ28">
        <v>0.2029</v>
      </c>
      <c r="DK28">
        <v>9.6689000000000007</v>
      </c>
      <c r="DL28">
        <v>3.04E-2</v>
      </c>
      <c r="DM28">
        <v>-1E-3</v>
      </c>
      <c r="DN28">
        <v>0.43359999999999999</v>
      </c>
      <c r="DO28">
        <v>99.222700000000003</v>
      </c>
      <c r="DP28">
        <v>391</v>
      </c>
      <c r="DQ28">
        <v>228</v>
      </c>
      <c r="DR28">
        <v>321</v>
      </c>
      <c r="DS28">
        <v>230</v>
      </c>
      <c r="DT28">
        <v>167</v>
      </c>
      <c r="DU28">
        <v>276</v>
      </c>
      <c r="DV28">
        <v>351</v>
      </c>
      <c r="DW28">
        <v>364</v>
      </c>
      <c r="DX28">
        <v>385</v>
      </c>
      <c r="DZ28">
        <v>0.21029999999999999</v>
      </c>
      <c r="EA28">
        <v>2.07E-2</v>
      </c>
      <c r="EB28">
        <v>0.2757</v>
      </c>
      <c r="EC28">
        <v>0.2069</v>
      </c>
      <c r="ED28">
        <v>2.12E-2</v>
      </c>
      <c r="EE28">
        <v>0.14680000000000001</v>
      </c>
      <c r="EF28">
        <v>3.0099999999999998E-2</v>
      </c>
      <c r="EG28">
        <v>3.0200000000000001E-2</v>
      </c>
      <c r="EH28">
        <v>4.6199999999999998E-2</v>
      </c>
      <c r="EJ28">
        <v>15897.1</v>
      </c>
      <c r="EK28">
        <v>7179.4</v>
      </c>
      <c r="EL28">
        <v>215</v>
      </c>
      <c r="EM28" t="s">
        <v>45</v>
      </c>
      <c r="EN28" t="s">
        <v>45</v>
      </c>
      <c r="EO28" t="s">
        <v>508</v>
      </c>
      <c r="EP28">
        <v>284.06</v>
      </c>
      <c r="EQ28">
        <f t="shared" si="1"/>
        <v>207.58999999999997</v>
      </c>
      <c r="ER28">
        <f t="shared" si="2"/>
        <v>43.183141953736062</v>
      </c>
      <c r="ES28">
        <v>11.264200000000001</v>
      </c>
      <c r="ET28">
        <v>350</v>
      </c>
      <c r="EU28" t="s">
        <v>560</v>
      </c>
    </row>
    <row r="29" spans="1:151" x14ac:dyDescent="0.25">
      <c r="A29" t="s">
        <v>561</v>
      </c>
      <c r="B29">
        <v>19.8614</v>
      </c>
      <c r="C29">
        <v>19.8614</v>
      </c>
      <c r="D29">
        <v>19.8614</v>
      </c>
      <c r="E29">
        <v>19.8614</v>
      </c>
      <c r="F29">
        <v>19.8614</v>
      </c>
      <c r="G29">
        <v>19.8614</v>
      </c>
      <c r="H29">
        <v>19.8614</v>
      </c>
      <c r="I29">
        <v>19.8614</v>
      </c>
      <c r="J29">
        <v>19.8614</v>
      </c>
      <c r="L29">
        <v>393.00900000000001</v>
      </c>
      <c r="M29">
        <v>14.300700000000001</v>
      </c>
      <c r="N29">
        <v>6223.4409999999998</v>
      </c>
      <c r="O29">
        <v>3204.125</v>
      </c>
      <c r="P29">
        <v>79.320800000000006</v>
      </c>
      <c r="Q29">
        <v>816.226</v>
      </c>
      <c r="R29">
        <v>17.334299999999999</v>
      </c>
      <c r="S29">
        <v>11.7338</v>
      </c>
      <c r="T29">
        <v>48.040999999999997</v>
      </c>
      <c r="V29">
        <v>20</v>
      </c>
      <c r="W29">
        <v>20</v>
      </c>
      <c r="X29">
        <v>20</v>
      </c>
      <c r="Y29">
        <v>30</v>
      </c>
      <c r="Z29">
        <v>20</v>
      </c>
      <c r="AA29">
        <v>30</v>
      </c>
      <c r="AB29">
        <v>30</v>
      </c>
      <c r="AC29">
        <v>30</v>
      </c>
      <c r="AD29">
        <v>30</v>
      </c>
      <c r="AF29">
        <v>7850</v>
      </c>
      <c r="AG29">
        <v>286</v>
      </c>
      <c r="AH29">
        <v>121964</v>
      </c>
      <c r="AI29">
        <v>95118</v>
      </c>
      <c r="AJ29">
        <v>1586</v>
      </c>
      <c r="AK29">
        <v>24421</v>
      </c>
      <c r="AL29">
        <v>520</v>
      </c>
      <c r="AM29">
        <v>352</v>
      </c>
      <c r="AN29">
        <v>1441</v>
      </c>
      <c r="AP29">
        <v>8.3503000000000007</v>
      </c>
      <c r="AQ29">
        <v>11.2004</v>
      </c>
      <c r="AR29">
        <v>40.725000000000001</v>
      </c>
      <c r="AS29">
        <v>30.67</v>
      </c>
      <c r="AT29">
        <v>22.5517</v>
      </c>
      <c r="AU29">
        <v>12.9961</v>
      </c>
      <c r="AV29">
        <v>15.1785</v>
      </c>
      <c r="AW29">
        <v>10.8004</v>
      </c>
      <c r="AX29">
        <v>13.933999999999999</v>
      </c>
      <c r="AZ29">
        <v>12.1005</v>
      </c>
      <c r="BA29">
        <v>13.2006</v>
      </c>
      <c r="BB29">
        <v>47.307400000000001</v>
      </c>
      <c r="BC29">
        <v>39.738500000000002</v>
      </c>
      <c r="BD29">
        <v>24.201899999999998</v>
      </c>
      <c r="BE29">
        <v>11.4671</v>
      </c>
      <c r="BF29">
        <v>15.7342</v>
      </c>
      <c r="BG29">
        <v>11.133699999999999</v>
      </c>
      <c r="BH29">
        <v>15.1341</v>
      </c>
      <c r="BJ29">
        <v>4.6001000000000003</v>
      </c>
      <c r="BK29">
        <v>9.6003000000000007</v>
      </c>
      <c r="BL29">
        <v>33.703800000000001</v>
      </c>
      <c r="BM29">
        <v>21.601500000000001</v>
      </c>
      <c r="BN29">
        <v>20.901399999999999</v>
      </c>
      <c r="BO29">
        <v>14.334</v>
      </c>
      <c r="BP29">
        <v>14.7341</v>
      </c>
      <c r="BQ29">
        <v>10.467000000000001</v>
      </c>
      <c r="BR29">
        <v>12.7339</v>
      </c>
      <c r="BT29">
        <v>4.4852999999999996</v>
      </c>
      <c r="BU29">
        <v>1.8100000000000002E-2</v>
      </c>
      <c r="BV29">
        <v>26.3553</v>
      </c>
      <c r="BW29">
        <v>14.176399999999999</v>
      </c>
      <c r="BX29">
        <v>0.17610000000000001</v>
      </c>
      <c r="BY29">
        <v>6.9481000000000002</v>
      </c>
      <c r="BZ29">
        <v>2.0299999999999999E-2</v>
      </c>
      <c r="CA29">
        <v>1.0699999999999999E-2</v>
      </c>
      <c r="CB29">
        <v>0.36520000000000002</v>
      </c>
      <c r="CC29">
        <v>47.142200000000003</v>
      </c>
      <c r="CD29">
        <v>99.697800000000001</v>
      </c>
      <c r="CE29">
        <v>4.4988999999999999</v>
      </c>
      <c r="CF29">
        <v>1.8200000000000001E-2</v>
      </c>
      <c r="CG29">
        <v>26.435199999999998</v>
      </c>
      <c r="CH29">
        <v>14.2194</v>
      </c>
      <c r="CI29">
        <v>0.17660000000000001</v>
      </c>
      <c r="CJ29">
        <v>6.9691000000000001</v>
      </c>
      <c r="CK29">
        <v>2.0400000000000001E-2</v>
      </c>
      <c r="CL29">
        <v>1.0800000000000001E-2</v>
      </c>
      <c r="CM29">
        <v>0.36630000000000001</v>
      </c>
      <c r="CN29">
        <v>47.2851</v>
      </c>
      <c r="CO29">
        <v>100</v>
      </c>
      <c r="CP29">
        <v>4.0721999999999996</v>
      </c>
      <c r="CQ29">
        <v>1.5599999999999999E-2</v>
      </c>
      <c r="CR29">
        <v>19.586400000000001</v>
      </c>
      <c r="CS29">
        <v>10.9665</v>
      </c>
      <c r="CT29">
        <v>9.4E-2</v>
      </c>
      <c r="CU29">
        <v>3.6183000000000001</v>
      </c>
      <c r="CV29">
        <v>8.8999999999999999E-3</v>
      </c>
      <c r="CW29">
        <v>4.1000000000000003E-3</v>
      </c>
      <c r="CX29">
        <v>0.13650000000000001</v>
      </c>
      <c r="CY29">
        <v>61.497700000000002</v>
      </c>
      <c r="CZ29">
        <v>100</v>
      </c>
      <c r="DB29" t="s">
        <v>508</v>
      </c>
      <c r="DD29">
        <f t="shared" si="0"/>
        <v>0.46480827284989401</v>
      </c>
      <c r="DF29">
        <v>6.0461</v>
      </c>
      <c r="DG29">
        <v>0.03</v>
      </c>
      <c r="DH29">
        <v>56.383899999999997</v>
      </c>
      <c r="DI29">
        <v>26.786200000000001</v>
      </c>
      <c r="DJ29">
        <v>0.21210000000000001</v>
      </c>
      <c r="DK29">
        <v>9.7217000000000002</v>
      </c>
      <c r="DL29">
        <v>3.39E-2</v>
      </c>
      <c r="DM29">
        <v>1.3899999999999999E-2</v>
      </c>
      <c r="DN29">
        <v>0.46989999999999998</v>
      </c>
      <c r="DO29">
        <v>99.697800000000001</v>
      </c>
      <c r="DP29">
        <v>386</v>
      </c>
      <c r="DQ29">
        <v>224</v>
      </c>
      <c r="DR29">
        <v>310</v>
      </c>
      <c r="DS29">
        <v>231</v>
      </c>
      <c r="DT29">
        <v>168</v>
      </c>
      <c r="DU29">
        <v>291</v>
      </c>
      <c r="DV29">
        <v>343</v>
      </c>
      <c r="DW29">
        <v>353</v>
      </c>
      <c r="DX29">
        <v>373</v>
      </c>
      <c r="DZ29">
        <v>0.21210000000000001</v>
      </c>
      <c r="EA29">
        <v>1.9800000000000002E-2</v>
      </c>
      <c r="EB29">
        <v>0.27679999999999999</v>
      </c>
      <c r="EC29">
        <v>0.20669999999999999</v>
      </c>
      <c r="ED29">
        <v>2.1600000000000001E-2</v>
      </c>
      <c r="EE29">
        <v>0.14749999999999999</v>
      </c>
      <c r="EF29">
        <v>2.9499999999999998E-2</v>
      </c>
      <c r="EG29">
        <v>2.9899999999999999E-2</v>
      </c>
      <c r="EH29">
        <v>4.6600000000000003E-2</v>
      </c>
      <c r="EJ29">
        <v>15906.2</v>
      </c>
      <c r="EK29">
        <v>7185.5</v>
      </c>
      <c r="EL29">
        <v>215</v>
      </c>
      <c r="EM29" t="s">
        <v>45</v>
      </c>
      <c r="EN29" t="s">
        <v>45</v>
      </c>
      <c r="EO29" t="s">
        <v>508</v>
      </c>
      <c r="EP29">
        <v>294.99</v>
      </c>
      <c r="EQ29">
        <f t="shared" si="1"/>
        <v>196.65999999999997</v>
      </c>
      <c r="ER29">
        <f t="shared" si="2"/>
        <v>40.909469129638872</v>
      </c>
      <c r="ES29">
        <v>11.3248</v>
      </c>
      <c r="ET29">
        <v>351</v>
      </c>
      <c r="EU29" t="s">
        <v>562</v>
      </c>
    </row>
    <row r="30" spans="1:151" x14ac:dyDescent="0.25">
      <c r="A30" t="s">
        <v>563</v>
      </c>
      <c r="B30">
        <v>19.8889</v>
      </c>
      <c r="C30">
        <v>19.8889</v>
      </c>
      <c r="D30">
        <v>19.8889</v>
      </c>
      <c r="E30">
        <v>19.8889</v>
      </c>
      <c r="F30">
        <v>19.8889</v>
      </c>
      <c r="G30">
        <v>19.8889</v>
      </c>
      <c r="H30">
        <v>19.8889</v>
      </c>
      <c r="I30">
        <v>19.8889</v>
      </c>
      <c r="J30">
        <v>19.8889</v>
      </c>
      <c r="L30">
        <v>395.11450000000002</v>
      </c>
      <c r="M30">
        <v>14.800700000000001</v>
      </c>
      <c r="N30">
        <v>6243.2830000000004</v>
      </c>
      <c r="O30">
        <v>3169.848</v>
      </c>
      <c r="P30">
        <v>84.223399999999998</v>
      </c>
      <c r="Q30">
        <v>801.27980000000002</v>
      </c>
      <c r="R30">
        <v>18.101099999999999</v>
      </c>
      <c r="S30">
        <v>11.867100000000001</v>
      </c>
      <c r="T30">
        <v>47.574100000000001</v>
      </c>
      <c r="V30">
        <v>20</v>
      </c>
      <c r="W30">
        <v>20</v>
      </c>
      <c r="X30">
        <v>20</v>
      </c>
      <c r="Y30">
        <v>30</v>
      </c>
      <c r="Z30">
        <v>20</v>
      </c>
      <c r="AA30">
        <v>30</v>
      </c>
      <c r="AB30">
        <v>30</v>
      </c>
      <c r="AC30">
        <v>30</v>
      </c>
      <c r="AD30">
        <v>30</v>
      </c>
      <c r="AF30">
        <v>7892</v>
      </c>
      <c r="AG30">
        <v>296</v>
      </c>
      <c r="AH30">
        <v>122345</v>
      </c>
      <c r="AI30">
        <v>94111</v>
      </c>
      <c r="AJ30">
        <v>1684</v>
      </c>
      <c r="AK30">
        <v>23975</v>
      </c>
      <c r="AL30">
        <v>543</v>
      </c>
      <c r="AM30">
        <v>356</v>
      </c>
      <c r="AN30">
        <v>1427</v>
      </c>
      <c r="AP30">
        <v>8.7502999999999993</v>
      </c>
      <c r="AQ30">
        <v>11.422700000000001</v>
      </c>
      <c r="AR30">
        <v>40.4861</v>
      </c>
      <c r="AS30">
        <v>30.203199999999999</v>
      </c>
      <c r="AT30">
        <v>23.351800000000001</v>
      </c>
      <c r="AU30">
        <v>10.507</v>
      </c>
      <c r="AV30">
        <v>15.941599999999999</v>
      </c>
      <c r="AW30">
        <v>9.9337</v>
      </c>
      <c r="AX30">
        <v>14.267300000000001</v>
      </c>
      <c r="AZ30">
        <v>12.3005</v>
      </c>
      <c r="BA30">
        <v>15.700799999999999</v>
      </c>
      <c r="BB30">
        <v>44.406500000000001</v>
      </c>
      <c r="BC30">
        <v>38.604900000000001</v>
      </c>
      <c r="BD30">
        <v>24.902100000000001</v>
      </c>
      <c r="BE30">
        <v>11.4671</v>
      </c>
      <c r="BF30">
        <v>18.2011</v>
      </c>
      <c r="BG30">
        <v>10.000299999999999</v>
      </c>
      <c r="BH30">
        <v>15.1341</v>
      </c>
      <c r="BJ30">
        <v>5.2000999999999999</v>
      </c>
      <c r="BK30">
        <v>8.0001999999999995</v>
      </c>
      <c r="BL30">
        <v>36.304400000000001</v>
      </c>
      <c r="BM30">
        <v>21.801600000000001</v>
      </c>
      <c r="BN30">
        <v>21.801600000000001</v>
      </c>
      <c r="BO30">
        <v>9.6669999999999998</v>
      </c>
      <c r="BP30">
        <v>14.134</v>
      </c>
      <c r="BQ30">
        <v>9.8670000000000009</v>
      </c>
      <c r="BR30">
        <v>13.400600000000001</v>
      </c>
      <c r="BT30">
        <v>4.4984000000000002</v>
      </c>
      <c r="BU30">
        <v>1.9699999999999999E-2</v>
      </c>
      <c r="BV30">
        <v>26.392399999999999</v>
      </c>
      <c r="BW30">
        <v>14.01</v>
      </c>
      <c r="BX30">
        <v>0.18859999999999999</v>
      </c>
      <c r="BY30">
        <v>6.8323</v>
      </c>
      <c r="BZ30">
        <v>2.0299999999999999E-2</v>
      </c>
      <c r="CA30">
        <v>2.2200000000000001E-2</v>
      </c>
      <c r="CB30">
        <v>0.35620000000000002</v>
      </c>
      <c r="CC30">
        <v>46.999099999999999</v>
      </c>
      <c r="CD30">
        <v>99.339200000000005</v>
      </c>
      <c r="CE30">
        <v>4.5282999999999998</v>
      </c>
      <c r="CF30">
        <v>1.9800000000000002E-2</v>
      </c>
      <c r="CG30">
        <v>26.567900000000002</v>
      </c>
      <c r="CH30">
        <v>14.103199999999999</v>
      </c>
      <c r="CI30">
        <v>0.18990000000000001</v>
      </c>
      <c r="CJ30">
        <v>6.8777999999999997</v>
      </c>
      <c r="CK30">
        <v>2.0500000000000001E-2</v>
      </c>
      <c r="CL30">
        <v>2.24E-2</v>
      </c>
      <c r="CM30">
        <v>0.35859999999999997</v>
      </c>
      <c r="CN30">
        <v>47.311700000000002</v>
      </c>
      <c r="CO30">
        <v>100</v>
      </c>
      <c r="CP30">
        <v>4.0974000000000004</v>
      </c>
      <c r="CQ30">
        <v>1.7000000000000001E-2</v>
      </c>
      <c r="CR30">
        <v>19.6783</v>
      </c>
      <c r="CS30">
        <v>10.8734</v>
      </c>
      <c r="CT30">
        <v>0.10100000000000001</v>
      </c>
      <c r="CU30">
        <v>3.5697000000000001</v>
      </c>
      <c r="CV30">
        <v>8.8999999999999999E-3</v>
      </c>
      <c r="CW30">
        <v>8.5000000000000006E-3</v>
      </c>
      <c r="CX30">
        <v>0.1336</v>
      </c>
      <c r="CY30">
        <v>61.512300000000003</v>
      </c>
      <c r="CZ30">
        <v>100</v>
      </c>
      <c r="DB30" t="s">
        <v>508</v>
      </c>
      <c r="DD30">
        <f t="shared" si="0"/>
        <v>0.45953321919130802</v>
      </c>
      <c r="DF30">
        <v>6.0636999999999999</v>
      </c>
      <c r="DG30">
        <v>3.27E-2</v>
      </c>
      <c r="DH30">
        <v>56.463099999999997</v>
      </c>
      <c r="DI30">
        <v>26.471900000000002</v>
      </c>
      <c r="DJ30">
        <v>0.22720000000000001</v>
      </c>
      <c r="DK30">
        <v>9.5597999999999992</v>
      </c>
      <c r="DL30">
        <v>3.39E-2</v>
      </c>
      <c r="DM30">
        <v>2.87E-2</v>
      </c>
      <c r="DN30">
        <v>0.4582</v>
      </c>
      <c r="DO30">
        <v>99.339200000000005</v>
      </c>
      <c r="DP30">
        <v>395</v>
      </c>
      <c r="DQ30">
        <v>226</v>
      </c>
      <c r="DR30">
        <v>309</v>
      </c>
      <c r="DS30">
        <v>229</v>
      </c>
      <c r="DT30">
        <v>171</v>
      </c>
      <c r="DU30">
        <v>261</v>
      </c>
      <c r="DV30">
        <v>350</v>
      </c>
      <c r="DW30">
        <v>338</v>
      </c>
      <c r="DX30">
        <v>377</v>
      </c>
      <c r="DZ30">
        <v>0.21249999999999999</v>
      </c>
      <c r="EA30">
        <v>0.02</v>
      </c>
      <c r="EB30">
        <v>0.27679999999999999</v>
      </c>
      <c r="EC30">
        <v>0.20480000000000001</v>
      </c>
      <c r="ED30">
        <v>2.2200000000000001E-2</v>
      </c>
      <c r="EE30">
        <v>0.14560000000000001</v>
      </c>
      <c r="EF30">
        <v>3.0099999999999998E-2</v>
      </c>
      <c r="EG30">
        <v>2.9399999999999999E-2</v>
      </c>
      <c r="EH30">
        <v>4.6399999999999997E-2</v>
      </c>
      <c r="EJ30">
        <v>15915.2</v>
      </c>
      <c r="EK30">
        <v>7191.7</v>
      </c>
      <c r="EL30">
        <v>215</v>
      </c>
      <c r="EM30" t="s">
        <v>45</v>
      </c>
      <c r="EN30" t="s">
        <v>45</v>
      </c>
      <c r="EO30" t="s">
        <v>508</v>
      </c>
      <c r="EP30">
        <v>305.91000000000003</v>
      </c>
      <c r="EQ30">
        <f t="shared" si="1"/>
        <v>185.73999999999995</v>
      </c>
      <c r="ER30">
        <f t="shared" si="2"/>
        <v>38.637876518555494</v>
      </c>
      <c r="ES30">
        <v>11.2783</v>
      </c>
      <c r="ET30">
        <v>352</v>
      </c>
      <c r="EU30" t="s">
        <v>564</v>
      </c>
    </row>
    <row r="31" spans="1:151" x14ac:dyDescent="0.25">
      <c r="A31" t="s">
        <v>565</v>
      </c>
      <c r="B31">
        <v>19.8812</v>
      </c>
      <c r="C31">
        <v>19.8812</v>
      </c>
      <c r="D31">
        <v>19.8812</v>
      </c>
      <c r="E31">
        <v>19.8812</v>
      </c>
      <c r="F31">
        <v>19.8812</v>
      </c>
      <c r="G31">
        <v>19.8812</v>
      </c>
      <c r="H31">
        <v>19.8812</v>
      </c>
      <c r="I31">
        <v>19.8812</v>
      </c>
      <c r="J31">
        <v>19.8812</v>
      </c>
      <c r="L31">
        <v>398.52339999999998</v>
      </c>
      <c r="M31">
        <v>15.6008</v>
      </c>
      <c r="N31">
        <v>6274.0659999999998</v>
      </c>
      <c r="O31">
        <v>3167.4659999999999</v>
      </c>
      <c r="P31">
        <v>85.073899999999995</v>
      </c>
      <c r="Q31">
        <v>792.53399999999999</v>
      </c>
      <c r="R31">
        <v>17.234300000000001</v>
      </c>
      <c r="S31">
        <v>10.367000000000001</v>
      </c>
      <c r="T31">
        <v>46.040300000000002</v>
      </c>
      <c r="V31">
        <v>20</v>
      </c>
      <c r="W31">
        <v>20</v>
      </c>
      <c r="X31">
        <v>20</v>
      </c>
      <c r="Y31">
        <v>30</v>
      </c>
      <c r="Z31">
        <v>20</v>
      </c>
      <c r="AA31">
        <v>30</v>
      </c>
      <c r="AB31">
        <v>30</v>
      </c>
      <c r="AC31">
        <v>30</v>
      </c>
      <c r="AD31">
        <v>30</v>
      </c>
      <c r="AF31">
        <v>7960</v>
      </c>
      <c r="AG31">
        <v>312</v>
      </c>
      <c r="AH31">
        <v>122936</v>
      </c>
      <c r="AI31">
        <v>94041</v>
      </c>
      <c r="AJ31">
        <v>1701</v>
      </c>
      <c r="AK31">
        <v>23714</v>
      </c>
      <c r="AL31">
        <v>517</v>
      </c>
      <c r="AM31">
        <v>311</v>
      </c>
      <c r="AN31">
        <v>1381</v>
      </c>
      <c r="AP31">
        <v>9.6003000000000007</v>
      </c>
      <c r="AQ31">
        <v>11.6005</v>
      </c>
      <c r="AR31">
        <v>44.390700000000002</v>
      </c>
      <c r="AS31">
        <v>29.269600000000001</v>
      </c>
      <c r="AT31">
        <v>22.951699999999999</v>
      </c>
      <c r="AU31">
        <v>11.502700000000001</v>
      </c>
      <c r="AV31">
        <v>15.5341</v>
      </c>
      <c r="AW31">
        <v>10.733700000000001</v>
      </c>
      <c r="AX31">
        <v>14.134</v>
      </c>
      <c r="AZ31">
        <v>12.900600000000001</v>
      </c>
      <c r="BA31">
        <v>15.1008</v>
      </c>
      <c r="BB31">
        <v>54.409799999999997</v>
      </c>
      <c r="BC31">
        <v>35.937600000000003</v>
      </c>
      <c r="BD31">
        <v>23.601800000000001</v>
      </c>
      <c r="BE31">
        <v>12.000500000000001</v>
      </c>
      <c r="BF31">
        <v>17.201000000000001</v>
      </c>
      <c r="BG31">
        <v>10.9337</v>
      </c>
      <c r="BH31">
        <v>16.4009</v>
      </c>
      <c r="BJ31">
        <v>6.3000999999999996</v>
      </c>
      <c r="BK31">
        <v>8.8003</v>
      </c>
      <c r="BL31">
        <v>33.703800000000001</v>
      </c>
      <c r="BM31">
        <v>22.601700000000001</v>
      </c>
      <c r="BN31">
        <v>22.301600000000001</v>
      </c>
      <c r="BO31">
        <v>11.0671</v>
      </c>
      <c r="BP31">
        <v>14.200699999999999</v>
      </c>
      <c r="BQ31">
        <v>10.5337</v>
      </c>
      <c r="BR31">
        <v>11.867100000000001</v>
      </c>
      <c r="BT31">
        <v>4.5263</v>
      </c>
      <c r="BU31">
        <v>2.3300000000000001E-2</v>
      </c>
      <c r="BV31">
        <v>26.5091</v>
      </c>
      <c r="BW31">
        <v>14.006399999999999</v>
      </c>
      <c r="BX31">
        <v>0.19259999999999999</v>
      </c>
      <c r="BY31">
        <v>6.7523999999999997</v>
      </c>
      <c r="BZ31">
        <v>1.6E-2</v>
      </c>
      <c r="CA31">
        <v>-4.1999999999999997E-3</v>
      </c>
      <c r="CB31">
        <v>0.34139999999999998</v>
      </c>
      <c r="CC31">
        <v>47.094999999999999</v>
      </c>
      <c r="CD31">
        <v>99.458399999999997</v>
      </c>
      <c r="CE31">
        <v>4.5510000000000002</v>
      </c>
      <c r="CF31">
        <v>2.35E-2</v>
      </c>
      <c r="CG31">
        <v>26.653400000000001</v>
      </c>
      <c r="CH31">
        <v>14.082700000000001</v>
      </c>
      <c r="CI31">
        <v>0.19370000000000001</v>
      </c>
      <c r="CJ31">
        <v>6.7891000000000004</v>
      </c>
      <c r="CK31">
        <v>1.61E-2</v>
      </c>
      <c r="CL31">
        <v>-4.1999999999999997E-3</v>
      </c>
      <c r="CM31">
        <v>0.34320000000000001</v>
      </c>
      <c r="CN31">
        <v>47.351500000000001</v>
      </c>
      <c r="CO31">
        <v>100</v>
      </c>
      <c r="CP31">
        <v>4.1154000000000002</v>
      </c>
      <c r="CQ31">
        <v>2.01E-2</v>
      </c>
      <c r="CR31">
        <v>19.729500000000002</v>
      </c>
      <c r="CS31">
        <v>10.850899999999999</v>
      </c>
      <c r="CT31">
        <v>0.10299999999999999</v>
      </c>
      <c r="CU31">
        <v>3.5215000000000001</v>
      </c>
      <c r="CV31">
        <v>7.0000000000000001E-3</v>
      </c>
      <c r="CW31">
        <v>-1.6000000000000001E-3</v>
      </c>
      <c r="CX31">
        <v>0.1278</v>
      </c>
      <c r="CY31">
        <v>61.526400000000002</v>
      </c>
      <c r="CZ31">
        <v>100</v>
      </c>
      <c r="DB31" t="s">
        <v>508</v>
      </c>
      <c r="DD31">
        <f t="shared" si="0"/>
        <v>0.45498003850178942</v>
      </c>
      <c r="DF31">
        <v>6.1013999999999999</v>
      </c>
      <c r="DG31">
        <v>3.8699999999999998E-2</v>
      </c>
      <c r="DH31">
        <v>56.712800000000001</v>
      </c>
      <c r="DI31">
        <v>26.4651</v>
      </c>
      <c r="DJ31">
        <v>0.2321</v>
      </c>
      <c r="DK31">
        <v>9.4479000000000006</v>
      </c>
      <c r="DL31">
        <v>2.6700000000000002E-2</v>
      </c>
      <c r="DM31">
        <v>-5.4000000000000003E-3</v>
      </c>
      <c r="DN31">
        <v>0.43919999999999998</v>
      </c>
      <c r="DO31">
        <v>99.463800000000006</v>
      </c>
      <c r="DP31">
        <v>413</v>
      </c>
      <c r="DQ31">
        <v>227</v>
      </c>
      <c r="DR31">
        <v>324</v>
      </c>
      <c r="DS31">
        <v>225</v>
      </c>
      <c r="DT31">
        <v>170</v>
      </c>
      <c r="DU31">
        <v>274</v>
      </c>
      <c r="DV31">
        <v>346</v>
      </c>
      <c r="DW31">
        <v>351</v>
      </c>
      <c r="DX31">
        <v>375</v>
      </c>
      <c r="DZ31">
        <v>0.2137</v>
      </c>
      <c r="EA31">
        <v>2.0400000000000001E-2</v>
      </c>
      <c r="EB31">
        <v>0.27779999999999999</v>
      </c>
      <c r="EC31">
        <v>0.20469999999999999</v>
      </c>
      <c r="ED31">
        <v>2.23E-2</v>
      </c>
      <c r="EE31">
        <v>0.1449</v>
      </c>
      <c r="EF31">
        <v>2.9600000000000001E-2</v>
      </c>
      <c r="EG31">
        <v>2.8899999999999999E-2</v>
      </c>
      <c r="EH31">
        <v>4.58E-2</v>
      </c>
      <c r="EJ31">
        <v>15924.3</v>
      </c>
      <c r="EK31">
        <v>7197.8</v>
      </c>
      <c r="EL31">
        <v>215</v>
      </c>
      <c r="EM31" t="s">
        <v>45</v>
      </c>
      <c r="EN31" t="s">
        <v>45</v>
      </c>
      <c r="EO31" t="s">
        <v>508</v>
      </c>
      <c r="EP31">
        <v>316.83999999999997</v>
      </c>
      <c r="EQ31">
        <f t="shared" si="1"/>
        <v>174.81</v>
      </c>
      <c r="ER31">
        <f t="shared" si="2"/>
        <v>36.364203694458311</v>
      </c>
      <c r="ES31">
        <v>11.278700000000001</v>
      </c>
      <c r="ET31">
        <v>353</v>
      </c>
      <c r="EU31" t="s">
        <v>566</v>
      </c>
    </row>
    <row r="32" spans="1:151" x14ac:dyDescent="0.25">
      <c r="A32" t="s">
        <v>567</v>
      </c>
      <c r="B32">
        <v>19.8873</v>
      </c>
      <c r="C32">
        <v>19.8873</v>
      </c>
      <c r="D32">
        <v>19.8873</v>
      </c>
      <c r="E32">
        <v>19.8873</v>
      </c>
      <c r="F32">
        <v>19.8873</v>
      </c>
      <c r="G32">
        <v>19.8873</v>
      </c>
      <c r="H32">
        <v>19.8873</v>
      </c>
      <c r="I32">
        <v>19.8873</v>
      </c>
      <c r="J32">
        <v>19.8873</v>
      </c>
      <c r="L32">
        <v>393.9615</v>
      </c>
      <c r="M32">
        <v>14.950699999999999</v>
      </c>
      <c r="N32">
        <v>6192.6679999999997</v>
      </c>
      <c r="O32">
        <v>3204.942</v>
      </c>
      <c r="P32">
        <v>81.271799999999999</v>
      </c>
      <c r="Q32">
        <v>813.88009999999997</v>
      </c>
      <c r="R32">
        <v>18.067699999999999</v>
      </c>
      <c r="S32">
        <v>11.4338</v>
      </c>
      <c r="T32">
        <v>49.274700000000003</v>
      </c>
      <c r="V32">
        <v>20</v>
      </c>
      <c r="W32">
        <v>20</v>
      </c>
      <c r="X32">
        <v>20</v>
      </c>
      <c r="Y32">
        <v>30</v>
      </c>
      <c r="Z32">
        <v>20</v>
      </c>
      <c r="AA32">
        <v>30</v>
      </c>
      <c r="AB32">
        <v>30</v>
      </c>
      <c r="AC32">
        <v>30</v>
      </c>
      <c r="AD32">
        <v>30</v>
      </c>
      <c r="AF32">
        <v>7869</v>
      </c>
      <c r="AG32">
        <v>299</v>
      </c>
      <c r="AH32">
        <v>121373</v>
      </c>
      <c r="AI32">
        <v>95142</v>
      </c>
      <c r="AJ32">
        <v>1625</v>
      </c>
      <c r="AK32">
        <v>24351</v>
      </c>
      <c r="AL32">
        <v>542</v>
      </c>
      <c r="AM32">
        <v>343</v>
      </c>
      <c r="AN32">
        <v>1478</v>
      </c>
      <c r="AP32">
        <v>9.3503000000000007</v>
      </c>
      <c r="AQ32">
        <v>11.4338</v>
      </c>
      <c r="AR32">
        <v>42.322200000000002</v>
      </c>
      <c r="AS32">
        <v>28.7029</v>
      </c>
      <c r="AT32">
        <v>21.901599999999998</v>
      </c>
      <c r="AU32">
        <v>10.098100000000001</v>
      </c>
      <c r="AV32">
        <v>15.2082</v>
      </c>
      <c r="AW32">
        <v>10.8337</v>
      </c>
      <c r="AX32">
        <v>13.7006</v>
      </c>
      <c r="AZ32">
        <v>13.5006</v>
      </c>
      <c r="BA32">
        <v>14.1007</v>
      </c>
      <c r="BB32">
        <v>48.807899999999997</v>
      </c>
      <c r="BC32">
        <v>35.604199999999999</v>
      </c>
      <c r="BD32">
        <v>23.8019</v>
      </c>
      <c r="BE32">
        <v>9.6003000000000007</v>
      </c>
      <c r="BF32">
        <v>16.800899999999999</v>
      </c>
      <c r="BG32">
        <v>12.2005</v>
      </c>
      <c r="BH32">
        <v>13.734</v>
      </c>
      <c r="BJ32">
        <v>5.2000999999999999</v>
      </c>
      <c r="BK32">
        <v>9.3003</v>
      </c>
      <c r="BL32">
        <v>35.4041</v>
      </c>
      <c r="BM32">
        <v>21.801600000000001</v>
      </c>
      <c r="BN32">
        <v>20.001300000000001</v>
      </c>
      <c r="BO32">
        <v>10.5337</v>
      </c>
      <c r="BP32">
        <v>13.933999999999999</v>
      </c>
      <c r="BQ32">
        <v>9.4670000000000005</v>
      </c>
      <c r="BR32">
        <v>13.667299999999999</v>
      </c>
      <c r="BT32">
        <v>4.4798999999999998</v>
      </c>
      <c r="BU32">
        <v>2.0500000000000001E-2</v>
      </c>
      <c r="BV32">
        <v>26.201699999999999</v>
      </c>
      <c r="BW32">
        <v>14.174899999999999</v>
      </c>
      <c r="BX32">
        <v>0.18390000000000001</v>
      </c>
      <c r="BY32">
        <v>6.9432999999999998</v>
      </c>
      <c r="BZ32">
        <v>2.69E-2</v>
      </c>
      <c r="CA32">
        <v>6.8999999999999999E-3</v>
      </c>
      <c r="CB32">
        <v>0.38040000000000002</v>
      </c>
      <c r="CC32">
        <v>46.972799999999999</v>
      </c>
      <c r="CD32">
        <v>99.391199999999998</v>
      </c>
      <c r="CE32">
        <v>4.5073999999999996</v>
      </c>
      <c r="CF32">
        <v>2.06E-2</v>
      </c>
      <c r="CG32">
        <v>26.362200000000001</v>
      </c>
      <c r="CH32">
        <v>14.261699999999999</v>
      </c>
      <c r="CI32">
        <v>0.185</v>
      </c>
      <c r="CJ32">
        <v>6.9859</v>
      </c>
      <c r="CK32">
        <v>2.7099999999999999E-2</v>
      </c>
      <c r="CL32">
        <v>6.8999999999999999E-3</v>
      </c>
      <c r="CM32">
        <v>0.38279999999999997</v>
      </c>
      <c r="CN32">
        <v>47.2605</v>
      </c>
      <c r="CO32">
        <v>100</v>
      </c>
      <c r="CP32">
        <v>4.0808</v>
      </c>
      <c r="CQ32">
        <v>1.77E-2</v>
      </c>
      <c r="CR32">
        <v>19.5367</v>
      </c>
      <c r="CS32">
        <v>11.0016</v>
      </c>
      <c r="CT32">
        <v>9.8500000000000004E-2</v>
      </c>
      <c r="CU32">
        <v>3.6278000000000001</v>
      </c>
      <c r="CV32">
        <v>1.18E-2</v>
      </c>
      <c r="CW32">
        <v>2.5999999999999999E-3</v>
      </c>
      <c r="CX32">
        <v>0.14269999999999999</v>
      </c>
      <c r="CY32">
        <v>61.479799999999997</v>
      </c>
      <c r="CZ32">
        <v>100</v>
      </c>
      <c r="DB32" t="s">
        <v>508</v>
      </c>
      <c r="DD32">
        <f t="shared" si="0"/>
        <v>0.46467958653020969</v>
      </c>
      <c r="DF32">
        <v>6.0388999999999999</v>
      </c>
      <c r="DG32">
        <v>3.4000000000000002E-2</v>
      </c>
      <c r="DH32">
        <v>56.055199999999999</v>
      </c>
      <c r="DI32">
        <v>26.783300000000001</v>
      </c>
      <c r="DJ32">
        <v>0.2215</v>
      </c>
      <c r="DK32">
        <v>9.7150999999999996</v>
      </c>
      <c r="DL32">
        <v>4.4900000000000002E-2</v>
      </c>
      <c r="DM32">
        <v>8.8999999999999999E-3</v>
      </c>
      <c r="DN32">
        <v>0.4894</v>
      </c>
      <c r="DO32">
        <v>99.391199999999998</v>
      </c>
      <c r="DP32">
        <v>408</v>
      </c>
      <c r="DQ32">
        <v>226</v>
      </c>
      <c r="DR32">
        <v>316</v>
      </c>
      <c r="DS32">
        <v>223</v>
      </c>
      <c r="DT32">
        <v>166</v>
      </c>
      <c r="DU32">
        <v>256</v>
      </c>
      <c r="DV32">
        <v>342</v>
      </c>
      <c r="DW32">
        <v>353</v>
      </c>
      <c r="DX32">
        <v>369</v>
      </c>
      <c r="DZ32">
        <v>0.21210000000000001</v>
      </c>
      <c r="EA32">
        <v>2.01E-2</v>
      </c>
      <c r="EB32">
        <v>0.2757</v>
      </c>
      <c r="EC32">
        <v>0.20660000000000001</v>
      </c>
      <c r="ED32">
        <v>2.1700000000000001E-2</v>
      </c>
      <c r="EE32">
        <v>0.1469</v>
      </c>
      <c r="EF32">
        <v>2.98E-2</v>
      </c>
      <c r="EG32">
        <v>2.9700000000000001E-2</v>
      </c>
      <c r="EH32">
        <v>4.6899999999999997E-2</v>
      </c>
      <c r="EJ32">
        <v>15933.3</v>
      </c>
      <c r="EK32">
        <v>7203.9</v>
      </c>
      <c r="EL32">
        <v>215</v>
      </c>
      <c r="EM32" t="s">
        <v>45</v>
      </c>
      <c r="EN32" t="s">
        <v>45</v>
      </c>
      <c r="EO32" t="s">
        <v>508</v>
      </c>
      <c r="EP32">
        <v>327.77</v>
      </c>
      <c r="EQ32">
        <f t="shared" si="1"/>
        <v>163.88</v>
      </c>
      <c r="ER32">
        <f t="shared" si="2"/>
        <v>34.090530870361121</v>
      </c>
      <c r="ES32">
        <v>11.2942</v>
      </c>
      <c r="ET32">
        <v>354</v>
      </c>
      <c r="EU32" t="s">
        <v>568</v>
      </c>
    </row>
    <row r="33" spans="1:151" x14ac:dyDescent="0.25">
      <c r="A33" t="s">
        <v>569</v>
      </c>
      <c r="B33">
        <v>19.8736</v>
      </c>
      <c r="C33">
        <v>19.8736</v>
      </c>
      <c r="D33">
        <v>19.8736</v>
      </c>
      <c r="E33">
        <v>19.8736</v>
      </c>
      <c r="F33">
        <v>19.8736</v>
      </c>
      <c r="G33">
        <v>19.8736</v>
      </c>
      <c r="H33">
        <v>19.8736</v>
      </c>
      <c r="I33">
        <v>19.8736</v>
      </c>
      <c r="J33">
        <v>19.8736</v>
      </c>
      <c r="L33">
        <v>382.33179999999999</v>
      </c>
      <c r="M33">
        <v>14.900700000000001</v>
      </c>
      <c r="N33">
        <v>6223.232</v>
      </c>
      <c r="O33">
        <v>3194.1509999999998</v>
      </c>
      <c r="P33">
        <v>78.420299999999997</v>
      </c>
      <c r="Q33">
        <v>806.03830000000005</v>
      </c>
      <c r="R33">
        <v>17.067599999999999</v>
      </c>
      <c r="S33">
        <v>11.4671</v>
      </c>
      <c r="T33">
        <v>47.040599999999998</v>
      </c>
      <c r="V33">
        <v>20</v>
      </c>
      <c r="W33">
        <v>20</v>
      </c>
      <c r="X33">
        <v>20</v>
      </c>
      <c r="Y33">
        <v>30</v>
      </c>
      <c r="Z33">
        <v>20</v>
      </c>
      <c r="AA33">
        <v>30</v>
      </c>
      <c r="AB33">
        <v>30</v>
      </c>
      <c r="AC33">
        <v>30</v>
      </c>
      <c r="AD33">
        <v>30</v>
      </c>
      <c r="AF33">
        <v>7637</v>
      </c>
      <c r="AG33">
        <v>298</v>
      </c>
      <c r="AH33">
        <v>121960</v>
      </c>
      <c r="AI33">
        <v>94825</v>
      </c>
      <c r="AJ33">
        <v>1568</v>
      </c>
      <c r="AK33">
        <v>24117</v>
      </c>
      <c r="AL33">
        <v>512</v>
      </c>
      <c r="AM33">
        <v>344</v>
      </c>
      <c r="AN33">
        <v>1411</v>
      </c>
      <c r="AP33">
        <v>10.5504</v>
      </c>
      <c r="AQ33">
        <v>10.978199999999999</v>
      </c>
      <c r="AR33">
        <v>43.706600000000002</v>
      </c>
      <c r="AS33">
        <v>30.403400000000001</v>
      </c>
      <c r="AT33">
        <v>24.402000000000001</v>
      </c>
      <c r="AU33">
        <v>10.8626</v>
      </c>
      <c r="AV33">
        <v>14.9933</v>
      </c>
      <c r="AW33">
        <v>10.467000000000001</v>
      </c>
      <c r="AX33">
        <v>14.200699999999999</v>
      </c>
      <c r="AZ33">
        <v>13.800599999999999</v>
      </c>
      <c r="BA33">
        <v>12.7005</v>
      </c>
      <c r="BB33">
        <v>52.709200000000003</v>
      </c>
      <c r="BC33">
        <v>40.271999999999998</v>
      </c>
      <c r="BD33">
        <v>25.702200000000001</v>
      </c>
      <c r="BE33">
        <v>9.8670000000000009</v>
      </c>
      <c r="BF33">
        <v>15.7342</v>
      </c>
      <c r="BG33">
        <v>11.4671</v>
      </c>
      <c r="BH33">
        <v>14.667400000000001</v>
      </c>
      <c r="BJ33">
        <v>7.3002000000000002</v>
      </c>
      <c r="BK33">
        <v>9.6003000000000007</v>
      </c>
      <c r="BL33">
        <v>34.1038</v>
      </c>
      <c r="BM33">
        <v>20.534700000000001</v>
      </c>
      <c r="BN33">
        <v>23.101800000000001</v>
      </c>
      <c r="BO33">
        <v>11.7338</v>
      </c>
      <c r="BP33">
        <v>14.400700000000001</v>
      </c>
      <c r="BQ33">
        <v>9.4670000000000005</v>
      </c>
      <c r="BR33">
        <v>13.734</v>
      </c>
      <c r="BT33">
        <v>4.3339999999999996</v>
      </c>
      <c r="BU33">
        <v>2.29E-2</v>
      </c>
      <c r="BV33">
        <v>26.325199999999999</v>
      </c>
      <c r="BW33">
        <v>14.113799999999999</v>
      </c>
      <c r="BX33">
        <v>0.16750000000000001</v>
      </c>
      <c r="BY33">
        <v>6.8756000000000004</v>
      </c>
      <c r="BZ33">
        <v>1.95E-2</v>
      </c>
      <c r="CA33">
        <v>1.15E-2</v>
      </c>
      <c r="CB33">
        <v>0.35149999999999998</v>
      </c>
      <c r="CC33">
        <v>46.967700000000001</v>
      </c>
      <c r="CD33">
        <v>99.189099999999996</v>
      </c>
      <c r="CE33">
        <v>4.3693999999999997</v>
      </c>
      <c r="CF33">
        <v>2.3099999999999999E-2</v>
      </c>
      <c r="CG33">
        <v>26.540400000000002</v>
      </c>
      <c r="CH33">
        <v>14.229100000000001</v>
      </c>
      <c r="CI33">
        <v>0.16889999999999999</v>
      </c>
      <c r="CJ33">
        <v>6.9318</v>
      </c>
      <c r="CK33">
        <v>1.9699999999999999E-2</v>
      </c>
      <c r="CL33">
        <v>1.1599999999999999E-2</v>
      </c>
      <c r="CM33">
        <v>0.35439999999999999</v>
      </c>
      <c r="CN33">
        <v>47.351599999999998</v>
      </c>
      <c r="CO33">
        <v>100</v>
      </c>
      <c r="CP33">
        <v>3.9537</v>
      </c>
      <c r="CQ33">
        <v>1.9699999999999999E-2</v>
      </c>
      <c r="CR33">
        <v>19.658200000000001</v>
      </c>
      <c r="CS33">
        <v>10.970599999999999</v>
      </c>
      <c r="CT33">
        <v>8.9899999999999994E-2</v>
      </c>
      <c r="CU33">
        <v>3.5977999999999999</v>
      </c>
      <c r="CV33">
        <v>8.6E-3</v>
      </c>
      <c r="CW33">
        <v>4.4000000000000003E-3</v>
      </c>
      <c r="CX33">
        <v>0.13200000000000001</v>
      </c>
      <c r="CY33">
        <v>61.565199999999997</v>
      </c>
      <c r="CZ33">
        <v>100</v>
      </c>
      <c r="DB33" t="s">
        <v>508</v>
      </c>
      <c r="DD33">
        <f t="shared" si="0"/>
        <v>0.47082995262648203</v>
      </c>
      <c r="DF33">
        <v>5.8421000000000003</v>
      </c>
      <c r="DG33">
        <v>3.7900000000000003E-2</v>
      </c>
      <c r="DH33">
        <v>56.319499999999998</v>
      </c>
      <c r="DI33">
        <v>26.667899999999999</v>
      </c>
      <c r="DJ33">
        <v>0.20180000000000001</v>
      </c>
      <c r="DK33">
        <v>9.6204000000000001</v>
      </c>
      <c r="DL33">
        <v>3.2599999999999997E-2</v>
      </c>
      <c r="DM33">
        <v>1.4800000000000001E-2</v>
      </c>
      <c r="DN33">
        <v>0.45219999999999999</v>
      </c>
      <c r="DO33">
        <v>99.189099999999996</v>
      </c>
      <c r="DP33">
        <v>433</v>
      </c>
      <c r="DQ33">
        <v>221</v>
      </c>
      <c r="DR33">
        <v>321</v>
      </c>
      <c r="DS33">
        <v>229</v>
      </c>
      <c r="DT33">
        <v>175</v>
      </c>
      <c r="DU33">
        <v>266</v>
      </c>
      <c r="DV33">
        <v>340</v>
      </c>
      <c r="DW33">
        <v>347</v>
      </c>
      <c r="DX33">
        <v>376</v>
      </c>
      <c r="DZ33">
        <v>0.20760000000000001</v>
      </c>
      <c r="EA33">
        <v>1.9900000000000001E-2</v>
      </c>
      <c r="EB33">
        <v>0.27660000000000001</v>
      </c>
      <c r="EC33">
        <v>0.2059</v>
      </c>
      <c r="ED33">
        <v>2.1600000000000001E-2</v>
      </c>
      <c r="EE33">
        <v>0.14630000000000001</v>
      </c>
      <c r="EF33">
        <v>2.93E-2</v>
      </c>
      <c r="EG33">
        <v>2.9499999999999998E-2</v>
      </c>
      <c r="EH33">
        <v>4.6199999999999998E-2</v>
      </c>
      <c r="EJ33">
        <v>15942.4</v>
      </c>
      <c r="EK33">
        <v>7210</v>
      </c>
      <c r="EL33">
        <v>215</v>
      </c>
      <c r="EM33" t="s">
        <v>45</v>
      </c>
      <c r="EN33" t="s">
        <v>45</v>
      </c>
      <c r="EO33" t="s">
        <v>508</v>
      </c>
      <c r="EP33">
        <v>338.69</v>
      </c>
      <c r="EQ33">
        <f t="shared" si="1"/>
        <v>152.95999999999998</v>
      </c>
      <c r="ER33">
        <f t="shared" si="2"/>
        <v>31.818938259277747</v>
      </c>
      <c r="ES33">
        <v>11.262700000000001</v>
      </c>
      <c r="ET33">
        <v>355</v>
      </c>
      <c r="EU33" t="s">
        <v>570</v>
      </c>
    </row>
    <row r="34" spans="1:151" x14ac:dyDescent="0.25">
      <c r="A34" t="s">
        <v>571</v>
      </c>
      <c r="B34">
        <v>19.8889</v>
      </c>
      <c r="C34">
        <v>19.8889</v>
      </c>
      <c r="D34">
        <v>19.8889</v>
      </c>
      <c r="E34">
        <v>19.8889</v>
      </c>
      <c r="F34">
        <v>19.8889</v>
      </c>
      <c r="G34">
        <v>19.8889</v>
      </c>
      <c r="H34">
        <v>19.8889</v>
      </c>
      <c r="I34">
        <v>19.8889</v>
      </c>
      <c r="J34">
        <v>19.8889</v>
      </c>
      <c r="L34">
        <v>397.92180000000002</v>
      </c>
      <c r="M34">
        <v>15.050800000000001</v>
      </c>
      <c r="N34">
        <v>6288.3919999999998</v>
      </c>
      <c r="O34">
        <v>3138.7779999999998</v>
      </c>
      <c r="P34">
        <v>90.326899999999995</v>
      </c>
      <c r="Q34">
        <v>773.06719999999996</v>
      </c>
      <c r="R34">
        <v>18.834499999999998</v>
      </c>
      <c r="S34">
        <v>10.667</v>
      </c>
      <c r="T34">
        <v>47.140700000000002</v>
      </c>
      <c r="V34">
        <v>20</v>
      </c>
      <c r="W34">
        <v>20</v>
      </c>
      <c r="X34">
        <v>20</v>
      </c>
      <c r="Y34">
        <v>30</v>
      </c>
      <c r="Z34">
        <v>20</v>
      </c>
      <c r="AA34">
        <v>30</v>
      </c>
      <c r="AB34">
        <v>30</v>
      </c>
      <c r="AC34">
        <v>30</v>
      </c>
      <c r="AD34">
        <v>30</v>
      </c>
      <c r="AF34">
        <v>7948</v>
      </c>
      <c r="AG34">
        <v>301</v>
      </c>
      <c r="AH34">
        <v>123211</v>
      </c>
      <c r="AI34">
        <v>93198</v>
      </c>
      <c r="AJ34">
        <v>1806</v>
      </c>
      <c r="AK34">
        <v>23133</v>
      </c>
      <c r="AL34">
        <v>565</v>
      </c>
      <c r="AM34">
        <v>320</v>
      </c>
      <c r="AN34">
        <v>1414</v>
      </c>
      <c r="AP34">
        <v>9.2003000000000004</v>
      </c>
      <c r="AQ34">
        <v>11.156000000000001</v>
      </c>
      <c r="AR34">
        <v>39.556899999999999</v>
      </c>
      <c r="AS34">
        <v>29.836500000000001</v>
      </c>
      <c r="AT34">
        <v>23.601800000000001</v>
      </c>
      <c r="AU34">
        <v>11.000400000000001</v>
      </c>
      <c r="AV34">
        <v>15.6378</v>
      </c>
      <c r="AW34">
        <v>11.2004</v>
      </c>
      <c r="AX34">
        <v>15.2341</v>
      </c>
      <c r="AZ34">
        <v>12.900600000000001</v>
      </c>
      <c r="BA34">
        <v>13.1006</v>
      </c>
      <c r="BB34">
        <v>45.606900000000003</v>
      </c>
      <c r="BC34">
        <v>37.871400000000001</v>
      </c>
      <c r="BD34">
        <v>24.501999999999999</v>
      </c>
      <c r="BE34">
        <v>11.533799999999999</v>
      </c>
      <c r="BF34">
        <v>15.6008</v>
      </c>
      <c r="BG34">
        <v>11.4671</v>
      </c>
      <c r="BH34">
        <v>15.6008</v>
      </c>
      <c r="BJ34">
        <v>5.5000999999999998</v>
      </c>
      <c r="BK34">
        <v>9.6003000000000007</v>
      </c>
      <c r="BL34">
        <v>33.1036</v>
      </c>
      <c r="BM34">
        <v>21.801600000000001</v>
      </c>
      <c r="BN34">
        <v>22.701699999999999</v>
      </c>
      <c r="BO34">
        <v>10.5337</v>
      </c>
      <c r="BP34">
        <v>15.6675</v>
      </c>
      <c r="BQ34">
        <v>10.9337</v>
      </c>
      <c r="BR34">
        <v>14.8674</v>
      </c>
      <c r="BT34">
        <v>4.5213999999999999</v>
      </c>
      <c r="BU34">
        <v>2.2700000000000001E-2</v>
      </c>
      <c r="BV34">
        <v>26.569900000000001</v>
      </c>
      <c r="BW34">
        <v>13.8714</v>
      </c>
      <c r="BX34">
        <v>0.2069</v>
      </c>
      <c r="BY34">
        <v>6.5876000000000001</v>
      </c>
      <c r="BZ34">
        <v>3.0099999999999998E-2</v>
      </c>
      <c r="CA34">
        <v>-6.1000000000000004E-3</v>
      </c>
      <c r="CB34">
        <v>0.34129999999999999</v>
      </c>
      <c r="CC34">
        <v>46.988</v>
      </c>
      <c r="CD34">
        <v>99.133099999999999</v>
      </c>
      <c r="CE34">
        <v>4.5609000000000002</v>
      </c>
      <c r="CF34">
        <v>2.29E-2</v>
      </c>
      <c r="CG34">
        <v>26.802199999999999</v>
      </c>
      <c r="CH34">
        <v>13.992699999999999</v>
      </c>
      <c r="CI34">
        <v>0.2087</v>
      </c>
      <c r="CJ34">
        <v>6.6452</v>
      </c>
      <c r="CK34">
        <v>3.04E-2</v>
      </c>
      <c r="CL34">
        <v>-6.1999999999999998E-3</v>
      </c>
      <c r="CM34">
        <v>0.34429999999999999</v>
      </c>
      <c r="CN34">
        <v>47.398899999999998</v>
      </c>
      <c r="CO34">
        <v>100</v>
      </c>
      <c r="CP34">
        <v>4.1223000000000001</v>
      </c>
      <c r="CQ34">
        <v>1.9599999999999999E-2</v>
      </c>
      <c r="CR34">
        <v>19.829699999999999</v>
      </c>
      <c r="CS34">
        <v>10.776199999999999</v>
      </c>
      <c r="CT34">
        <v>0.1109</v>
      </c>
      <c r="CU34">
        <v>3.4451000000000001</v>
      </c>
      <c r="CV34">
        <v>1.32E-2</v>
      </c>
      <c r="CW34">
        <v>-2.3E-3</v>
      </c>
      <c r="CX34">
        <v>0.12809999999999999</v>
      </c>
      <c r="CY34">
        <v>61.557200000000002</v>
      </c>
      <c r="CZ34">
        <v>100</v>
      </c>
      <c r="DB34" t="s">
        <v>508</v>
      </c>
      <c r="DD34">
        <f t="shared" si="0"/>
        <v>0.44868004636442965</v>
      </c>
      <c r="DF34">
        <v>6.0946999999999996</v>
      </c>
      <c r="DG34">
        <v>3.7699999999999997E-2</v>
      </c>
      <c r="DH34">
        <v>56.8429</v>
      </c>
      <c r="DI34">
        <v>26.209900000000001</v>
      </c>
      <c r="DJ34">
        <v>0.24929999999999999</v>
      </c>
      <c r="DK34">
        <v>9.2172999999999998</v>
      </c>
      <c r="DL34">
        <v>5.0200000000000002E-2</v>
      </c>
      <c r="DM34">
        <v>-7.9000000000000008E-3</v>
      </c>
      <c r="DN34">
        <v>0.43909999999999999</v>
      </c>
      <c r="DO34">
        <v>99.141000000000005</v>
      </c>
      <c r="DP34">
        <v>404</v>
      </c>
      <c r="DQ34">
        <v>223</v>
      </c>
      <c r="DR34">
        <v>305</v>
      </c>
      <c r="DS34">
        <v>227</v>
      </c>
      <c r="DT34">
        <v>172</v>
      </c>
      <c r="DU34">
        <v>268</v>
      </c>
      <c r="DV34">
        <v>347</v>
      </c>
      <c r="DW34">
        <v>359</v>
      </c>
      <c r="DX34">
        <v>389</v>
      </c>
      <c r="DZ34">
        <v>0.21340000000000001</v>
      </c>
      <c r="EA34">
        <v>0.02</v>
      </c>
      <c r="EB34">
        <v>0.27800000000000002</v>
      </c>
      <c r="EC34">
        <v>0.20319999999999999</v>
      </c>
      <c r="ED34">
        <v>2.29E-2</v>
      </c>
      <c r="EE34">
        <v>0.14280000000000001</v>
      </c>
      <c r="EF34">
        <v>3.04E-2</v>
      </c>
      <c r="EG34">
        <v>2.9399999999999999E-2</v>
      </c>
      <c r="EH34">
        <v>4.6600000000000003E-2</v>
      </c>
      <c r="EJ34">
        <v>15951.4</v>
      </c>
      <c r="EK34">
        <v>7216.2</v>
      </c>
      <c r="EL34">
        <v>215</v>
      </c>
      <c r="EM34" t="s">
        <v>45</v>
      </c>
      <c r="EN34" t="s">
        <v>45</v>
      </c>
      <c r="EO34" t="s">
        <v>508</v>
      </c>
      <c r="EP34">
        <v>349.62</v>
      </c>
      <c r="EQ34">
        <f t="shared" si="1"/>
        <v>142.02999999999997</v>
      </c>
      <c r="ER34">
        <f t="shared" si="2"/>
        <v>29.545265435180557</v>
      </c>
      <c r="ES34">
        <v>11.232799999999999</v>
      </c>
      <c r="ET34">
        <v>356</v>
      </c>
      <c r="EU34" t="s">
        <v>572</v>
      </c>
    </row>
    <row r="35" spans="1:151" x14ac:dyDescent="0.25">
      <c r="A35" t="s">
        <v>573</v>
      </c>
      <c r="B35">
        <v>19.8477</v>
      </c>
      <c r="C35">
        <v>19.8477</v>
      </c>
      <c r="D35">
        <v>19.8477</v>
      </c>
      <c r="E35">
        <v>19.8477</v>
      </c>
      <c r="F35">
        <v>19.8477</v>
      </c>
      <c r="G35">
        <v>19.8477</v>
      </c>
      <c r="H35">
        <v>19.8477</v>
      </c>
      <c r="I35">
        <v>19.8477</v>
      </c>
      <c r="J35">
        <v>19.8477</v>
      </c>
      <c r="L35">
        <v>414.36579999999998</v>
      </c>
      <c r="M35">
        <v>12.7005</v>
      </c>
      <c r="N35">
        <v>6326.7920000000004</v>
      </c>
      <c r="O35">
        <v>3111.933</v>
      </c>
      <c r="P35">
        <v>86.624799999999993</v>
      </c>
      <c r="Q35">
        <v>758.19230000000005</v>
      </c>
      <c r="R35">
        <v>17.1343</v>
      </c>
      <c r="S35">
        <v>11.900499999999999</v>
      </c>
      <c r="T35">
        <v>46.106999999999999</v>
      </c>
      <c r="V35">
        <v>20</v>
      </c>
      <c r="W35">
        <v>20</v>
      </c>
      <c r="X35">
        <v>20</v>
      </c>
      <c r="Y35">
        <v>30</v>
      </c>
      <c r="Z35">
        <v>20</v>
      </c>
      <c r="AA35">
        <v>30</v>
      </c>
      <c r="AB35">
        <v>30</v>
      </c>
      <c r="AC35">
        <v>30</v>
      </c>
      <c r="AD35">
        <v>30</v>
      </c>
      <c r="AF35">
        <v>8276</v>
      </c>
      <c r="AG35">
        <v>254</v>
      </c>
      <c r="AH35">
        <v>123948</v>
      </c>
      <c r="AI35">
        <v>92409</v>
      </c>
      <c r="AJ35">
        <v>1732</v>
      </c>
      <c r="AK35">
        <v>22689</v>
      </c>
      <c r="AL35">
        <v>514</v>
      </c>
      <c r="AM35">
        <v>357</v>
      </c>
      <c r="AN35">
        <v>1383</v>
      </c>
      <c r="AP35">
        <v>8.3503000000000007</v>
      </c>
      <c r="AQ35">
        <v>10.7226</v>
      </c>
      <c r="AR35">
        <v>40.631399999999999</v>
      </c>
      <c r="AS35">
        <v>27.802700000000002</v>
      </c>
      <c r="AT35">
        <v>22.351700000000001</v>
      </c>
      <c r="AU35">
        <v>11.027100000000001</v>
      </c>
      <c r="AV35">
        <v>15.8156</v>
      </c>
      <c r="AW35">
        <v>11.0671</v>
      </c>
      <c r="AX35">
        <v>15.200799999999999</v>
      </c>
      <c r="AZ35">
        <v>11.1004</v>
      </c>
      <c r="BA35">
        <v>13.0006</v>
      </c>
      <c r="BB35">
        <v>45.906999999999996</v>
      </c>
      <c r="BC35">
        <v>35.070700000000002</v>
      </c>
      <c r="BD35">
        <v>22.201599999999999</v>
      </c>
      <c r="BE35">
        <v>9.5335999999999999</v>
      </c>
      <c r="BF35">
        <v>17.001000000000001</v>
      </c>
      <c r="BG35">
        <v>12.7339</v>
      </c>
      <c r="BH35">
        <v>16.467600000000001</v>
      </c>
      <c r="BJ35">
        <v>5.6001000000000003</v>
      </c>
      <c r="BK35">
        <v>8.9002999999999997</v>
      </c>
      <c r="BL35">
        <v>35.003999999999998</v>
      </c>
      <c r="BM35">
        <v>20.534700000000001</v>
      </c>
      <c r="BN35">
        <v>22.5017</v>
      </c>
      <c r="BO35">
        <v>12.3338</v>
      </c>
      <c r="BP35">
        <v>14.8674</v>
      </c>
      <c r="BQ35">
        <v>9.4002999999999997</v>
      </c>
      <c r="BR35">
        <v>13.933999999999999</v>
      </c>
      <c r="BT35">
        <v>4.726</v>
      </c>
      <c r="BU35">
        <v>1.1599999999999999E-2</v>
      </c>
      <c r="BV35">
        <v>26.7681</v>
      </c>
      <c r="BW35">
        <v>13.8</v>
      </c>
      <c r="BX35">
        <v>0.19980000000000001</v>
      </c>
      <c r="BY35">
        <v>6.4734999999999996</v>
      </c>
      <c r="BZ35">
        <v>1.24E-2</v>
      </c>
      <c r="CA35">
        <v>9.5999999999999992E-3</v>
      </c>
      <c r="CB35">
        <v>0.33129999999999998</v>
      </c>
      <c r="CC35">
        <v>47.157200000000003</v>
      </c>
      <c r="CD35">
        <v>99.489599999999996</v>
      </c>
      <c r="CE35">
        <v>4.7502000000000004</v>
      </c>
      <c r="CF35">
        <v>1.1599999999999999E-2</v>
      </c>
      <c r="CG35">
        <v>26.9055</v>
      </c>
      <c r="CH35">
        <v>13.870799999999999</v>
      </c>
      <c r="CI35">
        <v>0.2009</v>
      </c>
      <c r="CJ35">
        <v>6.5067000000000004</v>
      </c>
      <c r="CK35">
        <v>1.2500000000000001E-2</v>
      </c>
      <c r="CL35">
        <v>9.5999999999999992E-3</v>
      </c>
      <c r="CM35">
        <v>0.33300000000000002</v>
      </c>
      <c r="CN35">
        <v>47.3992</v>
      </c>
      <c r="CO35">
        <v>100</v>
      </c>
      <c r="CP35">
        <v>4.2907999999999999</v>
      </c>
      <c r="CQ35">
        <v>9.9000000000000008E-3</v>
      </c>
      <c r="CR35">
        <v>19.893699999999999</v>
      </c>
      <c r="CS35">
        <v>10.675599999999999</v>
      </c>
      <c r="CT35">
        <v>0.1067</v>
      </c>
      <c r="CU35">
        <v>3.3712</v>
      </c>
      <c r="CV35">
        <v>5.4000000000000003E-3</v>
      </c>
      <c r="CW35">
        <v>3.5999999999999999E-3</v>
      </c>
      <c r="CX35">
        <v>0.12379999999999999</v>
      </c>
      <c r="CY35">
        <v>61.519100000000002</v>
      </c>
      <c r="CZ35">
        <v>100</v>
      </c>
      <c r="DB35" t="s">
        <v>508</v>
      </c>
      <c r="DD35">
        <f t="shared" si="0"/>
        <v>0.43394647753163335</v>
      </c>
      <c r="DF35">
        <v>6.3704999999999998</v>
      </c>
      <c r="DG35">
        <v>1.9199999999999998E-2</v>
      </c>
      <c r="DH35">
        <v>57.267000000000003</v>
      </c>
      <c r="DI35">
        <v>26.075099999999999</v>
      </c>
      <c r="DJ35">
        <v>0.2407</v>
      </c>
      <c r="DK35">
        <v>9.0577000000000005</v>
      </c>
      <c r="DL35">
        <v>2.07E-2</v>
      </c>
      <c r="DM35">
        <v>1.24E-2</v>
      </c>
      <c r="DN35">
        <v>0.42620000000000002</v>
      </c>
      <c r="DO35">
        <v>99.489599999999996</v>
      </c>
      <c r="DP35">
        <v>385</v>
      </c>
      <c r="DQ35">
        <v>219</v>
      </c>
      <c r="DR35">
        <v>310</v>
      </c>
      <c r="DS35">
        <v>220</v>
      </c>
      <c r="DT35">
        <v>168</v>
      </c>
      <c r="DU35">
        <v>268</v>
      </c>
      <c r="DV35">
        <v>350</v>
      </c>
      <c r="DW35">
        <v>357</v>
      </c>
      <c r="DX35">
        <v>390</v>
      </c>
      <c r="DZ35">
        <v>0.22009999999999999</v>
      </c>
      <c r="EA35">
        <v>1.9E-2</v>
      </c>
      <c r="EB35">
        <v>0.27950000000000003</v>
      </c>
      <c r="EC35">
        <v>0.20250000000000001</v>
      </c>
      <c r="ED35">
        <v>2.2499999999999999E-2</v>
      </c>
      <c r="EE35">
        <v>0.1416</v>
      </c>
      <c r="EF35">
        <v>2.9700000000000001E-2</v>
      </c>
      <c r="EG35">
        <v>3.0200000000000001E-2</v>
      </c>
      <c r="EH35">
        <v>4.6300000000000001E-2</v>
      </c>
      <c r="EJ35">
        <v>15960.4</v>
      </c>
      <c r="EK35">
        <v>7222.3</v>
      </c>
      <c r="EL35">
        <v>215</v>
      </c>
      <c r="EM35" t="s">
        <v>45</v>
      </c>
      <c r="EN35" t="s">
        <v>45</v>
      </c>
      <c r="EO35" t="s">
        <v>508</v>
      </c>
      <c r="EP35">
        <v>360.54</v>
      </c>
      <c r="EQ35">
        <f t="shared" si="1"/>
        <v>131.10999999999996</v>
      </c>
      <c r="ER35">
        <f t="shared" si="2"/>
        <v>27.273672824097179</v>
      </c>
      <c r="ES35">
        <v>11.2593</v>
      </c>
      <c r="ET35">
        <v>357</v>
      </c>
      <c r="EU35" t="s">
        <v>574</v>
      </c>
    </row>
    <row r="36" spans="1:151" x14ac:dyDescent="0.25">
      <c r="A36" t="s">
        <v>575</v>
      </c>
      <c r="B36">
        <v>19.8721</v>
      </c>
      <c r="C36">
        <v>19.8721</v>
      </c>
      <c r="D36">
        <v>19.8721</v>
      </c>
      <c r="E36">
        <v>19.8721</v>
      </c>
      <c r="F36">
        <v>19.8721</v>
      </c>
      <c r="G36">
        <v>19.8721</v>
      </c>
      <c r="H36">
        <v>19.8721</v>
      </c>
      <c r="I36">
        <v>19.8721</v>
      </c>
      <c r="J36">
        <v>19.8721</v>
      </c>
      <c r="L36">
        <v>405.29140000000001</v>
      </c>
      <c r="M36">
        <v>15.3508</v>
      </c>
      <c r="N36">
        <v>6288.2879999999996</v>
      </c>
      <c r="O36">
        <v>3153.3429999999998</v>
      </c>
      <c r="P36">
        <v>86.074399999999997</v>
      </c>
      <c r="Q36">
        <v>783.62120000000004</v>
      </c>
      <c r="R36">
        <v>18.4345</v>
      </c>
      <c r="S36">
        <v>10.7004</v>
      </c>
      <c r="T36">
        <v>45.840299999999999</v>
      </c>
      <c r="V36">
        <v>20</v>
      </c>
      <c r="W36">
        <v>20</v>
      </c>
      <c r="X36">
        <v>20</v>
      </c>
      <c r="Y36">
        <v>30</v>
      </c>
      <c r="Z36">
        <v>20</v>
      </c>
      <c r="AA36">
        <v>30</v>
      </c>
      <c r="AB36">
        <v>30</v>
      </c>
      <c r="AC36">
        <v>30</v>
      </c>
      <c r="AD36">
        <v>30</v>
      </c>
      <c r="AF36">
        <v>8095</v>
      </c>
      <c r="AG36">
        <v>307</v>
      </c>
      <c r="AH36">
        <v>123209</v>
      </c>
      <c r="AI36">
        <v>93626</v>
      </c>
      <c r="AJ36">
        <v>1721</v>
      </c>
      <c r="AK36">
        <v>23448</v>
      </c>
      <c r="AL36">
        <v>553</v>
      </c>
      <c r="AM36">
        <v>321</v>
      </c>
      <c r="AN36">
        <v>1375</v>
      </c>
      <c r="AP36">
        <v>9.4503000000000004</v>
      </c>
      <c r="AQ36">
        <v>11.589399999999999</v>
      </c>
      <c r="AR36">
        <v>42.6449</v>
      </c>
      <c r="AS36">
        <v>30.136600000000001</v>
      </c>
      <c r="AT36">
        <v>22.701699999999999</v>
      </c>
      <c r="AU36">
        <v>10.849299999999999</v>
      </c>
      <c r="AV36">
        <v>14.6822</v>
      </c>
      <c r="AW36">
        <v>11.633800000000001</v>
      </c>
      <c r="AX36">
        <v>14.567399999999999</v>
      </c>
      <c r="AZ36">
        <v>12.7005</v>
      </c>
      <c r="BA36">
        <v>14.200699999999999</v>
      </c>
      <c r="BB36">
        <v>49.808199999999999</v>
      </c>
      <c r="BC36">
        <v>39.471800000000002</v>
      </c>
      <c r="BD36">
        <v>23.201799999999999</v>
      </c>
      <c r="BE36">
        <v>11.6671</v>
      </c>
      <c r="BF36">
        <v>16.534199999999998</v>
      </c>
      <c r="BG36">
        <v>11.867100000000001</v>
      </c>
      <c r="BH36">
        <v>14.6007</v>
      </c>
      <c r="BJ36">
        <v>6.2000999999999999</v>
      </c>
      <c r="BK36">
        <v>9.5002999999999993</v>
      </c>
      <c r="BL36">
        <v>35.003999999999998</v>
      </c>
      <c r="BM36">
        <v>20.801400000000001</v>
      </c>
      <c r="BN36">
        <v>22.201599999999999</v>
      </c>
      <c r="BO36">
        <v>10.133699999999999</v>
      </c>
      <c r="BP36">
        <v>13.2006</v>
      </c>
      <c r="BQ36">
        <v>11.400399999999999</v>
      </c>
      <c r="BR36">
        <v>14.534000000000001</v>
      </c>
      <c r="BT36">
        <v>4.6071999999999997</v>
      </c>
      <c r="BU36">
        <v>2.1999999999999999E-2</v>
      </c>
      <c r="BV36">
        <v>26.5807</v>
      </c>
      <c r="BW36">
        <v>13.9518</v>
      </c>
      <c r="BX36">
        <v>0.1966</v>
      </c>
      <c r="BY36">
        <v>6.6841999999999997</v>
      </c>
      <c r="BZ36">
        <v>3.5299999999999998E-2</v>
      </c>
      <c r="CA36">
        <v>-1.0699999999999999E-2</v>
      </c>
      <c r="CB36">
        <v>0.33479999999999999</v>
      </c>
      <c r="CC36">
        <v>47.138100000000001</v>
      </c>
      <c r="CD36">
        <v>99.54</v>
      </c>
      <c r="CE36">
        <v>4.6284999999999998</v>
      </c>
      <c r="CF36">
        <v>2.2100000000000002E-2</v>
      </c>
      <c r="CG36">
        <v>26.703499999999998</v>
      </c>
      <c r="CH36">
        <v>14.016299999999999</v>
      </c>
      <c r="CI36">
        <v>0.1976</v>
      </c>
      <c r="CJ36">
        <v>6.7150999999999996</v>
      </c>
      <c r="CK36">
        <v>3.5499999999999997E-2</v>
      </c>
      <c r="CL36">
        <v>-1.0800000000000001E-2</v>
      </c>
      <c r="CM36">
        <v>0.33629999999999999</v>
      </c>
      <c r="CN36">
        <v>47.355899999999998</v>
      </c>
      <c r="CO36">
        <v>100</v>
      </c>
      <c r="CP36">
        <v>4.1844000000000001</v>
      </c>
      <c r="CQ36">
        <v>1.89E-2</v>
      </c>
      <c r="CR36">
        <v>19.761199999999999</v>
      </c>
      <c r="CS36">
        <v>10.796799999999999</v>
      </c>
      <c r="CT36">
        <v>0.105</v>
      </c>
      <c r="CU36">
        <v>3.4822000000000002</v>
      </c>
      <c r="CV36">
        <v>1.54E-2</v>
      </c>
      <c r="CW36">
        <v>-4.1000000000000003E-3</v>
      </c>
      <c r="CX36">
        <v>0.12520000000000001</v>
      </c>
      <c r="CY36">
        <v>61.515099999999997</v>
      </c>
      <c r="CZ36">
        <v>100</v>
      </c>
      <c r="DB36" t="s">
        <v>508</v>
      </c>
      <c r="DD36">
        <f t="shared" si="0"/>
        <v>0.44806732204436661</v>
      </c>
      <c r="DF36">
        <v>6.2103999999999999</v>
      </c>
      <c r="DG36">
        <v>3.6400000000000002E-2</v>
      </c>
      <c r="DH36">
        <v>56.866100000000003</v>
      </c>
      <c r="DI36">
        <v>26.361899999999999</v>
      </c>
      <c r="DJ36">
        <v>0.2369</v>
      </c>
      <c r="DK36">
        <v>9.3526000000000007</v>
      </c>
      <c r="DL36">
        <v>5.8999999999999997E-2</v>
      </c>
      <c r="DM36">
        <v>-1.3899999999999999E-2</v>
      </c>
      <c r="DN36">
        <v>0.43070000000000003</v>
      </c>
      <c r="DO36">
        <v>99.553899999999999</v>
      </c>
      <c r="DP36">
        <v>410</v>
      </c>
      <c r="DQ36">
        <v>228</v>
      </c>
      <c r="DR36">
        <v>317</v>
      </c>
      <c r="DS36">
        <v>229</v>
      </c>
      <c r="DT36">
        <v>169</v>
      </c>
      <c r="DU36">
        <v>266</v>
      </c>
      <c r="DV36">
        <v>337</v>
      </c>
      <c r="DW36">
        <v>366</v>
      </c>
      <c r="DX36">
        <v>381</v>
      </c>
      <c r="DZ36">
        <v>0.21640000000000001</v>
      </c>
      <c r="EA36">
        <v>2.0299999999999999E-2</v>
      </c>
      <c r="EB36">
        <v>0.2782</v>
      </c>
      <c r="EC36">
        <v>0.20419999999999999</v>
      </c>
      <c r="ED36">
        <v>2.24E-2</v>
      </c>
      <c r="EE36">
        <v>0.14399999999999999</v>
      </c>
      <c r="EF36">
        <v>2.9899999999999999E-2</v>
      </c>
      <c r="EG36">
        <v>2.98E-2</v>
      </c>
      <c r="EH36">
        <v>4.5900000000000003E-2</v>
      </c>
      <c r="EJ36">
        <v>15969.5</v>
      </c>
      <c r="EK36">
        <v>7228.4</v>
      </c>
      <c r="EL36">
        <v>215</v>
      </c>
      <c r="EM36" t="s">
        <v>45</v>
      </c>
      <c r="EN36" t="s">
        <v>45</v>
      </c>
      <c r="EO36" t="s">
        <v>508</v>
      </c>
      <c r="EP36">
        <v>371.47</v>
      </c>
      <c r="EQ36">
        <f t="shared" si="1"/>
        <v>120.17999999999995</v>
      </c>
      <c r="ER36">
        <f t="shared" si="2"/>
        <v>24.999999999999993</v>
      </c>
      <c r="ES36">
        <v>11.2819</v>
      </c>
      <c r="ET36">
        <v>358</v>
      </c>
      <c r="EU36" t="s">
        <v>576</v>
      </c>
    </row>
    <row r="37" spans="1:151" x14ac:dyDescent="0.25">
      <c r="A37" t="s">
        <v>577</v>
      </c>
      <c r="B37">
        <v>19.8477</v>
      </c>
      <c r="C37">
        <v>19.8477</v>
      </c>
      <c r="D37">
        <v>19.8477</v>
      </c>
      <c r="E37">
        <v>19.8477</v>
      </c>
      <c r="F37">
        <v>19.8477</v>
      </c>
      <c r="G37">
        <v>19.8477</v>
      </c>
      <c r="H37">
        <v>19.8477</v>
      </c>
      <c r="I37">
        <v>19.8477</v>
      </c>
      <c r="J37">
        <v>19.8477</v>
      </c>
      <c r="L37">
        <v>410.05410000000001</v>
      </c>
      <c r="M37">
        <v>15.5008</v>
      </c>
      <c r="N37">
        <v>6294.07</v>
      </c>
      <c r="O37">
        <v>3154.84</v>
      </c>
      <c r="P37">
        <v>88.475800000000007</v>
      </c>
      <c r="Q37">
        <v>776.01549999999997</v>
      </c>
      <c r="R37">
        <v>16.9009</v>
      </c>
      <c r="S37">
        <v>11.0337</v>
      </c>
      <c r="T37">
        <v>45.506799999999998</v>
      </c>
      <c r="V37">
        <v>20</v>
      </c>
      <c r="W37">
        <v>20</v>
      </c>
      <c r="X37">
        <v>20</v>
      </c>
      <c r="Y37">
        <v>30</v>
      </c>
      <c r="Z37">
        <v>20</v>
      </c>
      <c r="AA37">
        <v>30</v>
      </c>
      <c r="AB37">
        <v>30</v>
      </c>
      <c r="AC37">
        <v>30</v>
      </c>
      <c r="AD37">
        <v>30</v>
      </c>
      <c r="AF37">
        <v>8190</v>
      </c>
      <c r="AG37">
        <v>310</v>
      </c>
      <c r="AH37">
        <v>123320</v>
      </c>
      <c r="AI37">
        <v>93670</v>
      </c>
      <c r="AJ37">
        <v>1769</v>
      </c>
      <c r="AK37">
        <v>23221</v>
      </c>
      <c r="AL37">
        <v>507</v>
      </c>
      <c r="AM37">
        <v>331</v>
      </c>
      <c r="AN37">
        <v>1365</v>
      </c>
      <c r="AP37">
        <v>9.4503000000000004</v>
      </c>
      <c r="AQ37">
        <v>10.5448</v>
      </c>
      <c r="AR37">
        <v>41.996299999999998</v>
      </c>
      <c r="AS37">
        <v>27.7028</v>
      </c>
      <c r="AT37">
        <v>22.701699999999999</v>
      </c>
      <c r="AU37">
        <v>10.2492</v>
      </c>
      <c r="AV37">
        <v>16.8306</v>
      </c>
      <c r="AW37">
        <v>11.133800000000001</v>
      </c>
      <c r="AX37">
        <v>14.067299999999999</v>
      </c>
      <c r="AZ37">
        <v>13.300599999999999</v>
      </c>
      <c r="BA37">
        <v>13.1006</v>
      </c>
      <c r="BB37">
        <v>49.207999999999998</v>
      </c>
      <c r="BC37">
        <v>37.0045</v>
      </c>
      <c r="BD37">
        <v>21.701599999999999</v>
      </c>
      <c r="BE37">
        <v>11.6004</v>
      </c>
      <c r="BF37">
        <v>17.867699999999999</v>
      </c>
      <c r="BG37">
        <v>12.6005</v>
      </c>
      <c r="BH37">
        <v>13.667299999999999</v>
      </c>
      <c r="BJ37">
        <v>5.6001000000000003</v>
      </c>
      <c r="BK37">
        <v>8.5001999999999995</v>
      </c>
      <c r="BL37">
        <v>34.303899999999999</v>
      </c>
      <c r="BM37">
        <v>18.4011</v>
      </c>
      <c r="BN37">
        <v>23.701899999999998</v>
      </c>
      <c r="BO37">
        <v>9.0669000000000004</v>
      </c>
      <c r="BP37">
        <v>16.000800000000002</v>
      </c>
      <c r="BQ37">
        <v>9.6669999999999998</v>
      </c>
      <c r="BR37">
        <v>14.4674</v>
      </c>
      <c r="BT37">
        <v>4.6646000000000001</v>
      </c>
      <c r="BU37">
        <v>2.9000000000000001E-2</v>
      </c>
      <c r="BV37">
        <v>26.643999999999998</v>
      </c>
      <c r="BW37">
        <v>13.988099999999999</v>
      </c>
      <c r="BX37">
        <v>0.2044</v>
      </c>
      <c r="BY37">
        <v>6.6330999999999998</v>
      </c>
      <c r="BZ37">
        <v>6.9999999999999999E-4</v>
      </c>
      <c r="CA37">
        <v>-1.1999999999999999E-3</v>
      </c>
      <c r="CB37">
        <v>0.33700000000000002</v>
      </c>
      <c r="CC37">
        <v>47.228499999999997</v>
      </c>
      <c r="CD37">
        <v>99.728200000000001</v>
      </c>
      <c r="CE37">
        <v>4.6773999999999996</v>
      </c>
      <c r="CF37">
        <v>2.9100000000000001E-2</v>
      </c>
      <c r="CG37">
        <v>26.716699999999999</v>
      </c>
      <c r="CH37">
        <v>14.026199999999999</v>
      </c>
      <c r="CI37">
        <v>0.20499999999999999</v>
      </c>
      <c r="CJ37">
        <v>6.6510999999999996</v>
      </c>
      <c r="CK37">
        <v>6.9999999999999999E-4</v>
      </c>
      <c r="CL37">
        <v>-1.1999999999999999E-3</v>
      </c>
      <c r="CM37">
        <v>0.33789999999999998</v>
      </c>
      <c r="CN37">
        <v>47.357199999999999</v>
      </c>
      <c r="CO37">
        <v>100</v>
      </c>
      <c r="CP37">
        <v>4.2272999999999996</v>
      </c>
      <c r="CQ37">
        <v>2.4899999999999999E-2</v>
      </c>
      <c r="CR37">
        <v>19.7651</v>
      </c>
      <c r="CS37">
        <v>10.8012</v>
      </c>
      <c r="CT37">
        <v>0.1089</v>
      </c>
      <c r="CU37">
        <v>3.448</v>
      </c>
      <c r="CV37">
        <v>2.9999999999999997E-4</v>
      </c>
      <c r="CW37">
        <v>-4.0000000000000002E-4</v>
      </c>
      <c r="CX37">
        <v>0.12570000000000001</v>
      </c>
      <c r="CY37">
        <v>61.499000000000002</v>
      </c>
      <c r="CZ37">
        <v>100</v>
      </c>
      <c r="DB37" t="s">
        <v>508</v>
      </c>
      <c r="DD37">
        <f t="shared" si="0"/>
        <v>0.44294853677963053</v>
      </c>
      <c r="DF37">
        <v>6.2877999999999998</v>
      </c>
      <c r="DG37">
        <v>4.8099999999999997E-2</v>
      </c>
      <c r="DH37">
        <v>57.0015</v>
      </c>
      <c r="DI37">
        <v>26.430399999999999</v>
      </c>
      <c r="DJ37">
        <v>0.2462</v>
      </c>
      <c r="DK37">
        <v>9.2810000000000006</v>
      </c>
      <c r="DL37">
        <v>1.1000000000000001E-3</v>
      </c>
      <c r="DM37">
        <v>-1.5E-3</v>
      </c>
      <c r="DN37">
        <v>0.4335</v>
      </c>
      <c r="DO37">
        <v>99.729699999999994</v>
      </c>
      <c r="DP37">
        <v>410</v>
      </c>
      <c r="DQ37">
        <v>217</v>
      </c>
      <c r="DR37">
        <v>315</v>
      </c>
      <c r="DS37">
        <v>219</v>
      </c>
      <c r="DT37">
        <v>169</v>
      </c>
      <c r="DU37">
        <v>259</v>
      </c>
      <c r="DV37">
        <v>361</v>
      </c>
      <c r="DW37">
        <v>359</v>
      </c>
      <c r="DX37">
        <v>375</v>
      </c>
      <c r="DZ37">
        <v>0.21829999999999999</v>
      </c>
      <c r="EA37">
        <v>0.02</v>
      </c>
      <c r="EB37">
        <v>0.27879999999999999</v>
      </c>
      <c r="EC37">
        <v>0.2046</v>
      </c>
      <c r="ED37">
        <v>2.2700000000000001E-2</v>
      </c>
      <c r="EE37">
        <v>0.1434</v>
      </c>
      <c r="EF37">
        <v>0.03</v>
      </c>
      <c r="EG37">
        <v>2.9700000000000001E-2</v>
      </c>
      <c r="EH37">
        <v>4.5600000000000002E-2</v>
      </c>
      <c r="EJ37">
        <v>15978.5</v>
      </c>
      <c r="EK37">
        <v>7234.6</v>
      </c>
      <c r="EL37">
        <v>215</v>
      </c>
      <c r="EM37" t="s">
        <v>45</v>
      </c>
      <c r="EN37" t="s">
        <v>45</v>
      </c>
      <c r="EO37" t="s">
        <v>508</v>
      </c>
      <c r="EP37">
        <v>382.39</v>
      </c>
      <c r="EQ37">
        <f t="shared" si="1"/>
        <v>109.25999999999999</v>
      </c>
      <c r="ER37">
        <f t="shared" si="2"/>
        <v>22.728407388916626</v>
      </c>
      <c r="ES37">
        <v>11.2964</v>
      </c>
      <c r="ET37">
        <v>359</v>
      </c>
      <c r="EU37" t="s">
        <v>578</v>
      </c>
    </row>
    <row r="38" spans="1:151" x14ac:dyDescent="0.25">
      <c r="A38" t="s">
        <v>579</v>
      </c>
      <c r="B38">
        <v>19.869</v>
      </c>
      <c r="C38">
        <v>19.869</v>
      </c>
      <c r="D38">
        <v>19.869</v>
      </c>
      <c r="E38">
        <v>19.869</v>
      </c>
      <c r="F38">
        <v>19.869</v>
      </c>
      <c r="G38">
        <v>19.869</v>
      </c>
      <c r="H38">
        <v>19.869</v>
      </c>
      <c r="I38">
        <v>19.869</v>
      </c>
      <c r="J38">
        <v>19.869</v>
      </c>
      <c r="L38">
        <v>410.95659999999998</v>
      </c>
      <c r="M38">
        <v>14.550700000000001</v>
      </c>
      <c r="N38">
        <v>6326.3230000000003</v>
      </c>
      <c r="O38">
        <v>3155.8270000000002</v>
      </c>
      <c r="P38">
        <v>87.575299999999999</v>
      </c>
      <c r="Q38">
        <v>785.53099999999995</v>
      </c>
      <c r="R38">
        <v>16.234200000000001</v>
      </c>
      <c r="S38">
        <v>11.3338</v>
      </c>
      <c r="T38">
        <v>46.640500000000003</v>
      </c>
      <c r="V38">
        <v>20</v>
      </c>
      <c r="W38">
        <v>20</v>
      </c>
      <c r="X38">
        <v>20</v>
      </c>
      <c r="Y38">
        <v>30</v>
      </c>
      <c r="Z38">
        <v>20</v>
      </c>
      <c r="AA38">
        <v>30</v>
      </c>
      <c r="AB38">
        <v>30</v>
      </c>
      <c r="AC38">
        <v>30</v>
      </c>
      <c r="AD38">
        <v>30</v>
      </c>
      <c r="AF38">
        <v>8208</v>
      </c>
      <c r="AG38">
        <v>291</v>
      </c>
      <c r="AH38">
        <v>123939</v>
      </c>
      <c r="AI38">
        <v>93699</v>
      </c>
      <c r="AJ38">
        <v>1751</v>
      </c>
      <c r="AK38">
        <v>23505</v>
      </c>
      <c r="AL38">
        <v>487</v>
      </c>
      <c r="AM38">
        <v>340</v>
      </c>
      <c r="AN38">
        <v>1399</v>
      </c>
      <c r="AP38">
        <v>9.6003000000000007</v>
      </c>
      <c r="AQ38">
        <v>10.8893</v>
      </c>
      <c r="AR38">
        <v>43.0062</v>
      </c>
      <c r="AS38">
        <v>29.2364</v>
      </c>
      <c r="AT38">
        <v>24.251999999999999</v>
      </c>
      <c r="AU38">
        <v>10.689299999999999</v>
      </c>
      <c r="AV38">
        <v>15.704499999999999</v>
      </c>
      <c r="AW38">
        <v>10.8337</v>
      </c>
      <c r="AX38">
        <v>14.567399999999999</v>
      </c>
      <c r="AZ38">
        <v>12.6005</v>
      </c>
      <c r="BA38">
        <v>12.500500000000001</v>
      </c>
      <c r="BB38">
        <v>49.007899999999999</v>
      </c>
      <c r="BC38">
        <v>38.538200000000003</v>
      </c>
      <c r="BD38">
        <v>25.502199999999998</v>
      </c>
      <c r="BE38">
        <v>11.400399999999999</v>
      </c>
      <c r="BF38">
        <v>18.001100000000001</v>
      </c>
      <c r="BG38">
        <v>10.9337</v>
      </c>
      <c r="BH38">
        <v>14.8674</v>
      </c>
      <c r="BJ38">
        <v>6.6001000000000003</v>
      </c>
      <c r="BK38">
        <v>9.6003000000000007</v>
      </c>
      <c r="BL38">
        <v>36.604399999999998</v>
      </c>
      <c r="BM38">
        <v>19.9346</v>
      </c>
      <c r="BN38">
        <v>23.001799999999999</v>
      </c>
      <c r="BO38">
        <v>10.067</v>
      </c>
      <c r="BP38">
        <v>13.8673</v>
      </c>
      <c r="BQ38">
        <v>10.733700000000001</v>
      </c>
      <c r="BR38">
        <v>14.267300000000001</v>
      </c>
      <c r="BT38">
        <v>4.6703000000000001</v>
      </c>
      <c r="BU38">
        <v>2.1399999999999999E-2</v>
      </c>
      <c r="BV38">
        <v>26.730599999999999</v>
      </c>
      <c r="BW38">
        <v>13.969900000000001</v>
      </c>
      <c r="BX38">
        <v>0.19650000000000001</v>
      </c>
      <c r="BY38">
        <v>6.7035999999999998</v>
      </c>
      <c r="BZ38">
        <v>5.0000000000000001E-3</v>
      </c>
      <c r="CA38">
        <v>5.7999999999999996E-3</v>
      </c>
      <c r="CB38">
        <v>0.34339999999999998</v>
      </c>
      <c r="CC38">
        <v>47.341200000000001</v>
      </c>
      <c r="CD38">
        <v>99.987700000000004</v>
      </c>
      <c r="CE38">
        <v>4.6707999999999998</v>
      </c>
      <c r="CF38">
        <v>2.1399999999999999E-2</v>
      </c>
      <c r="CG38">
        <v>26.733899999999998</v>
      </c>
      <c r="CH38">
        <v>13.9716</v>
      </c>
      <c r="CI38">
        <v>0.1966</v>
      </c>
      <c r="CJ38">
        <v>6.7043999999999997</v>
      </c>
      <c r="CK38">
        <v>5.0000000000000001E-3</v>
      </c>
      <c r="CL38">
        <v>5.7999999999999996E-3</v>
      </c>
      <c r="CM38">
        <v>0.34339999999999998</v>
      </c>
      <c r="CN38">
        <v>47.347099999999998</v>
      </c>
      <c r="CO38">
        <v>100</v>
      </c>
      <c r="CP38">
        <v>4.2225000000000001</v>
      </c>
      <c r="CQ38">
        <v>1.83E-2</v>
      </c>
      <c r="CR38">
        <v>19.782900000000001</v>
      </c>
      <c r="CS38">
        <v>10.761900000000001</v>
      </c>
      <c r="CT38">
        <v>0.1045</v>
      </c>
      <c r="CU38">
        <v>3.4765000000000001</v>
      </c>
      <c r="CV38">
        <v>2.2000000000000001E-3</v>
      </c>
      <c r="CW38">
        <v>2.2000000000000001E-3</v>
      </c>
      <c r="CX38">
        <v>0.1278</v>
      </c>
      <c r="CY38">
        <v>61.501300000000001</v>
      </c>
      <c r="CZ38">
        <v>100</v>
      </c>
      <c r="DB38" t="s">
        <v>508</v>
      </c>
      <c r="DD38">
        <f t="shared" si="0"/>
        <v>0.4455052220157622</v>
      </c>
      <c r="DF38">
        <v>6.2953999999999999</v>
      </c>
      <c r="DG38">
        <v>3.5499999999999997E-2</v>
      </c>
      <c r="DH38">
        <v>57.186799999999998</v>
      </c>
      <c r="DI38">
        <v>26.396100000000001</v>
      </c>
      <c r="DJ38">
        <v>0.23680000000000001</v>
      </c>
      <c r="DK38">
        <v>9.3796999999999997</v>
      </c>
      <c r="DL38">
        <v>8.3000000000000001E-3</v>
      </c>
      <c r="DM38">
        <v>7.4000000000000003E-3</v>
      </c>
      <c r="DN38">
        <v>0.44180000000000003</v>
      </c>
      <c r="DO38">
        <v>99.987700000000004</v>
      </c>
      <c r="DP38">
        <v>413</v>
      </c>
      <c r="DQ38">
        <v>221</v>
      </c>
      <c r="DR38">
        <v>318</v>
      </c>
      <c r="DS38">
        <v>225</v>
      </c>
      <c r="DT38">
        <v>175</v>
      </c>
      <c r="DU38">
        <v>264</v>
      </c>
      <c r="DV38">
        <v>348</v>
      </c>
      <c r="DW38">
        <v>353</v>
      </c>
      <c r="DX38">
        <v>381</v>
      </c>
      <c r="DZ38">
        <v>0.2185</v>
      </c>
      <c r="EA38">
        <v>1.9800000000000002E-2</v>
      </c>
      <c r="EB38">
        <v>0.2792</v>
      </c>
      <c r="EC38">
        <v>0.2044</v>
      </c>
      <c r="ED38">
        <v>2.2700000000000001E-2</v>
      </c>
      <c r="EE38">
        <v>0.14419999999999999</v>
      </c>
      <c r="EF38">
        <v>2.92E-2</v>
      </c>
      <c r="EG38">
        <v>2.9700000000000001E-2</v>
      </c>
      <c r="EH38">
        <v>4.6199999999999998E-2</v>
      </c>
      <c r="EJ38">
        <v>15987.6</v>
      </c>
      <c r="EK38">
        <v>7240.7</v>
      </c>
      <c r="EL38">
        <v>215</v>
      </c>
      <c r="EM38" t="s">
        <v>45</v>
      </c>
      <c r="EN38" t="s">
        <v>45</v>
      </c>
      <c r="EO38" t="s">
        <v>508</v>
      </c>
      <c r="EP38">
        <v>393.32</v>
      </c>
      <c r="EQ38">
        <f t="shared" si="1"/>
        <v>98.329999999999984</v>
      </c>
      <c r="ER38">
        <f t="shared" si="2"/>
        <v>20.454734564819436</v>
      </c>
      <c r="ES38">
        <v>11.331899999999999</v>
      </c>
      <c r="ET38">
        <v>360</v>
      </c>
      <c r="EU38" t="s">
        <v>580</v>
      </c>
    </row>
    <row r="39" spans="1:151" x14ac:dyDescent="0.25">
      <c r="A39" t="s">
        <v>581</v>
      </c>
      <c r="B39">
        <v>19.8782</v>
      </c>
      <c r="C39">
        <v>19.8782</v>
      </c>
      <c r="D39">
        <v>19.8782</v>
      </c>
      <c r="E39">
        <v>19.8782</v>
      </c>
      <c r="F39">
        <v>19.8782</v>
      </c>
      <c r="G39">
        <v>19.8782</v>
      </c>
      <c r="H39">
        <v>19.8782</v>
      </c>
      <c r="I39">
        <v>19.8782</v>
      </c>
      <c r="J39">
        <v>19.8782</v>
      </c>
      <c r="L39">
        <v>409.0514</v>
      </c>
      <c r="M39">
        <v>15.0007</v>
      </c>
      <c r="N39">
        <v>6320.1220000000003</v>
      </c>
      <c r="O39">
        <v>3144.0520000000001</v>
      </c>
      <c r="P39">
        <v>88.175700000000006</v>
      </c>
      <c r="Q39">
        <v>756.85230000000001</v>
      </c>
      <c r="R39">
        <v>17.801100000000002</v>
      </c>
      <c r="S39">
        <v>11.9338</v>
      </c>
      <c r="T39">
        <v>46.073700000000002</v>
      </c>
      <c r="V39">
        <v>20</v>
      </c>
      <c r="W39">
        <v>20</v>
      </c>
      <c r="X39">
        <v>20</v>
      </c>
      <c r="Y39">
        <v>30</v>
      </c>
      <c r="Z39">
        <v>20</v>
      </c>
      <c r="AA39">
        <v>30</v>
      </c>
      <c r="AB39">
        <v>30</v>
      </c>
      <c r="AC39">
        <v>30</v>
      </c>
      <c r="AD39">
        <v>30</v>
      </c>
      <c r="AF39">
        <v>8170</v>
      </c>
      <c r="AG39">
        <v>300</v>
      </c>
      <c r="AH39">
        <v>123820</v>
      </c>
      <c r="AI39">
        <v>93353</v>
      </c>
      <c r="AJ39">
        <v>1763</v>
      </c>
      <c r="AK39">
        <v>22649</v>
      </c>
      <c r="AL39">
        <v>534</v>
      </c>
      <c r="AM39">
        <v>358</v>
      </c>
      <c r="AN39">
        <v>1382</v>
      </c>
      <c r="AP39">
        <v>9.5503</v>
      </c>
      <c r="AQ39">
        <v>11.3004</v>
      </c>
      <c r="AR39">
        <v>38.127499999999998</v>
      </c>
      <c r="AS39">
        <v>30.603400000000001</v>
      </c>
      <c r="AT39">
        <v>22.3017</v>
      </c>
      <c r="AU39">
        <v>10.658200000000001</v>
      </c>
      <c r="AV39">
        <v>16.875</v>
      </c>
      <c r="AW39">
        <v>10.133699999999999</v>
      </c>
      <c r="AX39">
        <v>15.2341</v>
      </c>
      <c r="AZ39">
        <v>13.1006</v>
      </c>
      <c r="BA39">
        <v>14.300700000000001</v>
      </c>
      <c r="BB39">
        <v>43.306199999999997</v>
      </c>
      <c r="BC39">
        <v>39.805199999999999</v>
      </c>
      <c r="BD39">
        <v>23.601800000000001</v>
      </c>
      <c r="BE39">
        <v>10.8004</v>
      </c>
      <c r="BF39">
        <v>18.801200000000001</v>
      </c>
      <c r="BG39">
        <v>12.0672</v>
      </c>
      <c r="BH39">
        <v>15.800800000000001</v>
      </c>
      <c r="BJ39">
        <v>6.0000999999999998</v>
      </c>
      <c r="BK39">
        <v>8.9002999999999997</v>
      </c>
      <c r="BL39">
        <v>32.603499999999997</v>
      </c>
      <c r="BM39">
        <v>21.401499999999999</v>
      </c>
      <c r="BN39">
        <v>21.0015</v>
      </c>
      <c r="BO39">
        <v>10.5337</v>
      </c>
      <c r="BP39">
        <v>15.334099999999999</v>
      </c>
      <c r="BQ39">
        <v>8.2002000000000006</v>
      </c>
      <c r="BR39">
        <v>14.667400000000001</v>
      </c>
      <c r="BT39">
        <v>4.6436999999999999</v>
      </c>
      <c r="BU39">
        <v>2.1600000000000001E-2</v>
      </c>
      <c r="BV39">
        <v>26.723400000000002</v>
      </c>
      <c r="BW39">
        <v>13.902900000000001</v>
      </c>
      <c r="BX39">
        <v>0.20449999999999999</v>
      </c>
      <c r="BY39">
        <v>6.4553000000000003</v>
      </c>
      <c r="BZ39">
        <v>8.6999999999999994E-3</v>
      </c>
      <c r="CA39">
        <v>2.07E-2</v>
      </c>
      <c r="CB39">
        <v>0.3301</v>
      </c>
      <c r="CC39">
        <v>47.169800000000002</v>
      </c>
      <c r="CD39">
        <v>99.480599999999995</v>
      </c>
      <c r="CE39">
        <v>4.6680000000000001</v>
      </c>
      <c r="CF39">
        <v>2.1700000000000001E-2</v>
      </c>
      <c r="CG39">
        <v>26.8629</v>
      </c>
      <c r="CH39">
        <v>13.9755</v>
      </c>
      <c r="CI39">
        <v>0.2056</v>
      </c>
      <c r="CJ39">
        <v>6.4889999999999999</v>
      </c>
      <c r="CK39">
        <v>8.8000000000000005E-3</v>
      </c>
      <c r="CL39">
        <v>2.0799999999999999E-2</v>
      </c>
      <c r="CM39">
        <v>0.33179999999999998</v>
      </c>
      <c r="CN39">
        <v>47.4161</v>
      </c>
      <c r="CO39">
        <v>100</v>
      </c>
      <c r="CP39">
        <v>4.2164000000000001</v>
      </c>
      <c r="CQ39">
        <v>1.8599999999999998E-2</v>
      </c>
      <c r="CR39">
        <v>19.862100000000002</v>
      </c>
      <c r="CS39">
        <v>10.7561</v>
      </c>
      <c r="CT39">
        <v>0.10920000000000001</v>
      </c>
      <c r="CU39">
        <v>3.3620000000000001</v>
      </c>
      <c r="CV39">
        <v>3.8E-3</v>
      </c>
      <c r="CW39">
        <v>7.9000000000000008E-3</v>
      </c>
      <c r="CX39">
        <v>0.1234</v>
      </c>
      <c r="CY39">
        <v>61.540599999999998</v>
      </c>
      <c r="CZ39">
        <v>100</v>
      </c>
      <c r="DB39" t="s">
        <v>508</v>
      </c>
      <c r="DD39">
        <f t="shared" si="0"/>
        <v>0.43732764451844525</v>
      </c>
      <c r="DF39">
        <v>6.2595999999999998</v>
      </c>
      <c r="DG39">
        <v>3.5799999999999998E-2</v>
      </c>
      <c r="DH39">
        <v>57.171300000000002</v>
      </c>
      <c r="DI39">
        <v>26.269400000000001</v>
      </c>
      <c r="DJ39">
        <v>0.24640000000000001</v>
      </c>
      <c r="DK39">
        <v>9.0321999999999996</v>
      </c>
      <c r="DL39">
        <v>1.4500000000000001E-2</v>
      </c>
      <c r="DM39">
        <v>2.6700000000000002E-2</v>
      </c>
      <c r="DN39">
        <v>0.42459999999999998</v>
      </c>
      <c r="DO39">
        <v>99.480599999999995</v>
      </c>
      <c r="DP39">
        <v>411</v>
      </c>
      <c r="DQ39">
        <v>225</v>
      </c>
      <c r="DR39">
        <v>300</v>
      </c>
      <c r="DS39">
        <v>230</v>
      </c>
      <c r="DT39">
        <v>167</v>
      </c>
      <c r="DU39">
        <v>264</v>
      </c>
      <c r="DV39">
        <v>361</v>
      </c>
      <c r="DW39">
        <v>342</v>
      </c>
      <c r="DX39">
        <v>390</v>
      </c>
      <c r="DZ39">
        <v>0.21759999999999999</v>
      </c>
      <c r="EA39">
        <v>2.01E-2</v>
      </c>
      <c r="EB39">
        <v>0.27900000000000003</v>
      </c>
      <c r="EC39">
        <v>0.2036</v>
      </c>
      <c r="ED39">
        <v>2.2599999999999999E-2</v>
      </c>
      <c r="EE39">
        <v>0.14119999999999999</v>
      </c>
      <c r="EF39">
        <v>3.04E-2</v>
      </c>
      <c r="EG39">
        <v>2.9600000000000001E-2</v>
      </c>
      <c r="EH39">
        <v>4.6199999999999998E-2</v>
      </c>
      <c r="EJ39">
        <v>15996.6</v>
      </c>
      <c r="EK39">
        <v>7246.8</v>
      </c>
      <c r="EL39">
        <v>215</v>
      </c>
      <c r="EM39" t="s">
        <v>45</v>
      </c>
      <c r="EN39" t="s">
        <v>45</v>
      </c>
      <c r="EO39" t="s">
        <v>508</v>
      </c>
      <c r="EP39">
        <v>404.24</v>
      </c>
      <c r="EQ39">
        <f t="shared" si="1"/>
        <v>87.409999999999968</v>
      </c>
      <c r="ER39">
        <f t="shared" si="2"/>
        <v>18.183141953736058</v>
      </c>
      <c r="ES39">
        <v>11.2585</v>
      </c>
      <c r="ET39">
        <v>361</v>
      </c>
      <c r="EU39" t="s">
        <v>582</v>
      </c>
    </row>
    <row r="40" spans="1:151" x14ac:dyDescent="0.25">
      <c r="A40" t="s">
        <v>583</v>
      </c>
      <c r="B40">
        <v>19.8843</v>
      </c>
      <c r="C40">
        <v>19.8843</v>
      </c>
      <c r="D40">
        <v>19.8843</v>
      </c>
      <c r="E40">
        <v>19.8843</v>
      </c>
      <c r="F40">
        <v>19.8843</v>
      </c>
      <c r="G40">
        <v>19.8843</v>
      </c>
      <c r="H40">
        <v>19.8843</v>
      </c>
      <c r="I40">
        <v>19.8843</v>
      </c>
      <c r="J40">
        <v>19.8843</v>
      </c>
      <c r="L40">
        <v>415.36860000000001</v>
      </c>
      <c r="M40">
        <v>16.000800000000002</v>
      </c>
      <c r="N40">
        <v>6325.3329999999996</v>
      </c>
      <c r="O40">
        <v>3100.6379999999999</v>
      </c>
      <c r="P40">
        <v>91.727800000000002</v>
      </c>
      <c r="Q40">
        <v>759.29780000000005</v>
      </c>
      <c r="R40">
        <v>17.001000000000001</v>
      </c>
      <c r="S40">
        <v>11.1004</v>
      </c>
      <c r="T40">
        <v>44.106400000000001</v>
      </c>
      <c r="V40">
        <v>20</v>
      </c>
      <c r="W40">
        <v>20</v>
      </c>
      <c r="X40">
        <v>20</v>
      </c>
      <c r="Y40">
        <v>30</v>
      </c>
      <c r="Z40">
        <v>20</v>
      </c>
      <c r="AA40">
        <v>30</v>
      </c>
      <c r="AB40">
        <v>30</v>
      </c>
      <c r="AC40">
        <v>30</v>
      </c>
      <c r="AD40">
        <v>30</v>
      </c>
      <c r="AF40">
        <v>8296</v>
      </c>
      <c r="AG40">
        <v>320</v>
      </c>
      <c r="AH40">
        <v>123920</v>
      </c>
      <c r="AI40">
        <v>92077</v>
      </c>
      <c r="AJ40">
        <v>1834</v>
      </c>
      <c r="AK40">
        <v>22722</v>
      </c>
      <c r="AL40">
        <v>510</v>
      </c>
      <c r="AM40">
        <v>333</v>
      </c>
      <c r="AN40">
        <v>1323</v>
      </c>
      <c r="AP40">
        <v>10.1004</v>
      </c>
      <c r="AQ40">
        <v>13.0672</v>
      </c>
      <c r="AR40">
        <v>39.740900000000003</v>
      </c>
      <c r="AS40">
        <v>29.202999999999999</v>
      </c>
      <c r="AT40">
        <v>22.5517</v>
      </c>
      <c r="AU40">
        <v>10.1381</v>
      </c>
      <c r="AV40">
        <v>15.6823</v>
      </c>
      <c r="AW40">
        <v>10.8004</v>
      </c>
      <c r="AX40">
        <v>16.234200000000001</v>
      </c>
      <c r="AZ40">
        <v>13.5006</v>
      </c>
      <c r="BA40">
        <v>15.4008</v>
      </c>
      <c r="BB40">
        <v>46.807200000000002</v>
      </c>
      <c r="BC40">
        <v>36.204300000000003</v>
      </c>
      <c r="BD40">
        <v>24.602</v>
      </c>
      <c r="BE40">
        <v>9.5335999999999999</v>
      </c>
      <c r="BF40">
        <v>17.201000000000001</v>
      </c>
      <c r="BG40">
        <v>12.000500000000001</v>
      </c>
      <c r="BH40">
        <v>17.067599999999999</v>
      </c>
      <c r="BJ40">
        <v>6.7000999999999999</v>
      </c>
      <c r="BK40">
        <v>11.2004</v>
      </c>
      <c r="BL40">
        <v>32.203400000000002</v>
      </c>
      <c r="BM40">
        <v>22.201599999999999</v>
      </c>
      <c r="BN40">
        <v>20.5014</v>
      </c>
      <c r="BO40">
        <v>10.667</v>
      </c>
      <c r="BP40">
        <v>14.4674</v>
      </c>
      <c r="BQ40">
        <v>9.6003000000000007</v>
      </c>
      <c r="BR40">
        <v>15.4008</v>
      </c>
      <c r="BT40">
        <v>4.7077</v>
      </c>
      <c r="BU40">
        <v>1.7100000000000001E-2</v>
      </c>
      <c r="BV40">
        <v>26.713999999999999</v>
      </c>
      <c r="BW40">
        <v>13.718</v>
      </c>
      <c r="BX40">
        <v>0.2147</v>
      </c>
      <c r="BY40">
        <v>6.4794999999999998</v>
      </c>
      <c r="BZ40">
        <v>1.24E-2</v>
      </c>
      <c r="CA40">
        <v>3.3999999999999998E-3</v>
      </c>
      <c r="CB40">
        <v>0.29820000000000002</v>
      </c>
      <c r="CC40">
        <v>47.014000000000003</v>
      </c>
      <c r="CD40">
        <v>99.179000000000002</v>
      </c>
      <c r="CE40">
        <v>4.7465999999999999</v>
      </c>
      <c r="CF40">
        <v>1.7299999999999999E-2</v>
      </c>
      <c r="CG40">
        <v>26.935099999999998</v>
      </c>
      <c r="CH40">
        <v>13.8316</v>
      </c>
      <c r="CI40">
        <v>0.2165</v>
      </c>
      <c r="CJ40">
        <v>6.5331000000000001</v>
      </c>
      <c r="CK40">
        <v>1.2500000000000001E-2</v>
      </c>
      <c r="CL40">
        <v>3.5000000000000001E-3</v>
      </c>
      <c r="CM40">
        <v>0.30070000000000002</v>
      </c>
      <c r="CN40">
        <v>47.403199999999998</v>
      </c>
      <c r="CO40">
        <v>100</v>
      </c>
      <c r="CP40">
        <v>4.2873000000000001</v>
      </c>
      <c r="CQ40">
        <v>1.4800000000000001E-2</v>
      </c>
      <c r="CR40">
        <v>19.914400000000001</v>
      </c>
      <c r="CS40">
        <v>10.6448</v>
      </c>
      <c r="CT40">
        <v>0.115</v>
      </c>
      <c r="CU40">
        <v>3.3847</v>
      </c>
      <c r="CV40">
        <v>5.4000000000000003E-3</v>
      </c>
      <c r="CW40">
        <v>1.2999999999999999E-3</v>
      </c>
      <c r="CX40">
        <v>0.1118</v>
      </c>
      <c r="CY40">
        <v>61.520600000000002</v>
      </c>
      <c r="CZ40">
        <v>100</v>
      </c>
      <c r="DB40" t="s">
        <v>508</v>
      </c>
      <c r="DD40">
        <f t="shared" si="0"/>
        <v>0.43466033132143311</v>
      </c>
      <c r="DF40">
        <v>6.3457999999999997</v>
      </c>
      <c r="DG40">
        <v>2.8400000000000002E-2</v>
      </c>
      <c r="DH40">
        <v>57.1511</v>
      </c>
      <c r="DI40">
        <v>25.920100000000001</v>
      </c>
      <c r="DJ40">
        <v>0.2586</v>
      </c>
      <c r="DK40">
        <v>9.0661000000000005</v>
      </c>
      <c r="DL40">
        <v>2.07E-2</v>
      </c>
      <c r="DM40">
        <v>4.4999999999999997E-3</v>
      </c>
      <c r="DN40">
        <v>0.38369999999999999</v>
      </c>
      <c r="DO40">
        <v>99.179000000000002</v>
      </c>
      <c r="DP40">
        <v>423</v>
      </c>
      <c r="DQ40">
        <v>242</v>
      </c>
      <c r="DR40">
        <v>306</v>
      </c>
      <c r="DS40">
        <v>225</v>
      </c>
      <c r="DT40">
        <v>168</v>
      </c>
      <c r="DU40">
        <v>257</v>
      </c>
      <c r="DV40">
        <v>348</v>
      </c>
      <c r="DW40">
        <v>353</v>
      </c>
      <c r="DX40">
        <v>402</v>
      </c>
      <c r="DZ40">
        <v>0.2198</v>
      </c>
      <c r="EA40">
        <v>2.1100000000000001E-2</v>
      </c>
      <c r="EB40">
        <v>0.27889999999999998</v>
      </c>
      <c r="EC40">
        <v>0.20150000000000001</v>
      </c>
      <c r="ED40">
        <v>2.3E-2</v>
      </c>
      <c r="EE40">
        <v>0.1414</v>
      </c>
      <c r="EF40">
        <v>2.9499999999999998E-2</v>
      </c>
      <c r="EG40">
        <v>2.9499999999999998E-2</v>
      </c>
      <c r="EH40">
        <v>4.58E-2</v>
      </c>
      <c r="EJ40">
        <v>16005.7</v>
      </c>
      <c r="EK40">
        <v>7253</v>
      </c>
      <c r="EL40">
        <v>215</v>
      </c>
      <c r="EM40" t="s">
        <v>45</v>
      </c>
      <c r="EN40" t="s">
        <v>45</v>
      </c>
      <c r="EO40" t="s">
        <v>508</v>
      </c>
      <c r="EP40">
        <v>415.17</v>
      </c>
      <c r="EQ40">
        <f t="shared" si="1"/>
        <v>76.479999999999961</v>
      </c>
      <c r="ER40">
        <f t="shared" si="2"/>
        <v>15.909469129638868</v>
      </c>
      <c r="ES40">
        <v>11.222099999999999</v>
      </c>
      <c r="ET40">
        <v>362</v>
      </c>
      <c r="EU40" t="s">
        <v>584</v>
      </c>
    </row>
    <row r="41" spans="1:151" x14ac:dyDescent="0.25">
      <c r="A41" t="s">
        <v>585</v>
      </c>
      <c r="B41">
        <v>19.8522</v>
      </c>
      <c r="C41">
        <v>19.8522</v>
      </c>
      <c r="D41">
        <v>19.8522</v>
      </c>
      <c r="E41">
        <v>19.8522</v>
      </c>
      <c r="F41">
        <v>19.8522</v>
      </c>
      <c r="G41">
        <v>19.8522</v>
      </c>
      <c r="H41">
        <v>19.8522</v>
      </c>
      <c r="I41">
        <v>19.8522</v>
      </c>
      <c r="J41">
        <v>19.8522</v>
      </c>
      <c r="L41">
        <v>423.24029999999999</v>
      </c>
      <c r="M41">
        <v>15.6508</v>
      </c>
      <c r="N41">
        <v>6350.6080000000002</v>
      </c>
      <c r="O41">
        <v>3097.2359999999999</v>
      </c>
      <c r="P41">
        <v>90.577100000000002</v>
      </c>
      <c r="Q41">
        <v>748.41049999999996</v>
      </c>
      <c r="R41">
        <v>17.201000000000001</v>
      </c>
      <c r="S41">
        <v>12.0672</v>
      </c>
      <c r="T41">
        <v>44.739899999999999</v>
      </c>
      <c r="V41">
        <v>20</v>
      </c>
      <c r="W41">
        <v>20</v>
      </c>
      <c r="X41">
        <v>20</v>
      </c>
      <c r="Y41">
        <v>30</v>
      </c>
      <c r="Z41">
        <v>20</v>
      </c>
      <c r="AA41">
        <v>30</v>
      </c>
      <c r="AB41">
        <v>30</v>
      </c>
      <c r="AC41">
        <v>30</v>
      </c>
      <c r="AD41">
        <v>30</v>
      </c>
      <c r="AF41">
        <v>8453</v>
      </c>
      <c r="AG41">
        <v>313</v>
      </c>
      <c r="AH41">
        <v>124405</v>
      </c>
      <c r="AI41">
        <v>91977</v>
      </c>
      <c r="AJ41">
        <v>1811</v>
      </c>
      <c r="AK41">
        <v>22397</v>
      </c>
      <c r="AL41">
        <v>516</v>
      </c>
      <c r="AM41">
        <v>362</v>
      </c>
      <c r="AN41">
        <v>1342</v>
      </c>
      <c r="AP41">
        <v>9.4503000000000004</v>
      </c>
      <c r="AQ41">
        <v>12.5672</v>
      </c>
      <c r="AR41">
        <v>42.915900000000001</v>
      </c>
      <c r="AS41">
        <v>29.136399999999998</v>
      </c>
      <c r="AT41">
        <v>22.451699999999999</v>
      </c>
      <c r="AU41">
        <v>10.022600000000001</v>
      </c>
      <c r="AV41">
        <v>14.897</v>
      </c>
      <c r="AW41">
        <v>11.3338</v>
      </c>
      <c r="AX41">
        <v>15.067399999999999</v>
      </c>
      <c r="AZ41">
        <v>12.400499999999999</v>
      </c>
      <c r="BA41">
        <v>15.4008</v>
      </c>
      <c r="BB41">
        <v>49.207999999999998</v>
      </c>
      <c r="BC41">
        <v>38.538200000000003</v>
      </c>
      <c r="BD41">
        <v>23.201799999999999</v>
      </c>
      <c r="BE41">
        <v>9.6669999999999998</v>
      </c>
      <c r="BF41">
        <v>16.600899999999999</v>
      </c>
      <c r="BG41">
        <v>12.000500000000001</v>
      </c>
      <c r="BH41">
        <v>15.200799999999999</v>
      </c>
      <c r="BJ41">
        <v>6.5000999999999998</v>
      </c>
      <c r="BK41">
        <v>10.3004</v>
      </c>
      <c r="BL41">
        <v>36.204300000000003</v>
      </c>
      <c r="BM41">
        <v>19.7346</v>
      </c>
      <c r="BN41">
        <v>21.701599999999999</v>
      </c>
      <c r="BO41">
        <v>10.3337</v>
      </c>
      <c r="BP41">
        <v>13.533899999999999</v>
      </c>
      <c r="BQ41">
        <v>10.667</v>
      </c>
      <c r="BR41">
        <v>14.934100000000001</v>
      </c>
      <c r="BT41">
        <v>4.8122999999999996</v>
      </c>
      <c r="BU41">
        <v>1.8100000000000002E-2</v>
      </c>
      <c r="BV41">
        <v>26.844799999999999</v>
      </c>
      <c r="BW41">
        <v>13.7315</v>
      </c>
      <c r="BX41">
        <v>0.21179999999999999</v>
      </c>
      <c r="BY41">
        <v>6.3967000000000001</v>
      </c>
      <c r="BZ41">
        <v>2.1700000000000001E-2</v>
      </c>
      <c r="CA41">
        <v>8.3999999999999995E-3</v>
      </c>
      <c r="CB41">
        <v>0.318</v>
      </c>
      <c r="CC41">
        <v>47.191800000000001</v>
      </c>
      <c r="CD41">
        <v>99.555099999999996</v>
      </c>
      <c r="CE41">
        <v>4.8338000000000001</v>
      </c>
      <c r="CF41">
        <v>1.8100000000000002E-2</v>
      </c>
      <c r="CG41">
        <v>26.9648</v>
      </c>
      <c r="CH41">
        <v>13.7928</v>
      </c>
      <c r="CI41">
        <v>0.21279999999999999</v>
      </c>
      <c r="CJ41">
        <v>6.4253</v>
      </c>
      <c r="CK41">
        <v>2.18E-2</v>
      </c>
      <c r="CL41">
        <v>8.5000000000000006E-3</v>
      </c>
      <c r="CM41">
        <v>0.31940000000000002</v>
      </c>
      <c r="CN41">
        <v>47.402700000000003</v>
      </c>
      <c r="CO41">
        <v>100</v>
      </c>
      <c r="CP41">
        <v>4.3648999999999996</v>
      </c>
      <c r="CQ41">
        <v>1.55E-2</v>
      </c>
      <c r="CR41">
        <v>19.9312</v>
      </c>
      <c r="CS41">
        <v>10.6122</v>
      </c>
      <c r="CT41">
        <v>0.113</v>
      </c>
      <c r="CU41">
        <v>3.3279999999999998</v>
      </c>
      <c r="CV41">
        <v>9.4999999999999998E-3</v>
      </c>
      <c r="CW41">
        <v>3.2000000000000002E-3</v>
      </c>
      <c r="CX41">
        <v>0.1187</v>
      </c>
      <c r="CY41">
        <v>61.503900000000002</v>
      </c>
      <c r="CZ41">
        <v>100</v>
      </c>
      <c r="DB41" t="s">
        <v>508</v>
      </c>
      <c r="DD41">
        <f t="shared" si="0"/>
        <v>0.42634417555951265</v>
      </c>
      <c r="DF41">
        <v>6.4869000000000003</v>
      </c>
      <c r="DG41">
        <v>2.9899999999999999E-2</v>
      </c>
      <c r="DH41">
        <v>57.430999999999997</v>
      </c>
      <c r="DI41">
        <v>25.945499999999999</v>
      </c>
      <c r="DJ41">
        <v>0.25519999999999998</v>
      </c>
      <c r="DK41">
        <v>8.9503000000000004</v>
      </c>
      <c r="DL41">
        <v>3.6200000000000003E-2</v>
      </c>
      <c r="DM41">
        <v>1.09E-2</v>
      </c>
      <c r="DN41">
        <v>0.40910000000000002</v>
      </c>
      <c r="DO41">
        <v>99.555099999999996</v>
      </c>
      <c r="DP41">
        <v>409</v>
      </c>
      <c r="DQ41">
        <v>237</v>
      </c>
      <c r="DR41">
        <v>318</v>
      </c>
      <c r="DS41">
        <v>225</v>
      </c>
      <c r="DT41">
        <v>168</v>
      </c>
      <c r="DU41">
        <v>256</v>
      </c>
      <c r="DV41">
        <v>339</v>
      </c>
      <c r="DW41">
        <v>362</v>
      </c>
      <c r="DX41">
        <v>388</v>
      </c>
      <c r="DZ41">
        <v>0.22320000000000001</v>
      </c>
      <c r="EA41">
        <v>2.0899999999999998E-2</v>
      </c>
      <c r="EB41">
        <v>0.28010000000000002</v>
      </c>
      <c r="EC41">
        <v>0.20180000000000001</v>
      </c>
      <c r="ED41">
        <v>2.29E-2</v>
      </c>
      <c r="EE41">
        <v>0.14050000000000001</v>
      </c>
      <c r="EF41">
        <v>2.93E-2</v>
      </c>
      <c r="EG41">
        <v>3.0499999999999999E-2</v>
      </c>
      <c r="EH41">
        <v>4.5699999999999998E-2</v>
      </c>
      <c r="EJ41">
        <v>16014.7</v>
      </c>
      <c r="EK41">
        <v>7259.1</v>
      </c>
      <c r="EL41">
        <v>215</v>
      </c>
      <c r="EM41" t="s">
        <v>45</v>
      </c>
      <c r="EN41" t="s">
        <v>45</v>
      </c>
      <c r="EO41" t="s">
        <v>508</v>
      </c>
      <c r="EP41">
        <v>426.09</v>
      </c>
      <c r="EQ41">
        <f t="shared" si="1"/>
        <v>65.56</v>
      </c>
      <c r="ER41">
        <f t="shared" si="2"/>
        <v>13.637876518555499</v>
      </c>
      <c r="ES41">
        <v>11.259399999999999</v>
      </c>
      <c r="ET41">
        <v>363</v>
      </c>
      <c r="EU41" t="s">
        <v>586</v>
      </c>
    </row>
    <row r="42" spans="1:151" x14ac:dyDescent="0.25">
      <c r="A42" t="s">
        <v>587</v>
      </c>
      <c r="B42">
        <v>19.8782</v>
      </c>
      <c r="C42">
        <v>19.8782</v>
      </c>
      <c r="D42">
        <v>19.8782</v>
      </c>
      <c r="E42">
        <v>19.8782</v>
      </c>
      <c r="F42">
        <v>19.8782</v>
      </c>
      <c r="G42">
        <v>19.8782</v>
      </c>
      <c r="H42">
        <v>19.8782</v>
      </c>
      <c r="I42">
        <v>19.8782</v>
      </c>
      <c r="J42">
        <v>19.8782</v>
      </c>
      <c r="L42">
        <v>410.2045</v>
      </c>
      <c r="M42">
        <v>14.8507</v>
      </c>
      <c r="N42">
        <v>6284.1719999999996</v>
      </c>
      <c r="O42">
        <v>3140.2750000000001</v>
      </c>
      <c r="P42">
        <v>88.475800000000007</v>
      </c>
      <c r="Q42">
        <v>762.37990000000002</v>
      </c>
      <c r="R42">
        <v>16.9009</v>
      </c>
      <c r="S42">
        <v>10.667</v>
      </c>
      <c r="T42">
        <v>45.706899999999997</v>
      </c>
      <c r="V42">
        <v>20</v>
      </c>
      <c r="W42">
        <v>20</v>
      </c>
      <c r="X42">
        <v>20</v>
      </c>
      <c r="Y42">
        <v>30</v>
      </c>
      <c r="Z42">
        <v>20</v>
      </c>
      <c r="AA42">
        <v>30</v>
      </c>
      <c r="AB42">
        <v>30</v>
      </c>
      <c r="AC42">
        <v>30</v>
      </c>
      <c r="AD42">
        <v>30</v>
      </c>
      <c r="AF42">
        <v>8193</v>
      </c>
      <c r="AG42">
        <v>297</v>
      </c>
      <c r="AH42">
        <v>123130</v>
      </c>
      <c r="AI42">
        <v>93242</v>
      </c>
      <c r="AJ42">
        <v>1769</v>
      </c>
      <c r="AK42">
        <v>22814</v>
      </c>
      <c r="AL42">
        <v>507</v>
      </c>
      <c r="AM42">
        <v>320</v>
      </c>
      <c r="AN42">
        <v>1371</v>
      </c>
      <c r="AP42">
        <v>8.6003000000000007</v>
      </c>
      <c r="AQ42">
        <v>12.2338</v>
      </c>
      <c r="AR42">
        <v>39.237499999999997</v>
      </c>
      <c r="AS42">
        <v>31.370200000000001</v>
      </c>
      <c r="AT42">
        <v>22.0016</v>
      </c>
      <c r="AU42">
        <v>11.0893</v>
      </c>
      <c r="AV42">
        <v>15.6008</v>
      </c>
      <c r="AW42">
        <v>10.500400000000001</v>
      </c>
      <c r="AX42">
        <v>13.8673</v>
      </c>
      <c r="AZ42">
        <v>11.1004</v>
      </c>
      <c r="BA42">
        <v>13.400600000000001</v>
      </c>
      <c r="BB42">
        <v>46.207099999999997</v>
      </c>
      <c r="BC42">
        <v>40.072000000000003</v>
      </c>
      <c r="BD42">
        <v>22.0016</v>
      </c>
      <c r="BE42">
        <v>11.267099999999999</v>
      </c>
      <c r="BF42">
        <v>16.600899999999999</v>
      </c>
      <c r="BG42">
        <v>10.667</v>
      </c>
      <c r="BH42">
        <v>15.2674</v>
      </c>
      <c r="BJ42">
        <v>6.1001000000000003</v>
      </c>
      <c r="BK42">
        <v>11.3004</v>
      </c>
      <c r="BL42">
        <v>31.8033</v>
      </c>
      <c r="BM42">
        <v>22.668399999999998</v>
      </c>
      <c r="BN42">
        <v>22.0016</v>
      </c>
      <c r="BO42">
        <v>10.9337</v>
      </c>
      <c r="BP42">
        <v>14.800700000000001</v>
      </c>
      <c r="BQ42">
        <v>10.3337</v>
      </c>
      <c r="BR42">
        <v>12.4672</v>
      </c>
      <c r="BT42">
        <v>4.6685999999999996</v>
      </c>
      <c r="BU42">
        <v>1.5299999999999999E-2</v>
      </c>
      <c r="BV42">
        <v>26.579899999999999</v>
      </c>
      <c r="BW42">
        <v>13.8878</v>
      </c>
      <c r="BX42">
        <v>0.20630000000000001</v>
      </c>
      <c r="BY42">
        <v>6.4987000000000004</v>
      </c>
      <c r="BZ42">
        <v>1.2200000000000001E-2</v>
      </c>
      <c r="CA42">
        <v>1.9E-3</v>
      </c>
      <c r="CB42">
        <v>0.34079999999999999</v>
      </c>
      <c r="CC42">
        <v>47.015000000000001</v>
      </c>
      <c r="CD42">
        <v>99.226399999999998</v>
      </c>
      <c r="CE42">
        <v>4.7050000000000001</v>
      </c>
      <c r="CF42">
        <v>1.54E-2</v>
      </c>
      <c r="CG42">
        <v>26.787099999999999</v>
      </c>
      <c r="CH42">
        <v>13.9961</v>
      </c>
      <c r="CI42">
        <v>0.2079</v>
      </c>
      <c r="CJ42">
        <v>6.5494000000000003</v>
      </c>
      <c r="CK42">
        <v>1.23E-2</v>
      </c>
      <c r="CL42">
        <v>1.9E-3</v>
      </c>
      <c r="CM42">
        <v>0.34339999999999998</v>
      </c>
      <c r="CN42">
        <v>47.381500000000003</v>
      </c>
      <c r="CO42">
        <v>100</v>
      </c>
      <c r="CP42">
        <v>4.2510000000000003</v>
      </c>
      <c r="CQ42">
        <v>1.32E-2</v>
      </c>
      <c r="CR42">
        <v>19.8111</v>
      </c>
      <c r="CS42">
        <v>10.774699999999999</v>
      </c>
      <c r="CT42">
        <v>0.1105</v>
      </c>
      <c r="CU42">
        <v>3.3942000000000001</v>
      </c>
      <c r="CV42">
        <v>5.4000000000000003E-3</v>
      </c>
      <c r="CW42">
        <v>6.9999999999999999E-4</v>
      </c>
      <c r="CX42">
        <v>0.12770000000000001</v>
      </c>
      <c r="CY42">
        <v>61.511600000000001</v>
      </c>
      <c r="CZ42">
        <v>100</v>
      </c>
      <c r="DB42" t="s">
        <v>508</v>
      </c>
      <c r="DD42">
        <f t="shared" si="0"/>
        <v>0.43763941359258346</v>
      </c>
      <c r="DF42">
        <v>6.2930999999999999</v>
      </c>
      <c r="DG42">
        <v>2.5399999999999999E-2</v>
      </c>
      <c r="DH42">
        <v>56.864199999999997</v>
      </c>
      <c r="DI42">
        <v>26.2409</v>
      </c>
      <c r="DJ42">
        <v>0.2485</v>
      </c>
      <c r="DK42">
        <v>9.093</v>
      </c>
      <c r="DL42">
        <v>2.0400000000000001E-2</v>
      </c>
      <c r="DM42">
        <v>2.5000000000000001E-3</v>
      </c>
      <c r="DN42">
        <v>0.43840000000000001</v>
      </c>
      <c r="DO42">
        <v>99.226500000000001</v>
      </c>
      <c r="DP42">
        <v>391</v>
      </c>
      <c r="DQ42">
        <v>234</v>
      </c>
      <c r="DR42">
        <v>304</v>
      </c>
      <c r="DS42">
        <v>233</v>
      </c>
      <c r="DT42">
        <v>166</v>
      </c>
      <c r="DU42">
        <v>269</v>
      </c>
      <c r="DV42">
        <v>347</v>
      </c>
      <c r="DW42">
        <v>348</v>
      </c>
      <c r="DX42">
        <v>372</v>
      </c>
      <c r="DZ42">
        <v>0.21809999999999999</v>
      </c>
      <c r="EA42">
        <v>2.0400000000000001E-2</v>
      </c>
      <c r="EB42">
        <v>0.27810000000000001</v>
      </c>
      <c r="EC42">
        <v>0.20349999999999999</v>
      </c>
      <c r="ED42">
        <v>2.2599999999999999E-2</v>
      </c>
      <c r="EE42">
        <v>0.14180000000000001</v>
      </c>
      <c r="EF42">
        <v>2.9399999999999999E-2</v>
      </c>
      <c r="EG42">
        <v>2.9000000000000001E-2</v>
      </c>
      <c r="EH42">
        <v>4.5600000000000002E-2</v>
      </c>
      <c r="EJ42">
        <v>16023.7</v>
      </c>
      <c r="EK42">
        <v>7265.2</v>
      </c>
      <c r="EL42">
        <v>215</v>
      </c>
      <c r="EM42" t="s">
        <v>45</v>
      </c>
      <c r="EN42" t="s">
        <v>45</v>
      </c>
      <c r="EO42" t="s">
        <v>508</v>
      </c>
      <c r="EP42">
        <v>437.02</v>
      </c>
      <c r="EQ42">
        <f t="shared" si="1"/>
        <v>54.629999999999995</v>
      </c>
      <c r="ER42">
        <f t="shared" si="2"/>
        <v>11.364203694458313</v>
      </c>
      <c r="ES42">
        <v>11.2339</v>
      </c>
      <c r="ET42">
        <v>364</v>
      </c>
      <c r="EU42" t="s">
        <v>588</v>
      </c>
    </row>
    <row r="43" spans="1:151" x14ac:dyDescent="0.25">
      <c r="A43" t="s">
        <v>589</v>
      </c>
      <c r="B43">
        <v>19.8629</v>
      </c>
      <c r="C43">
        <v>19.8629</v>
      </c>
      <c r="D43">
        <v>19.8629</v>
      </c>
      <c r="E43">
        <v>19.8629</v>
      </c>
      <c r="F43">
        <v>19.8629</v>
      </c>
      <c r="G43">
        <v>19.8629</v>
      </c>
      <c r="H43">
        <v>19.8629</v>
      </c>
      <c r="I43">
        <v>19.8629</v>
      </c>
      <c r="J43">
        <v>19.8629</v>
      </c>
      <c r="L43">
        <v>424.39350000000002</v>
      </c>
      <c r="M43">
        <v>15.1008</v>
      </c>
      <c r="N43">
        <v>6343.8850000000002</v>
      </c>
      <c r="O43">
        <v>3110.232</v>
      </c>
      <c r="P43">
        <v>94.629499999999993</v>
      </c>
      <c r="Q43">
        <v>743.65380000000005</v>
      </c>
      <c r="R43">
        <v>17.334299999999999</v>
      </c>
      <c r="S43">
        <v>10.5337</v>
      </c>
      <c r="T43">
        <v>45.240099999999998</v>
      </c>
      <c r="V43">
        <v>20</v>
      </c>
      <c r="W43">
        <v>20</v>
      </c>
      <c r="X43">
        <v>20</v>
      </c>
      <c r="Y43">
        <v>30</v>
      </c>
      <c r="Z43">
        <v>20</v>
      </c>
      <c r="AA43">
        <v>30</v>
      </c>
      <c r="AB43">
        <v>30</v>
      </c>
      <c r="AC43">
        <v>30</v>
      </c>
      <c r="AD43">
        <v>30</v>
      </c>
      <c r="AF43">
        <v>8476</v>
      </c>
      <c r="AG43">
        <v>302</v>
      </c>
      <c r="AH43">
        <v>124276</v>
      </c>
      <c r="AI43">
        <v>92359</v>
      </c>
      <c r="AJ43">
        <v>1892</v>
      </c>
      <c r="AK43">
        <v>22255</v>
      </c>
      <c r="AL43">
        <v>520</v>
      </c>
      <c r="AM43">
        <v>316</v>
      </c>
      <c r="AN43">
        <v>1357</v>
      </c>
      <c r="AP43">
        <v>9.9504000000000001</v>
      </c>
      <c r="AQ43">
        <v>11.456</v>
      </c>
      <c r="AR43">
        <v>42.247900000000001</v>
      </c>
      <c r="AS43">
        <v>30.2699</v>
      </c>
      <c r="AT43">
        <v>20.951499999999999</v>
      </c>
      <c r="AU43">
        <v>11.818199999999999</v>
      </c>
      <c r="AV43">
        <v>15.356299999999999</v>
      </c>
      <c r="AW43">
        <v>10.733700000000001</v>
      </c>
      <c r="AX43">
        <v>15.434100000000001</v>
      </c>
      <c r="AZ43">
        <v>14.300700000000001</v>
      </c>
      <c r="BA43">
        <v>13.400600000000001</v>
      </c>
      <c r="BB43">
        <v>48.007599999999996</v>
      </c>
      <c r="BC43">
        <v>38.671599999999998</v>
      </c>
      <c r="BD43">
        <v>23.101800000000001</v>
      </c>
      <c r="BE43">
        <v>11.533799999999999</v>
      </c>
      <c r="BF43">
        <v>16.1342</v>
      </c>
      <c r="BG43">
        <v>10.266999999999999</v>
      </c>
      <c r="BH43">
        <v>16.067499999999999</v>
      </c>
      <c r="BJ43">
        <v>5.6001000000000003</v>
      </c>
      <c r="BK43">
        <v>9.9002999999999997</v>
      </c>
      <c r="BL43">
        <v>36.104300000000002</v>
      </c>
      <c r="BM43">
        <v>21.868200000000002</v>
      </c>
      <c r="BN43">
        <v>18.801200000000001</v>
      </c>
      <c r="BO43">
        <v>12.0672</v>
      </c>
      <c r="BP43">
        <v>14.7341</v>
      </c>
      <c r="BQ43">
        <v>11.2004</v>
      </c>
      <c r="BR43">
        <v>14.800700000000001</v>
      </c>
      <c r="BT43">
        <v>4.8155999999999999</v>
      </c>
      <c r="BU43">
        <v>2.1299999999999999E-2</v>
      </c>
      <c r="BV43">
        <v>26.815899999999999</v>
      </c>
      <c r="BW43">
        <v>13.776400000000001</v>
      </c>
      <c r="BX43">
        <v>0.22900000000000001</v>
      </c>
      <c r="BY43">
        <v>6.3372999999999999</v>
      </c>
      <c r="BZ43">
        <v>1.8599999999999998E-2</v>
      </c>
      <c r="CA43">
        <v>-2.3E-3</v>
      </c>
      <c r="CB43">
        <v>0.31929999999999997</v>
      </c>
      <c r="CC43">
        <v>47.177</v>
      </c>
      <c r="CD43">
        <v>99.508099999999999</v>
      </c>
      <c r="CE43">
        <v>4.8394000000000004</v>
      </c>
      <c r="CF43">
        <v>2.1399999999999999E-2</v>
      </c>
      <c r="CG43">
        <v>26.948399999999999</v>
      </c>
      <c r="CH43">
        <v>13.8445</v>
      </c>
      <c r="CI43">
        <v>0.2301</v>
      </c>
      <c r="CJ43">
        <v>6.3685999999999998</v>
      </c>
      <c r="CK43">
        <v>1.8700000000000001E-2</v>
      </c>
      <c r="CL43">
        <v>-2.3E-3</v>
      </c>
      <c r="CM43">
        <v>0.32079999999999997</v>
      </c>
      <c r="CN43">
        <v>47.410200000000003</v>
      </c>
      <c r="CO43">
        <v>100</v>
      </c>
      <c r="CP43">
        <v>4.3691000000000004</v>
      </c>
      <c r="CQ43">
        <v>1.83E-2</v>
      </c>
      <c r="CR43">
        <v>19.915099999999999</v>
      </c>
      <c r="CS43">
        <v>10.649800000000001</v>
      </c>
      <c r="CT43">
        <v>0.1222</v>
      </c>
      <c r="CU43">
        <v>3.298</v>
      </c>
      <c r="CV43">
        <v>8.0999999999999996E-3</v>
      </c>
      <c r="CW43">
        <v>-8.9999999999999998E-4</v>
      </c>
      <c r="CX43">
        <v>0.1192</v>
      </c>
      <c r="CY43">
        <v>61.501199999999997</v>
      </c>
      <c r="CZ43">
        <v>100</v>
      </c>
      <c r="DB43" t="s">
        <v>508</v>
      </c>
      <c r="DD43">
        <f t="shared" si="0"/>
        <v>0.42340133259728086</v>
      </c>
      <c r="DF43">
        <v>6.4912999999999998</v>
      </c>
      <c r="DG43">
        <v>3.5400000000000001E-2</v>
      </c>
      <c r="DH43">
        <v>57.369199999999999</v>
      </c>
      <c r="DI43">
        <v>26.0304</v>
      </c>
      <c r="DJ43">
        <v>0.27579999999999999</v>
      </c>
      <c r="DK43">
        <v>8.8671000000000006</v>
      </c>
      <c r="DL43">
        <v>3.1099999999999999E-2</v>
      </c>
      <c r="DM43">
        <v>-3.0000000000000001E-3</v>
      </c>
      <c r="DN43">
        <v>0.41070000000000001</v>
      </c>
      <c r="DO43">
        <v>99.511099999999999</v>
      </c>
      <c r="DP43">
        <v>420</v>
      </c>
      <c r="DQ43">
        <v>227</v>
      </c>
      <c r="DR43">
        <v>316</v>
      </c>
      <c r="DS43">
        <v>229</v>
      </c>
      <c r="DT43">
        <v>163</v>
      </c>
      <c r="DU43">
        <v>278</v>
      </c>
      <c r="DV43">
        <v>344</v>
      </c>
      <c r="DW43">
        <v>352</v>
      </c>
      <c r="DX43">
        <v>392</v>
      </c>
      <c r="DZ43">
        <v>0.22339999999999999</v>
      </c>
      <c r="EA43">
        <v>2.0199999999999999E-2</v>
      </c>
      <c r="EB43">
        <v>0.27979999999999999</v>
      </c>
      <c r="EC43">
        <v>0.20230000000000001</v>
      </c>
      <c r="ED43">
        <v>2.3300000000000001E-2</v>
      </c>
      <c r="EE43">
        <v>0.14000000000000001</v>
      </c>
      <c r="EF43">
        <v>2.9600000000000001E-2</v>
      </c>
      <c r="EG43">
        <v>2.9100000000000001E-2</v>
      </c>
      <c r="EH43">
        <v>4.5999999999999999E-2</v>
      </c>
      <c r="EJ43">
        <v>16032.8</v>
      </c>
      <c r="EK43">
        <v>7271.3</v>
      </c>
      <c r="EL43">
        <v>215</v>
      </c>
      <c r="EM43" t="s">
        <v>45</v>
      </c>
      <c r="EN43" t="s">
        <v>45</v>
      </c>
      <c r="EO43" t="s">
        <v>508</v>
      </c>
      <c r="EP43">
        <v>447.95</v>
      </c>
      <c r="EQ43">
        <f t="shared" si="1"/>
        <v>43.699999999999989</v>
      </c>
      <c r="ER43">
        <f t="shared" si="2"/>
        <v>9.090530870361123</v>
      </c>
      <c r="ES43">
        <v>11.2491</v>
      </c>
      <c r="ET43">
        <v>365</v>
      </c>
      <c r="EU43" t="s">
        <v>590</v>
      </c>
    </row>
    <row r="44" spans="1:151" x14ac:dyDescent="0.25">
      <c r="A44" t="s">
        <v>591</v>
      </c>
      <c r="B44">
        <v>19.8797</v>
      </c>
      <c r="C44">
        <v>19.8797</v>
      </c>
      <c r="D44">
        <v>19.8797</v>
      </c>
      <c r="E44">
        <v>19.8797</v>
      </c>
      <c r="F44">
        <v>19.8797</v>
      </c>
      <c r="G44">
        <v>19.8797</v>
      </c>
      <c r="H44">
        <v>19.8797</v>
      </c>
      <c r="I44">
        <v>19.8797</v>
      </c>
      <c r="J44">
        <v>19.8797</v>
      </c>
      <c r="L44">
        <v>434.37169999999998</v>
      </c>
      <c r="M44">
        <v>15.1508</v>
      </c>
      <c r="N44">
        <v>6421.4</v>
      </c>
      <c r="O44">
        <v>3062.1669999999999</v>
      </c>
      <c r="P44">
        <v>94.129199999999997</v>
      </c>
      <c r="Q44">
        <v>722.01620000000003</v>
      </c>
      <c r="R44">
        <v>17.201000000000001</v>
      </c>
      <c r="S44">
        <v>10.867100000000001</v>
      </c>
      <c r="T44">
        <v>45.473500000000001</v>
      </c>
      <c r="V44">
        <v>20</v>
      </c>
      <c r="W44">
        <v>20</v>
      </c>
      <c r="X44">
        <v>20</v>
      </c>
      <c r="Y44">
        <v>30</v>
      </c>
      <c r="Z44">
        <v>20</v>
      </c>
      <c r="AA44">
        <v>30</v>
      </c>
      <c r="AB44">
        <v>30</v>
      </c>
      <c r="AC44">
        <v>30</v>
      </c>
      <c r="AD44">
        <v>30</v>
      </c>
      <c r="AF44">
        <v>8675</v>
      </c>
      <c r="AG44">
        <v>303</v>
      </c>
      <c r="AH44">
        <v>125763</v>
      </c>
      <c r="AI44">
        <v>90946</v>
      </c>
      <c r="AJ44">
        <v>1882</v>
      </c>
      <c r="AK44">
        <v>21609</v>
      </c>
      <c r="AL44">
        <v>516</v>
      </c>
      <c r="AM44">
        <v>326</v>
      </c>
      <c r="AN44">
        <v>1364</v>
      </c>
      <c r="AP44">
        <v>9.0002999999999993</v>
      </c>
      <c r="AQ44">
        <v>12.056100000000001</v>
      </c>
      <c r="AR44">
        <v>42.280299999999997</v>
      </c>
      <c r="AS44">
        <v>28.503</v>
      </c>
      <c r="AT44">
        <v>21.801600000000001</v>
      </c>
      <c r="AU44">
        <v>10.4626</v>
      </c>
      <c r="AV44">
        <v>16.704599999999999</v>
      </c>
      <c r="AW44">
        <v>12.9339</v>
      </c>
      <c r="AX44">
        <v>14.167299999999999</v>
      </c>
      <c r="AZ44">
        <v>11.900499999999999</v>
      </c>
      <c r="BA44">
        <v>15.5008</v>
      </c>
      <c r="BB44">
        <v>49.007899999999999</v>
      </c>
      <c r="BC44">
        <v>38.871699999999997</v>
      </c>
      <c r="BD44">
        <v>24.001899999999999</v>
      </c>
      <c r="BE44">
        <v>11.6004</v>
      </c>
      <c r="BF44">
        <v>18.6678</v>
      </c>
      <c r="BG44">
        <v>13.933999999999999</v>
      </c>
      <c r="BH44">
        <v>15.7342</v>
      </c>
      <c r="BJ44">
        <v>6.1001000000000003</v>
      </c>
      <c r="BK44">
        <v>9.3003</v>
      </c>
      <c r="BL44">
        <v>35.104100000000003</v>
      </c>
      <c r="BM44">
        <v>18.134399999999999</v>
      </c>
      <c r="BN44">
        <v>19.601299999999998</v>
      </c>
      <c r="BO44">
        <v>9.4670000000000005</v>
      </c>
      <c r="BP44">
        <v>15.1341</v>
      </c>
      <c r="BQ44">
        <v>11.9338</v>
      </c>
      <c r="BR44">
        <v>12.6005</v>
      </c>
      <c r="BT44">
        <v>4.9359999999999999</v>
      </c>
      <c r="BU44">
        <v>1.8100000000000002E-2</v>
      </c>
      <c r="BV44">
        <v>27.086300000000001</v>
      </c>
      <c r="BW44">
        <v>13.5669</v>
      </c>
      <c r="BX44">
        <v>0.22470000000000001</v>
      </c>
      <c r="BY44">
        <v>6.1581000000000001</v>
      </c>
      <c r="BZ44">
        <v>4.7000000000000002E-3</v>
      </c>
      <c r="CA44">
        <v>-2.3800000000000002E-2</v>
      </c>
      <c r="CB44">
        <v>0.33510000000000001</v>
      </c>
      <c r="CC44">
        <v>47.255299999999998</v>
      </c>
      <c r="CD44">
        <v>99.561599999999999</v>
      </c>
      <c r="CE44">
        <v>4.9577999999999998</v>
      </c>
      <c r="CF44">
        <v>1.8200000000000001E-2</v>
      </c>
      <c r="CG44">
        <v>27.2056</v>
      </c>
      <c r="CH44">
        <v>13.6267</v>
      </c>
      <c r="CI44">
        <v>0.22570000000000001</v>
      </c>
      <c r="CJ44">
        <v>6.1852999999999998</v>
      </c>
      <c r="CK44">
        <v>4.7000000000000002E-3</v>
      </c>
      <c r="CL44">
        <v>-2.3900000000000001E-2</v>
      </c>
      <c r="CM44">
        <v>0.33650000000000002</v>
      </c>
      <c r="CN44">
        <v>47.4634</v>
      </c>
      <c r="CO44">
        <v>100</v>
      </c>
      <c r="CP44">
        <v>4.4718999999999998</v>
      </c>
      <c r="CQ44">
        <v>1.55E-2</v>
      </c>
      <c r="CR44">
        <v>20.0871</v>
      </c>
      <c r="CS44">
        <v>10.472799999999999</v>
      </c>
      <c r="CT44">
        <v>0.1197</v>
      </c>
      <c r="CU44">
        <v>3.2002000000000002</v>
      </c>
      <c r="CV44">
        <v>2E-3</v>
      </c>
      <c r="CW44">
        <v>-8.9999999999999993E-3</v>
      </c>
      <c r="CX44">
        <v>0.125</v>
      </c>
      <c r="CY44">
        <v>61.514800000000001</v>
      </c>
      <c r="CZ44">
        <v>100</v>
      </c>
      <c r="DB44" t="s">
        <v>508</v>
      </c>
      <c r="DD44">
        <f t="shared" si="0"/>
        <v>0.41071382735696504</v>
      </c>
      <c r="DF44">
        <v>6.6536999999999997</v>
      </c>
      <c r="DG44">
        <v>0.03</v>
      </c>
      <c r="DH44">
        <v>57.947800000000001</v>
      </c>
      <c r="DI44">
        <v>25.634599999999999</v>
      </c>
      <c r="DJ44">
        <v>0.2707</v>
      </c>
      <c r="DK44">
        <v>8.6165000000000003</v>
      </c>
      <c r="DL44">
        <v>7.7999999999999996E-3</v>
      </c>
      <c r="DM44">
        <v>-3.0700000000000002E-2</v>
      </c>
      <c r="DN44">
        <v>0.43109999999999998</v>
      </c>
      <c r="DO44">
        <v>99.592200000000005</v>
      </c>
      <c r="DP44">
        <v>399</v>
      </c>
      <c r="DQ44">
        <v>233</v>
      </c>
      <c r="DR44">
        <v>315</v>
      </c>
      <c r="DS44">
        <v>222</v>
      </c>
      <c r="DT44">
        <v>166</v>
      </c>
      <c r="DU44">
        <v>261</v>
      </c>
      <c r="DV44">
        <v>359</v>
      </c>
      <c r="DW44">
        <v>386</v>
      </c>
      <c r="DX44">
        <v>376</v>
      </c>
      <c r="DZ44">
        <v>0.2271</v>
      </c>
      <c r="EA44">
        <v>2.0500000000000001E-2</v>
      </c>
      <c r="EB44">
        <v>0.28149999999999997</v>
      </c>
      <c r="EC44">
        <v>0.19989999999999999</v>
      </c>
      <c r="ED44">
        <v>2.3300000000000001E-2</v>
      </c>
      <c r="EE44">
        <v>0.1376</v>
      </c>
      <c r="EF44">
        <v>0.03</v>
      </c>
      <c r="EG44">
        <v>3.0700000000000002E-2</v>
      </c>
      <c r="EH44">
        <v>4.5600000000000002E-2</v>
      </c>
      <c r="EJ44">
        <v>16041.8</v>
      </c>
      <c r="EK44">
        <v>7277.5</v>
      </c>
      <c r="EL44">
        <v>215</v>
      </c>
      <c r="EM44" t="s">
        <v>45</v>
      </c>
      <c r="EN44" t="s">
        <v>45</v>
      </c>
      <c r="EO44" t="s">
        <v>508</v>
      </c>
      <c r="EP44">
        <v>458.87</v>
      </c>
      <c r="EQ44">
        <f t="shared" si="1"/>
        <v>32.779999999999973</v>
      </c>
      <c r="ER44">
        <f t="shared" si="2"/>
        <v>6.8189382592777443</v>
      </c>
      <c r="ES44">
        <v>11.2379</v>
      </c>
      <c r="ET44">
        <v>366</v>
      </c>
      <c r="EU44" t="s">
        <v>592</v>
      </c>
    </row>
    <row r="45" spans="1:151" x14ac:dyDescent="0.25">
      <c r="A45" t="s">
        <v>593</v>
      </c>
      <c r="B45">
        <v>19.8706</v>
      </c>
      <c r="C45">
        <v>19.8706</v>
      </c>
      <c r="D45">
        <v>19.8706</v>
      </c>
      <c r="E45">
        <v>19.8706</v>
      </c>
      <c r="F45">
        <v>19.8706</v>
      </c>
      <c r="G45">
        <v>19.8706</v>
      </c>
      <c r="H45">
        <v>19.8706</v>
      </c>
      <c r="I45">
        <v>19.8706</v>
      </c>
      <c r="J45">
        <v>19.8706</v>
      </c>
      <c r="L45">
        <v>434.12099999999998</v>
      </c>
      <c r="M45">
        <v>15.8508</v>
      </c>
      <c r="N45">
        <v>6417.2809999999999</v>
      </c>
      <c r="O45">
        <v>3073.4589999999998</v>
      </c>
      <c r="P45">
        <v>95.480099999999993</v>
      </c>
      <c r="Q45">
        <v>704.73519999999996</v>
      </c>
      <c r="R45">
        <v>16.034199999999998</v>
      </c>
      <c r="S45">
        <v>11.0671</v>
      </c>
      <c r="T45">
        <v>43.472900000000003</v>
      </c>
      <c r="V45">
        <v>20</v>
      </c>
      <c r="W45">
        <v>20</v>
      </c>
      <c r="X45">
        <v>20</v>
      </c>
      <c r="Y45">
        <v>30</v>
      </c>
      <c r="Z45">
        <v>20</v>
      </c>
      <c r="AA45">
        <v>30</v>
      </c>
      <c r="AB45">
        <v>30</v>
      </c>
      <c r="AC45">
        <v>30</v>
      </c>
      <c r="AD45">
        <v>30</v>
      </c>
      <c r="AF45">
        <v>8670</v>
      </c>
      <c r="AG45">
        <v>317</v>
      </c>
      <c r="AH45">
        <v>125684</v>
      </c>
      <c r="AI45">
        <v>91278</v>
      </c>
      <c r="AJ45">
        <v>1909</v>
      </c>
      <c r="AK45">
        <v>21093</v>
      </c>
      <c r="AL45">
        <v>481</v>
      </c>
      <c r="AM45">
        <v>332</v>
      </c>
      <c r="AN45">
        <v>1304</v>
      </c>
      <c r="AP45">
        <v>10.0504</v>
      </c>
      <c r="AQ45">
        <v>10.422599999999999</v>
      </c>
      <c r="AR45">
        <v>41.386600000000001</v>
      </c>
      <c r="AS45">
        <v>29.703199999999999</v>
      </c>
      <c r="AT45">
        <v>21.7516</v>
      </c>
      <c r="AU45">
        <v>10.835900000000001</v>
      </c>
      <c r="AV45">
        <v>15.882300000000001</v>
      </c>
      <c r="AW45">
        <v>10.2003</v>
      </c>
      <c r="AX45">
        <v>13.834</v>
      </c>
      <c r="AZ45">
        <v>14.700699999999999</v>
      </c>
      <c r="BA45">
        <v>12.2005</v>
      </c>
      <c r="BB45">
        <v>49.808199999999999</v>
      </c>
      <c r="BC45">
        <v>38.671599999999998</v>
      </c>
      <c r="BD45">
        <v>22.8017</v>
      </c>
      <c r="BE45">
        <v>10.266999999999999</v>
      </c>
      <c r="BF45">
        <v>16.734300000000001</v>
      </c>
      <c r="BG45">
        <v>10.067</v>
      </c>
      <c r="BH45">
        <v>15.0007</v>
      </c>
      <c r="BJ45">
        <v>5.4001000000000001</v>
      </c>
      <c r="BK45">
        <v>9.0002999999999993</v>
      </c>
      <c r="BL45">
        <v>32.403500000000001</v>
      </c>
      <c r="BM45">
        <v>20.7348</v>
      </c>
      <c r="BN45">
        <v>20.7014</v>
      </c>
      <c r="BO45">
        <v>11.3338</v>
      </c>
      <c r="BP45">
        <v>15.200799999999999</v>
      </c>
      <c r="BQ45">
        <v>10.3337</v>
      </c>
      <c r="BR45">
        <v>12.667199999999999</v>
      </c>
      <c r="BT45">
        <v>4.9185999999999996</v>
      </c>
      <c r="BU45">
        <v>3.1800000000000002E-2</v>
      </c>
      <c r="BV45">
        <v>27.0991</v>
      </c>
      <c r="BW45">
        <v>13.614100000000001</v>
      </c>
      <c r="BX45">
        <v>0.2293</v>
      </c>
      <c r="BY45">
        <v>6.01</v>
      </c>
      <c r="BZ45">
        <v>1.4E-3</v>
      </c>
      <c r="CA45">
        <v>0.01</v>
      </c>
      <c r="CB45">
        <v>0.31740000000000002</v>
      </c>
      <c r="CC45">
        <v>47.258899999999997</v>
      </c>
      <c r="CD45">
        <v>99.490499999999997</v>
      </c>
      <c r="CE45">
        <v>4.9438000000000004</v>
      </c>
      <c r="CF45">
        <v>3.1899999999999998E-2</v>
      </c>
      <c r="CG45">
        <v>27.2378</v>
      </c>
      <c r="CH45">
        <v>13.6838</v>
      </c>
      <c r="CI45">
        <v>0.23050000000000001</v>
      </c>
      <c r="CJ45">
        <v>6.0407000000000002</v>
      </c>
      <c r="CK45">
        <v>1.4E-3</v>
      </c>
      <c r="CL45">
        <v>0.01</v>
      </c>
      <c r="CM45">
        <v>0.31900000000000001</v>
      </c>
      <c r="CN45">
        <v>47.500999999999998</v>
      </c>
      <c r="CO45">
        <v>100</v>
      </c>
      <c r="CP45">
        <v>4.4570999999999996</v>
      </c>
      <c r="CQ45">
        <v>2.7199999999999998E-2</v>
      </c>
      <c r="CR45">
        <v>20.101199999999999</v>
      </c>
      <c r="CS45">
        <v>10.5116</v>
      </c>
      <c r="CT45">
        <v>0.1222</v>
      </c>
      <c r="CU45">
        <v>3.1238999999999999</v>
      </c>
      <c r="CV45">
        <v>5.9999999999999995E-4</v>
      </c>
      <c r="CW45">
        <v>3.8E-3</v>
      </c>
      <c r="CX45">
        <v>0.11840000000000001</v>
      </c>
      <c r="CY45">
        <v>61.533999999999999</v>
      </c>
      <c r="CZ45">
        <v>100</v>
      </c>
      <c r="DB45" t="s">
        <v>508</v>
      </c>
      <c r="DD45">
        <f t="shared" si="0"/>
        <v>0.40553276560390489</v>
      </c>
      <c r="DF45">
        <v>6.6302000000000003</v>
      </c>
      <c r="DG45">
        <v>5.2699999999999997E-2</v>
      </c>
      <c r="DH45">
        <v>57.975000000000001</v>
      </c>
      <c r="DI45">
        <v>25.723700000000001</v>
      </c>
      <c r="DJ45">
        <v>0.2762</v>
      </c>
      <c r="DK45">
        <v>8.4091000000000005</v>
      </c>
      <c r="DL45">
        <v>2.3999999999999998E-3</v>
      </c>
      <c r="DM45">
        <v>1.29E-2</v>
      </c>
      <c r="DN45">
        <v>0.4083</v>
      </c>
      <c r="DO45">
        <v>99.490499999999997</v>
      </c>
      <c r="DP45">
        <v>421</v>
      </c>
      <c r="DQ45">
        <v>216</v>
      </c>
      <c r="DR45">
        <v>312</v>
      </c>
      <c r="DS45">
        <v>227</v>
      </c>
      <c r="DT45">
        <v>166</v>
      </c>
      <c r="DU45">
        <v>266</v>
      </c>
      <c r="DV45">
        <v>350</v>
      </c>
      <c r="DW45">
        <v>343</v>
      </c>
      <c r="DX45">
        <v>372</v>
      </c>
      <c r="DZ45">
        <v>0.2268</v>
      </c>
      <c r="EA45">
        <v>2.01E-2</v>
      </c>
      <c r="EB45">
        <v>0.28170000000000001</v>
      </c>
      <c r="EC45">
        <v>0.20039999999999999</v>
      </c>
      <c r="ED45">
        <v>2.35E-2</v>
      </c>
      <c r="EE45">
        <v>0.1358</v>
      </c>
      <c r="EF45">
        <v>2.9100000000000001E-2</v>
      </c>
      <c r="EG45">
        <v>2.9100000000000001E-2</v>
      </c>
      <c r="EH45">
        <v>4.4699999999999997E-2</v>
      </c>
      <c r="EJ45">
        <v>16050.9</v>
      </c>
      <c r="EK45">
        <v>7283.6</v>
      </c>
      <c r="EL45">
        <v>215</v>
      </c>
      <c r="EM45" t="s">
        <v>45</v>
      </c>
      <c r="EN45" t="s">
        <v>45</v>
      </c>
      <c r="EO45" t="s">
        <v>508</v>
      </c>
      <c r="EP45">
        <v>469.8</v>
      </c>
      <c r="EQ45">
        <f>EQ46+EP46-EP45</f>
        <v>21.849999999999966</v>
      </c>
      <c r="ER45">
        <f t="shared" ref="ER45" si="3">(EQ45/$EQ$3)*100</f>
        <v>4.5452654351805561</v>
      </c>
      <c r="ES45">
        <v>11.2202</v>
      </c>
      <c r="ET45">
        <v>367</v>
      </c>
      <c r="EU45" t="s">
        <v>594</v>
      </c>
    </row>
    <row r="46" spans="1:151" x14ac:dyDescent="0.25">
      <c r="A46" t="s">
        <v>595</v>
      </c>
      <c r="B46">
        <v>19.8507</v>
      </c>
      <c r="C46">
        <v>19.8507</v>
      </c>
      <c r="D46">
        <v>19.8507</v>
      </c>
      <c r="E46">
        <v>19.8507</v>
      </c>
      <c r="F46">
        <v>19.8507</v>
      </c>
      <c r="G46">
        <v>19.8507</v>
      </c>
      <c r="H46">
        <v>19.8507</v>
      </c>
      <c r="I46">
        <v>19.8507</v>
      </c>
      <c r="J46">
        <v>19.8507</v>
      </c>
      <c r="L46">
        <v>441.99369999999999</v>
      </c>
      <c r="M46">
        <v>16.9009</v>
      </c>
      <c r="N46">
        <v>6387.2510000000002</v>
      </c>
      <c r="O46">
        <v>3049.6179999999999</v>
      </c>
      <c r="P46">
        <v>95.680199999999999</v>
      </c>
      <c r="Q46">
        <v>708.05050000000006</v>
      </c>
      <c r="R46">
        <v>17.334299999999999</v>
      </c>
      <c r="S46">
        <v>10.5337</v>
      </c>
      <c r="T46">
        <v>41.739100000000001</v>
      </c>
      <c r="V46">
        <v>20</v>
      </c>
      <c r="W46">
        <v>20</v>
      </c>
      <c r="X46">
        <v>20</v>
      </c>
      <c r="Y46">
        <v>30</v>
      </c>
      <c r="Z46">
        <v>20</v>
      </c>
      <c r="AA46">
        <v>30</v>
      </c>
      <c r="AB46">
        <v>30</v>
      </c>
      <c r="AC46">
        <v>30</v>
      </c>
      <c r="AD46">
        <v>30</v>
      </c>
      <c r="AF46">
        <v>8827</v>
      </c>
      <c r="AG46">
        <v>338</v>
      </c>
      <c r="AH46">
        <v>125108</v>
      </c>
      <c r="AI46">
        <v>90577</v>
      </c>
      <c r="AJ46">
        <v>1913</v>
      </c>
      <c r="AK46">
        <v>21192</v>
      </c>
      <c r="AL46">
        <v>520</v>
      </c>
      <c r="AM46">
        <v>316</v>
      </c>
      <c r="AN46">
        <v>1252</v>
      </c>
      <c r="AP46">
        <v>9.4503000000000004</v>
      </c>
      <c r="AQ46">
        <v>11.7227</v>
      </c>
      <c r="AR46">
        <v>41.863999999999997</v>
      </c>
      <c r="AS46">
        <v>29.003</v>
      </c>
      <c r="AT46">
        <v>21.301500000000001</v>
      </c>
      <c r="AU46">
        <v>9.9513999999999996</v>
      </c>
      <c r="AV46">
        <v>16.2898</v>
      </c>
      <c r="AW46">
        <v>10.233700000000001</v>
      </c>
      <c r="AX46">
        <v>14.634</v>
      </c>
      <c r="AZ46">
        <v>12.1005</v>
      </c>
      <c r="BA46">
        <v>13.5006</v>
      </c>
      <c r="BB46">
        <v>48.107599999999998</v>
      </c>
      <c r="BC46">
        <v>36.937800000000003</v>
      </c>
      <c r="BD46">
        <v>21.801600000000001</v>
      </c>
      <c r="BE46">
        <v>9.6669999999999998</v>
      </c>
      <c r="BF46">
        <v>17.067599999999999</v>
      </c>
      <c r="BG46">
        <v>9.9337</v>
      </c>
      <c r="BH46">
        <v>15.6008</v>
      </c>
      <c r="BJ46">
        <v>6.8002000000000002</v>
      </c>
      <c r="BK46">
        <v>10.3004</v>
      </c>
      <c r="BL46">
        <v>35.204099999999997</v>
      </c>
      <c r="BM46">
        <v>21.068100000000001</v>
      </c>
      <c r="BN46">
        <v>20.801400000000001</v>
      </c>
      <c r="BO46">
        <v>10.2003</v>
      </c>
      <c r="BP46">
        <v>15.6675</v>
      </c>
      <c r="BQ46">
        <v>10.5337</v>
      </c>
      <c r="BR46">
        <v>13.667299999999999</v>
      </c>
      <c r="BT46">
        <v>5.0195999999999996</v>
      </c>
      <c r="BU46">
        <v>3.04E-2</v>
      </c>
      <c r="BV46">
        <v>27.001100000000001</v>
      </c>
      <c r="BW46">
        <v>13.534599999999999</v>
      </c>
      <c r="BX46">
        <v>0.23150000000000001</v>
      </c>
      <c r="BY46">
        <v>6.0519999999999996</v>
      </c>
      <c r="BZ46">
        <v>9.7999999999999997E-3</v>
      </c>
      <c r="CA46">
        <v>3.5000000000000001E-3</v>
      </c>
      <c r="CB46">
        <v>0.29060000000000002</v>
      </c>
      <c r="CC46">
        <v>47.124200000000002</v>
      </c>
      <c r="CD46">
        <v>99.297200000000004</v>
      </c>
      <c r="CE46">
        <v>5.0552000000000001</v>
      </c>
      <c r="CF46">
        <v>3.0599999999999999E-2</v>
      </c>
      <c r="CG46">
        <v>27.1922</v>
      </c>
      <c r="CH46">
        <v>13.6304</v>
      </c>
      <c r="CI46">
        <v>0.23319999999999999</v>
      </c>
      <c r="CJ46">
        <v>6.0948000000000002</v>
      </c>
      <c r="CK46">
        <v>9.9000000000000008E-3</v>
      </c>
      <c r="CL46">
        <v>3.5000000000000001E-3</v>
      </c>
      <c r="CM46">
        <v>0.29260000000000003</v>
      </c>
      <c r="CN46">
        <v>47.457700000000003</v>
      </c>
      <c r="CO46">
        <v>100</v>
      </c>
      <c r="CP46">
        <v>4.5579999999999998</v>
      </c>
      <c r="CQ46">
        <v>2.6100000000000002E-2</v>
      </c>
      <c r="CR46">
        <v>20.069700000000001</v>
      </c>
      <c r="CS46">
        <v>10.4717</v>
      </c>
      <c r="CT46">
        <v>0.1236</v>
      </c>
      <c r="CU46">
        <v>3.1522000000000001</v>
      </c>
      <c r="CV46">
        <v>4.3E-3</v>
      </c>
      <c r="CW46">
        <v>1.2999999999999999E-3</v>
      </c>
      <c r="CX46">
        <v>0.1086</v>
      </c>
      <c r="CY46">
        <v>61.484499999999997</v>
      </c>
      <c r="CZ46">
        <v>100</v>
      </c>
      <c r="DB46" t="s">
        <v>508</v>
      </c>
      <c r="DD46">
        <f t="shared" si="0"/>
        <v>0.40238453879343361</v>
      </c>
      <c r="DF46">
        <v>6.7664</v>
      </c>
      <c r="DG46">
        <v>5.0299999999999997E-2</v>
      </c>
      <c r="DH46">
        <v>57.765500000000003</v>
      </c>
      <c r="DI46">
        <v>25.573499999999999</v>
      </c>
      <c r="DJ46">
        <v>0.27889999999999998</v>
      </c>
      <c r="DK46">
        <v>8.4679000000000002</v>
      </c>
      <c r="DL46">
        <v>1.6400000000000001E-2</v>
      </c>
      <c r="DM46">
        <v>4.4999999999999997E-3</v>
      </c>
      <c r="DN46">
        <v>0.37380000000000002</v>
      </c>
      <c r="DO46">
        <v>99.297200000000004</v>
      </c>
      <c r="DP46">
        <v>409</v>
      </c>
      <c r="DQ46">
        <v>230</v>
      </c>
      <c r="DR46">
        <v>314</v>
      </c>
      <c r="DS46">
        <v>225</v>
      </c>
      <c r="DT46">
        <v>164</v>
      </c>
      <c r="DU46">
        <v>255</v>
      </c>
      <c r="DV46">
        <v>355</v>
      </c>
      <c r="DW46">
        <v>344</v>
      </c>
      <c r="DX46">
        <v>382</v>
      </c>
      <c r="DZ46">
        <v>0.23</v>
      </c>
      <c r="EA46">
        <v>2.1000000000000001E-2</v>
      </c>
      <c r="EB46">
        <v>0.28110000000000002</v>
      </c>
      <c r="EC46">
        <v>0.1996</v>
      </c>
      <c r="ED46">
        <v>2.35E-2</v>
      </c>
      <c r="EE46">
        <v>0.1363</v>
      </c>
      <c r="EF46">
        <v>0.03</v>
      </c>
      <c r="EG46">
        <v>2.87E-2</v>
      </c>
      <c r="EH46">
        <v>4.4299999999999999E-2</v>
      </c>
      <c r="EJ46">
        <v>16059.9</v>
      </c>
      <c r="EK46">
        <v>7289.7</v>
      </c>
      <c r="EL46">
        <v>215</v>
      </c>
      <c r="EM46" t="s">
        <v>45</v>
      </c>
      <c r="EN46" t="s">
        <v>45</v>
      </c>
      <c r="EO46" t="s">
        <v>508</v>
      </c>
      <c r="EP46">
        <v>480.72</v>
      </c>
      <c r="EQ46">
        <f>EP47-EP46</f>
        <v>10.92999999999995</v>
      </c>
      <c r="ER46">
        <f>(EQ46/$EQ$3)*100</f>
        <v>2.2736728240971771</v>
      </c>
      <c r="ES46">
        <v>11.198399999999999</v>
      </c>
      <c r="ET46">
        <v>368</v>
      </c>
      <c r="EU46" t="s">
        <v>596</v>
      </c>
    </row>
    <row r="47" spans="1:151" x14ac:dyDescent="0.25">
      <c r="A47" t="s">
        <v>597</v>
      </c>
      <c r="B47">
        <v>19.8461</v>
      </c>
      <c r="C47">
        <v>19.8461</v>
      </c>
      <c r="D47">
        <v>19.8461</v>
      </c>
      <c r="E47">
        <v>19.8461</v>
      </c>
      <c r="F47">
        <v>19.8461</v>
      </c>
      <c r="G47">
        <v>19.8461</v>
      </c>
      <c r="H47">
        <v>19.8461</v>
      </c>
      <c r="I47">
        <v>19.8461</v>
      </c>
      <c r="J47">
        <v>19.8461</v>
      </c>
      <c r="L47">
        <v>438.58390000000003</v>
      </c>
      <c r="M47">
        <v>16.951000000000001</v>
      </c>
      <c r="N47">
        <v>6339.6639999999998</v>
      </c>
      <c r="O47">
        <v>3079.4119999999998</v>
      </c>
      <c r="P47">
        <v>92.378200000000007</v>
      </c>
      <c r="Q47">
        <v>725.56650000000002</v>
      </c>
      <c r="R47">
        <v>16.1675</v>
      </c>
      <c r="S47">
        <v>11.500400000000001</v>
      </c>
      <c r="T47">
        <v>44.739899999999999</v>
      </c>
      <c r="V47">
        <v>20</v>
      </c>
      <c r="W47">
        <v>20</v>
      </c>
      <c r="X47">
        <v>20</v>
      </c>
      <c r="Y47">
        <v>30</v>
      </c>
      <c r="Z47">
        <v>20</v>
      </c>
      <c r="AA47">
        <v>30</v>
      </c>
      <c r="AB47">
        <v>30</v>
      </c>
      <c r="AC47">
        <v>30</v>
      </c>
      <c r="AD47">
        <v>30</v>
      </c>
      <c r="AF47">
        <v>8759</v>
      </c>
      <c r="AG47">
        <v>339</v>
      </c>
      <c r="AH47">
        <v>124195</v>
      </c>
      <c r="AI47">
        <v>91453</v>
      </c>
      <c r="AJ47">
        <v>1847</v>
      </c>
      <c r="AK47">
        <v>21715</v>
      </c>
      <c r="AL47">
        <v>485</v>
      </c>
      <c r="AM47">
        <v>345</v>
      </c>
      <c r="AN47">
        <v>1342</v>
      </c>
      <c r="AP47">
        <v>10.5504</v>
      </c>
      <c r="AQ47">
        <v>11.2227</v>
      </c>
      <c r="AR47">
        <v>41.989800000000002</v>
      </c>
      <c r="AS47">
        <v>30.236599999999999</v>
      </c>
      <c r="AT47">
        <v>24.0519</v>
      </c>
      <c r="AU47">
        <v>11.1471</v>
      </c>
      <c r="AV47">
        <v>15.1267</v>
      </c>
      <c r="AW47">
        <v>10.4337</v>
      </c>
      <c r="AX47">
        <v>14.4674</v>
      </c>
      <c r="AZ47">
        <v>14.900700000000001</v>
      </c>
      <c r="BA47">
        <v>14.5007</v>
      </c>
      <c r="BB47">
        <v>47.5075</v>
      </c>
      <c r="BC47">
        <v>38.471600000000002</v>
      </c>
      <c r="BD47">
        <v>27.4025</v>
      </c>
      <c r="BE47">
        <v>11.4671</v>
      </c>
      <c r="BF47">
        <v>15.5341</v>
      </c>
      <c r="BG47">
        <v>11.8005</v>
      </c>
      <c r="BH47">
        <v>14.4674</v>
      </c>
      <c r="BJ47">
        <v>6.2000999999999999</v>
      </c>
      <c r="BK47">
        <v>8.6001999999999992</v>
      </c>
      <c r="BL47">
        <v>36.104300000000002</v>
      </c>
      <c r="BM47">
        <v>22.0016</v>
      </c>
      <c r="BN47">
        <v>20.7014</v>
      </c>
      <c r="BO47">
        <v>10.867100000000001</v>
      </c>
      <c r="BP47">
        <v>14.800700000000001</v>
      </c>
      <c r="BQ47">
        <v>9.0669000000000004</v>
      </c>
      <c r="BR47">
        <v>14.4674</v>
      </c>
      <c r="BT47">
        <v>4.9730999999999996</v>
      </c>
      <c r="BU47">
        <v>3.3599999999999998E-2</v>
      </c>
      <c r="BV47">
        <v>26.828499999999998</v>
      </c>
      <c r="BW47">
        <v>13.666600000000001</v>
      </c>
      <c r="BX47">
        <v>0.21260000000000001</v>
      </c>
      <c r="BY47">
        <v>6.1924999999999999</v>
      </c>
      <c r="BZ47">
        <v>9.7999999999999997E-3</v>
      </c>
      <c r="CA47">
        <v>1.23E-2</v>
      </c>
      <c r="CB47">
        <v>0.32450000000000001</v>
      </c>
      <c r="CC47">
        <v>47.095500000000001</v>
      </c>
      <c r="CD47">
        <v>99.349100000000007</v>
      </c>
      <c r="CE47">
        <v>5.0057</v>
      </c>
      <c r="CF47">
        <v>3.3799999999999997E-2</v>
      </c>
      <c r="CG47">
        <v>27.004300000000001</v>
      </c>
      <c r="CH47">
        <v>13.7562</v>
      </c>
      <c r="CI47">
        <v>0.214</v>
      </c>
      <c r="CJ47">
        <v>6.2331000000000003</v>
      </c>
      <c r="CK47">
        <v>9.9000000000000008E-3</v>
      </c>
      <c r="CL47">
        <v>1.24E-2</v>
      </c>
      <c r="CM47">
        <v>0.32669999999999999</v>
      </c>
      <c r="CN47">
        <v>47.404000000000003</v>
      </c>
      <c r="CO47">
        <v>100</v>
      </c>
      <c r="CP47">
        <v>4.5168999999999997</v>
      </c>
      <c r="CQ47">
        <v>2.8899999999999999E-2</v>
      </c>
      <c r="CR47">
        <v>19.946100000000001</v>
      </c>
      <c r="CS47">
        <v>10.5764</v>
      </c>
      <c r="CT47">
        <v>0.11360000000000001</v>
      </c>
      <c r="CU47">
        <v>3.2262</v>
      </c>
      <c r="CV47">
        <v>4.3E-3</v>
      </c>
      <c r="CW47">
        <v>4.7000000000000002E-3</v>
      </c>
      <c r="CX47">
        <v>0.12130000000000001</v>
      </c>
      <c r="CY47">
        <v>61.4617</v>
      </c>
      <c r="CZ47">
        <v>100</v>
      </c>
      <c r="DB47" t="s">
        <v>508</v>
      </c>
      <c r="DD47">
        <f t="shared" si="0"/>
        <v>0.41063041735079614</v>
      </c>
      <c r="DF47">
        <v>6.7037000000000004</v>
      </c>
      <c r="DG47">
        <v>5.57E-2</v>
      </c>
      <c r="DH47">
        <v>57.396299999999997</v>
      </c>
      <c r="DI47">
        <v>25.823</v>
      </c>
      <c r="DJ47">
        <v>0.25609999999999999</v>
      </c>
      <c r="DK47">
        <v>8.6646000000000001</v>
      </c>
      <c r="DL47">
        <v>1.6400000000000001E-2</v>
      </c>
      <c r="DM47">
        <v>1.5900000000000001E-2</v>
      </c>
      <c r="DN47">
        <v>0.41749999999999998</v>
      </c>
      <c r="DO47">
        <v>99.349199999999996</v>
      </c>
      <c r="DP47">
        <v>432</v>
      </c>
      <c r="DQ47">
        <v>225</v>
      </c>
      <c r="DR47">
        <v>315</v>
      </c>
      <c r="DS47">
        <v>230</v>
      </c>
      <c r="DT47">
        <v>174</v>
      </c>
      <c r="DU47">
        <v>270</v>
      </c>
      <c r="DV47">
        <v>342</v>
      </c>
      <c r="DW47">
        <v>347</v>
      </c>
      <c r="DX47">
        <v>380</v>
      </c>
      <c r="DZ47">
        <v>0.22889999999999999</v>
      </c>
      <c r="EA47">
        <v>2.0899999999999998E-2</v>
      </c>
      <c r="EB47">
        <v>0.28000000000000003</v>
      </c>
      <c r="EC47">
        <v>0.2011</v>
      </c>
      <c r="ED47">
        <v>2.3300000000000001E-2</v>
      </c>
      <c r="EE47">
        <v>0.13819999999999999</v>
      </c>
      <c r="EF47">
        <v>2.8899999999999999E-2</v>
      </c>
      <c r="EG47">
        <v>2.9499999999999998E-2</v>
      </c>
      <c r="EH47">
        <v>4.5499999999999999E-2</v>
      </c>
      <c r="EJ47">
        <v>16069</v>
      </c>
      <c r="EK47">
        <v>7295.9</v>
      </c>
      <c r="EL47">
        <v>215</v>
      </c>
      <c r="EM47" t="s">
        <v>45</v>
      </c>
      <c r="EN47" t="s">
        <v>45</v>
      </c>
      <c r="EO47" t="s">
        <v>508</v>
      </c>
      <c r="EP47">
        <v>491.65</v>
      </c>
      <c r="EQ47">
        <v>0</v>
      </c>
      <c r="ER47">
        <f>(EQ47/$EQ$3)*100</f>
        <v>0</v>
      </c>
      <c r="ES47">
        <v>11.219900000000001</v>
      </c>
      <c r="ET47">
        <v>369</v>
      </c>
      <c r="EU47" t="s">
        <v>598</v>
      </c>
    </row>
  </sheetData>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D52E9-F31A-4902-8CAA-AE22A1553AF3}">
  <dimension ref="A2:M49"/>
  <sheetViews>
    <sheetView workbookViewId="0">
      <selection activeCell="D19" sqref="D19"/>
    </sheetView>
  </sheetViews>
  <sheetFormatPr defaultRowHeight="15" x14ac:dyDescent="0.25"/>
  <cols>
    <col min="1" max="1" width="11.85546875" style="1" customWidth="1"/>
    <col min="2" max="2" width="37.42578125" style="1" customWidth="1"/>
    <col min="3" max="16384" width="9.140625" style="1"/>
  </cols>
  <sheetData>
    <row r="2" spans="1:13" x14ac:dyDescent="0.25">
      <c r="A2" s="5" t="s">
        <v>647</v>
      </c>
      <c r="B2" s="5" t="s">
        <v>652</v>
      </c>
      <c r="C2" s="5" t="s">
        <v>651</v>
      </c>
      <c r="D2" s="3" t="s">
        <v>26</v>
      </c>
      <c r="E2" s="3" t="s">
        <v>24</v>
      </c>
      <c r="F2" s="3" t="s">
        <v>30</v>
      </c>
      <c r="G2" s="3" t="s">
        <v>28</v>
      </c>
      <c r="H2" s="3" t="s">
        <v>32</v>
      </c>
      <c r="I2" s="3" t="s">
        <v>27</v>
      </c>
      <c r="J2" s="3" t="s">
        <v>25</v>
      </c>
      <c r="K2" s="3" t="s">
        <v>29</v>
      </c>
      <c r="L2" s="3" t="s">
        <v>31</v>
      </c>
      <c r="M2" s="5" t="s">
        <v>23</v>
      </c>
    </row>
    <row r="3" spans="1:13" x14ac:dyDescent="0.25">
      <c r="A3" s="1" t="s">
        <v>600</v>
      </c>
      <c r="B3" s="1" t="s">
        <v>648</v>
      </c>
      <c r="C3" s="1">
        <v>6.0589999999999999E-9</v>
      </c>
      <c r="D3" s="1">
        <v>74.118645051227361</v>
      </c>
      <c r="E3" s="1">
        <v>5.414519095517397</v>
      </c>
      <c r="F3" s="1">
        <v>0.16650000000000001</v>
      </c>
      <c r="G3" s="1">
        <v>2.13</v>
      </c>
      <c r="H3" s="1">
        <v>0.44855457683025768</v>
      </c>
      <c r="I3" s="1">
        <v>14.72338458465773</v>
      </c>
      <c r="J3" s="1">
        <v>0</v>
      </c>
      <c r="K3" s="1">
        <v>1.99</v>
      </c>
      <c r="L3" s="1">
        <v>3.5999999999999999E-3</v>
      </c>
      <c r="M3" s="4">
        <v>98.995203308232746</v>
      </c>
    </row>
    <row r="4" spans="1:13" x14ac:dyDescent="0.25">
      <c r="A4" s="1" t="s">
        <v>601</v>
      </c>
      <c r="B4" s="1" t="s">
        <v>648</v>
      </c>
      <c r="C4" s="1">
        <v>6.0529999999999997E-9</v>
      </c>
      <c r="D4" s="1">
        <v>74.138832616269227</v>
      </c>
      <c r="E4" s="1">
        <v>4.3216803789909495</v>
      </c>
      <c r="F4" s="1">
        <v>0.34050000000000002</v>
      </c>
      <c r="G4" s="1">
        <v>3.08</v>
      </c>
      <c r="H4" s="1">
        <v>2.531507017922352</v>
      </c>
      <c r="I4" s="1">
        <v>12.186275407093873</v>
      </c>
      <c r="J4" s="1">
        <v>0.59589999999999999</v>
      </c>
      <c r="K4" s="1">
        <v>1.54</v>
      </c>
      <c r="L4" s="1">
        <v>0.11119999999999999</v>
      </c>
      <c r="M4" s="4">
        <v>98.845895420276406</v>
      </c>
    </row>
    <row r="5" spans="1:13" x14ac:dyDescent="0.25">
      <c r="A5" s="1" t="s">
        <v>602</v>
      </c>
      <c r="B5" s="1" t="s">
        <v>649</v>
      </c>
      <c r="C5" s="1">
        <v>6.0550000000000003E-9</v>
      </c>
      <c r="D5" s="1">
        <v>75.854775644828209</v>
      </c>
      <c r="E5" s="1">
        <v>5.0469278908675923</v>
      </c>
      <c r="F5" s="1">
        <v>0.40539999999999998</v>
      </c>
      <c r="G5" s="1">
        <v>1.86</v>
      </c>
      <c r="H5" s="1">
        <v>1.1552415359297865</v>
      </c>
      <c r="I5" s="1">
        <v>13.531248947007242</v>
      </c>
      <c r="J5" s="1">
        <v>0.1106</v>
      </c>
      <c r="K5" s="1">
        <v>1.86</v>
      </c>
      <c r="L5" s="1">
        <v>6.13E-2</v>
      </c>
      <c r="M5" s="4">
        <v>99.885494018632841</v>
      </c>
    </row>
    <row r="6" spans="1:13" x14ac:dyDescent="0.25">
      <c r="A6" s="1" t="s">
        <v>603</v>
      </c>
      <c r="B6" s="1" t="s">
        <v>649</v>
      </c>
      <c r="C6" s="1">
        <v>6.0589999999999999E-9</v>
      </c>
      <c r="D6" s="1">
        <v>73.563487012575905</v>
      </c>
      <c r="E6" s="1">
        <v>4.5998575068340459</v>
      </c>
      <c r="F6" s="1">
        <v>0.52010000000000001</v>
      </c>
      <c r="G6" s="1">
        <v>3.54</v>
      </c>
      <c r="H6" s="1">
        <v>1.6876713452815679</v>
      </c>
      <c r="I6" s="1">
        <v>13.724843623206894</v>
      </c>
      <c r="J6" s="1">
        <v>0.1348</v>
      </c>
      <c r="K6" s="1">
        <v>1.3165</v>
      </c>
      <c r="L6" s="1">
        <v>7.51E-2</v>
      </c>
      <c r="M6" s="4">
        <v>99.162359487898428</v>
      </c>
    </row>
    <row r="7" spans="1:13" x14ac:dyDescent="0.25">
      <c r="A7" s="1" t="s">
        <v>604</v>
      </c>
      <c r="B7" s="1" t="s">
        <v>649</v>
      </c>
      <c r="C7" s="1">
        <v>6.0589999999999999E-9</v>
      </c>
      <c r="D7" s="1">
        <v>74.643521742315983</v>
      </c>
      <c r="E7" s="1">
        <v>5.1661466599432044</v>
      </c>
      <c r="F7" s="1">
        <v>0.41310000000000002</v>
      </c>
      <c r="G7" s="1">
        <v>2.21</v>
      </c>
      <c r="H7" s="1">
        <v>1.5656710070684425</v>
      </c>
      <c r="I7" s="1">
        <v>13.704465236238509</v>
      </c>
      <c r="J7" s="1">
        <v>0.4138</v>
      </c>
      <c r="K7" s="1">
        <v>2.0099999999999998</v>
      </c>
      <c r="L7" s="1">
        <v>4.1099999999999998E-2</v>
      </c>
      <c r="M7" s="4">
        <v>100.16780464556614</v>
      </c>
    </row>
    <row r="8" spans="1:13" x14ac:dyDescent="0.25">
      <c r="A8" s="1" t="s">
        <v>605</v>
      </c>
      <c r="B8" s="1" t="s">
        <v>649</v>
      </c>
      <c r="C8" s="1">
        <v>6.0570000000000001E-9</v>
      </c>
      <c r="D8" s="1">
        <v>75.097741955758067</v>
      </c>
      <c r="E8" s="1">
        <v>4.5601179171421746</v>
      </c>
      <c r="F8" s="1">
        <v>0.46250000000000002</v>
      </c>
      <c r="G8" s="1">
        <v>2.98</v>
      </c>
      <c r="H8" s="1">
        <v>1.6266711761750052</v>
      </c>
      <c r="I8" s="1">
        <v>12.889329757503134</v>
      </c>
      <c r="J8" s="1">
        <v>0.21079999999999999</v>
      </c>
      <c r="K8" s="1">
        <v>1.3475999999999999</v>
      </c>
      <c r="L8" s="1">
        <v>5.2900000000000003E-2</v>
      </c>
      <c r="M8" s="4">
        <v>99.227660806578399</v>
      </c>
    </row>
    <row r="9" spans="1:13" x14ac:dyDescent="0.25">
      <c r="A9" s="1" t="s">
        <v>606</v>
      </c>
      <c r="B9" s="1" t="s">
        <v>649</v>
      </c>
      <c r="C9" s="1">
        <v>6.0580000000000004E-9</v>
      </c>
      <c r="D9" s="1">
        <v>72.039325851914697</v>
      </c>
      <c r="E9" s="1">
        <v>4.8084903527163672</v>
      </c>
      <c r="F9" s="1">
        <v>0.48399999999999999</v>
      </c>
      <c r="G9" s="1">
        <v>3.64</v>
      </c>
      <c r="H9" s="1">
        <v>1.6368378710260991</v>
      </c>
      <c r="I9" s="1">
        <v>14.366762812711002</v>
      </c>
      <c r="J9" s="1">
        <v>0.1905</v>
      </c>
      <c r="K9" s="1">
        <v>1.6</v>
      </c>
      <c r="L9" s="1">
        <v>7.3800000000000004E-2</v>
      </c>
      <c r="M9" s="4">
        <v>98.839716888368159</v>
      </c>
    </row>
    <row r="10" spans="1:13" x14ac:dyDescent="0.25">
      <c r="A10" s="1" t="s">
        <v>607</v>
      </c>
      <c r="B10" s="1" t="s">
        <v>649</v>
      </c>
      <c r="C10" s="1">
        <v>6.0559999999999998E-9</v>
      </c>
      <c r="D10" s="1">
        <v>72.190732589728711</v>
      </c>
      <c r="E10" s="1">
        <v>5.1562117625202371</v>
      </c>
      <c r="F10" s="1">
        <v>0.45619999999999999</v>
      </c>
      <c r="G10" s="1">
        <v>3.03</v>
      </c>
      <c r="H10" s="1">
        <v>1.8401717680479748</v>
      </c>
      <c r="I10" s="1">
        <v>14.458465554068733</v>
      </c>
      <c r="J10" s="1">
        <v>0.32740000000000002</v>
      </c>
      <c r="K10" s="1">
        <v>1.79</v>
      </c>
      <c r="L10" s="1">
        <v>7.2300000000000003E-2</v>
      </c>
      <c r="M10" s="4">
        <v>99.321481674365671</v>
      </c>
    </row>
    <row r="11" spans="1:13" x14ac:dyDescent="0.25">
      <c r="A11" s="1" t="s">
        <v>608</v>
      </c>
      <c r="B11" s="1" t="s">
        <v>649</v>
      </c>
      <c r="C11" s="1">
        <v>6.0529999999999997E-9</v>
      </c>
      <c r="D11" s="1">
        <v>72.947766278798852</v>
      </c>
      <c r="E11" s="1">
        <v>4.7985554552933998</v>
      </c>
      <c r="F11" s="1">
        <v>0.44900000000000001</v>
      </c>
      <c r="G11" s="1">
        <v>3.7</v>
      </c>
      <c r="H11" s="1">
        <v>1.8096716834946933</v>
      </c>
      <c r="I11" s="1">
        <v>14.050897814701043</v>
      </c>
      <c r="J11" s="1">
        <v>6.7500000000000004E-2</v>
      </c>
      <c r="K11" s="1">
        <v>1.43</v>
      </c>
      <c r="L11" s="1">
        <v>7.7700000000000005E-2</v>
      </c>
      <c r="M11" s="4">
        <v>99.331091232287989</v>
      </c>
    </row>
    <row r="12" spans="1:13" x14ac:dyDescent="0.25">
      <c r="A12" s="1" t="s">
        <v>609</v>
      </c>
      <c r="B12" s="1" t="s">
        <v>649</v>
      </c>
      <c r="C12" s="1">
        <v>6.0500000000000004E-9</v>
      </c>
      <c r="D12" s="1">
        <v>76.026369947684103</v>
      </c>
      <c r="E12" s="1">
        <v>4.629662199102949</v>
      </c>
      <c r="F12" s="1">
        <v>0.4652</v>
      </c>
      <c r="G12" s="1">
        <v>2.29</v>
      </c>
      <c r="H12" s="1">
        <v>1.596171091621724</v>
      </c>
      <c r="I12" s="1">
        <v>12.318734922388371</v>
      </c>
      <c r="J12" s="1">
        <v>0.2535</v>
      </c>
      <c r="K12" s="1">
        <v>1.5</v>
      </c>
      <c r="L12" s="1">
        <v>0.10349999999999999</v>
      </c>
      <c r="M12" s="4">
        <v>99.183138160797157</v>
      </c>
    </row>
    <row r="13" spans="1:13" x14ac:dyDescent="0.25">
      <c r="A13" s="1" t="s">
        <v>610</v>
      </c>
      <c r="B13" s="1" t="s">
        <v>649</v>
      </c>
      <c r="C13" s="1">
        <v>6.0570000000000001E-9</v>
      </c>
      <c r="D13" s="1">
        <v>71.887919114100669</v>
      </c>
      <c r="E13" s="1">
        <v>5.4443237877863009</v>
      </c>
      <c r="F13" s="1">
        <v>0.5232</v>
      </c>
      <c r="G13" s="1">
        <v>2.85</v>
      </c>
      <c r="H13" s="1">
        <v>1.7080047349837555</v>
      </c>
      <c r="I13" s="1">
        <v>14.784519745562882</v>
      </c>
      <c r="J13" s="1">
        <v>0.14369999999999999</v>
      </c>
      <c r="K13" s="1">
        <v>1.91</v>
      </c>
      <c r="L13" s="1">
        <v>5.4399999999999997E-2</v>
      </c>
      <c r="M13" s="4">
        <v>99.306067382433596</v>
      </c>
    </row>
    <row r="14" spans="1:13" x14ac:dyDescent="0.25">
      <c r="A14" s="1" t="s">
        <v>611</v>
      </c>
      <c r="B14" s="1" t="s">
        <v>649</v>
      </c>
      <c r="C14" s="1">
        <v>6.0550000000000003E-9</v>
      </c>
      <c r="D14" s="1">
        <v>73.553393230054979</v>
      </c>
      <c r="E14" s="1">
        <v>4.629662199102949</v>
      </c>
      <c r="F14" s="1">
        <v>0.5645</v>
      </c>
      <c r="G14" s="1">
        <v>3.21</v>
      </c>
      <c r="H14" s="1">
        <v>1.4640040585575047</v>
      </c>
      <c r="I14" s="1">
        <v>13.633140881849165</v>
      </c>
      <c r="J14" s="1">
        <v>0.1774</v>
      </c>
      <c r="K14" s="1">
        <v>1.59</v>
      </c>
      <c r="L14" s="1">
        <v>7.4899999999999994E-2</v>
      </c>
      <c r="M14" s="4">
        <v>98.897000369564594</v>
      </c>
    </row>
    <row r="15" spans="1:13" x14ac:dyDescent="0.25">
      <c r="A15" s="1" t="s">
        <v>612</v>
      </c>
      <c r="B15" s="1" t="s">
        <v>649</v>
      </c>
      <c r="C15" s="1">
        <v>6.054E-9</v>
      </c>
      <c r="D15" s="1">
        <v>76.016276165163177</v>
      </c>
      <c r="E15" s="1">
        <v>4.9177742243690119</v>
      </c>
      <c r="F15" s="1">
        <v>0.3241</v>
      </c>
      <c r="G15" s="1">
        <v>2.09</v>
      </c>
      <c r="H15" s="1">
        <v>0.92882924159592795</v>
      </c>
      <c r="I15" s="1">
        <v>13.541438140491433</v>
      </c>
      <c r="J15" s="1">
        <v>1.7000000000000001E-2</v>
      </c>
      <c r="K15" s="1">
        <v>1.98</v>
      </c>
      <c r="L15" s="1">
        <v>1.29E-2</v>
      </c>
      <c r="M15" s="4">
        <v>99.828317771619567</v>
      </c>
    </row>
    <row r="16" spans="1:13" x14ac:dyDescent="0.25">
      <c r="A16" s="1" t="s">
        <v>613</v>
      </c>
      <c r="B16" s="1" t="s">
        <v>649</v>
      </c>
      <c r="C16" s="1">
        <v>6.0529999999999997E-9</v>
      </c>
      <c r="D16" s="1">
        <v>73.674518620306188</v>
      </c>
      <c r="E16" s="1">
        <v>4.6495319939488837</v>
      </c>
      <c r="F16" s="1">
        <v>0.44069999999999998</v>
      </c>
      <c r="G16" s="1">
        <v>3.74</v>
      </c>
      <c r="H16" s="1">
        <v>1.6368378710260991</v>
      </c>
      <c r="I16" s="1">
        <v>13.47011378610209</v>
      </c>
      <c r="J16" s="1">
        <v>0.14460000000000001</v>
      </c>
      <c r="K16" s="1">
        <v>1.3663000000000001</v>
      </c>
      <c r="L16" s="1">
        <v>3.3599999999999998E-2</v>
      </c>
      <c r="M16" s="4">
        <v>99.156202271383265</v>
      </c>
    </row>
    <row r="17" spans="1:13" x14ac:dyDescent="0.25">
      <c r="A17" s="1" t="s">
        <v>614</v>
      </c>
      <c r="B17" s="1" t="s">
        <v>649</v>
      </c>
      <c r="C17" s="1">
        <v>6.0479999999999998E-9</v>
      </c>
      <c r="D17" s="1">
        <v>74.441646091897283</v>
      </c>
      <c r="E17" s="1">
        <v>5.0667976857135271</v>
      </c>
      <c r="F17" s="1">
        <v>0.41489999999999999</v>
      </c>
      <c r="G17" s="1">
        <v>2.5</v>
      </c>
      <c r="H17" s="1">
        <v>1.7893382937925058</v>
      </c>
      <c r="I17" s="1">
        <v>13.806357171080432</v>
      </c>
      <c r="J17" s="1">
        <v>0.30249999999999999</v>
      </c>
      <c r="K17" s="1">
        <v>1.76</v>
      </c>
      <c r="L17" s="1">
        <v>8.3299999999999999E-2</v>
      </c>
      <c r="M17" s="4">
        <v>100.16483924248375</v>
      </c>
    </row>
    <row r="18" spans="1:13" x14ac:dyDescent="0.25">
      <c r="A18" s="1" t="s">
        <v>615</v>
      </c>
      <c r="B18" s="1" t="s">
        <v>649</v>
      </c>
      <c r="C18" s="1">
        <v>6.0520000000000002E-9</v>
      </c>
      <c r="D18" s="1">
        <v>75.22896112853023</v>
      </c>
      <c r="E18" s="1">
        <v>4.7687507630244967</v>
      </c>
      <c r="F18" s="1">
        <v>0.55369999999999997</v>
      </c>
      <c r="G18" s="1">
        <v>2.39</v>
      </c>
      <c r="H18" s="1">
        <v>1.8198383783457872</v>
      </c>
      <c r="I18" s="1">
        <v>12.838383790082172</v>
      </c>
      <c r="J18" s="1">
        <v>0.24129999999999999</v>
      </c>
      <c r="K18" s="1">
        <v>1.7</v>
      </c>
      <c r="L18" s="1">
        <v>9.3299999999999994E-2</v>
      </c>
      <c r="M18" s="4">
        <v>99.634234059982703</v>
      </c>
    </row>
    <row r="19" spans="1:13" x14ac:dyDescent="0.25">
      <c r="A19" s="1" t="s">
        <v>616</v>
      </c>
      <c r="B19" s="1" t="s">
        <v>649</v>
      </c>
      <c r="C19" s="1">
        <v>6.0449999999999997E-9</v>
      </c>
      <c r="D19" s="1">
        <v>74.219582876436704</v>
      </c>
      <c r="E19" s="1">
        <v>4.9575138140608832</v>
      </c>
      <c r="F19" s="1">
        <v>0.34860000000000002</v>
      </c>
      <c r="G19" s="1">
        <v>2.5099999999999998</v>
      </c>
      <c r="H19" s="1">
        <v>1.2989986011242527</v>
      </c>
      <c r="I19" s="1">
        <v>14.376952006195195</v>
      </c>
      <c r="J19" s="1">
        <v>7.2400000000000006E-2</v>
      </c>
      <c r="K19" s="1">
        <v>1.89</v>
      </c>
      <c r="L19" s="1">
        <v>1.8200000000000001E-2</v>
      </c>
      <c r="M19" s="4">
        <v>99.692247297817048</v>
      </c>
    </row>
    <row r="20" spans="1:13" x14ac:dyDescent="0.25">
      <c r="A20" s="1" t="s">
        <v>617</v>
      </c>
      <c r="B20" s="1" t="s">
        <v>650</v>
      </c>
      <c r="C20" s="1">
        <v>6.0580000000000004E-9</v>
      </c>
      <c r="D20" s="1">
        <v>73.068891669050089</v>
      </c>
      <c r="E20" s="1">
        <v>4.6097924042570133</v>
      </c>
      <c r="F20" s="1">
        <v>0.54300000000000004</v>
      </c>
      <c r="G20" s="1">
        <v>3.48</v>
      </c>
      <c r="H20" s="1">
        <v>2.6331739664332896</v>
      </c>
      <c r="I20" s="1">
        <v>13.633140881849165</v>
      </c>
      <c r="J20" s="1">
        <v>0.58809999999999996</v>
      </c>
      <c r="K20" s="1">
        <v>1.3756999999999999</v>
      </c>
      <c r="L20" s="1">
        <v>8.7900000000000006E-2</v>
      </c>
      <c r="M20" s="4">
        <v>100.01969892158955</v>
      </c>
    </row>
    <row r="21" spans="1:13" x14ac:dyDescent="0.25">
      <c r="A21" s="1" t="s">
        <v>618</v>
      </c>
      <c r="B21" s="1" t="s">
        <v>650</v>
      </c>
      <c r="C21" s="1">
        <v>6.0609999999999996E-9</v>
      </c>
      <c r="D21" s="1">
        <v>73.412080274761891</v>
      </c>
      <c r="E21" s="1">
        <v>4.9575138140608832</v>
      </c>
      <c r="F21" s="1">
        <v>0.48449999999999999</v>
      </c>
      <c r="G21" s="1">
        <v>2.4</v>
      </c>
      <c r="H21" s="1">
        <v>2.3586732054537576</v>
      </c>
      <c r="I21" s="1">
        <v>13.408978625196935</v>
      </c>
      <c r="J21" s="1">
        <v>0.49980000000000002</v>
      </c>
      <c r="K21" s="1">
        <v>1.95</v>
      </c>
      <c r="L21" s="1">
        <v>9.1899999999999996E-2</v>
      </c>
      <c r="M21" s="4">
        <v>99.563445919473466</v>
      </c>
    </row>
    <row r="22" spans="1:13" x14ac:dyDescent="0.25">
      <c r="A22" s="1" t="s">
        <v>619</v>
      </c>
      <c r="B22" s="1" t="s">
        <v>650</v>
      </c>
      <c r="C22" s="1">
        <v>6.0609999999999996E-9</v>
      </c>
      <c r="D22" s="1">
        <v>73.896581835766767</v>
      </c>
      <c r="E22" s="1">
        <v>4.6197273016799816</v>
      </c>
      <c r="F22" s="1">
        <v>0.58299999999999996</v>
      </c>
      <c r="G22" s="1">
        <v>3.61</v>
      </c>
      <c r="H22" s="1">
        <v>1.9825054959632875</v>
      </c>
      <c r="I22" s="1">
        <v>13.398789431712745</v>
      </c>
      <c r="J22" s="1">
        <v>0.1797</v>
      </c>
      <c r="K22" s="1">
        <v>1.2748999999999999</v>
      </c>
      <c r="L22" s="1">
        <v>0.1004</v>
      </c>
      <c r="M22" s="4">
        <v>99.645604065122768</v>
      </c>
    </row>
    <row r="23" spans="1:13" x14ac:dyDescent="0.25">
      <c r="A23" s="1" t="s">
        <v>620</v>
      </c>
      <c r="B23" s="1" t="s">
        <v>650</v>
      </c>
      <c r="C23" s="1">
        <v>6.0630000000000003E-9</v>
      </c>
      <c r="D23" s="1">
        <v>72.41279580518929</v>
      </c>
      <c r="E23" s="1">
        <v>4.7190762759096581</v>
      </c>
      <c r="F23" s="1">
        <v>0.49959999999999999</v>
      </c>
      <c r="G23" s="1">
        <v>3.32</v>
      </c>
      <c r="H23" s="1">
        <v>2.4908402385179769</v>
      </c>
      <c r="I23" s="1">
        <v>13.582194914428204</v>
      </c>
      <c r="J23" s="1">
        <v>0.57279999999999998</v>
      </c>
      <c r="K23" s="1">
        <v>1.63</v>
      </c>
      <c r="L23" s="1">
        <v>0.1371</v>
      </c>
      <c r="M23" s="4">
        <v>99.364407234045117</v>
      </c>
    </row>
    <row r="24" spans="1:13" x14ac:dyDescent="0.25">
      <c r="A24" s="1" t="s">
        <v>621</v>
      </c>
      <c r="B24" s="1" t="s">
        <v>650</v>
      </c>
      <c r="C24" s="1">
        <v>6.0559999999999998E-9</v>
      </c>
      <c r="D24" s="1">
        <v>73.926863183329573</v>
      </c>
      <c r="E24" s="1">
        <v>5.0767325831364953</v>
      </c>
      <c r="F24" s="1">
        <v>0.58309999999999995</v>
      </c>
      <c r="G24" s="1">
        <v>2.13</v>
      </c>
      <c r="H24" s="1">
        <v>2.3790065951559449</v>
      </c>
      <c r="I24" s="1">
        <v>13.317275883839207</v>
      </c>
      <c r="J24" s="1">
        <v>0.47170000000000001</v>
      </c>
      <c r="K24" s="1">
        <v>1.84</v>
      </c>
      <c r="L24" s="1">
        <v>0.10100000000000001</v>
      </c>
      <c r="M24" s="4">
        <v>99.825678245461205</v>
      </c>
    </row>
    <row r="25" spans="1:13" x14ac:dyDescent="0.25">
      <c r="A25" s="1" t="s">
        <v>622</v>
      </c>
      <c r="B25" s="1" t="s">
        <v>650</v>
      </c>
      <c r="C25" s="1">
        <v>6.0600000000000002E-9</v>
      </c>
      <c r="D25" s="1">
        <v>72.766078193422032</v>
      </c>
      <c r="E25" s="1">
        <v>4.7687507630244967</v>
      </c>
      <c r="F25" s="1">
        <v>0.5575</v>
      </c>
      <c r="G25" s="1">
        <v>3.35</v>
      </c>
      <c r="H25" s="1">
        <v>2.6128405767311018</v>
      </c>
      <c r="I25" s="1">
        <v>13.694276042754318</v>
      </c>
      <c r="J25" s="1">
        <v>0.31259999999999999</v>
      </c>
      <c r="K25" s="1">
        <v>1.43</v>
      </c>
      <c r="L25" s="1">
        <v>0.1041</v>
      </c>
      <c r="M25" s="4">
        <v>99.59614557593197</v>
      </c>
    </row>
    <row r="26" spans="1:13" x14ac:dyDescent="0.25">
      <c r="A26" s="1" t="s">
        <v>623</v>
      </c>
      <c r="B26" s="1" t="s">
        <v>650</v>
      </c>
      <c r="C26" s="1">
        <v>6.0609999999999996E-9</v>
      </c>
      <c r="D26" s="1">
        <v>74.905960087860294</v>
      </c>
      <c r="E26" s="1">
        <v>4.4905736351814003</v>
      </c>
      <c r="F26" s="1">
        <v>0.56159999999999999</v>
      </c>
      <c r="G26" s="1">
        <v>2.48</v>
      </c>
      <c r="H26" s="1">
        <v>2.3790065951559449</v>
      </c>
      <c r="I26" s="1">
        <v>13.021789272797632</v>
      </c>
      <c r="J26" s="1">
        <v>0.29349999999999998</v>
      </c>
      <c r="K26" s="1">
        <v>1.66</v>
      </c>
      <c r="L26" s="1">
        <v>9.64E-2</v>
      </c>
      <c r="M26" s="4">
        <v>99.888829590995272</v>
      </c>
    </row>
    <row r="27" spans="1:13" x14ac:dyDescent="0.25">
      <c r="A27" s="1" t="s">
        <v>624</v>
      </c>
      <c r="B27" s="1" t="s">
        <v>650</v>
      </c>
      <c r="C27" s="1">
        <v>6.0609999999999996E-9</v>
      </c>
      <c r="D27" s="1">
        <v>71.807168853933177</v>
      </c>
      <c r="E27" s="1">
        <v>5.1164721728283666</v>
      </c>
      <c r="F27" s="1">
        <v>0.56850000000000001</v>
      </c>
      <c r="G27" s="1">
        <v>3.14</v>
      </c>
      <c r="H27" s="1">
        <v>2.6433406612843835</v>
      </c>
      <c r="I27" s="1">
        <v>14.478843941037118</v>
      </c>
      <c r="J27" s="1">
        <v>0.40079999999999999</v>
      </c>
      <c r="K27" s="1">
        <v>1.71</v>
      </c>
      <c r="L27" s="1">
        <v>6.2600000000000003E-2</v>
      </c>
      <c r="M27" s="4">
        <v>99.927725629083042</v>
      </c>
    </row>
    <row r="28" spans="1:13" x14ac:dyDescent="0.25">
      <c r="A28" s="1" t="s">
        <v>625</v>
      </c>
      <c r="B28" s="1" t="s">
        <v>650</v>
      </c>
      <c r="C28" s="1">
        <v>6.0570000000000001E-9</v>
      </c>
      <c r="D28" s="1">
        <v>74.259958006520435</v>
      </c>
      <c r="E28" s="1">
        <v>5.1065372754053984</v>
      </c>
      <c r="F28" s="1">
        <v>0.4546</v>
      </c>
      <c r="G28" s="1">
        <v>2.2799999999999998</v>
      </c>
      <c r="H28" s="1">
        <v>1.6165044813239116</v>
      </c>
      <c r="I28" s="1">
        <v>13.857303138501392</v>
      </c>
      <c r="J28" s="1">
        <v>0.2331</v>
      </c>
      <c r="K28" s="1">
        <v>1.87</v>
      </c>
      <c r="L28" s="1">
        <v>7.8399999999999997E-2</v>
      </c>
      <c r="M28" s="4">
        <v>99.756402901751144</v>
      </c>
    </row>
    <row r="29" spans="1:13" x14ac:dyDescent="0.25">
      <c r="A29" s="1" t="s">
        <v>626</v>
      </c>
      <c r="B29" s="1" t="s">
        <v>650</v>
      </c>
      <c r="C29" s="1">
        <v>6.0570000000000001E-9</v>
      </c>
      <c r="D29" s="1">
        <v>72.564202543003319</v>
      </c>
      <c r="E29" s="1">
        <v>5.2953003264417848</v>
      </c>
      <c r="F29" s="1">
        <v>0.45739999999999997</v>
      </c>
      <c r="G29" s="1">
        <v>2.76</v>
      </c>
      <c r="H29" s="1">
        <v>1.7588382092392243</v>
      </c>
      <c r="I29" s="1">
        <v>14.611303456331616</v>
      </c>
      <c r="J29" s="1">
        <v>0.23810000000000001</v>
      </c>
      <c r="K29" s="1">
        <v>1.97</v>
      </c>
      <c r="L29" s="1">
        <v>9.1200000000000003E-2</v>
      </c>
      <c r="M29" s="4">
        <v>99.746344535015965</v>
      </c>
    </row>
    <row r="30" spans="1:13" x14ac:dyDescent="0.25">
      <c r="A30" s="1" t="s">
        <v>627</v>
      </c>
      <c r="B30" s="1" t="s">
        <v>650</v>
      </c>
      <c r="C30" s="1">
        <v>6.054E-9</v>
      </c>
      <c r="D30" s="1">
        <v>71.211635685198004</v>
      </c>
      <c r="E30" s="1">
        <v>4.9873185063297854</v>
      </c>
      <c r="F30" s="1">
        <v>0.52490000000000003</v>
      </c>
      <c r="G30" s="1">
        <v>2.8</v>
      </c>
      <c r="H30" s="1">
        <v>2.8771746428595404</v>
      </c>
      <c r="I30" s="1">
        <v>13.694276042754318</v>
      </c>
      <c r="J30" s="1">
        <v>0.81210000000000004</v>
      </c>
      <c r="K30" s="1">
        <v>1.82</v>
      </c>
      <c r="L30" s="1">
        <v>0.16739999999999999</v>
      </c>
      <c r="M30" s="4">
        <v>98.894804877141638</v>
      </c>
    </row>
    <row r="31" spans="1:13" x14ac:dyDescent="0.25">
      <c r="A31" s="1" t="s">
        <v>628</v>
      </c>
      <c r="B31" s="1" t="s">
        <v>650</v>
      </c>
      <c r="C31" s="1">
        <v>6.0580000000000004E-9</v>
      </c>
      <c r="D31" s="1">
        <v>73.543299447534039</v>
      </c>
      <c r="E31" s="1">
        <v>4.8979044295230763</v>
      </c>
      <c r="F31" s="1">
        <v>0.50729999999999997</v>
      </c>
      <c r="G31" s="1">
        <v>3.06</v>
      </c>
      <c r="H31" s="1">
        <v>1.6368378710260991</v>
      </c>
      <c r="I31" s="1">
        <v>13.9795734603117</v>
      </c>
      <c r="J31" s="1">
        <v>0.1837</v>
      </c>
      <c r="K31" s="1">
        <v>1.63</v>
      </c>
      <c r="L31" s="1">
        <v>5.3900000000000003E-2</v>
      </c>
      <c r="M31" s="4">
        <v>99.49251520839492</v>
      </c>
    </row>
    <row r="32" spans="1:13" x14ac:dyDescent="0.25">
      <c r="A32" s="1" t="s">
        <v>629</v>
      </c>
      <c r="B32" s="1" t="s">
        <v>650</v>
      </c>
      <c r="C32" s="1">
        <v>6.0600000000000002E-9</v>
      </c>
      <c r="D32" s="1">
        <v>74.885772522818428</v>
      </c>
      <c r="E32" s="1">
        <v>4.3514850712598534</v>
      </c>
      <c r="F32" s="1">
        <v>0.55659999999999998</v>
      </c>
      <c r="G32" s="1">
        <v>3.57</v>
      </c>
      <c r="H32" s="1">
        <v>1.9011719371545375</v>
      </c>
      <c r="I32" s="1">
        <v>12.430816050714483</v>
      </c>
      <c r="J32" s="1">
        <v>0.1313</v>
      </c>
      <c r="K32" s="1">
        <v>1.1572</v>
      </c>
      <c r="L32" s="1">
        <v>4.6300000000000001E-2</v>
      </c>
      <c r="M32" s="4">
        <v>99.030645581947311</v>
      </c>
    </row>
    <row r="33" spans="1:13" x14ac:dyDescent="0.25">
      <c r="A33" s="1" t="s">
        <v>630</v>
      </c>
      <c r="B33" s="1" t="s">
        <v>650</v>
      </c>
      <c r="C33" s="1">
        <v>6.0600000000000002E-9</v>
      </c>
      <c r="D33" s="1">
        <v>73.876394270724902</v>
      </c>
      <c r="E33" s="1">
        <v>5.0469278908675923</v>
      </c>
      <c r="F33" s="1">
        <v>0.47849999999999998</v>
      </c>
      <c r="G33" s="1">
        <v>2.36</v>
      </c>
      <c r="H33" s="1">
        <v>1.9011719371545375</v>
      </c>
      <c r="I33" s="1">
        <v>13.9795734603117</v>
      </c>
      <c r="J33" s="1">
        <v>0.2944</v>
      </c>
      <c r="K33" s="1">
        <v>1.96</v>
      </c>
      <c r="L33" s="1">
        <v>0.1201</v>
      </c>
      <c r="M33" s="4">
        <v>100.01706755905872</v>
      </c>
    </row>
    <row r="34" spans="1:13" x14ac:dyDescent="0.25">
      <c r="A34" s="1" t="s">
        <v>631</v>
      </c>
      <c r="B34" s="1" t="s">
        <v>650</v>
      </c>
      <c r="C34" s="1">
        <v>6.065E-9</v>
      </c>
      <c r="D34" s="1">
        <v>75.259242476093036</v>
      </c>
      <c r="E34" s="1">
        <v>4.5799877119881103</v>
      </c>
      <c r="F34" s="1">
        <v>0.58660000000000001</v>
      </c>
      <c r="G34" s="1">
        <v>3.86</v>
      </c>
      <c r="H34" s="1">
        <v>1.8503384628990684</v>
      </c>
      <c r="I34" s="1">
        <v>12.654978307366713</v>
      </c>
      <c r="J34" s="1">
        <v>0.14050000000000001</v>
      </c>
      <c r="K34" s="1">
        <v>0.99960000000000004</v>
      </c>
      <c r="L34" s="1">
        <v>6.2399999999999997E-2</v>
      </c>
      <c r="M34" s="4">
        <v>99.993646958346943</v>
      </c>
    </row>
    <row r="35" spans="1:13" x14ac:dyDescent="0.25">
      <c r="A35" s="1" t="s">
        <v>632</v>
      </c>
      <c r="B35" s="1" t="s">
        <v>650</v>
      </c>
      <c r="C35" s="1">
        <v>6.0639999999999997E-9</v>
      </c>
      <c r="D35" s="1">
        <v>71.383229988053898</v>
      </c>
      <c r="E35" s="1">
        <v>5.0369929934446249</v>
      </c>
      <c r="F35" s="1">
        <v>0.43680000000000002</v>
      </c>
      <c r="G35" s="1">
        <v>3.07</v>
      </c>
      <c r="H35" s="1">
        <v>2.2265061723895383</v>
      </c>
      <c r="I35" s="1">
        <v>14.478843941037118</v>
      </c>
      <c r="J35" s="1">
        <v>0.50560000000000005</v>
      </c>
      <c r="K35" s="1">
        <v>1.88</v>
      </c>
      <c r="L35" s="1">
        <v>0.129</v>
      </c>
      <c r="M35" s="4">
        <v>99.146973094925173</v>
      </c>
    </row>
    <row r="36" spans="1:13" x14ac:dyDescent="0.25">
      <c r="A36" s="1" t="s">
        <v>633</v>
      </c>
      <c r="B36" s="1" t="s">
        <v>650</v>
      </c>
      <c r="C36" s="1">
        <v>6.065E-9</v>
      </c>
      <c r="D36" s="1">
        <v>73.624049707701516</v>
      </c>
      <c r="E36" s="1">
        <v>4.5005085326043686</v>
      </c>
      <c r="F36" s="1">
        <v>0.54959999999999998</v>
      </c>
      <c r="G36" s="1">
        <v>3.81</v>
      </c>
      <c r="H36" s="1">
        <v>1.9316720217078187</v>
      </c>
      <c r="I36" s="1">
        <v>13.286708303386629</v>
      </c>
      <c r="J36" s="1">
        <v>0.16370000000000001</v>
      </c>
      <c r="K36" s="1">
        <v>1.43</v>
      </c>
      <c r="L36" s="1">
        <v>7.2499999999999995E-2</v>
      </c>
      <c r="M36" s="4">
        <v>99.368738565400363</v>
      </c>
    </row>
    <row r="37" spans="1:13" x14ac:dyDescent="0.25">
      <c r="A37" s="1" t="s">
        <v>634</v>
      </c>
      <c r="B37" s="1" t="s">
        <v>650</v>
      </c>
      <c r="C37" s="1">
        <v>6.065E-9</v>
      </c>
      <c r="D37" s="1">
        <v>73.018422756445418</v>
      </c>
      <c r="E37" s="1">
        <v>4.689271583640755</v>
      </c>
      <c r="F37" s="1">
        <v>0.56130000000000002</v>
      </c>
      <c r="G37" s="1">
        <v>3.61</v>
      </c>
      <c r="H37" s="1">
        <v>1.9520054114100063</v>
      </c>
      <c r="I37" s="1">
        <v>13.61276249488078</v>
      </c>
      <c r="J37" s="1">
        <v>0.1847</v>
      </c>
      <c r="K37" s="1">
        <v>1.3987000000000001</v>
      </c>
      <c r="L37" s="1">
        <v>7.0699999999999999E-2</v>
      </c>
      <c r="M37" s="4">
        <v>99.097862246376991</v>
      </c>
    </row>
    <row r="38" spans="1:13" x14ac:dyDescent="0.25">
      <c r="A38" s="1" t="s">
        <v>635</v>
      </c>
      <c r="B38" s="1" t="s">
        <v>650</v>
      </c>
      <c r="C38" s="1">
        <v>6.0609999999999996E-9</v>
      </c>
      <c r="D38" s="1">
        <v>73.896581835766767</v>
      </c>
      <c r="E38" s="1">
        <v>4.7389460707555928</v>
      </c>
      <c r="F38" s="1">
        <v>0.47039999999999998</v>
      </c>
      <c r="G38" s="1">
        <v>2.96</v>
      </c>
      <c r="H38" s="1">
        <v>1.6571712607282865</v>
      </c>
      <c r="I38" s="1">
        <v>13.898059912438162</v>
      </c>
      <c r="J38" s="1">
        <v>0.1452</v>
      </c>
      <c r="K38" s="1">
        <v>1.8</v>
      </c>
      <c r="L38" s="1">
        <v>4.58E-2</v>
      </c>
      <c r="M38" s="4">
        <v>99.612159079688794</v>
      </c>
    </row>
    <row r="39" spans="1:13" x14ac:dyDescent="0.25">
      <c r="A39" s="1" t="s">
        <v>636</v>
      </c>
      <c r="B39" s="1" t="s">
        <v>650</v>
      </c>
      <c r="C39" s="1">
        <v>6.0559999999999998E-9</v>
      </c>
      <c r="D39" s="1">
        <v>70.969384904695559</v>
      </c>
      <c r="E39" s="1">
        <v>4.8780346346771415</v>
      </c>
      <c r="F39" s="1">
        <v>0.54500000000000004</v>
      </c>
      <c r="G39" s="1">
        <v>3.21</v>
      </c>
      <c r="H39" s="1">
        <v>2.6230072715821962</v>
      </c>
      <c r="I39" s="1">
        <v>13.9795734603117</v>
      </c>
      <c r="J39" s="1">
        <v>0.68269999999999997</v>
      </c>
      <c r="K39" s="1">
        <v>1.84</v>
      </c>
      <c r="L39" s="1">
        <v>9.8400000000000001E-2</v>
      </c>
      <c r="M39" s="4">
        <v>98.826100271266583</v>
      </c>
    </row>
    <row r="40" spans="1:13" x14ac:dyDescent="0.25">
      <c r="A40" s="1" t="s">
        <v>637</v>
      </c>
      <c r="B40" s="1" t="s">
        <v>650</v>
      </c>
      <c r="C40" s="1">
        <v>6.0580000000000004E-9</v>
      </c>
      <c r="D40" s="1">
        <v>73.83601914064117</v>
      </c>
      <c r="E40" s="1">
        <v>4.4508340454895308</v>
      </c>
      <c r="F40" s="1">
        <v>0.52259999999999995</v>
      </c>
      <c r="G40" s="1">
        <v>2.76</v>
      </c>
      <c r="H40" s="1">
        <v>2.3993399848581327</v>
      </c>
      <c r="I40" s="1">
        <v>13.205194755513093</v>
      </c>
      <c r="J40" s="1">
        <v>0.39269999999999999</v>
      </c>
      <c r="K40" s="1">
        <v>1.64</v>
      </c>
      <c r="L40" s="1">
        <v>9.7500000000000003E-2</v>
      </c>
      <c r="M40" s="4">
        <v>99.304187926501925</v>
      </c>
    </row>
    <row r="41" spans="1:13" x14ac:dyDescent="0.25">
      <c r="A41" s="1" t="s">
        <v>638</v>
      </c>
      <c r="B41" s="1" t="s">
        <v>650</v>
      </c>
      <c r="C41" s="1">
        <v>6.0609999999999996E-9</v>
      </c>
      <c r="D41" s="1">
        <v>76.248433163144682</v>
      </c>
      <c r="E41" s="1">
        <v>4.7091413784866907</v>
      </c>
      <c r="F41" s="1">
        <v>0.434</v>
      </c>
      <c r="G41" s="1">
        <v>2.25</v>
      </c>
      <c r="H41" s="1">
        <v>1.3623371100465669</v>
      </c>
      <c r="I41" s="1">
        <v>12.746681048724442</v>
      </c>
      <c r="J41" s="1">
        <v>0.20100000000000001</v>
      </c>
      <c r="K41" s="1">
        <v>1.55</v>
      </c>
      <c r="L41" s="1">
        <v>4.6899999999999997E-2</v>
      </c>
      <c r="M41" s="4">
        <v>99.548492700402363</v>
      </c>
    </row>
    <row r="42" spans="1:13" x14ac:dyDescent="0.25">
      <c r="A42" s="1" t="s">
        <v>639</v>
      </c>
      <c r="B42" s="1" t="s">
        <v>650</v>
      </c>
      <c r="C42" s="1">
        <v>6.0609999999999996E-9</v>
      </c>
      <c r="D42" s="1">
        <v>75.804306732223523</v>
      </c>
      <c r="E42" s="1">
        <v>4.7091413784866907</v>
      </c>
      <c r="F42" s="1">
        <v>0.42580000000000001</v>
      </c>
      <c r="G42" s="1">
        <v>2.56</v>
      </c>
      <c r="H42" s="1">
        <v>1.3521704151954732</v>
      </c>
      <c r="I42" s="1">
        <v>13.266329916418245</v>
      </c>
      <c r="J42" s="1">
        <v>0.1414</v>
      </c>
      <c r="K42" s="1">
        <v>1.57</v>
      </c>
      <c r="L42" s="1">
        <v>3.3599999999999998E-2</v>
      </c>
      <c r="M42" s="4">
        <v>99.862748442323934</v>
      </c>
    </row>
    <row r="43" spans="1:13" x14ac:dyDescent="0.25">
      <c r="A43" s="1" t="s">
        <v>640</v>
      </c>
      <c r="B43" s="1" t="s">
        <v>650</v>
      </c>
      <c r="C43" s="1">
        <v>6.0600000000000002E-9</v>
      </c>
      <c r="D43" s="1">
        <v>76.914622809526406</v>
      </c>
      <c r="E43" s="1">
        <v>4.5402481222962399</v>
      </c>
      <c r="F43" s="1">
        <v>0.44600000000000001</v>
      </c>
      <c r="G43" s="1">
        <v>2.39</v>
      </c>
      <c r="H43" s="1">
        <v>1.6673379555793804</v>
      </c>
      <c r="I43" s="1">
        <v>12.665167500850904</v>
      </c>
      <c r="J43" s="1">
        <v>0.21149999999999999</v>
      </c>
      <c r="K43" s="1">
        <v>1.64</v>
      </c>
      <c r="L43" s="1">
        <v>7.5899999999999995E-2</v>
      </c>
      <c r="M43" s="4">
        <v>100.55077638825293</v>
      </c>
    </row>
    <row r="44" spans="1:13" x14ac:dyDescent="0.25">
      <c r="A44" s="1" t="s">
        <v>641</v>
      </c>
      <c r="B44" s="1" t="s">
        <v>650</v>
      </c>
      <c r="C44" s="1">
        <v>6.0609999999999996E-9</v>
      </c>
      <c r="D44" s="1">
        <v>74.72427200248346</v>
      </c>
      <c r="E44" s="1">
        <v>4.0335683537248865</v>
      </c>
      <c r="F44" s="1">
        <v>0.59560000000000002</v>
      </c>
      <c r="G44" s="1">
        <v>4.18</v>
      </c>
      <c r="H44" s="1">
        <v>1.9316720217078187</v>
      </c>
      <c r="I44" s="1">
        <v>12.685545887819289</v>
      </c>
      <c r="J44" s="1">
        <v>0.1583</v>
      </c>
      <c r="K44" s="1">
        <v>1.0031000000000001</v>
      </c>
      <c r="L44" s="1">
        <v>6.7000000000000004E-2</v>
      </c>
      <c r="M44" s="4">
        <v>99.379058265735466</v>
      </c>
    </row>
    <row r="45" spans="1:13" x14ac:dyDescent="0.25">
      <c r="A45" s="1" t="s">
        <v>642</v>
      </c>
      <c r="B45" s="1" t="s">
        <v>650</v>
      </c>
      <c r="C45" s="1">
        <v>6.0580000000000004E-9</v>
      </c>
      <c r="D45" s="1">
        <v>72.584390108045199</v>
      </c>
      <c r="E45" s="1">
        <v>4.6992064810637233</v>
      </c>
      <c r="F45" s="1">
        <v>0.51890000000000003</v>
      </c>
      <c r="G45" s="1">
        <v>3.4</v>
      </c>
      <c r="H45" s="1">
        <v>2.7246742200931338</v>
      </c>
      <c r="I45" s="1">
        <v>13.714654429722703</v>
      </c>
      <c r="J45" s="1">
        <v>0.67920000000000003</v>
      </c>
      <c r="K45" s="1">
        <v>1.62</v>
      </c>
      <c r="L45" s="1">
        <v>9.7900000000000001E-2</v>
      </c>
      <c r="M45" s="4">
        <v>100.03892523892476</v>
      </c>
    </row>
    <row r="46" spans="1:13" x14ac:dyDescent="0.25">
      <c r="A46" s="1" t="s">
        <v>643</v>
      </c>
      <c r="B46" s="1" t="s">
        <v>650</v>
      </c>
      <c r="C46" s="1">
        <v>6.062E-9</v>
      </c>
      <c r="D46" s="1">
        <v>73.745175097952753</v>
      </c>
      <c r="E46" s="1">
        <v>4.659466891371852</v>
      </c>
      <c r="F46" s="1">
        <v>0.52149999999999996</v>
      </c>
      <c r="G46" s="1">
        <v>3.29</v>
      </c>
      <c r="H46" s="1">
        <v>2.0536723599209443</v>
      </c>
      <c r="I46" s="1">
        <v>13.480302979586282</v>
      </c>
      <c r="J46" s="1">
        <v>0.32929999999999998</v>
      </c>
      <c r="K46" s="1">
        <v>1.55</v>
      </c>
      <c r="L46" s="1">
        <v>0.15329999999999999</v>
      </c>
      <c r="M46" s="4">
        <v>99.782717328831836</v>
      </c>
    </row>
    <row r="47" spans="1:13" x14ac:dyDescent="0.25">
      <c r="A47" s="1" t="s">
        <v>644</v>
      </c>
      <c r="B47" s="1" t="s">
        <v>648</v>
      </c>
      <c r="C47" s="1">
        <v>6.0589999999999999E-9</v>
      </c>
      <c r="D47" s="1">
        <v>75.380367866344258</v>
      </c>
      <c r="E47" s="1">
        <v>5.2853654290188175</v>
      </c>
      <c r="F47" s="1">
        <v>7.0000000000000007E-2</v>
      </c>
      <c r="G47" s="1">
        <v>2.48</v>
      </c>
      <c r="H47" s="1">
        <v>0.51209641964959385</v>
      </c>
      <c r="I47" s="1">
        <v>14.489033134521311</v>
      </c>
      <c r="J47" s="1">
        <v>0</v>
      </c>
      <c r="K47" s="1">
        <v>2.02</v>
      </c>
      <c r="L47" s="1">
        <v>0</v>
      </c>
      <c r="M47" s="4">
        <v>100.23686284953398</v>
      </c>
    </row>
    <row r="48" spans="1:13" x14ac:dyDescent="0.25">
      <c r="A48" s="1" t="s">
        <v>645</v>
      </c>
      <c r="B48" s="1" t="s">
        <v>648</v>
      </c>
      <c r="C48" s="1">
        <v>6.0639999999999997E-9</v>
      </c>
      <c r="D48" s="1">
        <v>75.551962169200138</v>
      </c>
      <c r="E48" s="1">
        <v>5.1959513522121084</v>
      </c>
      <c r="F48" s="1">
        <v>0.12189999999999999</v>
      </c>
      <c r="G48" s="1">
        <v>1.0146999999999999</v>
      </c>
      <c r="H48" s="1">
        <v>0.43859121587618577</v>
      </c>
      <c r="I48" s="1">
        <v>14.682627810720961</v>
      </c>
      <c r="J48" s="1">
        <v>0</v>
      </c>
      <c r="K48" s="1">
        <v>2.68</v>
      </c>
      <c r="L48" s="1">
        <v>0</v>
      </c>
      <c r="M48" s="4">
        <v>99.685732548009398</v>
      </c>
    </row>
    <row r="49" spans="1:13" x14ac:dyDescent="0.25">
      <c r="A49" s="1" t="s">
        <v>646</v>
      </c>
      <c r="B49" s="1" t="s">
        <v>648</v>
      </c>
      <c r="C49" s="1">
        <v>6.0580000000000004E-9</v>
      </c>
      <c r="D49" s="1">
        <v>78.539721795396986</v>
      </c>
      <c r="E49" s="1">
        <v>4.570052814565142</v>
      </c>
      <c r="F49" s="1">
        <v>0.2009</v>
      </c>
      <c r="G49" s="1">
        <v>1.36</v>
      </c>
      <c r="H49" s="1">
        <v>0.45434959289538118</v>
      </c>
      <c r="I49" s="1">
        <v>13.541438140491433</v>
      </c>
      <c r="J49" s="1">
        <v>4.6800000000000001E-2</v>
      </c>
      <c r="K49" s="1">
        <v>2.4900000000000002</v>
      </c>
      <c r="L49" s="1">
        <v>4.0000000000000001E-3</v>
      </c>
      <c r="M49" s="4">
        <v>101.20726234334896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Contents</vt:lpstr>
      <vt:lpstr>SD1a_MGSStandards</vt:lpstr>
      <vt:lpstr>SD1b_MGSStandards</vt:lpstr>
      <vt:lpstr>SD1c_MGSStandards</vt:lpstr>
      <vt:lpstr>SD1d_MGSStandards</vt:lpstr>
      <vt:lpstr>SD2a_U22.2_Plg1</vt:lpstr>
      <vt:lpstr>SD2b_U22.2_Plg2</vt:lpstr>
      <vt:lpstr>SD2c_U22.2_Plg3</vt:lpstr>
      <vt:lpstr>SD2d_U22.2_Plg4</vt:lpstr>
      <vt:lpstr>SD2e_U22.2_Plg6</vt:lpstr>
      <vt:lpstr>SD2f_U22.2_Plg10</vt:lpstr>
      <vt:lpstr>SD2g_U22.2_Plg12</vt:lpstr>
      <vt:lpstr>SD2h_U22.2_Plg14</vt:lpstr>
      <vt:lpstr>SD2j_U22.2_Plg15</vt:lpstr>
      <vt:lpstr>SD2k_U22.2_Plg16</vt:lpstr>
      <vt:lpstr>SD2m_U22.3_Plg1</vt:lpstr>
      <vt:lpstr>SD2n_U22.3_Plg2</vt:lpstr>
      <vt:lpstr>SD2p_U22.3_Plg3</vt:lpstr>
      <vt:lpstr>SD2q_U22.3_Plg4</vt:lpstr>
      <vt:lpstr>SD3_MG_U23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SX</dc:creator>
  <cp:lastModifiedBy>Amber Madden- Nadeau</cp:lastModifiedBy>
  <dcterms:created xsi:type="dcterms:W3CDTF">2020-09-17T13:14:17Z</dcterms:created>
  <dcterms:modified xsi:type="dcterms:W3CDTF">2021-08-15T09:11:52Z</dcterms:modified>
</cp:coreProperties>
</file>