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amyhinsley/Dropbox/Papers etc/Published/2018/UCT guidelines/Final accepted files/"/>
    </mc:Choice>
  </mc:AlternateContent>
  <xr:revisionPtr revIDLastSave="0" documentId="13_ncr:1_{D55CE034-4AF6-6F41-80E7-3E4028A52072}" xr6:coauthVersionLast="36" xr6:coauthVersionMax="36" xr10:uidLastSave="{00000000-0000-0000-0000-000000000000}"/>
  <bookViews>
    <workbookView xWindow="0" yWindow="460" windowWidth="27900" windowHeight="16180" activeTab="4" xr2:uid="{00000000-000D-0000-FFFF-FFFF00000000}"/>
  </bookViews>
  <sheets>
    <sheet name="Step 1" sheetId="1" r:id="rId1"/>
    <sheet name="Step 2" sheetId="3" r:id="rId2"/>
    <sheet name="Step 3" sheetId="4" r:id="rId3"/>
    <sheet name="All reviewed studies" sheetId="11" r:id="rId4"/>
    <sheet name="Comparisons with other methods" sheetId="12" r:id="rId5"/>
  </sheets>
  <definedNames>
    <definedName name="_xlnm._FilterDatabase" localSheetId="3" hidden="1">'All reviewed studies'!$AL$1:$AL$102</definedName>
    <definedName name="_xlnm._FilterDatabase" localSheetId="4" hidden="1">'Comparisons with other methods'!$V$1:$V$270</definedName>
  </definedNames>
  <calcPr calcId="162913"/>
</workbook>
</file>

<file path=xl/calcChain.xml><?xml version="1.0" encoding="utf-8"?>
<calcChain xmlns="http://schemas.openxmlformats.org/spreadsheetml/2006/main">
  <c r="AG2" i="12" l="1"/>
  <c r="AG3" i="12"/>
  <c r="AG4" i="12"/>
  <c r="AG5" i="12"/>
  <c r="AG6" i="12"/>
  <c r="AG7" i="12"/>
  <c r="AG8" i="12"/>
  <c r="R9" i="12"/>
  <c r="AG9" i="12"/>
  <c r="R10" i="12"/>
  <c r="AG10" i="12"/>
  <c r="R11" i="12"/>
  <c r="AG11" i="12"/>
  <c r="R12" i="12"/>
  <c r="AG12" i="12"/>
  <c r="R13" i="12"/>
  <c r="AG13" i="12"/>
  <c r="AG14" i="12"/>
  <c r="AG15" i="12"/>
  <c r="AG16" i="12"/>
  <c r="AG17" i="12"/>
  <c r="AG18" i="12"/>
  <c r="AG19" i="12"/>
  <c r="AG20" i="12"/>
  <c r="AG21" i="12"/>
  <c r="AG22" i="12"/>
  <c r="AG23" i="12"/>
  <c r="AG24" i="12"/>
  <c r="AG25" i="12"/>
  <c r="AG26" i="12"/>
  <c r="AG27" i="12"/>
  <c r="AG28" i="12"/>
  <c r="AG29" i="12"/>
  <c r="AG30" i="12"/>
  <c r="AG31" i="12"/>
  <c r="AG32" i="12"/>
  <c r="AG33" i="12"/>
  <c r="AG34" i="12"/>
  <c r="AG35" i="12"/>
  <c r="AG36" i="12"/>
  <c r="AG37" i="12"/>
  <c r="AG38" i="12"/>
  <c r="AG39" i="12"/>
  <c r="AG40" i="12"/>
  <c r="AG41" i="12"/>
  <c r="AG42" i="12"/>
  <c r="AG43" i="12"/>
  <c r="R44" i="12"/>
  <c r="AG44" i="12"/>
  <c r="R45" i="12"/>
  <c r="AG45" i="12"/>
  <c r="R46" i="12"/>
  <c r="AG46" i="12"/>
  <c r="R47" i="12"/>
  <c r="AG47" i="12"/>
  <c r="R48" i="12"/>
  <c r="AG48" i="12"/>
  <c r="R49" i="12"/>
  <c r="AG49" i="12"/>
  <c r="R50" i="12"/>
  <c r="AG50" i="12"/>
  <c r="R51" i="12"/>
  <c r="AG51" i="12"/>
  <c r="AG52" i="12"/>
  <c r="AG53" i="12"/>
  <c r="AG54" i="12"/>
  <c r="AG55" i="12"/>
  <c r="AG56" i="12"/>
  <c r="AG57" i="12"/>
  <c r="AG58" i="12"/>
  <c r="AG59" i="12"/>
  <c r="AG60" i="12"/>
  <c r="AG61" i="12"/>
  <c r="AG62" i="12"/>
  <c r="AG63" i="12"/>
  <c r="AG64" i="12"/>
  <c r="AG65" i="12"/>
  <c r="AG66" i="12"/>
  <c r="AG67" i="12"/>
  <c r="AG68" i="12"/>
  <c r="AG69" i="12"/>
  <c r="AG70" i="12"/>
  <c r="AG71" i="12"/>
  <c r="AG72" i="12"/>
  <c r="AG73" i="12"/>
  <c r="AG74" i="12"/>
  <c r="AG75" i="12"/>
  <c r="AG76" i="12"/>
  <c r="AG77" i="12"/>
  <c r="AG78" i="12"/>
  <c r="AG79" i="12"/>
  <c r="AG80" i="12"/>
  <c r="AG81" i="12"/>
  <c r="AG82" i="12"/>
  <c r="AG83" i="12"/>
  <c r="AG84" i="12"/>
  <c r="AG85" i="12"/>
  <c r="AG86" i="12"/>
  <c r="AG87" i="12"/>
  <c r="AG88" i="12"/>
  <c r="R89" i="12"/>
  <c r="AG89" i="12"/>
  <c r="AG90" i="12"/>
  <c r="R91" i="12"/>
  <c r="AG91" i="12"/>
  <c r="R92" i="12"/>
  <c r="AG92" i="12"/>
  <c r="AG93" i="12"/>
  <c r="AG94" i="12"/>
  <c r="R95" i="12"/>
  <c r="AG95" i="12"/>
  <c r="R96" i="12"/>
  <c r="AG96" i="12"/>
  <c r="R97" i="12"/>
  <c r="AG97" i="12"/>
  <c r="R98" i="12"/>
  <c r="AG98" i="12"/>
  <c r="R99" i="12"/>
  <c r="AG99" i="12"/>
  <c r="R100" i="12"/>
  <c r="AG100" i="12"/>
  <c r="AG101" i="12"/>
  <c r="AG102" i="12"/>
  <c r="AG103" i="12"/>
  <c r="AG104" i="12"/>
  <c r="AG105" i="12"/>
  <c r="AG106" i="12"/>
  <c r="AG107" i="12"/>
  <c r="AG108" i="12"/>
  <c r="AG109" i="12"/>
  <c r="AG110" i="12"/>
  <c r="AG111" i="12"/>
  <c r="AG112" i="12"/>
  <c r="AG113" i="12"/>
  <c r="AG114" i="12"/>
  <c r="AG115" i="12"/>
  <c r="AG116" i="12"/>
  <c r="AG117" i="12"/>
  <c r="AG118" i="12"/>
  <c r="AG119" i="12"/>
  <c r="AG120" i="12"/>
  <c r="AG121" i="12"/>
  <c r="AG122" i="12"/>
  <c r="AG123" i="12"/>
  <c r="AG124" i="12"/>
  <c r="AG125" i="12"/>
  <c r="AG126" i="12"/>
  <c r="AG127" i="12"/>
  <c r="AG128" i="12"/>
  <c r="AG129" i="12"/>
  <c r="AG130" i="12"/>
  <c r="AG131" i="12"/>
  <c r="AG132" i="12"/>
  <c r="AG133" i="12"/>
  <c r="AG134" i="12"/>
  <c r="AG135" i="12"/>
  <c r="AG136" i="12"/>
  <c r="AG137" i="12"/>
  <c r="AG138" i="12"/>
  <c r="AG139" i="12"/>
  <c r="AG140" i="12"/>
  <c r="AG141" i="12"/>
  <c r="AG142" i="12"/>
  <c r="AG143" i="12"/>
  <c r="AG144" i="12"/>
  <c r="AG145" i="12"/>
  <c r="AG146" i="12"/>
  <c r="AG147" i="12"/>
  <c r="AG148" i="12"/>
  <c r="AG149" i="12"/>
  <c r="AG150" i="12"/>
  <c r="AG151" i="12"/>
  <c r="AG152" i="12"/>
  <c r="R153" i="12"/>
  <c r="AG153" i="12"/>
  <c r="AG154" i="12"/>
  <c r="AG155" i="12"/>
  <c r="AG156" i="12"/>
  <c r="AG157" i="12"/>
  <c r="R158" i="12"/>
  <c r="AG158" i="12"/>
  <c r="AG159" i="12"/>
  <c r="AG160" i="12"/>
  <c r="AG161" i="12"/>
  <c r="AG162" i="12"/>
  <c r="AG163" i="12"/>
  <c r="AG164" i="12"/>
  <c r="AG165" i="12"/>
  <c r="AG166" i="12"/>
  <c r="AG167" i="12"/>
  <c r="AG168" i="12"/>
  <c r="AG169" i="12"/>
  <c r="AG170" i="12"/>
  <c r="AG171" i="12"/>
  <c r="AG172" i="12"/>
  <c r="AG173" i="12"/>
  <c r="AG174" i="12"/>
  <c r="AG175" i="12"/>
  <c r="AG176" i="12"/>
  <c r="AG177" i="12"/>
  <c r="AG178" i="12"/>
  <c r="AG179" i="12"/>
  <c r="AG180" i="12"/>
  <c r="AG181" i="12"/>
  <c r="AG182" i="12"/>
  <c r="AG183" i="12"/>
  <c r="AG184" i="12"/>
  <c r="AG185" i="12"/>
  <c r="AG186" i="12"/>
  <c r="AG187" i="12"/>
  <c r="AG188" i="12"/>
  <c r="AG189" i="12"/>
  <c r="AG190" i="12"/>
  <c r="AG191" i="12"/>
  <c r="AG192" i="12"/>
  <c r="AG194" i="12"/>
  <c r="AG195" i="12"/>
  <c r="AG196" i="12"/>
  <c r="AG197" i="12"/>
  <c r="AG198" i="12"/>
  <c r="AG199" i="12"/>
  <c r="AG200" i="12"/>
  <c r="AG201" i="12"/>
  <c r="AG202" i="12"/>
  <c r="AG203" i="12"/>
  <c r="AG204" i="12"/>
  <c r="AG205" i="12"/>
  <c r="AG206" i="12"/>
  <c r="AG207" i="12"/>
  <c r="AG208" i="12"/>
  <c r="AG209" i="12"/>
  <c r="AG210" i="12"/>
  <c r="AG211" i="12"/>
  <c r="AG212" i="12"/>
  <c r="AG213" i="12"/>
  <c r="AG214" i="12"/>
  <c r="AG215" i="12"/>
  <c r="AG216" i="12"/>
  <c r="AG217" i="12"/>
  <c r="AG218" i="12"/>
  <c r="AG219" i="12"/>
  <c r="AG220" i="12"/>
  <c r="AG221" i="12"/>
  <c r="AG222" i="12"/>
  <c r="AG223" i="12"/>
  <c r="AG224" i="12"/>
  <c r="AG225" i="12"/>
  <c r="AG226" i="12"/>
  <c r="AG227" i="12"/>
  <c r="AG228" i="12"/>
  <c r="AG229" i="12"/>
  <c r="AG230" i="12"/>
  <c r="AG231" i="12"/>
  <c r="AG232" i="12"/>
  <c r="AG233" i="12"/>
  <c r="AG234" i="12"/>
  <c r="AG235" i="12"/>
  <c r="AG236" i="12"/>
  <c r="AG237" i="12"/>
  <c r="AG238" i="12"/>
  <c r="AG239" i="12"/>
  <c r="AG240" i="12"/>
  <c r="AG241" i="12"/>
  <c r="AG242" i="12"/>
  <c r="AG243" i="12"/>
  <c r="AG244" i="12"/>
  <c r="AG245" i="12"/>
  <c r="AG246" i="12"/>
  <c r="AG247" i="12"/>
  <c r="AG248" i="12"/>
  <c r="AG249" i="12"/>
  <c r="AG250" i="12"/>
  <c r="AG251" i="12"/>
  <c r="AG252" i="12"/>
  <c r="AG253" i="12"/>
  <c r="AG254" i="12"/>
  <c r="AG255" i="12"/>
  <c r="AG256" i="12"/>
  <c r="AG257" i="12"/>
  <c r="AG258" i="12"/>
  <c r="AG259" i="12"/>
  <c r="AG260" i="12"/>
  <c r="AG261" i="12"/>
  <c r="AG262" i="12"/>
  <c r="AG263" i="12"/>
  <c r="AG264" i="12"/>
  <c r="AG265" i="12"/>
  <c r="AG266" i="12"/>
  <c r="AG267" i="12"/>
  <c r="AG268" i="12"/>
  <c r="AG269" i="12"/>
  <c r="AG270" i="12"/>
  <c r="P65" i="11"/>
  <c r="P45" i="11"/>
  <c r="P23" i="11"/>
  <c r="P21" i="11"/>
  <c r="P19" i="11"/>
  <c r="P9" i="11"/>
  <c r="P8" i="11"/>
  <c r="P3" i="11"/>
</calcChain>
</file>

<file path=xl/sharedStrings.xml><?xml version="1.0" encoding="utf-8"?>
<sst xmlns="http://schemas.openxmlformats.org/spreadsheetml/2006/main" count="19772" uniqueCount="3974">
  <si>
    <t>List randomization for soliciting experience of intimate partner violence: Application to the evaluation of Zambia's unconditional child grant program</t>
  </si>
  <si>
    <t>10.1002/hec.3588</t>
  </si>
  <si>
    <t>The Economic Roots of Anti-immigrant Prejudice in the Global South: Evidence from South Africa</t>
  </si>
  <si>
    <t>10.1177/1065912917734062</t>
  </si>
  <si>
    <t>Extended priority list and discrete heuristic search for multi-objective unit commitment</t>
  </si>
  <si>
    <t>10.1002/etep.2486</t>
  </si>
  <si>
    <t>Kalinin, Kirill</t>
  </si>
  <si>
    <t>Linking Preference Falsification and Election Fraud in Electoral Autocracies: The Case of Russia</t>
  </si>
  <si>
    <t>POLITICAL STUDIES</t>
  </si>
  <si>
    <t>10.1177/0032321717706013</t>
  </si>
  <si>
    <t>Weak evidence for increased motivated forgetting of trauma-related words in dissociated or traumatised individuals in a directed forgetting experiment</t>
  </si>
  <si>
    <t>MEMORY</t>
  </si>
  <si>
    <t>10.1080/09658211.2017.1387666</t>
  </si>
  <si>
    <t>10.1080/00220388.2017.1299138</t>
  </si>
  <si>
    <t>List Experiment Design, Non-Strategic Respondent Error, and Item Count Technique Estimators</t>
  </si>
  <si>
    <t>10.1017/pan.2017.31</t>
  </si>
  <si>
    <t>Repeated failures to obtain selective directed forgetting in lab and online samples and variations in stimuli</t>
  </si>
  <si>
    <t>10.1080/09658211.2017.1327600</t>
  </si>
  <si>
    <t>How Many Atheists Are There?</t>
  </si>
  <si>
    <t>10.1177/1948550617707015</t>
  </si>
  <si>
    <t>10.1177/0095327X16682786</t>
  </si>
  <si>
    <t>Clientelism in Competitive and Uncompetitive Elections</t>
  </si>
  <si>
    <t>10.1177/0010414017695332</t>
  </si>
  <si>
    <t>10.1186/s12963-017-0157-x</t>
  </si>
  <si>
    <t>Schiavone, Sarah R.; Gervais, Will M.</t>
  </si>
  <si>
    <t>Atheists</t>
  </si>
  <si>
    <t>SOCIAL AND PERSONALITY PSYCHOLOGY COMPASS</t>
  </si>
  <si>
    <t>10.1111/spc3.12365</t>
  </si>
  <si>
    <t>10.1177/1065912917717641</t>
  </si>
  <si>
    <t>Kim, Seung Hyun; Kim, Sangmook</t>
  </si>
  <si>
    <t>Ethnic Differences in Social Desirability Bias: Effects on the Analysis of Public Service Motivation</t>
  </si>
  <si>
    <t>REVIEW OF PUBLIC PERSONNEL ADMINISTRATION</t>
  </si>
  <si>
    <t>10.1177/0734371X15605147</t>
  </si>
  <si>
    <t>10.3945/jn.116.242271</t>
  </si>
  <si>
    <t>Abel, Magdalena; Baeuml, Karl-Heinz T.</t>
  </si>
  <si>
    <t>Collaborative remembering revisited: Study context access modulates collaborative inhibition and later benefits for individual memory</t>
  </si>
  <si>
    <t>MEMORY &amp; COGNITION</t>
  </si>
  <si>
    <t>10.3758/s13421-017-0737-9</t>
  </si>
  <si>
    <t>A multiobjective discrete cuckoo search algorithm for community detection in dynamic networks</t>
  </si>
  <si>
    <t>10.1007/s00500-016-2213-z</t>
  </si>
  <si>
    <t>10.1037/neu0000377</t>
  </si>
  <si>
    <t>An alternative item sum technique for improved estimators of population mean in sensitive surveys</t>
  </si>
  <si>
    <t>10.15672/HJMS.20159113160</t>
  </si>
  <si>
    <t>Coffman, Katherine B.; Coffman, Lucas C.; Ericson, Keith M. Marzilli</t>
  </si>
  <si>
    <t>The Size of the LGBT Population and the Magnitude of Antigay Sentiment Are Substantially Underestimated</t>
  </si>
  <si>
    <t>MANAGEMENT SCIENCE</t>
  </si>
  <si>
    <t>10.1287/mnsc.2016.2503</t>
  </si>
  <si>
    <t>Simulating a story character's thoughts: Evidence from the directed forgetting task</t>
  </si>
  <si>
    <t>JOURNAL OF MEMORY AND LANGUAGE</t>
  </si>
  <si>
    <t>10.1016/j.jml.2017.04.005</t>
  </si>
  <si>
    <t>Implementing discrete element method for large-scale simulation of particles on multiple GPUs</t>
  </si>
  <si>
    <t>10.1016/j.compchemeng.2017.04.019</t>
  </si>
  <si>
    <t>Cohen, Jeffrey E.</t>
  </si>
  <si>
    <t>The Promise of Experiments for Studying the Presidency</t>
  </si>
  <si>
    <t>PRESIDENTIAL STUDIES QUARTERLY</t>
  </si>
  <si>
    <t>10.1111/psq.12389</t>
  </si>
  <si>
    <t>Hinsley, Amy; Nuno, Ana; Ridout, Martin; st John, Freya A. V.; Roberts, David L.</t>
  </si>
  <si>
    <t>Estimating the Extent of CITES Noncompliance among Traders and End-Consumers; Lessons from the Global Orchid Trade</t>
  </si>
  <si>
    <t>CONSERVATION LETTERS</t>
  </si>
  <si>
    <t>10.1111/conl.12316</t>
  </si>
  <si>
    <t>10.3390/en10091425</t>
  </si>
  <si>
    <t>Young adults self-derive and retain new factual knowledge through memory integration</t>
  </si>
  <si>
    <t>10.3758/s13421-017-0711-6</t>
  </si>
  <si>
    <t>Hoffmann, Adrian; de Puiseau, Berenike Waubert; Schmidt, Alexander F.; Musch, Jochen</t>
  </si>
  <si>
    <t>On the comprehensibility and perceived privacy protection of indirect questioning techniques</t>
  </si>
  <si>
    <t>BEHAVIOR RESEARCH METHODS</t>
  </si>
  <si>
    <t>10.3758/s13428-016-0804-3</t>
  </si>
  <si>
    <t>Racial Inequality in Democratic Accountability: Evidence from Retrospective Voting in Local Elections</t>
  </si>
  <si>
    <t>AMERICAN JOURNAL OF POLITICAL SCIENCE</t>
  </si>
  <si>
    <t>10.1111/ajps.12286</t>
  </si>
  <si>
    <t>10.1086/691799</t>
  </si>
  <si>
    <t>Gimpel, James G.; Hui, Iris</t>
  </si>
  <si>
    <t>Inadvertent and intentional partisan residential sorting</t>
  </si>
  <si>
    <t>ANNALS OF REGIONAL SCIENCE</t>
  </si>
  <si>
    <t>10.1007/s00168-016-0802-5</t>
  </si>
  <si>
    <t>An efficient Discrete Element Lattice Boltzmann model for simulation of particle-fluid, particle-particle interactions</t>
  </si>
  <si>
    <t>10.1016/j.compfluid.2017.01.019</t>
  </si>
  <si>
    <t>10.1017/pan.2017.8</t>
  </si>
  <si>
    <t>Using Mettler Dropping Point Data from Dilute Soybean Oil-Triglyceride Mixtures to Estimate Thermodynamic Properties for Corresponding Pure Triglyceride</t>
  </si>
  <si>
    <t>10.1007/s11746-017-2963-5</t>
  </si>
  <si>
    <t>Poisson and negative binomial item count techniques for surveys with sensitive question</t>
  </si>
  <si>
    <t>10.1177/0962280214563345</t>
  </si>
  <si>
    <t>JOURNAL OF EXPERIMENTAL PSYCHOLOGY-LEARNING MEMORY AND COGNITION</t>
  </si>
  <si>
    <t>10.1037/xlm0000325</t>
  </si>
  <si>
    <t>10.1093/sleep/zsw076</t>
  </si>
  <si>
    <t>Thomas, Kathrin; Johann, David; Kritzinger, Sylvia; Plescia, Carolina; Zeglovits, Eva</t>
  </si>
  <si>
    <t>Estimating Sensitive Behavior: The ICT and High-Incidence Electoral Behavior</t>
  </si>
  <si>
    <t>INTERNATIONAL JOURNAL OF PUBLIC OPINION RESEARCH</t>
  </si>
  <si>
    <t>10.1093/ijpor/edw002</t>
  </si>
  <si>
    <t>Testing the context-change account of list-method directed forgetting: The role of retention interval</t>
  </si>
  <si>
    <t>10.1016/j.jml.2016.06.009</t>
  </si>
  <si>
    <t>Isaka, Takayuki; Yoneda, Wataru; Koga, Tsuyoshi</t>
  </si>
  <si>
    <t>Proposal on Hybrid Risk Evaluation Method (HREM) for bidding decision in international infrastructure project</t>
  </si>
  <si>
    <t>JOURNAL OF ADVANCED MECHANICAL DESIGN SYSTEMS AND MANUFACTURING</t>
  </si>
  <si>
    <t>10.1299/jamdsm.2017jamdsm0063</t>
  </si>
  <si>
    <t>Can foreign aid donors credibly threaten to suspend aid? Evidence from a cross-national survey of donor officials</t>
  </si>
  <si>
    <t>10.1080/09692290.2017.1302490</t>
  </si>
  <si>
    <t>Schlichting, Andreas; Baeuml, Karl-Heinz T.</t>
  </si>
  <si>
    <t>Brief wakeful resting can eliminate directed forgetting</t>
  </si>
  <si>
    <t>10.1080/09658211.2016.1153659</t>
  </si>
  <si>
    <t>10.1080/1060586X.2016.1144334</t>
  </si>
  <si>
    <t>10.1002/jnr.23973</t>
  </si>
  <si>
    <t>Porto, Nathalia F. F.; Vidigal, Robert</t>
  </si>
  <si>
    <t>Racial democracy myth and the (non) support for race-targeted policies in Brazil: evidences from a survey list-experiment</t>
  </si>
  <si>
    <t>ENCUENTROS LATINOAMERICANOS</t>
  </si>
  <si>
    <t>10.22151/ELA.3.2.5</t>
  </si>
  <si>
    <t>Cappelen, Cornelius; Midtbo, Tor</t>
  </si>
  <si>
    <t>Intra-EU Labour Migration and Support for the Norwegian Welfare State</t>
  </si>
  <si>
    <t>EUROPEAN SOCIOLOGICAL REVIEW</t>
  </si>
  <si>
    <t>10.1093/esr/jcw025</t>
  </si>
  <si>
    <t>10.1016/j.electstud.2016.09.006</t>
  </si>
  <si>
    <t>Groenitz, Heiko</t>
  </si>
  <si>
    <t>A covariate nonrandomized response model for multicategorical sensitive variables</t>
  </si>
  <si>
    <t>COMPUTATIONAL STATISTICS &amp; DATA ANALYSIS</t>
  </si>
  <si>
    <t>10.1016/j.csda.2016.04.007</t>
  </si>
  <si>
    <t>10.1037/xlm0000266</t>
  </si>
  <si>
    <t>Journal of Mental Health</t>
  </si>
  <si>
    <t>10.3109/09638237.2015.1101417</t>
  </si>
  <si>
    <t>Restricted Collision List method for faster Direct Simulation Monte-Carlo (DSMC) collisions</t>
  </si>
  <si>
    <t>10.1016/j.jcp.2016.05.015</t>
  </si>
  <si>
    <t>Bohr complementarity in memory retrieval</t>
  </si>
  <si>
    <t>10.1016/j.jmp.2016.03.004</t>
  </si>
  <si>
    <t>An Empirical Validation Study of Popular Survey Methodologies for Sensitive Questions</t>
  </si>
  <si>
    <t>10.1111/ajps.12205</t>
  </si>
  <si>
    <t>Dalal, Dev K.; Hakel, Milton D.</t>
  </si>
  <si>
    <t>Experimental Comparisons of Methods for Reducing Deliberate Distortions to Self-Report Measures of Sensitive Constructs</t>
  </si>
  <si>
    <t>ORGANIZATIONAL RESEARCH METHODS</t>
  </si>
  <si>
    <t>10.1177/1094428116639131</t>
  </si>
  <si>
    <t>Follow the money not the cash: Comparing methods for identifying consumption and investment responses to a liquidity shock</t>
  </si>
  <si>
    <t>10.1016/j.jdeveco.2015.10.009</t>
  </si>
  <si>
    <t>Fit to last: Exploring the longevity of the survival processing effect</t>
  </si>
  <si>
    <t>10.1080/17470218.2015.1076864</t>
  </si>
  <si>
    <t>Lax, Jeffrey R.; Phillips, Justin H.; Stollwerk, Alissa F.</t>
  </si>
  <si>
    <t>ARE SURVEY RESPONDENTS LYING ABOUT THEIR SUPPORT FOR SAME-SEX MARRIAGE? LESSONS FROM A LIST EXPERIMENT</t>
  </si>
  <si>
    <t>PUBLIC OPINION QUARTERLY</t>
  </si>
  <si>
    <t>10.1093/poq/nfv056</t>
  </si>
  <si>
    <t>Detecting manipulation in authoritarian elections: Survey-based methods in Zimbabwe</t>
  </si>
  <si>
    <t>10.1016/j.electstud.2016.01.006</t>
  </si>
  <si>
    <t>10.1371/journal.pone.0155110</t>
  </si>
  <si>
    <t>National Culture and Social Desirability Bias in Measuring Public Service Motivation</t>
  </si>
  <si>
    <t>10.1177/0095399713498749</t>
  </si>
  <si>
    <t>Directed forgetting benefits motor sequence encoding</t>
  </si>
  <si>
    <t>10.3758/s13421-015-0565-8</t>
  </si>
  <si>
    <t>Frontal transcranial direct current stimulation (tDCS) abolishes list-method directed forgetting</t>
  </si>
  <si>
    <t>10.1016/j.neulet.2016.01.035</t>
  </si>
  <si>
    <t>Comparing the unmatched count technique and direct self-report for sensitive health-risk behaviors in HIV+ adults</t>
  </si>
  <si>
    <t>10.1080/09540121.2015.1090538</t>
  </si>
  <si>
    <t>Integrated Multi-service Handoff Mechanism with QoS-Support Strategy in Mobile Cloud Computing</t>
  </si>
  <si>
    <t>10.1007/s11277-016-3210-3</t>
  </si>
  <si>
    <t>10.5713/ajas.15.0241</t>
  </si>
  <si>
    <t>Investigating determinants of compliance with wildlife protection laws: bird persecution in Portugal</t>
  </si>
  <si>
    <t>10.1007/s10344-015-0977-6</t>
  </si>
  <si>
    <t>List-method directed forgetting: Evidence for the reset-of-encoding hypothesis employing item-recognition testing</t>
  </si>
  <si>
    <t>10.1080/09658211.2014.985589</t>
  </si>
  <si>
    <t>10.1080/17457289.2016.1150284</t>
  </si>
  <si>
    <t>10.1080/10967494.2015.1021497</t>
  </si>
  <si>
    <t>Myagkov, A. Yu.</t>
  </si>
  <si>
    <t>Unmatched count technique: experience of experimental testing</t>
  </si>
  <si>
    <t>SOTSIOLOGICHESKIE ISSLEDOVANIYA</t>
  </si>
  <si>
    <t>Retrieval practice can eliminate list method directed forgetting</t>
  </si>
  <si>
    <t>10.3758/s13421-015-0539-x</t>
  </si>
  <si>
    <t>Hierarchical management for integrated community energy systems</t>
  </si>
  <si>
    <t>10.1016/j.apenergy.2015.08.134</t>
  </si>
  <si>
    <t>10.1093/ije/dyv174</t>
  </si>
  <si>
    <t>Profiling unauthorized natural resource users for better targeting of conservation interventions</t>
  </si>
  <si>
    <t>10.1111/cobi.12575</t>
  </si>
  <si>
    <t>10.3390/en81212417</t>
  </si>
  <si>
    <t>Voltage stability enhancement using thermostatically controlled appliances as a comfort-constrained virtual generator</t>
  </si>
  <si>
    <t>10.1002/etep.2048</t>
  </si>
  <si>
    <t>10.1037/a0039874</t>
  </si>
  <si>
    <t>The role of social desirability bias and racial/ethnic composition on the relation between education and attitude toward immigration restrictionism</t>
  </si>
  <si>
    <t>10.1016/j.soscij.2014.09.005</t>
  </si>
  <si>
    <t>Who gets targeted for vote-buying? Evidence from an augmented list experiment in Turkey</t>
  </si>
  <si>
    <t>10.1017/S1755773914000320</t>
  </si>
  <si>
    <t>Memory impairment in older adults' diversionary thoughts</t>
  </si>
  <si>
    <t>10.3389/fnagi.2015.00189</t>
  </si>
  <si>
    <t>Measuring the impact of an ongoing microcredit project: evidence from a study in Ghana</t>
  </si>
  <si>
    <t>10.1080/19439342.2015.1095782</t>
  </si>
  <si>
    <t>Labor Exclusion and the Erosion of Citizenship Responsibilities</t>
  </si>
  <si>
    <t>10.1016/j.worlddev.2015.06.004</t>
  </si>
  <si>
    <t>What can we learn about immediate memory from the development of children's free recall?</t>
  </si>
  <si>
    <t>10.1080/17470218.2014.995110</t>
  </si>
  <si>
    <t>Creighton, Mathew J.; Jamal, Amaney; Malancu, Natalia C.</t>
  </si>
  <si>
    <t>Has Opposition to Immigration Increased in the United States after the Economic Crisis? An Experimental Approach</t>
  </si>
  <si>
    <t>INTERNATIONAL MIGRATION REVIEW</t>
  </si>
  <si>
    <t>10.1111/imre.12091</t>
  </si>
  <si>
    <t>Kiewiet De Jonge, Chad P.</t>
  </si>
  <si>
    <t>WHO LIES ABOUT ELECTORAL GIFTS? EXPERIMENTAL EVIDENCE FROM LATIN AMERICA</t>
  </si>
  <si>
    <t>10.1093/poq/nfv024</t>
  </si>
  <si>
    <t>Estimating non-compliance among recreational fishers: Insights into factors affecting the usefulness of the randomized response and item count techniques</t>
  </si>
  <si>
    <t>10.1016/j.biocon.2014.09.048</t>
  </si>
  <si>
    <t>Does Islam play a role in anti-immigrant sentiment? An experimental approach</t>
  </si>
  <si>
    <t>10.1016/j.ssresearch.2015.04.001</t>
  </si>
  <si>
    <t>Legitimacy Buying: The Dynamics of Clientelism in the Face of Legitimacy Challenges</t>
  </si>
  <si>
    <t>10.1177/0010414015574882</t>
  </si>
  <si>
    <t>10.1590/0100-67622015000400003</t>
  </si>
  <si>
    <t>Random feasible directions algorithm with a generalized Lagrangian relaxation algorithm for solving unit commitment problem</t>
  </si>
  <si>
    <t>10.1080/02533839.2014.999865</t>
  </si>
  <si>
    <t>An improved priority list and neighborhood search method for unit commitment</t>
  </si>
  <si>
    <t>10.1016/j.ijepes.2014.11.025</t>
  </si>
  <si>
    <t>Monopoly Money: Foreign Investment and Bribery in Vietnam, a Survey Experiment</t>
  </si>
  <si>
    <t>10.1111/ajps.12126</t>
  </si>
  <si>
    <t>10.1093/pan/mpu017</t>
  </si>
  <si>
    <t>Knowledge and behavior in an animal disease outbreak - Evidence from the item count technique in a case of African swine fever in Madagascar</t>
  </si>
  <si>
    <t>10.1016/j.prevetmed.2014.12.016</t>
  </si>
  <si>
    <t>Mariele de Souza, Ana; Barcelos Filipini, Cibelle; Rodrigues Rosado, Sara; Rezende Dazio, Eliza Maria; Coelho Leite Fava, Silvana Maria; Silva Lima, Rogerio</t>
  </si>
  <si>
    <t>Kidney transplantation: experience of men in hemodialysis entered on the waiting list</t>
  </si>
  <si>
    <t>REVISTA DA REDE DE ENFERMAGEM DO NORDESTE</t>
  </si>
  <si>
    <t>10.15253/2175-6783.2015000100003</t>
  </si>
  <si>
    <t>Intentional updating in episodic memory: Low testosterone associates with enhanced memory updating</t>
  </si>
  <si>
    <t>Risk preferences and purchase of energy-efficient technologies in the residential sector</t>
  </si>
  <si>
    <t>10.1016/j.ecolecon.2014.09.002</t>
  </si>
  <si>
    <t>Blair, Graeme; Imai, Kosuke; Lyall, Jason</t>
  </si>
  <si>
    <t>Comparing and Combining List and Endorsement Experiments: Evidence from Afghanistan</t>
  </si>
  <si>
    <t>10.1111/ajps.12086</t>
  </si>
  <si>
    <t>10.7717/peerj.562</t>
  </si>
  <si>
    <t>Artificial Inflation or Deflation? Assessing the Item Count Technique in Comparative Surveys</t>
  </si>
  <si>
    <t>10.1007/s11109-013-9249-x</t>
  </si>
  <si>
    <t>10.1177/0890334414529020</t>
  </si>
  <si>
    <t>10.3390/e16073848</t>
  </si>
  <si>
    <t>10.1177/0956797614526063</t>
  </si>
  <si>
    <t>Labour Management as Development of the Integrated Developmental State in China</t>
  </si>
  <si>
    <t>10.1080/13563467.2013.779647</t>
  </si>
  <si>
    <t>10.1037/a0035598</t>
  </si>
  <si>
    <t>10.1037/a0034978</t>
  </si>
  <si>
    <t>10.1111/rssc.12018</t>
  </si>
  <si>
    <t>Improvements and extensions of the item count technique</t>
  </si>
  <si>
    <t>10.1214/14-EJS951</t>
  </si>
  <si>
    <t>Implicit measurement of consumer attitudes towards whole grain products</t>
  </si>
  <si>
    <t>10.1108/BFJ-03-2013-0076</t>
  </si>
  <si>
    <t>Sahakyan, Lili; Smith, James R.</t>
  </si>
  <si>
    <t>A Long Time Ago, in a Context Far, Far Away: Retrospective Time Estimates and Internal Context Change</t>
  </si>
  <si>
    <t>10.1037/a0034250</t>
  </si>
  <si>
    <t>A Novel Approach to Assessing the Prevalence and Drivers of Illegal Bushmeat Hunting in the Serengeti</t>
  </si>
  <si>
    <t>10.1111/cobi.12124</t>
  </si>
  <si>
    <t>Using the unmatched count technique to improve base rate estimates of risky driving behaviours among veterans of the wars in Iraq and Afghanistan</t>
  </si>
  <si>
    <t>10.1136/injuryprev-2012-040639</t>
  </si>
  <si>
    <t>10.15288/jsad.2013.74.917</t>
  </si>
  <si>
    <t>10.2217/cer.13.74</t>
  </si>
  <si>
    <t>Assessing the effect of social desirability on nativism attitude responses</t>
  </si>
  <si>
    <t>10.1016/j.ssresearch.2013.07.012</t>
  </si>
  <si>
    <t>Reduced directed forgetting for negative words suggests schizophrenia-related disinhibition of emotional cues</t>
  </si>
  <si>
    <t>10.1017/S0033291713000445</t>
  </si>
  <si>
    <t>McKenziey, David; Siegel, Melissa</t>
  </si>
  <si>
    <t>Eliciting illegal migration rates through list randomization</t>
  </si>
  <si>
    <t>MIGRATION STUDIES</t>
  </si>
  <si>
    <t>10.1093/migration/mnt018</t>
  </si>
  <si>
    <t>Liu, Yin; Tian, Guo-Liang</t>
  </si>
  <si>
    <t>A variant of the parallel model for sample surveys with sensitive characteristics</t>
  </si>
  <si>
    <t>10.1016/j.csda.2013.05.003</t>
  </si>
  <si>
    <t>10.1017/S0007123412000592</t>
  </si>
  <si>
    <t>10.1093/rfs/hht004</t>
  </si>
  <si>
    <t>10.1051/0004-6361/201220854</t>
  </si>
  <si>
    <t>10.1093/ijpor/eds019</t>
  </si>
  <si>
    <t>10.1037/a0030529</t>
  </si>
  <si>
    <t>List-method directed forgetting can be selective: Evidence from the 3-list and the 2-list tasks</t>
  </si>
  <si>
    <t>10.3758/s13421-012-0264-7</t>
  </si>
  <si>
    <t>10.1159/000345312</t>
  </si>
  <si>
    <t>Glynn, Adam N.</t>
  </si>
  <si>
    <t>WHAT CAN WE LEARN WITH STATISTICAL TRUTH SERUM? DESIGN AND ANALYSIS OF THE LIST EXPERIMENT</t>
  </si>
  <si>
    <t>10.1093/poq/nfs070</t>
  </si>
  <si>
    <t>Vertical evolution of raindrop size distribution: Impact on the shape of the DSD</t>
  </si>
  <si>
    <t>10.1016/j.atmosres.2011.07.011</t>
  </si>
  <si>
    <t>10.1093/pan/mpr048</t>
  </si>
  <si>
    <t>10.5018/economics-ejournal.ja.2012-38</t>
  </si>
  <si>
    <t>Comparing risk preferences over financial and environmental lotteries</t>
  </si>
  <si>
    <t>10.1007/s11166-012-9149-1</t>
  </si>
  <si>
    <t>10.1109/TSG.2012.2183649</t>
  </si>
  <si>
    <t>10.1017/S0020743812000438</t>
  </si>
  <si>
    <t>List-method directed forgetting: The forget cue improves both encoding and retrieval of postcue information</t>
  </si>
  <si>
    <t>10.3758/s13421-012-0206-4</t>
  </si>
  <si>
    <t>List randomization for sensitive behavior: An application for measuring use of loan proceeds</t>
  </si>
  <si>
    <t>10.1016/j.jdeveco.2011.08.006</t>
  </si>
  <si>
    <t>Laser developments and resonance ionization spectroscopy at IGISOL</t>
  </si>
  <si>
    <t>10.1140/epja/i2012-12045-2</t>
  </si>
  <si>
    <t>Reading aloud pseudohomophones in Italian: Always an advantage</t>
  </si>
  <si>
    <t>10.3758/s13421-011-0161-5</t>
  </si>
  <si>
    <t>Baeuml, Karl-Heinz T.; Samenieh, Anuscheh</t>
  </si>
  <si>
    <t>Influences of Part-List Cuing on Different Forms of Episodic Forgetting</t>
  </si>
  <si>
    <t>10.1037/a0025367</t>
  </si>
  <si>
    <t>Unblocking memory through directed forgetting</t>
  </si>
  <si>
    <t>10.1080/20445911.2012.716822</t>
  </si>
  <si>
    <t>Context-dependent impairment of recollection in list-method directed forgetting</t>
  </si>
  <si>
    <t>10.1080/09658211.2012.702774</t>
  </si>
  <si>
    <t>Roentgen, Uta R.; Gelderblom, Gert Jan; de Witte, Luc P.</t>
  </si>
  <si>
    <t>The Development of an Indoor Mobility Course for the Evaluation of Electronic Mobility Aids for Persons Who Are Visually Impaired</t>
  </si>
  <si>
    <t>ASSISTIVE TECHNOLOGY</t>
  </si>
  <si>
    <t>10.1080/10400435.2012.659954</t>
  </si>
  <si>
    <t>10.1111/j.1540-5907.2011.00540.x</t>
  </si>
  <si>
    <t>Schaffner, Brian F.</t>
  </si>
  <si>
    <t>Racial Salience and the Obama Vote</t>
  </si>
  <si>
    <t>POLITICAL PSYCHOLOGY</t>
  </si>
  <si>
    <t>10.1111/j.1467-9221.2011.00848.x</t>
  </si>
  <si>
    <t>Flow analysis of liquefied soils based on smoothed particle hydrodynamics</t>
  </si>
  <si>
    <t>10.1007/s11069-011-9851-3</t>
  </si>
  <si>
    <t>10.3758/s13421-011-0097-9</t>
  </si>
  <si>
    <t>10.1021/ct2004512</t>
  </si>
  <si>
    <t>A Simulation for Exploring the Effects of the "Trait List" Method's Subjectivity on Consistency and Accuracy of Ancestry Estimations</t>
  </si>
  <si>
    <t>10.1111/j.1556-4029.2011.01875.x</t>
  </si>
  <si>
    <t>Optimizing event-driven simulations</t>
  </si>
  <si>
    <t>10.1016/j.cpc.2010.11.012</t>
  </si>
  <si>
    <t>Efficient storage and fast querying of source code</t>
  </si>
  <si>
    <t>10.1007/s10796-010-9285-6</t>
  </si>
  <si>
    <t>10.1198/jasa.2011.ap10415</t>
  </si>
  <si>
    <t>You Wouldn't Like Me When I'm Angry: List Experiment Misreporting</t>
  </si>
  <si>
    <t>SOCIAL SCIENCE QUARTERLY</t>
  </si>
  <si>
    <t>10.1111/j.1540-6237.2011.00770.x</t>
  </si>
  <si>
    <t>Rapid monitoring of species abundance for biodiversity conservation: Consistency and reliability of the MacKinnon lists technique</t>
  </si>
  <si>
    <t>10.1016/j.biocon.2010.12.008</t>
  </si>
  <si>
    <t>Gas jet studies towards an optimization of the IGISOL LIST method</t>
  </si>
  <si>
    <t>10.1016/j.nima.2011.01.125</t>
  </si>
  <si>
    <t>Are the costs of directed forgetting due to failures of sampling or recovery? Exploring the dynamics of recall in list-method directed forgetting</t>
  </si>
  <si>
    <t>10.3758/s13421-010-0038-z</t>
  </si>
  <si>
    <t>How to develop social consensus for the uninsured benefit in the social insurance system</t>
  </si>
  <si>
    <t>10.5124/jkma.2011.54.3.332</t>
  </si>
  <si>
    <t>10.1177/1077801210397743</t>
  </si>
  <si>
    <t>O'Boyle, Ernest H.; Forsyth, Donelson R.; O'Boyle, Allison S.</t>
  </si>
  <si>
    <t>Bad Apples or Bad Barrels: An Examination of Group- and Organizational-Level Effects in the Study of Counterproductive Work Behavior</t>
  </si>
  <si>
    <t>GROUP &amp; ORGANIZATION MANAGEMENT</t>
  </si>
  <si>
    <t>10.1177/1059601110390998</t>
  </si>
  <si>
    <t>10.1177/0049124110390762</t>
  </si>
  <si>
    <t>10.1177/0049124110390768</t>
  </si>
  <si>
    <t>Impaired directed forgetting in abstinent heroin addicts</t>
  </si>
  <si>
    <t>10.1080/09658211.2010.532806</t>
  </si>
  <si>
    <t>The role of forget-cue salience in list-method directed forgetting</t>
  </si>
  <si>
    <t>10.1080/09658211.2010.537665</t>
  </si>
  <si>
    <t>10.1177/1065912910373554</t>
  </si>
  <si>
    <t>Aslan, Alp; Staudigl, Tobias; Samenieh, Anuscheh; Bauml, Karl-Heinz T.</t>
  </si>
  <si>
    <t>Directed forgetting in young children: Evidence for a production deficiency</t>
  </si>
  <si>
    <t>PSYCHONOMIC BULLETIN &amp; REVIEW</t>
  </si>
  <si>
    <t>10.3758/PBR.17.6.784</t>
  </si>
  <si>
    <t>The Influence of Social Desirability Pressures on Expressed Immigration Attitudes</t>
  </si>
  <si>
    <t>10.1111/j.1540-6237.2010.00742.x</t>
  </si>
  <si>
    <t>10.1037/a0020121</t>
  </si>
  <si>
    <t>GPU-accelerated molecular dynamics simulation for study of liquid crystalline flows</t>
  </si>
  <si>
    <t>10.1016/j.jcp.2010.03.047</t>
  </si>
  <si>
    <t>Theoretical Implications of Extralist Probes for Directed Forgetting</t>
  </si>
  <si>
    <t>10.1037/a0019338</t>
  </si>
  <si>
    <t>Intentional forgetting, anxiety, and EFL listening comprehension among Chinese college students</t>
  </si>
  <si>
    <t>10.1016/j.lindif.2009.12.008</t>
  </si>
  <si>
    <t>10.1037/a0017225</t>
  </si>
  <si>
    <t>Simulating hard rigid bodies</t>
  </si>
  <si>
    <t>10.1016/j.jcp.2010.01.002</t>
  </si>
  <si>
    <t>10.1093/poq/nfp065</t>
  </si>
  <si>
    <t>10.2202/1540-8884.1316</t>
  </si>
  <si>
    <t>Amount of Postcue Encoding Predicts Amount of Directed Forgetting</t>
  </si>
  <si>
    <t>10.1037/a0017406</t>
  </si>
  <si>
    <t>10.1111/j.1532-7795.2010.00640.x</t>
  </si>
  <si>
    <t>Wiping out memories: New support for a mental context change account of directed forgetting</t>
  </si>
  <si>
    <t>10.1080/09658211.2010.510475</t>
  </si>
  <si>
    <t>Distinctive items are salient during encoding: Delayed judgements of learning predict the isolation effect</t>
  </si>
  <si>
    <t>10.1080/17470210902790161</t>
  </si>
  <si>
    <t>10.1093/pan/mpn013</t>
  </si>
  <si>
    <t>10.1111/j.1540-6237.2009.00637.x</t>
  </si>
  <si>
    <t>Intentional forgetting of actions: Comparison of list-method and item-method directed forgetting</t>
  </si>
  <si>
    <t>10.1016/j.jml.2009.02.006</t>
  </si>
  <si>
    <t>Where is the forgetting with list-method directed forgetting in recognition?</t>
  </si>
  <si>
    <t>10.3758/MC.37.4.464</t>
  </si>
  <si>
    <t>The role of metacognitive knowledge in recollection rejection</t>
  </si>
  <si>
    <t>10.1007/s11238-008-9112-4</t>
  </si>
  <si>
    <t>The selective directed forgetting effect: Can people forget only part of a text?</t>
  </si>
  <si>
    <t>10.1080/17470210902770049</t>
  </si>
  <si>
    <t>10.1037/a0012766</t>
  </si>
  <si>
    <t>Oscillatory correlates of intentional updating in episodic memory</t>
  </si>
  <si>
    <t>10.1016/j.neuroimage.2008.02.053</t>
  </si>
  <si>
    <t>10.1037/0278-7393.34.2.408</t>
  </si>
  <si>
    <t>10.1093/poq/nfm035</t>
  </si>
  <si>
    <t>The activation and monitoring of memories produced by words and pseudohomophones</t>
  </si>
  <si>
    <t>10.1016/j.jml.2007.11.003</t>
  </si>
  <si>
    <t>Gomez Mataix, Gonzalo; Marco Segura, Juan B.</t>
  </si>
  <si>
    <t>NUMERICAL CALCULATION OF THE DRAG AND LIFT COEFFICIENTS OF BRIDGE DECKS USING THE DISCRETE VORTEX METHOD. THE ELCHE BIMILENARIO SUSPENDED BRIDGE CASE</t>
  </si>
  <si>
    <t>REVISTA INTERNACIONAL DE METODOS NUMERICOS PARA CALCULO Y DISENO EN INGENIERIA</t>
  </si>
  <si>
    <t>10.1037/0278-7393.33.6.1035</t>
  </si>
  <si>
    <t>10.1016/j.epsr.2006.12.002</t>
  </si>
  <si>
    <t>10.1037/0278-7393.33.5.977</t>
  </si>
  <si>
    <t>Robs algorithm</t>
  </si>
  <si>
    <t>10.1016/j.amc.2006.11.096</t>
  </si>
  <si>
    <t>A study of the properties of the item count technique</t>
  </si>
  <si>
    <t>10.1093/poq/nfm012</t>
  </si>
  <si>
    <t>Directed forgetting of recently recalled autobiographical memories</t>
  </si>
  <si>
    <t>10.1037/0096-3445.136.2.301</t>
  </si>
  <si>
    <t>Two-fold simulated annealing approach to unit commitment scheduling</t>
  </si>
  <si>
    <t>10.1080/15325000600978783</t>
  </si>
  <si>
    <t>Item Count Technique in estimating the proportion of people with a sensitive feature</t>
  </si>
  <si>
    <t>10.1016/j.jspi.2006.01.004</t>
  </si>
  <si>
    <t>Anderson, Drew A.; Simmons, Angela M.; Milnes, Suzanne M.; Earleywine, Mitchell</t>
  </si>
  <si>
    <t>Effect of response format on endorsement of eating disordered attitudes and behaviors</t>
  </si>
  <si>
    <t>INTERNATIONAL JOURNAL OF EATING DISORDERS</t>
  </si>
  <si>
    <t>10.1002/eat.20342</t>
  </si>
  <si>
    <t>Working memory resources and interference in directed forgetting</t>
  </si>
  <si>
    <t>Directed forgetting in the list method affects recognition memory for source</t>
  </si>
  <si>
    <t>10.1080/17470210601100506</t>
  </si>
  <si>
    <t>Episodic memory in patients with focal frontal lobe lesions</t>
  </si>
  <si>
    <t>10.1016/S0010-9452(08)70220-X</t>
  </si>
  <si>
    <t>The effects of list-method directed forgetting on recognition memory</t>
  </si>
  <si>
    <t>10.3758/BF03194005</t>
  </si>
  <si>
    <t>Optoelectronic vertical jump height measuring method and device</t>
  </si>
  <si>
    <t>10.1016/j.measurement.2005.11.012</t>
  </si>
  <si>
    <t>Automatic retrieval in directed forgetting</t>
  </si>
  <si>
    <t>10.3758/BF03193574</t>
  </si>
  <si>
    <t>Directed forgetting in older adults using the item and list methods</t>
  </si>
  <si>
    <t>10.1080/138255890968682</t>
  </si>
  <si>
    <t>Emerging solution of large-scale unit commitment problem by Stochastic Priority List</t>
  </si>
  <si>
    <t>Zellner, M; Bauml, KH</t>
  </si>
  <si>
    <t>Inhibitory deficits in older adults: List-method directed forgetting revisited</t>
  </si>
  <si>
    <t>10.1037/0278-7393.32.3.290</t>
  </si>
  <si>
    <t>Perceptual organization masquerading as phonological storage: Further support for a perceptual-gestural view of short-term memory</t>
  </si>
  <si>
    <t>10.1016/j.jml.2005.10.006</t>
  </si>
  <si>
    <t>Forgetting "murder" is not harder than forgetting "circle": Listwise-directed forgetting of emotional words</t>
  </si>
  <si>
    <t>10.1080/02699930500260195</t>
  </si>
  <si>
    <t>Development of EPA method 535 for the determination of chloroacetanilide and other acetamide herbicide degradates in drinking water by solid-phase extraction and liquid chromatography/tandem mass spectrometry</t>
  </si>
  <si>
    <t>Item method directed forgetting diminishes false memory</t>
  </si>
  <si>
    <t>10.1080/09658210444000377</t>
  </si>
  <si>
    <t>Threat assessment and conservation prioritization of the herpetofauna of El Salvador</t>
  </si>
  <si>
    <t>10.1007/s10531-004-1670-3</t>
  </si>
  <si>
    <t>Lu, HL; Wang, S; Zhao, YH; Yang, L; Gidaspow, D; Ding, JM</t>
  </si>
  <si>
    <t>Prediction of particle motion in a two-dimensional bubbling fluidized bed using discrete hard-sphere model</t>
  </si>
  <si>
    <t>CHEMICAL ENGINEERING SCIENCE</t>
  </si>
  <si>
    <t>10.1016/j.ces.2005.01.010</t>
  </si>
  <si>
    <t>An investigation of retrieval inhibition in acute stress disorder</t>
  </si>
  <si>
    <t>10.1002/jts.20022</t>
  </si>
  <si>
    <t>Recall order determines the magnitude of directed forgetting in the within-participants list method</t>
  </si>
  <si>
    <t>10.3758/BF03195326</t>
  </si>
  <si>
    <t>The design of scoring schemes for surveys using the block total response method</t>
  </si>
  <si>
    <t>10.1080/STA-200066372</t>
  </si>
  <si>
    <t>Nieminen, A; Moore, ID; Billowes, J; Campbell, P; Flanagan, KT; Geppert, C; Huikari, J; Jokinen, A; Kessler, T; Marsh, B; Penttila, H; Rinta-Antila, S; Tordoff, B; Wendt, KDA; Aysto, J</t>
  </si>
  <si>
    <t>Laser ion source project at IGISOL</t>
  </si>
  <si>
    <t>HYPERFINE INTERACTIONS</t>
  </si>
  <si>
    <t>10.1007/s10751-005-9206-0</t>
  </si>
  <si>
    <t>Language development or language corruption? The case of loan-words in Isichazamazwi SesiNdebele</t>
  </si>
  <si>
    <t>10.1016/j.paid.2004.02.002</t>
  </si>
  <si>
    <t>A fast pairlist-construction algorithm for molecular simulations under periodic boundary conditions</t>
  </si>
  <si>
    <t>10.1002/jcc.20071</t>
  </si>
  <si>
    <t>A genetic algorithm solution approach to the hydrothermal coordination problem</t>
  </si>
  <si>
    <t>10.1109/TPWRS.2004.825896</t>
  </si>
  <si>
    <t>Inhibiting retrieval of trauma cues in adults reporting histories of childhood sexual abuse</t>
  </si>
  <si>
    <t>10.1080/02699930341000400</t>
  </si>
  <si>
    <t>Kane, JG; Craig, SC; Wald, KD</t>
  </si>
  <si>
    <t>Religion and presidential politics in Florida: A list experiment</t>
  </si>
  <si>
    <t>10.1111/j.0038-4941.2004.08502004.x</t>
  </si>
  <si>
    <t>Impressions of functional food consumers</t>
  </si>
  <si>
    <t>10.1016/j.appet.2003.07.002</t>
  </si>
  <si>
    <t>Self-evaluation as a moderating factor of strategy change in directed forgetting benefits</t>
  </si>
  <si>
    <t>10.3758/BF03206472</t>
  </si>
  <si>
    <t>Juma, M; Bafrnec, M</t>
  </si>
  <si>
    <t>Experimental determination of rubber curing reaction heat using the transient heat conduction equation</t>
  </si>
  <si>
    <t>CHEMICAL PAPERS</t>
  </si>
  <si>
    <t>10.1037/0894-4105.18.1.104</t>
  </si>
  <si>
    <t>10.1177/1094428103259557</t>
  </si>
  <si>
    <t>Limits of the retrieval-inhibition construct: List segregation in directed forgetting</t>
  </si>
  <si>
    <t>10.1080/00221300309601164</t>
  </si>
  <si>
    <t>10.1177/0886260503255559</t>
  </si>
  <si>
    <t>Part-list reexposure and release of retrieval inhibition</t>
  </si>
  <si>
    <t>10.1016/S1053-8100(03)00004-7</t>
  </si>
  <si>
    <t>The use of balanced incomplete block designs in designing randomized response surveys</t>
  </si>
  <si>
    <t>Personality characteristics ascribed to young women who drink alcohol</t>
  </si>
  <si>
    <t>10.1037/0278-7393.29.3.389</t>
  </si>
  <si>
    <t>10.1016/S0010-4655(02)00699-9</t>
  </si>
  <si>
    <t>Hirano, T; Ukita, J</t>
  </si>
  <si>
    <t>Choosing words at the study phase: The self-choice effect on memory from the viewpoint of connective processing</t>
  </si>
  <si>
    <t>JAPANESE PSYCHOLOGICAL RESEARCH</t>
  </si>
  <si>
    <t>10.1111/1468-5884.t01-1-00031</t>
  </si>
  <si>
    <t>Fears and fearfulness in South-African children</t>
  </si>
  <si>
    <t>10.1375/bech.20.2.94.24837</t>
  </si>
  <si>
    <t>Sahakyan, L; Delaney, PF</t>
  </si>
  <si>
    <t>Can encoding differences explain the benefits of directed forgetting in the list method paradigm?</t>
  </si>
  <si>
    <t>10.1016/S0749-596X(02)00524-7</t>
  </si>
  <si>
    <t>10.1037//0278-7393.28.6.1064</t>
  </si>
  <si>
    <t>10.1016/S0749-596X(02)00012-8</t>
  </si>
  <si>
    <t>Estimating species richness of tropical bird communities from rapid assessment data</t>
  </si>
  <si>
    <t>Does the proportion of associatively related pairs modulate the associative priming effect at very brief stimulus-onset asynchronies?</t>
  </si>
  <si>
    <t>10.1016/S0001-6918(01)00074-9</t>
  </si>
  <si>
    <t>Global predictions of memory in Alzheimer's disease: Evidence for preserved metamemory monitoring</t>
  </si>
  <si>
    <t>10.1076/anec.7.4.230.796</t>
  </si>
  <si>
    <t>Sexual risk behaviors and alcohol: Higher base rates revealed using the unmatched-count technique</t>
  </si>
  <si>
    <t>10.1080/00224490009552054</t>
  </si>
  <si>
    <t>Parallel implementation of the CI-vector evaluation in full CI/CAS-SCF</t>
  </si>
  <si>
    <t>10.1063/1.1290014</t>
  </si>
  <si>
    <t>Effects of word processing and short-term memory deficits on verbal learning: Evidence from aphasia</t>
  </si>
  <si>
    <t>Near-neighbor calculations using a modified cell-linked list method</t>
  </si>
  <si>
    <t>10.1016/S0010-4655(98)00203-3</t>
  </si>
  <si>
    <t>Revenue adequate bidding strategies in competitive electricity markets</t>
  </si>
  <si>
    <t>10.1109/59.761871</t>
  </si>
  <si>
    <t>The item and list methods of directed forgetting: Test differences and the role of demand characteristics</t>
  </si>
  <si>
    <t>10.3758/BF03210819</t>
  </si>
  <si>
    <t>Is there hypermnesia and reminiscence for information intentionally forgotten?</t>
  </si>
  <si>
    <t>10.1037/1196-1961.51.3.231</t>
  </si>
  <si>
    <t>Basden, BH; Basden, DR; Bryner, S; Thomas, RL</t>
  </si>
  <si>
    <t>A comparison of group and individual remembering: Does collaboration disrupt retrieval strategies?</t>
  </si>
  <si>
    <t>10.1037/0278-7393.23.5.1176</t>
  </si>
  <si>
    <t>Massively parallel molecular dynamics simulations with EAM potentials</t>
  </si>
  <si>
    <t>10.1080/10420159708211592</t>
  </si>
  <si>
    <t>Inhibition, contextual segregation, and subject strategies in list method directed forgetting</t>
  </si>
  <si>
    <t>10.1006/ccog.1996.0025</t>
  </si>
  <si>
    <t>10.1061/(ASCE)0887-3801(1996)10:1(88)</t>
  </si>
  <si>
    <t>USING THE UNMATCHED COUNT TECHNIQUE (UCT) TO ESTIMATE BASE RATES FOR SENSITIVE BEHAVIOR</t>
  </si>
  <si>
    <t>10.1111/j.1744-6570.1994.tb01578.x</t>
  </si>
  <si>
    <t>10.1016/0010-0277(94)90069-8</t>
  </si>
  <si>
    <t>10.1080/00207149408409351</t>
  </si>
  <si>
    <t>10.1007/BF00653310</t>
  </si>
  <si>
    <t>10.1016/0010-4655(93)90178-F</t>
  </si>
  <si>
    <t>10.1088/0957-0233/4/11/017</t>
  </si>
  <si>
    <t>10.1016/0010-4655(92)90109-C</t>
  </si>
  <si>
    <t>TAKIZAWA, T; KUBOTA, K; SATO, M; OHTSUKI, T</t>
  </si>
  <si>
    <t>A VLSI GEOMETRICAL DESIGN RULE VERIFICATION ACCELERATED BY CAM-BASED HARDWARE ENGINE</t>
  </si>
  <si>
    <t>IEICE TRANSACTIONS ON COMMUNICATIONS ELECTRONICS INFORMATION AND SYSTEMS</t>
  </si>
  <si>
    <t>10.1109/15.78344</t>
  </si>
  <si>
    <t>10.1037/0097-7403.17.1.107</t>
  </si>
  <si>
    <t>SCHMIDT, WP</t>
  </si>
  <si>
    <t>A COMPARISON BETWEEN GOZINTO-LIST-METHOD AND METHOD OF INDENTED EXPLOSION USING LOW-LEVEL CODES FOR EDP .2.</t>
  </si>
  <si>
    <t>ELECTRONISCHE DATENVERARBEITUNG</t>
  </si>
  <si>
    <t>A COMPARISON BETWEEN GOZINTO-LIST-METHOD AND METHOD OF INDENTED EXPLOSION USING LOW-LEVEL CODES FOR EDP</t>
  </si>
  <si>
    <t>Source</t>
  </si>
  <si>
    <t>Web of Science</t>
  </si>
  <si>
    <t>Authors</t>
  </si>
  <si>
    <t>Title</t>
  </si>
  <si>
    <t>DOI</t>
  </si>
  <si>
    <t>Year</t>
  </si>
  <si>
    <t>Journal</t>
  </si>
  <si>
    <t>Scopus</t>
  </si>
  <si>
    <t>Tong E.X.</t>
  </si>
  <si>
    <t>Sediment problems in diverting water for water supply in the lower Yellow River</t>
  </si>
  <si>
    <t>https://www.scopus.com/inward/record.uri?eid=2-s2.0-85040959246&amp;partnerID=40&amp;md5=4fd4e5cc14dbf23ac69ee1a4376ff638</t>
  </si>
  <si>
    <t>Frankish C.</t>
  </si>
  <si>
    <t>Perceptual Organization and Precategorical Acoustic Storage</t>
  </si>
  <si>
    <t>Journal of Experimental Psychology: Learning, Memory, and Cognition</t>
  </si>
  <si>
    <t>10.1037/0278-7393.15.3.469</t>
  </si>
  <si>
    <t>https://www.scopus.com/inward/record.uri?eid=2-s2.0-0024672997&amp;doi=10.1037%2f0278-7393.15.3.469&amp;partnerID=40&amp;md5=49f152dbab6dc0800b0fd56164c1101b</t>
  </si>
  <si>
    <t>Dick M.B., Kean M.-L., Sands D.</t>
  </si>
  <si>
    <t>Memory for internally generated words in Alzheimer-type dementia: Breakdown in encoding and semantic memory</t>
  </si>
  <si>
    <t>Brain and Cognition</t>
  </si>
  <si>
    <t>10.1016/0278-2626(89)90046-8</t>
  </si>
  <si>
    <t>https://www.scopus.com/inward/record.uri?eid=2-s2.0-0024486533&amp;doi=10.1016%2f0278-2626%2889%2990046-8&amp;partnerID=40&amp;md5=62fc11ba0637563a4b91b7446363a056</t>
  </si>
  <si>
    <t>Watkins M.J., Sechler E.S.</t>
  </si>
  <si>
    <t>Adapting to an irrelevant item in an immediate recall task</t>
  </si>
  <si>
    <t>Memory &amp; Cognition</t>
  </si>
  <si>
    <t>10.3758/BF03202629</t>
  </si>
  <si>
    <t>https://www.scopus.com/inward/record.uri?eid=2-s2.0-0024757359&amp;doi=10.3758%2fBF03202629&amp;partnerID=40&amp;md5=e5edc5f4d54638509f0bccc93753879f</t>
  </si>
  <si>
    <t>Akhtar S.</t>
  </si>
  <si>
    <t>Paranoid personality disorder: A synthesis of developmental, dynamic, and descriptive features</t>
  </si>
  <si>
    <t>American Journal of Psychotherapy</t>
  </si>
  <si>
    <t>https://www.scopus.com/inward/record.uri?eid=2-s2.0-0025280443&amp;partnerID=40&amp;md5=e1cdc471b0f49cd1d361b168d9908f89</t>
  </si>
  <si>
    <t>Dohrenwend B.P., Link B.G., Kern R., Shrout P.E., Markowitz J.</t>
  </si>
  <si>
    <t>Measuring life events: The problem of variability within event categories</t>
  </si>
  <si>
    <t>Stress Medicine</t>
  </si>
  <si>
    <t>10.1002/smi.2460060303</t>
  </si>
  <si>
    <t>https://www.scopus.com/inward/record.uri?eid=2-s2.0-84989023293&amp;doi=10.1002%2fsmi.2460060303&amp;partnerID=40&amp;md5=1b3779759adc518fe7182ddbbe8945d2</t>
  </si>
  <si>
    <t>Rosebrough R.W., Von Vleck M.F.</t>
  </si>
  <si>
    <t>Glucose production and glycogen cycle enzyme activities in avian liver explants: Procedural optimization</t>
  </si>
  <si>
    <t>Comparative Biochemistry and Physiology -- Part B: Biochemistry and</t>
  </si>
  <si>
    <t>10.1016/0305-0491(90)90357-Y</t>
  </si>
  <si>
    <t>https://www.scopus.com/inward/record.uri?eid=2-s2.0-0025220652&amp;doi=10.1016%2f0305-0491%2890%2990357-Y&amp;partnerID=40&amp;md5=cb61c5cd42f77dec3c2d6d24e4c0f9d7</t>
  </si>
  <si>
    <t>Morris R.G., Craik F.I.M., Gick M.L.</t>
  </si>
  <si>
    <t>Age Differences in Working Memory Tasks: The Role of Secondary Memory and the Central Executive System</t>
  </si>
  <si>
    <t>The Quarterly Journal of Experimental Psychology Section A</t>
  </si>
  <si>
    <t>10.1080/14640749008401208</t>
  </si>
  <si>
    <t>https://www.scopus.com/inward/record.uri?eid=2-s2.0-0025380101&amp;doi=10.1080%2f14640749008401208&amp;partnerID=40&amp;md5=7c6ea0977055cd2f1d34336421ca0d60</t>
  </si>
  <si>
    <t>Kendall P.A., Jansen G.R.</t>
  </si>
  <si>
    <t>Educating patients with diabetes: Comparison of nutrient-based and exchange group methods</t>
  </si>
  <si>
    <t>Journal of the American Dietetic Association</t>
  </si>
  <si>
    <t>https://www.scopus.com/inward/record.uri?eid=2-s2.0-0025177007&amp;partnerID=40&amp;md5=02a21eae41fe9dc454549b1b1cf4bd8a</t>
  </si>
  <si>
    <t>Sharp T., Kingston J., Grahame-Smith D.G.</t>
  </si>
  <si>
    <t>Repeated ECS enhances dopamine D-1 but not D-2 agonist-induced behavioural responses in rats</t>
  </si>
  <si>
    <t>Psychopharmacology</t>
  </si>
  <si>
    <t>10.1007/BF02245799</t>
  </si>
  <si>
    <t>https://www.scopus.com/inward/record.uri?eid=2-s2.0-0025090068&amp;doi=10.1007%2fBF02245799&amp;partnerID=40&amp;md5=75f4d7086401f2f256c013e7562d52dc</t>
  </si>
  <si>
    <t>[No author name available]</t>
  </si>
  <si>
    <t>Emissions controls and achieving compliance</t>
  </si>
  <si>
    <t>COALTRANS INT.</t>
  </si>
  <si>
    <t>https://www.scopus.com/inward/record.uri?eid=2-s2.0-0025925994&amp;partnerID=40&amp;md5=13a9e0234a9bd2c4f991acacf6e1eb7e</t>
  </si>
  <si>
    <t>Chekushkin V.V.</t>
  </si>
  <si>
    <t>List-algorithmic transformer for calculation of trigonometric functions</t>
  </si>
  <si>
    <t>Izvestiya Akademii Nauk: Tekhnicheskaia Kibernetika</t>
  </si>
  <si>
    <t>https://www.scopus.com/inward/record.uri?eid=2-s2.0-0025926544&amp;partnerID=40&amp;md5=b928a4037ef49051f317dc567f82ece8</t>
  </si>
  <si>
    <t>Menon P., Levendel Y., Abramovici M.</t>
  </si>
  <si>
    <t>SCRIPT: A Critical Path Tracing Algorithm for Synchronous Sequential Circuits</t>
  </si>
  <si>
    <t>IEEE Transactions on Computer-Aided Design of Integrated Circuits and Systems</t>
  </si>
  <si>
    <t>10.1109/43.137502</t>
  </si>
  <si>
    <t>https://www.scopus.com/inward/record.uri?eid=2-s2.0-0026170766&amp;doi=10.1109%2f43.137502&amp;partnerID=40&amp;md5=eb85a8d76d3f70e0c3f92115ed53dfe9</t>
  </si>
  <si>
    <t>Terrace H.S., Chen S.</t>
  </si>
  <si>
    <t>Chunking During Serial Learning by a Pigeon: III. What Are the Necessary Conditions for Establishing a Chunk?</t>
  </si>
  <si>
    <t>Journal of Experimental Psychology: Animal Behavior Processes</t>
  </si>
  <si>
    <t>https://www.scopus.com/inward/record.uri?eid=2-s2.0-0025929735&amp;doi=10.1037%2f0097-7403.17.1.107&amp;partnerID=40&amp;md5=74a1abdc97c660bee98cfe6c2941c9fd</t>
  </si>
  <si>
    <t>Terrace H.S.</t>
  </si>
  <si>
    <t>Chunking During Serial Learning by a Pigeon: I. Basic Evidence</t>
  </si>
  <si>
    <t>10.1037/0097-7403.17.1.81</t>
  </si>
  <si>
    <t>https://www.scopus.com/inward/record.uri?eid=2-s2.0-0025982683&amp;doi=10.1037%2f0097-7403.17.1.81&amp;partnerID=40&amp;md5=c6833e1ce817c5594b2fd31e6645848f</t>
  </si>
  <si>
    <t>Gavan J.</t>
  </si>
  <si>
    <t>Analysis of Single-Tone Spurious Effects in Nondesensitized Radio Communication Systems</t>
  </si>
  <si>
    <t>IEEE Transactions on Electromagnetic Compatibility</t>
  </si>
  <si>
    <t>https://www.scopus.com/inward/record.uri?eid=2-s2.0-0026152305&amp;doi=10.1109%2f15.78344&amp;partnerID=40&amp;md5=44219704a77fe574e8d89280f653dd97</t>
  </si>
  <si>
    <t>Carlson L.A., Alejano A.R., Carr T.H.</t>
  </si>
  <si>
    <t>The Level-of-Focal-Attention Hypothesis in Oral Reading: Influence of Strategies on the Context Specificity of Lexical Repetition Effects</t>
  </si>
  <si>
    <t>https://www.scopus.com/inward/record.uri?eid=2-s2.0-0026229885&amp;partnerID=40&amp;md5=d4370bed9d17cd0f6b0e5b9793efb211</t>
  </si>
  <si>
    <t>Watkins M.J., LeCompte D.C.</t>
  </si>
  <si>
    <t>Inadequacy of Recall as a Basis for Frequency Knowledge</t>
  </si>
  <si>
    <t>https://www.scopus.com/inward/record.uri?eid=2-s2.0-0026249792&amp;partnerID=40&amp;md5=ae7b62699d2a8f37453efe4efa7e14c2</t>
  </si>
  <si>
    <t>Rhoades Jr. C.E.</t>
  </si>
  <si>
    <t>A fast algorithm for calculating particle interactions in smooth particle hydrodynamic simulations</t>
  </si>
  <si>
    <t>Computer Physics Communications</t>
  </si>
  <si>
    <t>https://www.scopus.com/inward/record.uri?eid=2-s2.0-0026895419&amp;doi=10.1016%2f0010-4655%2892%2990109-C&amp;partnerID=40&amp;md5=ccbc57d26979f940715129bfcc3006cf</t>
  </si>
  <si>
    <t>Challis B.H., Brodbeck D.R.</t>
  </si>
  <si>
    <t>Level of Processing Affects Priming in Word Fragment Completion</t>
  </si>
  <si>
    <t>https://www.scopus.com/inward/record.uri?eid=2-s2.0-0000306746&amp;partnerID=40&amp;md5=7306373a75610a773e92b8d3423f7d08</t>
  </si>
  <si>
    <t>Brugé F.</t>
  </si>
  <si>
    <t>Systolic Calculation of Pair Interactions Using the Cell Linked-Lists Method on Multi-processor Systems</t>
  </si>
  <si>
    <t>Journal of Computational Physics</t>
  </si>
  <si>
    <t>10.1006/jcph.1993.1025</t>
  </si>
  <si>
    <t>https://www.scopus.com/inward/record.uri?eid=2-s2.0-0000664815&amp;doi=10.1006%2fjcph.1993.1025&amp;partnerID=40&amp;md5=c0761c22ddfa3b10a780f8f51c46f60a</t>
  </si>
  <si>
    <t>Serra M., Nairne J.S.</t>
  </si>
  <si>
    <t>Design controversies and the generation effect: Support for an item-order hypothesis</t>
  </si>
  <si>
    <t>10.3758/BF03211162</t>
  </si>
  <si>
    <t>https://www.scopus.com/inward/record.uri?eid=2-s2.0-0027532574&amp;doi=10.3758%2fBF03211162&amp;partnerID=40&amp;md5=cf9db17706ca1df9a7ee49ed4969432d</t>
  </si>
  <si>
    <t>Nakano A., Vashishta P., Kalia R.K.</t>
  </si>
  <si>
    <t>Parallel multiple-time-step molecular dynamics with three-body interaction</t>
  </si>
  <si>
    <t>https://www.scopus.com/inward/record.uri?eid=2-s2.0-0027694544&amp;doi=10.1016%2f0010-4655%2893%2990178-F&amp;partnerID=40&amp;md5=ba7c1f78ab219edbf70c63371112960f</t>
  </si>
  <si>
    <t>Knapp M., Beecham J.</t>
  </si>
  <si>
    <t>Reduced list costings: Examination of an informed short cut in mental health research</t>
  </si>
  <si>
    <t>Health Economics</t>
  </si>
  <si>
    <t>10.1002/hec.4730020404</t>
  </si>
  <si>
    <t>https://www.scopus.com/inward/record.uri?eid=2-s2.0-0027793974&amp;doi=10.1002%2fhec.4730020404&amp;partnerID=40&amp;md5=0f34864e6a6242f01f322ab6e79d3b7e</t>
  </si>
  <si>
    <t>York D.M., Darden T.A., Pedersen L.G.</t>
  </si>
  <si>
    <t>The effect of long-range electrostatic interactions in simulations of macromolecular crystals: A comparison of the Ewald and truncated list methods</t>
  </si>
  <si>
    <t>The Journal of Chemical Physics</t>
  </si>
  <si>
    <t>10.1063/1.465608</t>
  </si>
  <si>
    <t>https://www.scopus.com/inward/record.uri?eid=2-s2.0-36449007976&amp;doi=10.1063%2f1.465608&amp;partnerID=40&amp;md5=b9b453ba0344004d348c4ea7be8b92b6</t>
  </si>
  <si>
    <t>Jones D.M., Macken W.J.</t>
  </si>
  <si>
    <t>Irrelevant Tones Produce an Irrelevant Speech Effect: Implications for Phonological Coding in Working Memory</t>
  </si>
  <si>
    <t>https://www.scopus.com/inward/record.uri?eid=2-s2.0-4243778160&amp;partnerID=40&amp;md5=9e225bbde844a3eb6a66d07398490874</t>
  </si>
  <si>
    <t>Basden B.H., Basden D.R., Gargano G.J.</t>
  </si>
  <si>
    <t>Directed Forgetting in Implicit and Explicit Memory Tests: A Comparison of Methods</t>
  </si>
  <si>
    <t>https://www.scopus.com/inward/record.uri?eid=2-s2.0-21144468687&amp;partnerID=40&amp;md5=2925e4b9ab7523662aad76d69581d731</t>
  </si>
  <si>
    <t>Atrens A., Brosnan C.C., Ramamurthy S., Oehlert A., Smith I.O.</t>
  </si>
  <si>
    <t>Linearly increasing stress test (LIST) for SCC research</t>
  </si>
  <si>
    <t>Measurement Science and Technology</t>
  </si>
  <si>
    <t>https://www.scopus.com/inward/record.uri?eid=2-s2.0-0027699198&amp;doi=10.1088%2f0957-0233%2f4%2f11%2f017&amp;partnerID=40&amp;md5=254272f11839da76a98ea960f0d48bb1</t>
  </si>
  <si>
    <t>DALTON D.R., WIMBUSH J.C., DAILY C.M.</t>
  </si>
  <si>
    <t>Personnel Psychology</t>
  </si>
  <si>
    <t>https://www.scopus.com/inward/record.uri?eid=2-s2.0-21844494909&amp;doi=10.1111%2fj.1744-6570.1994.tb01578.x&amp;partnerID=40&amp;md5=710afdb231e58fc9ed4ea1d10529a679</t>
  </si>
  <si>
    <t>Mandel D.R., Jusczyk P.W., Kemler Nelson D.G.</t>
  </si>
  <si>
    <t>Does sentential prosody help infants organize and remember speech information?</t>
  </si>
  <si>
    <t>Cognition</t>
  </si>
  <si>
    <t>https://www.scopus.com/inward/record.uri?eid=2-s2.0-0028538272&amp;doi=10.1016%2f0010-0277%2894%2990069-8&amp;partnerID=40&amp;md5=791b7165c079277ee5c0b6125917ed2f</t>
  </si>
  <si>
    <t>Verdurmen E.M., Albers J.G., German A.L.</t>
  </si>
  <si>
    <t>Polybutadiene latex particle size distribution analysis utilizing a disk centrifuge</t>
  </si>
  <si>
    <t>Colloid &amp; Polymer Science</t>
  </si>
  <si>
    <t>https://www.scopus.com/inward/record.uri?eid=2-s2.0-0028282293&amp;doi=10.1007%2fBF00653310&amp;partnerID=40&amp;md5=b522ba8b96afdf9ba5c46a863c823fcb</t>
  </si>
  <si>
    <t>Sharafuddin A.J., Ida N., Grover J.E.</t>
  </si>
  <si>
    <t>Passing large dynamic objects out of function frame boundaries: The temporary linked list method</t>
  </si>
  <si>
    <t>ACM SIGPLAN Notices</t>
  </si>
  <si>
    <t>10.1145/181734.181741</t>
  </si>
  <si>
    <t>https://www.scopus.com/inward/record.uri?eid=2-s2.0-84976791000&amp;doi=10.1145%2f181734.181741&amp;partnerID=40&amp;md5=9226ffeb3b15331cad127b7bf12bbcb3</t>
  </si>
  <si>
    <t>Basden B.H., Basden D.R., Coe W.C., Decker S., Crutcher K.</t>
  </si>
  <si>
    <t>Retrieval inhibition in directed forgetting and posthypnotic amnesia1</t>
  </si>
  <si>
    <t>International Journal of Clinical and Experimental Hypnosis</t>
  </si>
  <si>
    <t>https://www.scopus.com/inward/record.uri?eid=2-s2.0-0028221191&amp;doi=10.1080%2f00207149408409351&amp;partnerID=40&amp;md5=81180e139cd6e8a102e55907f368f9bc</t>
  </si>
  <si>
    <t>LeCompte D.C.</t>
  </si>
  <si>
    <t>Extending the Irrelevant Speech Effect Beyond Serial Recall</t>
  </si>
  <si>
    <t>https://www.scopus.com/inward/record.uri?eid=2-s2.0-0028540561&amp;partnerID=40&amp;md5=4d681530798ec48bfb2ca2f87608fae5</t>
  </si>
  <si>
    <t>Kao W., McGee D., Liao Y., Heroux A.L., Mullen G.M., Johnson M.R., Costanzo M.R.</t>
  </si>
  <si>
    <t>Does heart transplantation confer additional benefit over medical therapy to patients who have waited &gt;6 months for heart transplantation?</t>
  </si>
  <si>
    <t>Journal of the American College of Cardiology</t>
  </si>
  <si>
    <t>10.1016/0735-1097(94)90153-8</t>
  </si>
  <si>
    <t>https://www.scopus.com/inward/record.uri?eid=2-s2.0-0028028097&amp;doi=10.1016%2f0735-1097%2894%2990153-8&amp;partnerID=40&amp;md5=7d5d9baecfe116b757f6392cc4c728af</t>
  </si>
  <si>
    <t>Satao K.J.</t>
  </si>
  <si>
    <t>Development of search and replace commands in MS-DOS using a linked list method</t>
  </si>
  <si>
    <t>Advances in Modelling and Analysis A</t>
  </si>
  <si>
    <t>https://www.scopus.com/inward/record.uri?eid=2-s2.0-0028713722&amp;partnerID=40&amp;md5=194bccc5e2742434eff291525d587f72</t>
  </si>
  <si>
    <t>Mathers N., Jones N., Hannay D.</t>
  </si>
  <si>
    <t>Heartsink patients: A study of their general practitioners</t>
  </si>
  <si>
    <t>British Journal of General Practice</t>
  </si>
  <si>
    <t>https://www.scopus.com/inward/record.uri?eid=2-s2.0-0029036875&amp;partnerID=40&amp;md5=d3a418efb880b8251bfb9605f53b19ef</t>
  </si>
  <si>
    <t>Yarnall K.S.H., Michener J.L., Broadhead W.E., Hammond W.E., Tse C.-K.J.</t>
  </si>
  <si>
    <t>Computer-prompted diagnostic codes</t>
  </si>
  <si>
    <t>Journal of Family Practice</t>
  </si>
  <si>
    <t>https://www.scopus.com/inward/record.uri?eid=2-s2.0-0028937765&amp;partnerID=40&amp;md5=61da346d7c6fd555c38d01d515cf668f</t>
  </si>
  <si>
    <t>Brown J.C.</t>
  </si>
  <si>
    <t>High Speed Feature Unification and Parsing</t>
  </si>
  <si>
    <t>Natural Language Engineering</t>
  </si>
  <si>
    <t>10.1017/S1351324900000243</t>
  </si>
  <si>
    <t>https://www.scopus.com/inward/record.uri?eid=2-s2.0-84974249275&amp;doi=10.1017%2fS1351324900000243&amp;partnerID=40&amp;md5=b5f1daaeaaa3d44da5ceb65231da4afe</t>
  </si>
  <si>
    <t>Stevenson L.W., Steimle A.E., Fonarow G., Kermani M., Kermani D., Hamilton M.A., Moriguchi J.D., Walden J., Tillisch J.H., Drinkwater D.C., Laks H.</t>
  </si>
  <si>
    <t>Improvement in exercise capacity of candidates awaiting heart transplantation</t>
  </si>
  <si>
    <t>10.1016/0735-1097(94)00357-V</t>
  </si>
  <si>
    <t>https://www.scopus.com/inward/record.uri?eid=2-s2.0-0028847916&amp;doi=10.1016%2f0735-1097%2894%2900357-V&amp;partnerID=40&amp;md5=517656d301ec95a22290efc4f0bb9b18</t>
  </si>
  <si>
    <t>Yapa P.D., Zheng L., Kobayashi T.</t>
  </si>
  <si>
    <t>Linked lists for transport simulations using lagrangian parcels</t>
  </si>
  <si>
    <t>Journal of Computing in Civil Engineering</t>
  </si>
  <si>
    <t>https://www.scopus.com/inward/record.uri?eid=2-s2.0-0029772382&amp;doi=10.1061%2f%28ASCE%290887-3801%281996%2910%3a1%2888%29&amp;partnerID=40&amp;md5=0ec03062530225eeff46742a3ab31561</t>
  </si>
  <si>
    <t>Whetstone T., Cross M.D., Whetstone L.M.</t>
  </si>
  <si>
    <t>Consciousness and Cognition</t>
  </si>
  <si>
    <t>https://www.scopus.com/inward/record.uri?eid=2-s2.0-0030334438&amp;doi=10.1006%2fccog.1996.0025&amp;partnerID=40&amp;md5=31a0bbfd652d17ddbf3134be900d9e19</t>
  </si>
  <si>
    <t>Hitch G.J., Burgess N., Towse J.N., Culpin V.</t>
  </si>
  <si>
    <t>Temporal Grouping Effects in Immediate Recall: A Working Memory Analysis</t>
  </si>
  <si>
    <t>Quarterly Journal of Experimental Psychology Section A: Human Experimental Psychology</t>
  </si>
  <si>
    <t>10.1080/713755609</t>
  </si>
  <si>
    <t>https://www.scopus.com/inward/record.uri?eid=2-s2.0-0030298864&amp;doi=10.1080%2f713755609&amp;partnerID=40&amp;md5=bed5149163d732f62ee8c68db6818dfc</t>
  </si>
  <si>
    <t>Lobo R.A., Skinner J.B., Lippman J.S., Cirillo S.J.</t>
  </si>
  <si>
    <t>Plasma lipids and desogestrel and ethinyl estradiol: A meta-analysis</t>
  </si>
  <si>
    <t>Fertility and Sterility</t>
  </si>
  <si>
    <t>https://www.scopus.com/inward/record.uri?eid=2-s2.0-0029951341&amp;partnerID=40&amp;md5=dce4fd72cd03a54dbda5f6f313cb6e83</t>
  </si>
  <si>
    <t>Chen J.M., Weinberg A.D., Rose E.A., Thompson S.M., Mancini D.M., Ellison J.P., Reemtsma K., Michler R.E.</t>
  </si>
  <si>
    <t>Multivariate analysis of factors affecting waiting time to heart transplantation</t>
  </si>
  <si>
    <t>Annals of Thoracic Surgery</t>
  </si>
  <si>
    <t>10.1016/0003-4975(95)01031-9</t>
  </si>
  <si>
    <t>https://www.scopus.com/inward/record.uri?eid=2-s2.0-0030046596&amp;doi=10.1016%2f0003-4975%2895%2901031-9&amp;partnerID=40&amp;md5=ec969ee77c8aaad1d6af21b3b7b196d6</t>
  </si>
  <si>
    <t>Wang Xuefeng, Tang Shouzheng</t>
  </si>
  <si>
    <t>Simulating diameter structure: a comparison of nonparametric kernel method, histogram method and diameter list method</t>
  </si>
  <si>
    <t>Forest Research (China)</t>
  </si>
  <si>
    <t>https://www.scopus.com/inward/record.uri?eid=2-s2.0-0030322379&amp;partnerID=40&amp;md5=7e2d52c6594d6b9b6c981a27e92c6d9e</t>
  </si>
  <si>
    <t>Basden B.H., Basden D.R.</t>
  </si>
  <si>
    <t>Directed Forgetting: Further Comparisons of the Item and List Methods</t>
  </si>
  <si>
    <t>Memory</t>
  </si>
  <si>
    <t>https://www.scopus.com/inward/record.uri?eid=2-s2.0-0030277373&amp;partnerID=40&amp;md5=ef0aa30d0640913f6778af74abb1ad93</t>
  </si>
  <si>
    <t>Sozzi R., Favaron M.</t>
  </si>
  <si>
    <t>Sonic anemometry and thermometry: Theoretical basis and data-processing software</t>
  </si>
  <si>
    <t>Environmental Software</t>
  </si>
  <si>
    <t>10.1016/S0266-9838(96)00046-9</t>
  </si>
  <si>
    <t>https://www.scopus.com/inward/record.uri?eid=2-s2.0-0030299365&amp;doi=10.1016%2fS0266-9838%2896%2900046-9&amp;partnerID=40&amp;md5=79cf53f9c93758048b7d82f6ab497899</t>
  </si>
  <si>
    <t>Rojas M., Hector Bird M.D.</t>
  </si>
  <si>
    <t>Improving diagnostic efficiency: comparing methods to develop and assess classification</t>
  </si>
  <si>
    <t>International Journal of Methods in Psychiatric Research</t>
  </si>
  <si>
    <t>https://www.scopus.com/inward/record.uri?eid=2-s2.0-33746308491&amp;partnerID=40&amp;md5=d753c4877dc66e2ecbfdb42a6bde8ddd</t>
  </si>
  <si>
    <t>Wimbush J.C., Dalton D.R.</t>
  </si>
  <si>
    <t>Base rate for employee theft: Convergence of multiple methods</t>
  </si>
  <si>
    <t>Journal of Applied Psychology</t>
  </si>
  <si>
    <t>10.1037/0021-9010.82.5.756</t>
  </si>
  <si>
    <t>https://www.scopus.com/inward/record.uri?eid=2-s2.0-0031506450&amp;doi=10.1037%2f0021-9010.82.5.756&amp;partnerID=40&amp;md5=0127d3685ddbc4d072f9312dddcc3508</t>
  </si>
  <si>
    <t>Becquart C.S., Decker K.M., Domain C., Ruste J., Souffez Y., Turbatte J.C., Van Duysen J.C.</t>
  </si>
  <si>
    <t>Radiation Effects and Defects in Solids</t>
  </si>
  <si>
    <t>https://www.scopus.com/inward/record.uri?eid=2-s2.0-0031362652&amp;doi=10.1080%2f10420159708211592&amp;partnerID=40&amp;md5=487aeedadee676139023824520a3f8b3</t>
  </si>
  <si>
    <t>Anderson A.H., Bard E.G., Sotillo C., Newlands A., Doherty-Sneddon G.</t>
  </si>
  <si>
    <t>Limited visual control of the intelligibility of speech in face-to-face dialogue</t>
  </si>
  <si>
    <t>Perception and Psychophysics</t>
  </si>
  <si>
    <t>10.3758/BF03211866</t>
  </si>
  <si>
    <t>https://www.scopus.com/inward/record.uri?eid=2-s2.0-0031135285&amp;doi=10.3758%2fBF03211866&amp;partnerID=40&amp;md5=21b1cfe08896ccb1bd6d4b026eb23269</t>
  </si>
  <si>
    <t>Poulsen B.O., Krabbe N., Frølander A., Hinojosa M.B., Quiroga C.O.</t>
  </si>
  <si>
    <t>A rapid assessment of Bolivian and Ecuadorian montane avifaunas using 20-species lists: Efficiency, biases and data gathered</t>
  </si>
  <si>
    <t>Bird Conservation International</t>
  </si>
  <si>
    <t>10.1017/S0959270900001404</t>
  </si>
  <si>
    <t>https://www.scopus.com/inward/record.uri?eid=2-s2.0-0031407889&amp;doi=10.1017%2fS0959270900001404&amp;partnerID=40&amp;md5=5605e7414e0f19879257f99c53597d98</t>
  </si>
  <si>
    <t>Goernert P.N., Wolfe T.</t>
  </si>
  <si>
    <t>Canadian Journal of Experimental Psychology</t>
  </si>
  <si>
    <t>https://www.scopus.com/inward/record.uri?eid=2-s2.0-0031217434&amp;doi=10.1037%2f1196-1961.51.3.231&amp;partnerID=40&amp;md5=d2775b187f7967b953c96975ecfd8fec</t>
  </si>
  <si>
    <t>Dalton D.R., Daily C.M., Wimbush J.C.</t>
  </si>
  <si>
    <t>Collecting "Sensitive" Data in Business Ethics Research: A Case for the Unmatched Count Technique (UCT)</t>
  </si>
  <si>
    <t>Journal of Business Ethics</t>
  </si>
  <si>
    <t>https://www.scopus.com/inward/record.uri?eid=2-s2.0-0006100376&amp;partnerID=40&amp;md5=f0477f1d481b5fa027cd2eec91532c5d</t>
  </si>
  <si>
    <t>Wainwright N.W.J., Surtees P.G., Gilks W.R.</t>
  </si>
  <si>
    <t>Diagnostic boundaries, reasoning and depressive disorder, I. Development of a probabilistic morbidity model for public health psychiatry</t>
  </si>
  <si>
    <t>Psychological Medicine</t>
  </si>
  <si>
    <t>10.1017/S0033291797005072</t>
  </si>
  <si>
    <t>https://www.scopus.com/inward/record.uri?eid=2-s2.0-0030794199&amp;doi=10.1017%2fS0033291797005072&amp;partnerID=40&amp;md5=341ae15c584f033cde98438f7bb6d5fe</t>
  </si>
  <si>
    <t>Blades M.</t>
  </si>
  <si>
    <t>Food allergies and intolerances: An update</t>
  </si>
  <si>
    <t>Nutrition &amp; Food Science</t>
  </si>
  <si>
    <t>10.1108/00346659710179688</t>
  </si>
  <si>
    <t>https://www.scopus.com/inward/record.uri?eid=2-s2.0-84986170740&amp;doi=10.1108%2f00346659710179688&amp;partnerID=40&amp;md5=6eb6af876540915f0940d5350d0afa89</t>
  </si>
  <si>
    <t>Sun X., Chen H.</t>
  </si>
  <si>
    <t>Computer fuzzy control of physiological workload intensity of human body during sports training</t>
  </si>
  <si>
    <t>Sheng wu yi xue gong cheng xue za zhi = Journal of biomedical engineering = Shengwu yixue gongchengxue zazhi</t>
  </si>
  <si>
    <t>https://www.scopus.com/inward/record.uri?eid=2-s2.0-0031290885&amp;partnerID=40&amp;md5=b5022ffbbe71fc0c7a85ad5b37aa8d30</t>
  </si>
  <si>
    <t>Taylor M.K.</t>
  </si>
  <si>
    <t>The Practical Effects of Errors in Reference Lists in Nursing Research Journals</t>
  </si>
  <si>
    <t>Nursing Research</t>
  </si>
  <si>
    <t>10.1097/00006199-199809000-00010</t>
  </si>
  <si>
    <t>https://www.scopus.com/inward/record.uri?eid=2-s2.0-0032162118&amp;doi=10.1097%2f00006199-199809000-00010&amp;partnerID=40&amp;md5=004bfd3293390b811008e3b4e63001bc</t>
  </si>
  <si>
    <t>Solomon P., Draine J., Mannion E., Meisel M.</t>
  </si>
  <si>
    <t>Increased contact with community mental health resources as a potential benefit of family education</t>
  </si>
  <si>
    <t>Psychiatric Services</t>
  </si>
  <si>
    <t>10.1176/ps.49.3.333</t>
  </si>
  <si>
    <t>https://www.scopus.com/inward/record.uri?eid=2-s2.0-0031951201&amp;doi=10.1176%2fps.49.3.333&amp;partnerID=40&amp;md5=c0e27065d7fcd90aaf33c50136d1ad90</t>
  </si>
  <si>
    <t>Lin Y.-S., Chen H.-J., Chen S.-U.</t>
  </si>
  <si>
    <t>Consonant words lists for consonant discrimination test in Mandarin speech audiometry</t>
  </si>
  <si>
    <t>Journal of the Otolaryngological Society of the Republic of China</t>
  </si>
  <si>
    <t>https://www.scopus.com/inward/record.uri?eid=2-s2.0-0031830510&amp;partnerID=40&amp;md5=ef6d13497d9b75823cf17c0cb2de7398</t>
  </si>
  <si>
    <t>Glass A.</t>
  </si>
  <si>
    <t>The Oregon Health Plan: Development and implementation of an innovative method of delivery of health care services to the medically indigent</t>
  </si>
  <si>
    <t>Cancer</t>
  </si>
  <si>
    <t>https://www.scopus.com/inward/record.uri?eid=2-s2.0-0032525319&amp;partnerID=40&amp;md5=b87330bcf48e37c9d69b4acaaa04443f</t>
  </si>
  <si>
    <t>Park K.I.I., Park K.H.</t>
  </si>
  <si>
    <t>Event suppression by optimizing VHDL programs</t>
  </si>
  <si>
    <t>10.1109/43.712100</t>
  </si>
  <si>
    <t>https://www.scopus.com/inward/record.uri?eid=2-s2.0-0032141637&amp;doi=10.1109%2f43.712100&amp;partnerID=40&amp;md5=5d9a5f68df81f9cea884d23e1c196453</t>
  </si>
  <si>
    <t>Blue lists of the successfully stabilized or promoted animal and plant species of the red lists - Methods and application in Northern Switzerland</t>
  </si>
  <si>
    <t>Veroffentlichungen des Geobotanischen Institutes der ETH, Stiftung Rubel, Zurich</t>
  </si>
  <si>
    <t>https://www.scopus.com/inward/record.uri?eid=2-s2.0-0346995918&amp;partnerID=40&amp;md5=06d96c1237ae0f05d49a58fa7921cf9b</t>
  </si>
  <si>
    <t>MacLeod C.M.</t>
  </si>
  <si>
    <t>Psychonomic Bulletin and Review</t>
  </si>
  <si>
    <t>https://www.scopus.com/inward/record.uri?eid=2-s2.0-0033085029&amp;doi=10.3758%2fBF03210819&amp;partnerID=40&amp;md5=a2e7bfc88b9d8b78e7580bc842903adf</t>
  </si>
  <si>
    <t>Li C.-A., Svoboda A.J., Guan X., Singh H.</t>
  </si>
  <si>
    <t>IEEE Transactions on Power Systems</t>
  </si>
  <si>
    <t>https://www.scopus.com/inward/record.uri?eid=2-s2.0-0032637159&amp;doi=10.1109%2f59.761871&amp;partnerID=40&amp;md5=f4ef957ebc35818f6b244f6eb2e12dfd</t>
  </si>
  <si>
    <t>Aaronson K.D., Mancini D.M.</t>
  </si>
  <si>
    <t>Mortality remains high for outpatient transplant candidates with prolonged (&gt;6 months) waiting list time</t>
  </si>
  <si>
    <t>10.1016/S0735-1097(98)00697-4</t>
  </si>
  <si>
    <t>https://www.scopus.com/inward/record.uri?eid=2-s2.0-0033117124&amp;doi=10.1016%2fS0735-1097%2898%2900697-4&amp;partnerID=40&amp;md5=438c5dd5760a41d648ad6c03be2a047f</t>
  </si>
  <si>
    <t>De Meester J., Smits J.M.A., Persijn G.G., Haverich A.</t>
  </si>
  <si>
    <t>Lung transplant waiting list: Differential outcome of type of end-stage lung disease, one year after registration</t>
  </si>
  <si>
    <t>Journal of Heart and Lung Transplantation</t>
  </si>
  <si>
    <t>10.1016/S1053-2498(99)00002-9</t>
  </si>
  <si>
    <t>https://www.scopus.com/inward/record.uri?eid=2-s2.0-0033038794&amp;doi=10.1016%2fS1053-2498%2899%2900002-9&amp;partnerID=40&amp;md5=c952894ec1761090c9b580b25f23b46f</t>
  </si>
  <si>
    <t>Mattson W., Rice B.M.</t>
  </si>
  <si>
    <t>https://www.scopus.com/inward/record.uri?eid=2-s2.0-0033516252&amp;doi=10.1016%2fS0010-4655%2898%2900203-3&amp;partnerID=40&amp;md5=f5d6e4f4813baa09f56c081c4cf32d9e</t>
  </si>
  <si>
    <t>Martin N., Saffran E.M.</t>
  </si>
  <si>
    <t>International Journal of Psychology</t>
  </si>
  <si>
    <t>https://www.scopus.com/inward/record.uri?eid=2-s2.0-0033259395&amp;partnerID=40&amp;md5=1902d1fb5c7e2c2ea07c21e12fcc0484</t>
  </si>
  <si>
    <t>Towse J.N., Hitch G.J., Skeates S.</t>
  </si>
  <si>
    <t>Developmental sensitivity to temporal grouping effects in short-term memory</t>
  </si>
  <si>
    <t>International Journal of Behavioral Development</t>
  </si>
  <si>
    <t>10.1080/016502599383883</t>
  </si>
  <si>
    <t>https://www.scopus.com/inward/record.uri?eid=2-s2.0-4544317768&amp;doi=10.1080%2f016502599383883&amp;partnerID=40&amp;md5=5532718a60ea3a013fa3a34ecb6b8b83</t>
  </si>
  <si>
    <t>LaBrie J.W., Earleywine M.</t>
  </si>
  <si>
    <t>Journal of Sex Research</t>
  </si>
  <si>
    <t>https://www.scopus.com/inward/record.uri?eid=2-s2.0-0034475041&amp;doi=10.1080%2f00224490009552054&amp;partnerID=40&amp;md5=b0476fea87ea9429d13797fd9ee72866</t>
  </si>
  <si>
    <t>Smith S.M., Ward T.B., Tindell D.R., Sifonis C.M., Wilkenfeld M.J.</t>
  </si>
  <si>
    <t>Category structure and created memories</t>
  </si>
  <si>
    <t>Memory and Cognition</t>
  </si>
  <si>
    <t>10.3758/BF03198554</t>
  </si>
  <si>
    <t>https://www.scopus.com/inward/record.uri?eid=2-s2.0-0034048120&amp;doi=10.3758%2fBF03198554&amp;partnerID=40&amp;md5=0055034fe994179a536a83fae4eee954</t>
  </si>
  <si>
    <t>Watkins M.J., LeCompte D.C., Kim K.</t>
  </si>
  <si>
    <t>Role of Study Strategy in Recall of Mixed Lists of Common and Rare Words</t>
  </si>
  <si>
    <t>Journal of Experimental Psychology: Learning Memory and Cognition</t>
  </si>
  <si>
    <t>https://www.scopus.com/inward/record.uri?eid=2-s2.0-0033628515&amp;partnerID=40&amp;md5=4795ad271938cb233b20491be1d7559b</t>
  </si>
  <si>
    <t>Gustafsson L.</t>
  </si>
  <si>
    <t>Red-listed species and indicators: vascular plants in woodland key habitats and surrounding production forests in Sweden</t>
  </si>
  <si>
    <t>Biological Conservation</t>
  </si>
  <si>
    <t>10.1016/S0006-3207(99)00064-6</t>
  </si>
  <si>
    <t>https://www.scopus.com/inward/record.uri?eid=2-s2.0-0033990492&amp;doi=10.1016%2fS0006-3207%2899%2900064-6&amp;partnerID=40&amp;md5=0e41d83eff2c2ee498d70fb75ef21af3</t>
  </si>
  <si>
    <t>Ismail A.A., Beeching N.J., Gill G.V., Bellis M.A.</t>
  </si>
  <si>
    <t>How many data sources are needed to determine diabetes prevalence by capture-recapture?</t>
  </si>
  <si>
    <t>International Journal of Epidemiology</t>
  </si>
  <si>
    <t>10.1093/intjepid/29.3.536</t>
  </si>
  <si>
    <t>https://www.scopus.com/inward/record.uri?eid=2-s2.0-0033949645&amp;doi=10.1093%2fintjepid%2f29.3.536&amp;partnerID=40&amp;md5=726acfaca684f3ea4e756eff9bec72da</t>
  </si>
  <si>
    <t>Tuppin Ph., Dunbavand A., Cohen S., Loty B.</t>
  </si>
  <si>
    <t>Trends of cornea donation and transplantation in France (1991-1998): Estimation of regional disparities [Evolution et estimation des disparites regionales des activites de prelevement et de greffe de cornee en France (1991-1998)]</t>
  </si>
  <si>
    <t>Journal Francais d'Ophtalmologie</t>
  </si>
  <si>
    <t>https://www.scopus.com/inward/record.uri?eid=2-s2.0-0034123807&amp;partnerID=40&amp;md5=d631aec4dd2f918ac6f9161140b16a68</t>
  </si>
  <si>
    <t>Gangemi J.J., Tribble C.G., Ross S.D., McPherson J.A., Kern J.A., Kron I.L.</t>
  </si>
  <si>
    <t>Does the additive risk of mitral valve repair in patients with ischemic cardiomyopathy prohibit surgical intervention?</t>
  </si>
  <si>
    <t>Annals of Surgery</t>
  </si>
  <si>
    <t>10.1097/00000658-200005000-00011</t>
  </si>
  <si>
    <t>https://www.scopus.com/inward/record.uri?eid=2-s2.0-0034063288&amp;doi=10.1097%2f00000658-200005000-00011&amp;partnerID=40&amp;md5=d33a579074913e54da32efdfdbb9ad5a</t>
  </si>
  <si>
    <t>Weis D., Schank M.J.</t>
  </si>
  <si>
    <t>An instrument to measure professional nursing values</t>
  </si>
  <si>
    <t>Journal of Nursing Scholarship</t>
  </si>
  <si>
    <t>https://www.scopus.com/inward/record.uri?eid=2-s2.0-0033657575&amp;partnerID=40&amp;md5=6b37b36812e6eadb305cec2d0f9a14be</t>
  </si>
  <si>
    <t>Aiono S., Faber R.G., Galland R.B.</t>
  </si>
  <si>
    <t>Surgeons have little control over general surgical waiting lists.</t>
  </si>
  <si>
    <t>Annals of the Royal College of Surgeons of England</t>
  </si>
  <si>
    <t>https://www.scopus.com/inward/record.uri?eid=2-s2.0-0034297152&amp;partnerID=40&amp;md5=8f5d5fd13ee1f75526db90feee4f37c4</t>
  </si>
  <si>
    <t>Klene M., Robb M.A., Frisch M.J., Celani P.</t>
  </si>
  <si>
    <t>Journal of Chemical Physics</t>
  </si>
  <si>
    <t>https://www.scopus.com/inward/record.uri?eid=2-s2.0-0034301416&amp;doi=10.1063%2f1.1290014&amp;partnerID=40&amp;md5=04a10218efb40deb48b6612be2d5ce29</t>
  </si>
  <si>
    <t>Moulin C.J.A., Perfect T.J., Jones R.W.</t>
  </si>
  <si>
    <t>Aging, Neuropsychology, and Cognition</t>
  </si>
  <si>
    <t>https://www.scopus.com/inward/record.uri?eid=2-s2.0-0034488899&amp;doi=10.1076%2fanec.7.4.230.796&amp;partnerID=40&amp;md5=4eb5b55fe5a69c44f6a954179a865fa3</t>
  </si>
  <si>
    <t>Emanuel L.L., Alpert H.R., Baldwin Jr. D.C., Emanuel E.J.</t>
  </si>
  <si>
    <t>What terminally ill patients care about: Toward a validated construct of patients' perspectives</t>
  </si>
  <si>
    <t>Journal of Palliative Medicine</t>
  </si>
  <si>
    <t>10.1089/jpm.2000.3.4.419</t>
  </si>
  <si>
    <t>https://www.scopus.com/inward/record.uri?eid=2-s2.0-0034531516&amp;doi=10.1089%2fjpm.2000.3.4.419&amp;partnerID=40&amp;md5=71037cf9efe2d8df63dbbe52165f99e6</t>
  </si>
  <si>
    <t>Kelley M.R., Nairne J.S.</t>
  </si>
  <si>
    <t>Von Restorff Revisited: Isolation, Generation, and Memory for Order</t>
  </si>
  <si>
    <t>10.1037//0278-7393.27.1.54</t>
  </si>
  <si>
    <t>https://www.scopus.com/inward/record.uri?eid=2-s2.0-0035219454&amp;doi=10.1037%2f%2f0278-7393.27.1.54&amp;partnerID=40&amp;md5=82a87875e0d0cb3a94554cb9cd522564</t>
  </si>
  <si>
    <t>Rastall M., Fashanu B.</t>
  </si>
  <si>
    <t>Hospital physiotherapy outpatient department waiting lists</t>
  </si>
  <si>
    <t>Physiotherapy</t>
  </si>
  <si>
    <t>https://www.scopus.com/inward/record.uri?eid=2-s2.0-0035161129&amp;partnerID=40&amp;md5=b46c909aa8303e946b33af75350e7fd5</t>
  </si>
  <si>
    <t>Vollmüller M., Axmann J., Dobrowolski R.</t>
  </si>
  <si>
    <t>Optimized short term power plant operation scheduling under consideration of load forecast errors [Kurzfristige kraftwerkseinsatzoptimierung unter berücksichtigung von lastprognosefehlern]</t>
  </si>
  <si>
    <t>VGB PowerTech</t>
  </si>
  <si>
    <t>https://www.scopus.com/inward/record.uri?eid=2-s2.0-0034805966&amp;partnerID=40&amp;md5=5b826436d2d09ebcefb5d2476670be0f</t>
  </si>
  <si>
    <t>Spitzer J., Hennessy E., Neville L.</t>
  </si>
  <si>
    <t>High group A streptococcal carriage in the Orthodox Jewish community of North Hackney</t>
  </si>
  <si>
    <t>https://www.scopus.com/inward/record.uri?eid=2-s2.0-0035150186&amp;partnerID=40&amp;md5=3be9f5c93fdca4c17669569e550a1ac9</t>
  </si>
  <si>
    <t>Rodríguez F.J., López F., Modrego A., Esteban M., Montero M., Cordero B., Valles N.</t>
  </si>
  <si>
    <t>Identification of doctors with high pharmaceutical expenditure [Identificación de médicos con gasto farmacéutico elevado]</t>
  </si>
  <si>
    <t>Gaceta sanitaria / S.E.S.P.A.S</t>
  </si>
  <si>
    <t>https://www.scopus.com/inward/record.uri?eid=2-s2.0-35848929847&amp;partnerID=40&amp;md5=f0f4d3d5c08b0593146e27d31d0cf018</t>
  </si>
  <si>
    <t>Mimura M., Komatsu S., Kato M., Umeda S., Saito F., Kashima H.</t>
  </si>
  <si>
    <t>95. Directed forgetting effect in patients with frontal lobe damage</t>
  </si>
  <si>
    <t>https://www.scopus.com/inward/record.uri?eid=2-s2.0-21844441413&amp;partnerID=40&amp;md5=b06317e2169e4c3b09ebc1683996c893</t>
  </si>
  <si>
    <t>Riley A.F., Grupcheva C.N., Malik T.Y., Craig J.P., McGhee C.N.J.</t>
  </si>
  <si>
    <t>The waiting game: Natural history of a cataract waiting list in New Zealand</t>
  </si>
  <si>
    <t>Clinical and Experimental Ophthalmology</t>
  </si>
  <si>
    <t>10.1046/j.1442-9071.2001.00457.x</t>
  </si>
  <si>
    <t>https://www.scopus.com/inward/record.uri?eid=2-s2.0-0035677146&amp;doi=10.1046%2fj.1442-9071.2001.00457.x&amp;partnerID=40&amp;md5=effd4322078295b68bebbb1a1da75e03</t>
  </si>
  <si>
    <t>Perea M., Rosa E.</t>
  </si>
  <si>
    <t>Acta psychologica</t>
  </si>
  <si>
    <t>https://www.scopus.com/inward/record.uri?eid=2-s2.0-0036581352&amp;doi=10.1016%2fS0001-6918%2801%2900074-9&amp;partnerID=40&amp;md5=b26ea78f495c918c9a4f856a8dc3f4c6</t>
  </si>
  <si>
    <t>Herzog S.K., Kessler M., Cahill T.M.</t>
  </si>
  <si>
    <t>Auk</t>
  </si>
  <si>
    <t>10.2307/4089971</t>
  </si>
  <si>
    <t>https://www.scopus.com/inward/record.uri?eid=2-s2.0-0036656048&amp;doi=10.2307%2f4089971&amp;partnerID=40&amp;md5=255064673470b9a5009da0dbdf13ecd4</t>
  </si>
  <si>
    <t>Wu J., Liu Z., Zhao X.</t>
  </si>
  <si>
    <t>Computation efficiency of some short-range force algorithms in molecular dynamic simulation</t>
  </si>
  <si>
    <t>Hsi-An Chiao Tung Ta Hsueh/Journal of Xi'an Jiaotong University</t>
  </si>
  <si>
    <t>https://www.scopus.com/inward/record.uri?eid=2-s2.0-0036587451&amp;partnerID=40&amp;md5=a184c0b896a9ac2a121157526bab23b4</t>
  </si>
  <si>
    <t>Murata M., Ma Q., Isahara A.</t>
  </si>
  <si>
    <t>Comparison of Three Machine-Learning Methods for Thai Part-of-Speech Tagging</t>
  </si>
  <si>
    <t>ACM Transactions on Asian Language Information Processing</t>
  </si>
  <si>
    <t>10.1145/568954.568957</t>
  </si>
  <si>
    <t>https://www.scopus.com/inward/record.uri?eid=2-s2.0-84969841009&amp;doi=10.1145%2f568954.568957&amp;partnerID=40&amp;md5=05fc37ff3201c9753a9b7e8775a1bdef</t>
  </si>
  <si>
    <t>Legrand F.</t>
  </si>
  <si>
    <t>French translation and validation of the Tension-Effort Stress Inventory (TESI, 7) emotional list [Traduction et validation de l'échelle d'émotions du Tension-Effort Stress Inventory (TESI)]</t>
  </si>
  <si>
    <t>Encephale</t>
  </si>
  <si>
    <t>https://www.scopus.com/inward/record.uri?eid=2-s2.0-17444434795&amp;partnerID=40&amp;md5=42f25c6d8227f78e3f1fcbe86e168e56</t>
  </si>
  <si>
    <t>Planells Roig M., Sánchez Salas A., Sanahuja Santafé A., Bueno Lledó J., Serralta Serra A., García Espinosa R., Arnal Bertomeu C.</t>
  </si>
  <si>
    <t>Total quality management in laparoscopic cholecystectomy. Quality of care and quality perception in ambulatory laparoscopic cholecystectomy</t>
  </si>
  <si>
    <t>Revista Espanola de Enfermedades Digestivas</t>
  </si>
  <si>
    <t>https://www.scopus.com/inward/record.uri?eid=2-s2.0-0036597833&amp;partnerID=40&amp;md5=b32c64c28870c7c3c002019ee5774173</t>
  </si>
  <si>
    <t>Abbott K.C., Agodoa L.Y.</t>
  </si>
  <si>
    <t>Polycystic kidney disease in patients on the renal transplant waiting list: Trends in hematocrit and survival</t>
  </si>
  <si>
    <t>BMC Nephrology</t>
  </si>
  <si>
    <t>10.1186/1471-2369-3-7</t>
  </si>
  <si>
    <t>https://www.scopus.com/inward/record.uri?eid=2-s2.0-3342982932&amp;doi=10.1186%2f1471-2369-3-7&amp;partnerID=40&amp;md5=cb602128394a1d6e902b3f0228fed50f</t>
  </si>
  <si>
    <t>Smith S.M., Gerkens D.R., Pierce B.H., Choi H.</t>
  </si>
  <si>
    <t>The roles of associative responses at study and semantically guided recollection at test in false memory: The Kirkpatrick and Deese hypotheses</t>
  </si>
  <si>
    <t>Journal of Memory and Language</t>
  </si>
  <si>
    <t>https://www.scopus.com/inward/record.uri?eid=2-s2.0-0036771917&amp;doi=10.1016%2fS0749-596X%2802%2900012-8&amp;partnerID=40&amp;md5=89c4e2ef5c1812ad9ba68eb4474665f4</t>
  </si>
  <si>
    <t>Gallo D.A., Roediger III H.L.</t>
  </si>
  <si>
    <t>Variability among word lists in eliciting memory illusions: Evidence for associative activation and monitoring</t>
  </si>
  <si>
    <t>10.1016/S0749-596X(02)00013-X</t>
  </si>
  <si>
    <t>https://www.scopus.com/inward/record.uri?eid=2-s2.0-0036771919&amp;doi=10.1016%2fS0749-596X%2802%2900013-X&amp;partnerID=40&amp;md5=7e7d1c0449abffd88d42ce8f0a6399a5</t>
  </si>
  <si>
    <t>Sahakyan L., Kelley C.M.</t>
  </si>
  <si>
    <t>A Contextual Change Account of the Directed Forgetting Effect</t>
  </si>
  <si>
    <t>https://www.scopus.com/inward/record.uri?eid=2-s2.0-0036835690&amp;doi=10.1037%2f%2f0278-7393.28.6.1064&amp;partnerID=40&amp;md5=416395ed5f2a2891d088cb9d775e2e3e</t>
  </si>
  <si>
    <t>Alwitry A., Chaudhary S., Gopee K., Butler T.K.H., Holden R.</t>
  </si>
  <si>
    <t>Effect of hyaluronidase on ocular motility in sub-Tenon's anesthesia: Randomized controlled trial</t>
  </si>
  <si>
    <t>Journal of Cataract and Refractive Surgery</t>
  </si>
  <si>
    <t>10.1016/S0886-3350(01)01305-0</t>
  </si>
  <si>
    <t>https://www.scopus.com/inward/record.uri?eid=2-s2.0-0036688416&amp;doi=10.1016%2fS0886-3350%2801%2901305-0&amp;partnerID=40&amp;md5=3b591235eee9eaf776a665ab34c4ed80</t>
  </si>
  <si>
    <t>Burkhardt K., Loxton H., Muris P.</t>
  </si>
  <si>
    <t>Behaviour Change</t>
  </si>
  <si>
    <t>https://www.scopus.com/inward/record.uri?eid=2-s2.0-1642558458&amp;doi=10.1375%2fbech.20.2.94.24837&amp;partnerID=40&amp;md5=524dd07ec49b8caf0aebddfb3a53de77</t>
  </si>
  <si>
    <t>Basden B.H., Basden D.R., Wright M.J.</t>
  </si>
  <si>
    <t>https://www.scopus.com/inward/record.uri?eid=2-s2.0-0043164908&amp;doi=10.1016%2fS1053-8100%2803%2900004-7&amp;partnerID=40&amp;md5=b5bd40fe3256521a899c16768d24f384</t>
  </si>
  <si>
    <t>Hulme C., Stuart G., Brown G.D.A., Morin C.</t>
  </si>
  <si>
    <t>High- and low-frequency words are recalled equally well in alternating lists: Evidence for associative effects in serial recall</t>
  </si>
  <si>
    <t>10.1016/S0749-596X(03)00096-2</t>
  </si>
  <si>
    <t>https://www.scopus.com/inward/record.uri?eid=2-s2.0-0242654068&amp;doi=10.1016%2fS0749-596X%2803%2900096-2&amp;partnerID=40&amp;md5=3efa8b90b9b80cf1da2f8249c7e97948</t>
  </si>
  <si>
    <t>Wiesner R., Edwards E., Freeman R., Harper A., Kim R., Kamath P., Kremers W., Lake J., Howard T., Merion R.M., Wolfe R.A., Krom R., Colombani P.M., Cottingham P.C., Dunn S.P., Fung J.J., Hanto D.W., McDiarmid S.V., Rabkin J.M., Teperman L.W., Turcotte J.G., Wegman L.R.</t>
  </si>
  <si>
    <t>Model for end-stage liver disease (MELD) and allocation of donor livers</t>
  </si>
  <si>
    <t>Gastroenterology</t>
  </si>
  <si>
    <t>10.1053/gast.2003.50016</t>
  </si>
  <si>
    <t>https://www.scopus.com/inward/record.uri?eid=2-s2.0-0037223652&amp;doi=10.1053%2fgast.2003.50016&amp;partnerID=40&amp;md5=5ab60fffc40d27ed2bddaeb5ad1290f8</t>
  </si>
  <si>
    <t>Noseworthy T.W., McGurran J.J., Hadorn D.C., Barer M.L., Black C., Donnelly L., Levy I., Lewis S., Sheps S., Taylor M.C., Thomson D., Thompson L., Young B.</t>
  </si>
  <si>
    <t>Waiting for scheduled services in Canada: Development of priority-setting scoring systems</t>
  </si>
  <si>
    <t>Journal of Evaluation in Clinical Practice</t>
  </si>
  <si>
    <t>10.1046/j.1365-2753.2003.00377.x</t>
  </si>
  <si>
    <t>https://www.scopus.com/inward/record.uri?eid=2-s2.0-12244249141&amp;doi=10.1046%2fj.1365-2753.2003.00377.x&amp;partnerID=40&amp;md5=7276f8d09c11336c1bca3256c20e0a90</t>
  </si>
  <si>
    <t>Matin M.L., Daivis P.J., Todd B.D.</t>
  </si>
  <si>
    <t>Cell neighbor list method for planar elongational flow: Rheology of a diatomic fluid</t>
  </si>
  <si>
    <t>https://www.scopus.com/inward/record.uri?eid=2-s2.0-0037348745&amp;doi=10.1016%2fS0010-4655%2802%2900699-9&amp;partnerID=40&amp;md5=b1ed366ba5ac1d1a0cb9543122e6dd7e</t>
  </si>
  <si>
    <t>Thomason K., West J., Logan R.F.A., Coupland C., Holmes G.K.T.</t>
  </si>
  <si>
    <t>Fracture experience of patients with coeliac disease: A population based survey</t>
  </si>
  <si>
    <t>Gut</t>
  </si>
  <si>
    <t>10.1136/gut.52.4.518</t>
  </si>
  <si>
    <t>https://www.scopus.com/inward/record.uri?eid=2-s2.0-0042723470&amp;doi=10.1136%2fgut.52.4.518&amp;partnerID=40&amp;md5=f561f491f9b93458fc4d6b2c9ebdd483</t>
  </si>
  <si>
    <t>Basden B.H., Basden D.R., Morales E.</t>
  </si>
  <si>
    <t>The Role of Retrieval Practice in Directed Forgetting</t>
  </si>
  <si>
    <t>https://www.scopus.com/inward/record.uri?eid=2-s2.0-0041408672&amp;doi=10.1037%2f0278-7393.29.3.389&amp;partnerID=40&amp;md5=9d60254a3d5c1c98a356edaa3587ffc9</t>
  </si>
  <si>
    <t>Smith N.F., Street D.J.</t>
  </si>
  <si>
    <t>Australian and New Zealand Journal of Statistics</t>
  </si>
  <si>
    <t>https://www.scopus.com/inward/record.uri?eid=2-s2.0-0037570568&amp;partnerID=40&amp;md5=df61ecc114f4a77dbb84f0a2c4d78bd8</t>
  </si>
  <si>
    <t>Jones S.C., Rossiter J.R.</t>
  </si>
  <si>
    <t>Drug and Alcohol Review</t>
  </si>
  <si>
    <t>10.1080/09595230100100543</t>
  </si>
  <si>
    <t>https://www.scopus.com/inward/record.uri?eid=2-s2.0-0042410677&amp;doi=10.1080%2f09595230100100543&amp;partnerID=40&amp;md5=6cde8de2684eac848dd64fe12252f876</t>
  </si>
  <si>
    <t>Campbell C.A., Cooke C.A., Weerasinghe S.D.S., Sketris I.S., McLean-Veysey P.R., Skedgel C.D.</t>
  </si>
  <si>
    <t>Topical corticosteroid prescribing patterns following changes in drug benefit status</t>
  </si>
  <si>
    <t>Annals of Pharmacotherapy</t>
  </si>
  <si>
    <t>10.1345/aph.1C196</t>
  </si>
  <si>
    <t>https://www.scopus.com/inward/record.uri?eid=2-s2.0-0038485966&amp;doi=10.1345%2faph.1C196&amp;partnerID=40&amp;md5=bb8319bb35653a2740d73dd985d218fc</t>
  </si>
  <si>
    <t>Rayburn N.R., Earleywine M., Davison G.C.</t>
  </si>
  <si>
    <t>An investigation of base rates of anti-gay hate crimes using the unmatched-count technique</t>
  </si>
  <si>
    <t>Journal of Aggression, Maltreatment and Trauma</t>
  </si>
  <si>
    <t>10.1300/J146v06n02_07</t>
  </si>
  <si>
    <t>https://www.scopus.com/inward/record.uri?eid=2-s2.0-0037838871&amp;doi=10.1300%2fJ146v06n02_07&amp;partnerID=40&amp;md5=cbcc14d71d458cbbef42ab686da09d46</t>
  </si>
  <si>
    <t>Lund B.C., Chrischilles E.A., Carter B.L., Ernst M.E., Perry P.J.</t>
  </si>
  <si>
    <t>Development of a computer algorithm for defining an active drug list using an automated pharmacy database</t>
  </si>
  <si>
    <t>Journal of Clinical Epidemiology</t>
  </si>
  <si>
    <t>10.1016/S0895-4356(03)00140-9</t>
  </si>
  <si>
    <t>https://www.scopus.com/inward/record.uri?eid=2-s2.0-0041382834&amp;doi=10.1016%2fS0895-4356%2803%2900140-9&amp;partnerID=40&amp;md5=b5152d965777dd527d040a796c4febec</t>
  </si>
  <si>
    <t>Hiddema-van der Wal A., Van der Werf G.Th., Meyboom-de Jong B.</t>
  </si>
  <si>
    <t>What ICPC codes do GPs wish to have added to the problem list? [Welke ICPC-codes willen huisartsen automatisch laten toevoegen aan de probleemlijst?]</t>
  </si>
  <si>
    <t>Huisarts en Wetenschap</t>
  </si>
  <si>
    <t>https://www.scopus.com/inward/record.uri?eid=2-s2.0-0141483749&amp;partnerID=40&amp;md5=da9cf9407fa0fcfe05aa22ea6fe67ac7</t>
  </si>
  <si>
    <t>Base Rates of Hate Crime Victimization among College Students</t>
  </si>
  <si>
    <t>Journal of Interpersonal Violence</t>
  </si>
  <si>
    <t>https://www.scopus.com/inward/record.uri?eid=2-s2.0-0141484460&amp;doi=10.1177%2f0886260503255559&amp;partnerID=40&amp;md5=c239ef390dbc4c555bdd86ebbc0a6b98</t>
  </si>
  <si>
    <t>Wilson S.P., Kipp K., Chapman K.</t>
  </si>
  <si>
    <t>Journal of General Psychology</t>
  </si>
  <si>
    <t>https://www.scopus.com/inward/record.uri?eid=2-s2.0-0344494109&amp;doi=10.1080%2f00221300309601164&amp;partnerID=40&amp;md5=8caa598e1d2ca2acc8b321ecd6f4e9dc</t>
  </si>
  <si>
    <t>Campos A., González M.A., Amor A.</t>
  </si>
  <si>
    <t>Limitations of the mnemonic-keyword method</t>
  </si>
  <si>
    <t>10.1080/00221300309601166</t>
  </si>
  <si>
    <t>https://www.scopus.com/inward/record.uri?eid=2-s2.0-0344062970&amp;doi=10.1080%2f00221300309601166&amp;partnerID=40&amp;md5=9b0f15793c422de8393dca11aebb8af4</t>
  </si>
  <si>
    <t>Stokes T., Dixon-Woods M., McKinley R.K.</t>
  </si>
  <si>
    <t>Breaking up is never easy: GP's accounts of removing patients from their lists</t>
  </si>
  <si>
    <t>Family Practice</t>
  </si>
  <si>
    <t>10.1093/fampra/cmg602</t>
  </si>
  <si>
    <t>https://www.scopus.com/inward/record.uri?eid=2-s2.0-0348227657&amp;doi=10.1093%2ffampra%2fcmg602&amp;partnerID=40&amp;md5=5c8374ee51fd34ec378d74f30eaa4e8c</t>
  </si>
  <si>
    <t>Ahart A.M., Sackett P.R.</t>
  </si>
  <si>
    <t>A New Method of Examining Relationships between Individual Difference Measures and Sensitive Behavior Criteria: Evaluating the Unmatched Count Technique</t>
  </si>
  <si>
    <t>Organizational Research Methods</t>
  </si>
  <si>
    <t>https://www.scopus.com/inward/record.uri?eid=2-s2.0-0348227735&amp;doi=10.1177%2f1094428103259557&amp;partnerID=40&amp;md5=d90fff7e35a8ed584f2ffd90fe627d5a</t>
  </si>
  <si>
    <t>He Y., Liu G.-Y., Qiu Y.-H.</t>
  </si>
  <si>
    <t>A novel adaptive search strategy of intensification and diversification in tabu search</t>
  </si>
  <si>
    <t>Jisuanji Yanjiu yu Fazhan/Computer Research and Development</t>
  </si>
  <si>
    <t>https://www.scopus.com/inward/record.uri?eid=2-s2.0-2042478027&amp;partnerID=40&amp;md5=70314148c6fe1880c4d13ad5bdb2d111</t>
  </si>
  <si>
    <t>Saher M., Arvola A., Lindeman M., Lähteenmäki L.</t>
  </si>
  <si>
    <t>Appetite</t>
  </si>
  <si>
    <t>https://www.scopus.com/inward/record.uri?eid=2-s2.0-1242272095&amp;doi=10.1016%2fj.appet.2003.07.002&amp;partnerID=40&amp;md5=822a4e7f6aba18f53726f4a39d25b440</t>
  </si>
  <si>
    <t>Schmitter-Edgecombe M., Wright M.J., Marks W., Ventura M.</t>
  </si>
  <si>
    <t>Retrieval Inhibition in Directed Forgetting Following Severe Closed-Head Injury</t>
  </si>
  <si>
    <t>Neuropsychology</t>
  </si>
  <si>
    <t>https://www.scopus.com/inward/record.uri?eid=2-s2.0-0842346575&amp;doi=10.1037%2f0894-4105.18.1.104&amp;partnerID=40&amp;md5=ba4b357fa6c0c12188e906c3e8e07981</t>
  </si>
  <si>
    <t>Sahakyan L., Delaney P.F., Kelley C.M.</t>
  </si>
  <si>
    <t>https://www.scopus.com/inward/record.uri?eid=2-s2.0-2442572007&amp;doi=10.3758%2fBF03206472&amp;partnerID=40&amp;md5=fdaa99ca16e843af7ba892734d9896b2</t>
  </si>
  <si>
    <t>Nixon G.M., Kermack A.S., Davis G.M., Manoukian J.J., Brown K.A., Brouillette R.T.</t>
  </si>
  <si>
    <t>Planning adenotonsillectomy in children with obstructive sleep apnea: the role of overnight oximetry.</t>
  </si>
  <si>
    <t>Pediatrics</t>
  </si>
  <si>
    <t>https://www.scopus.com/inward/record.uri?eid=2-s2.0-17344387597&amp;partnerID=40&amp;md5=5b1b6b4e62de20362025e0494a6ce411</t>
  </si>
  <si>
    <t>Rexius H., Brandrup-Wognsen G., Odén A., Jeppsson A.</t>
  </si>
  <si>
    <t>Mortality on the waiting list for coronary artery bypass grafting: Incidence and risk factors</t>
  </si>
  <si>
    <t>10.1016/j.athoracsur.2003.05.007</t>
  </si>
  <si>
    <t>https://www.scopus.com/inward/record.uri?eid=2-s2.0-1442324764&amp;doi=10.1016%2fj.athoracsur.2003.05.007&amp;partnerID=40&amp;md5=9473caa832a1325d005cccf67fea7d64</t>
  </si>
  <si>
    <t>Travaline J.M., Cordova F.C., Furukawa S., Criner G.J.</t>
  </si>
  <si>
    <t>Discrepancy between severity of lung impairment and seniority on the lung transplantation list</t>
  </si>
  <si>
    <t>Transplantation Proceedings</t>
  </si>
  <si>
    <t>10.1016/j.transproceed.2004.11.009</t>
  </si>
  <si>
    <t>https://www.scopus.com/inward/record.uri?eid=2-s2.0-21244493679&amp;doi=10.1016%2fj.transproceed.2004.11.009&amp;partnerID=40&amp;md5=5ea6dc5447d7021de2e8a833860344a4</t>
  </si>
  <si>
    <t>Ma X., Yang W.</t>
  </si>
  <si>
    <t>Optimized parallel MD algorithm for simulation of the mechanics of nanocrystals</t>
  </si>
  <si>
    <t>Qinghua Daxue Xuebao/Journal of Tsinghua University</t>
  </si>
  <si>
    <t>https://www.scopus.com/inward/record.uri?eid=2-s2.0-3242771537&amp;partnerID=40&amp;md5=1d86b16bb31c7a81814447e9bd19d04d</t>
  </si>
  <si>
    <t>McNally R.J., Clancy S.A., Barrett H.M., Parker H.A.</t>
  </si>
  <si>
    <t>Cognition and Emotion</t>
  </si>
  <si>
    <t>https://www.scopus.com/inward/record.uri?eid=2-s2.0-2942694547&amp;doi=10.1080%2f02699930341000400&amp;partnerID=40&amp;md5=53edc10d7a1ac6c1589861a868cb3892</t>
  </si>
  <si>
    <t>Zoumas C.E., Bakirtzis A.G., Theocharis J.B., Petridis V.</t>
  </si>
  <si>
    <t>https://www.scopus.com/inward/record.uri?eid=2-s2.0-4043075503&amp;doi=10.1109%2fTPWRS.2004.825896&amp;partnerID=40&amp;md5=cb7d3b5b7d8d73869c1fc35513f669ec</t>
  </si>
  <si>
    <t>Roediger III H.L., McDermott K.B., Pisoni D.B., Gallo D.A.</t>
  </si>
  <si>
    <t>Illusory recollection of voices</t>
  </si>
  <si>
    <t>10.1080/09658210344000125</t>
  </si>
  <si>
    <t>https://www.scopus.com/inward/record.uri?eid=2-s2.0-4544242842&amp;doi=10.1080%2f09658210344000125&amp;partnerID=40&amp;md5=86333a9d3a12954bdcc7c87650f9dbf9</t>
  </si>
  <si>
    <t>Simons A.J.H.</t>
  </si>
  <si>
    <t>The theory of classification: Part 14: Modification and objects like myself</t>
  </si>
  <si>
    <t>Journal of Object Technology</t>
  </si>
  <si>
    <t>https://www.scopus.com/inward/record.uri?eid=2-s2.0-6344288882&amp;partnerID=40&amp;md5=77a7ce998168cbde644184db0d3b942c</t>
  </si>
  <si>
    <t>Heinz T.N., Hunenberger P.H.</t>
  </si>
  <si>
    <t>Journal of Computational Chemistry</t>
  </si>
  <si>
    <t>https://www.scopus.com/inward/record.uri?eid=2-s2.0-4043152127&amp;doi=10.1002%2fjcc.20071&amp;partnerID=40&amp;md5=60ab93949aab20fbbc8e3a0c5f7028ba</t>
  </si>
  <si>
    <t>Ellena L., Domenicali M., Reggiani A., Lancellotti F., Cucinotta D.</t>
  </si>
  <si>
    <t>The serial position curve in a free recall test in subjects with probable dementia [La curva di posizione seriale in una pova di rievocazione libera in soggetti con probabile demenza]</t>
  </si>
  <si>
    <t>Giornale di Gerontologia</t>
  </si>
  <si>
    <t>https://www.scopus.com/inward/record.uri?eid=2-s2.0-25444483385&amp;partnerID=40&amp;md5=ab699a542551b7744008ecb45afd83f2</t>
  </si>
  <si>
    <t>White H.A., Marks W.</t>
  </si>
  <si>
    <t>Updating memory in list-method directed forgetting: Individual differences related to Adult Attention-Deficit/Hyperactivity Disorder</t>
  </si>
  <si>
    <t>Personality and Individual Differences</t>
  </si>
  <si>
    <t>https://www.scopus.com/inward/record.uri?eid=2-s2.0-4944221809&amp;doi=10.1016%2fj.paid.2004.02.002&amp;partnerID=40&amp;md5=2bf0ebfd250216e16d9a7bca89056158</t>
  </si>
  <si>
    <t>Golding J.M., Gottlob L.R.</t>
  </si>
  <si>
    <t>https://www.scopus.com/inward/record.uri?eid=2-s2.0-27744472074&amp;doi=10.3758%2fBF03195326&amp;partnerID=40&amp;md5=c2be606c1404d0aa1c2b0ac0f3341128</t>
  </si>
  <si>
    <t>Delaney P.F., Knowles M.E.</t>
  </si>
  <si>
    <t>Encoding strategy changes and spacing effects in the free recall of unmixed lists</t>
  </si>
  <si>
    <t>10.1016/j.jml.2004.09.002</t>
  </si>
  <si>
    <t>https://www.scopus.com/inward/record.uri?eid=2-s2.0-11144271128&amp;doi=10.1016%2fj.jml.2004.09.002&amp;partnerID=40&amp;md5=b36078fdb830c8ca1c710ecd3e130cce</t>
  </si>
  <si>
    <t>Gowdak L.H.W., De Paula F.J., Giorgi D.M.A., Vieira M.L.C., Krieger E.M., De Lima J.J.G.</t>
  </si>
  <si>
    <t>Cardiovascular disease and risk factors in candidates for renal transplantation [Doença cardiovascular e fatores de risco cardiovascular em candidatos a transplante renal]</t>
  </si>
  <si>
    <t>Arquivos Brasileiros de Cardiologia</t>
  </si>
  <si>
    <t>https://www.scopus.com/inward/record.uri?eid=2-s2.0-15244344655&amp;partnerID=40&amp;md5=9d6dce2e9e775547fb6ff7b624402033</t>
  </si>
  <si>
    <t>Sutherland J., Schwarz C.J.</t>
  </si>
  <si>
    <t>Multi-list methods using incomplete lists in closed populations</t>
  </si>
  <si>
    <t>Biometrics</t>
  </si>
  <si>
    <t>10.1111/j.0006-341X.2005.021126.x</t>
  </si>
  <si>
    <t>https://www.scopus.com/inward/record.uri?eid=2-s2.0-15044364918&amp;doi=10.1111%2fj.0006-341X.2005.021126.x&amp;partnerID=40&amp;md5=1bb0eed2e4f36991e4392780a17c8923</t>
  </si>
  <si>
    <t>Lerato L., Mashao D.J.</t>
  </si>
  <si>
    <t>Enhancement of GMM speaker identification performance using complementary feature sets</t>
  </si>
  <si>
    <t>SAIEE Africa Research Journal</t>
  </si>
  <si>
    <t>https://www.scopus.com/inward/record.uri?eid=2-s2.0-33748963805&amp;partnerID=40&amp;md5=bce723569726fe4717145d89583d2c85</t>
  </si>
  <si>
    <t>Murata M., Utiyama M., Uchimoto K., Isahara H., Ma Q.</t>
  </si>
  <si>
    <t>Correction of errors in a verb modality corpus for machine translation with a machine-learning method</t>
  </si>
  <si>
    <t>10.1145/1066078.1066080</t>
  </si>
  <si>
    <t>https://www.scopus.com/inward/record.uri?eid=2-s2.0-23844440317&amp;doi=10.1145%2f1066078.1066080&amp;partnerID=40&amp;md5=f6103a2ab7ce5a9e2e3c69f9919d6a7a</t>
  </si>
  <si>
    <t>Barry W.T., Nobel A.B., Wright F.A.</t>
  </si>
  <si>
    <t>Significance analysis of functional categories in gene expression studies: A structured permutation approach</t>
  </si>
  <si>
    <t>Bioinformatics</t>
  </si>
  <si>
    <t>10.1093/bioinformatics/bti260</t>
  </si>
  <si>
    <t>https://www.scopus.com/inward/record.uri?eid=2-s2.0-18744389489&amp;doi=10.1093%2fbioinformatics%2fbti260&amp;partnerID=40&amp;md5=b932972a4a097dccde2fc6d35bd5ee9e</t>
  </si>
  <si>
    <t>Neuberger J., Thorburn D.</t>
  </si>
  <si>
    <t>MELD - Moving steadily towards equality, equity, and fairness</t>
  </si>
  <si>
    <t>Liver Transplantation</t>
  </si>
  <si>
    <t>10.1002/lt.20395</t>
  </si>
  <si>
    <t>https://www.scopus.com/inward/record.uri?eid=2-s2.0-18944365452&amp;doi=10.1002%2flt.20395&amp;partnerID=40&amp;md5=acf90ebaac47e4b2c132d7023a04ad43</t>
  </si>
  <si>
    <t>Huilin L., Shuyan W., Yunhua Z., Yang L., Gidaspow D., Ding J.</t>
  </si>
  <si>
    <t>Chemical Engineering Science</t>
  </si>
  <si>
    <t>https://www.scopus.com/inward/record.uri?eid=2-s2.0-17744364130&amp;doi=10.1016%2fj.ces.2005.01.010&amp;partnerID=40&amp;md5=466ae11abc80242a8dcf801f4460a737</t>
  </si>
  <si>
    <t>Moulds M.L., Bryant R.A.</t>
  </si>
  <si>
    <t>Journal of Traumatic Stress</t>
  </si>
  <si>
    <t>https://www.scopus.com/inward/record.uri?eid=2-s2.0-33749354717&amp;doi=10.1002%2fjts.20022&amp;partnerID=40&amp;md5=10e0c5345533dcf4521e89ca592c6c18</t>
  </si>
  <si>
    <t>Nicholas L., Pond D., Roberts D.C.K.</t>
  </si>
  <si>
    <t>The effectiveness of nutrition counselling by Australian General Practitioners</t>
  </si>
  <si>
    <t>European Journal of Clinical Nutrition</t>
  </si>
  <si>
    <t>10.1038/sj.ejcn.1602187</t>
  </si>
  <si>
    <t>https://www.scopus.com/inward/record.uri?eid=2-s2.0-23944482977&amp;doi=10.1038%2fsj.ejcn.1602187&amp;partnerID=40&amp;md5=36942149097bd02d34d00e9579d9f772</t>
  </si>
  <si>
    <t>Greenbaum E., Komar O.</t>
  </si>
  <si>
    <t>Biodiversity and Conservation</t>
  </si>
  <si>
    <t>https://www.scopus.com/inward/record.uri?eid=2-s2.0-26844521561&amp;doi=10.1007%2fs10531-004-1670-3&amp;partnerID=40&amp;md5=3834f9198877e7b2fe26735ad2c62a86</t>
  </si>
  <si>
    <t>Marche T.A., Brainerd C.J., Lane D.G., Loehr J.D.</t>
  </si>
  <si>
    <t>https://www.scopus.com/inward/record.uri?eid=2-s2.0-27744586267&amp;doi=10.1080%2f09658210444000377&amp;partnerID=40&amp;md5=c49753ac33362199dc6bf682e989afd3</t>
  </si>
  <si>
    <t>Anastasi J.S., Rhodes M.G., Marquez S., Velino V.</t>
  </si>
  <si>
    <t>The incidence of false memories in native and non-native speakers</t>
  </si>
  <si>
    <t>10.1080/09658210444000421</t>
  </si>
  <si>
    <t>https://www.scopus.com/inward/record.uri?eid=2-s2.0-29244465067&amp;doi=10.1080%2f09658210444000421&amp;partnerID=40&amp;md5=955ca9b68c569afbc06a5276a1397ab6</t>
  </si>
  <si>
    <t>Smith N.F.</t>
  </si>
  <si>
    <t>Communications in Statistics - Theory and Methods</t>
  </si>
  <si>
    <t>https://www.scopus.com/inward/record.uri?eid=2-s2.0-27744470963&amp;doi=10.1080%2fSTA-200066372&amp;partnerID=40&amp;md5=7ae9e608e4375c06ad15d2b79e785360</t>
  </si>
  <si>
    <t>Januś A.</t>
  </si>
  <si>
    <t>Usefulness of the check-list method in diagnosing and monitoring psychotherapy [Uzyteczność opisu konfiguracji objawów nerwicowych dla potrzeb diagnozy i procesu terapii]</t>
  </si>
  <si>
    <t>Psychoterapia</t>
  </si>
  <si>
    <t>https://www.scopus.com/inward/record.uri?eid=2-s2.0-77952485501&amp;partnerID=40&amp;md5=926e78c88ec6987fc6aa6e8ff473dce6</t>
  </si>
  <si>
    <t>Gupta P., Lipinski J., Aktunc E.</t>
  </si>
  <si>
    <t>Reexamining the phonological similarity effect in immediate serial recall: The roles of type of similarity, category cuing, and item recall</t>
  </si>
  <si>
    <t>https://www.scopus.com/inward/record.uri?eid=2-s2.0-33645069971&amp;partnerID=40&amp;md5=ccea73d46c908b22c9de1997d23e7332</t>
  </si>
  <si>
    <t>Geudens A., Sandra D., Martensen H.</t>
  </si>
  <si>
    <t>Rhyming words and onset-rime constituents: An inquiry into structural breaking points and emergent boundaries in the syllable</t>
  </si>
  <si>
    <t>Journal of Experimental Child Psychology</t>
  </si>
  <si>
    <t>10.1016/j.jecp.2005.07.002</t>
  </si>
  <si>
    <t>https://www.scopus.com/inward/record.uri?eid=2-s2.0-28544435012&amp;doi=10.1016%2fj.jecp.2005.07.002&amp;partnerID=40&amp;md5=5cd6fe355afa11a569bcb981fd2655bc</t>
  </si>
  <si>
    <t>Ncube C.</t>
  </si>
  <si>
    <t>Lexikos</t>
  </si>
  <si>
    <t>https://www.scopus.com/inward/record.uri?eid=2-s2.0-60950366271&amp;partnerID=40&amp;md5=970058221322154e2f4543856709324a</t>
  </si>
  <si>
    <t>Rimer B.K., Lyons E.J., Ribisl K.M., Bowling J.M., Golin C.E., Forlenza M.J., Meier A.</t>
  </si>
  <si>
    <t>How new subscribers use cancer-related online mailing lists</t>
  </si>
  <si>
    <t>Journal of Medical Internet Research</t>
  </si>
  <si>
    <t>10.2196/jmir.7.3.e32</t>
  </si>
  <si>
    <t>https://www.scopus.com/inward/record.uri?eid=2-s2.0-29144510622&amp;doi=10.2196%2fjmir.7.3.e32&amp;partnerID=40&amp;md5=f159126e139c2b53be02a2456d516a35</t>
  </si>
  <si>
    <t>Benjamin A.S.</t>
  </si>
  <si>
    <t>https://www.scopus.com/inward/record.uri?eid=2-s2.0-33847677165&amp;doi=10.3758%2fBF03194005&amp;partnerID=40&amp;md5=38ad3f776c95986e5ee189acffa2de65</t>
  </si>
  <si>
    <t>Vonk J., Horton K.D.</t>
  </si>
  <si>
    <t>https://www.scopus.com/inward/record.uri?eid=2-s2.0-33748846272&amp;doi=10.3758%2fBF03193574&amp;partnerID=40&amp;md5=f56cfaca4e5576e41e57acf263050644</t>
  </si>
  <si>
    <t>Wessel I., Merckelbach H.</t>
  </si>
  <si>
    <t>https://www.scopus.com/inward/record.uri?eid=2-s2.0-31844435429&amp;doi=10.1080%2f02699930500260195&amp;partnerID=40&amp;md5=7bc4f5180a9437ffcac1724a73cf4c9c</t>
  </si>
  <si>
    <t>McDonald C.R., Bauer R.M., Filoteo J.V., Grande L., Roper S.N., Gilmore R.</t>
  </si>
  <si>
    <t>Cortex</t>
  </si>
  <si>
    <t>https://www.scopus.com/inward/record.uri?eid=2-s2.0-33845655998&amp;doi=10.1016%2fS0010-9452%2808%2970220-X&amp;partnerID=40&amp;md5=747d8a975e0a11a3535e81275d4cf485</t>
  </si>
  <si>
    <t>Fenton J.J., Von Korff M., Lin E.H.B., Ciechanowski P., Young B.A.</t>
  </si>
  <si>
    <t>Quality of preventive care for diabetes: Effects of visit frequency and competing demands</t>
  </si>
  <si>
    <t>Annals of Family Medicine</t>
  </si>
  <si>
    <t>10.1370/afm.421</t>
  </si>
  <si>
    <t>https://www.scopus.com/inward/record.uri?eid=2-s2.0-32644436981&amp;doi=10.1370%2fafm.421&amp;partnerID=40&amp;md5=1c531e3c95d29b09b75ebcc687f60aef</t>
  </si>
  <si>
    <t>Jones D.M., Hughes R.W., Macken W.J.</t>
  </si>
  <si>
    <t>https://www.scopus.com/inward/record.uri?eid=2-s2.0-30444450578&amp;doi=10.1016%2fj.jml.2005.10.006&amp;partnerID=40&amp;md5=dbe2cd0ff335c1854d2b13275a387dd8</t>
  </si>
  <si>
    <t>Zellner M., B̈uml K.-H.</t>
  </si>
  <si>
    <t>https://www.scopus.com/inward/record.uri?eid=2-s2.0-33645728137&amp;doi=10.1037%2f0278-7393.32.3.290&amp;partnerID=40&amp;md5=c5f1d02715cc8b5aa5bb90178baa5c9b</t>
  </si>
  <si>
    <t>Sego S.A., Golding J.M., Gottlob L.R.</t>
  </si>
  <si>
    <t>https://www.scopus.com/inward/record.uri?eid=2-s2.0-33645330112&amp;doi=10.1080%2f138255890968682&amp;partnerID=40&amp;md5=831f38f0479800e75d6206117d1d6541</t>
  </si>
  <si>
    <t>Senjyu T., Miyagi T., Saber A.Y., Urasaki N., Funabashi T.</t>
  </si>
  <si>
    <t>Electric Power Systems Research</t>
  </si>
  <si>
    <t>10.1016/j.epsr.2005.07.002</t>
  </si>
  <si>
    <t>https://www.scopus.com/inward/record.uri?eid=2-s2.0-31344459621&amp;doi=10.1016%2fj.epsr.2005.07.002&amp;partnerID=40&amp;md5=455d73ba4c5370ba4e5461e4400292ed</t>
  </si>
  <si>
    <t>Gorayeb A., De Souza M.J.N., De Figueirêdo M.C.B., De Pereira Araújo L.F., De Freitas Rosa M., Da Silva E.V.</t>
  </si>
  <si>
    <t>Environmental impacts and basic sanitation in the Curu hydrographic basin - State of Ceará - NE Brazil [Saneamento básico e impactos ambientais na bacia hidrográfica do rio curu - Estado do ceará - NE do Brasil]</t>
  </si>
  <si>
    <t>Scripta Nova</t>
  </si>
  <si>
    <t>https://www.scopus.com/inward/record.uri?eid=2-s2.0-34548364059&amp;partnerID=40&amp;md5=ffda575e9aeb4763354e7031edeb0014</t>
  </si>
  <si>
    <t>Rapaport D.C.</t>
  </si>
  <si>
    <t>Multibillion-atom molecular dynamics simulation: Design considerations for vector-parallel processing</t>
  </si>
  <si>
    <t>10.1016/j.cpc.2005.11.008</t>
  </si>
  <si>
    <t>https://www.scopus.com/inward/record.uri?eid=2-s2.0-33644780817&amp;doi=10.1016%2fj.cpc.2005.11.008&amp;partnerID=40&amp;md5=850c091c4e06a415443f68bd2bfb9e90</t>
  </si>
  <si>
    <t>Hallinen T., Martikainen J.A., Soini E.J.O., Suominen L., Aronkytö T.</t>
  </si>
  <si>
    <t>Direct costs of warfarin treatment among patients with atrial fibrillation in a Finnish health care setting</t>
  </si>
  <si>
    <t>Current Medical Research and Opinion</t>
  </si>
  <si>
    <t>10.1185/030079906X100014</t>
  </si>
  <si>
    <t>https://www.scopus.com/inward/record.uri?eid=2-s2.0-33646240337&amp;doi=10.1185%2f030079906X100014&amp;partnerID=40&amp;md5=d2d9e7152ce384a5b19fc0c206614f90</t>
  </si>
  <si>
    <t>Musayev E.</t>
  </si>
  <si>
    <t>Measurement: Journal of the International Measurement Confederation</t>
  </si>
  <si>
    <t>https://www.scopus.com/inward/record.uri?eid=2-s2.0-33644674208&amp;doi=10.1016%2fj.measurement.2005.11.012&amp;partnerID=40&amp;md5=2f9cf09ad766469a3bd3561bb127b2f4</t>
  </si>
  <si>
    <t>Hiddema-Van Der Wal A., Van Der Werf G.Th., Meyboom-De Jong B.</t>
  </si>
  <si>
    <t>Which ICPC codes can be used for automatically updating the problem list? [Welke ICPC-codes wil de huisarts automatisch aan de probleemlijst toevoegen?]</t>
  </si>
  <si>
    <t>https://www.scopus.com/inward/record.uri?eid=2-s2.0-33747281006&amp;partnerID=40&amp;md5=e2ce7c7a96799f96c990eaf34be0208d</t>
  </si>
  <si>
    <t>Accordi I.A., Barcellos A.</t>
  </si>
  <si>
    <t>Bird composition and conservation in eight wetlands of the hidrographic basin of Guaíba lake, State of Rio Grande do Sul, Brazil [Composição da avifauna em oito áreas úmidas da Bacia Hidrográfica do Lago Guaíba, Rio Grande do Sul]</t>
  </si>
  <si>
    <t>Revista Brasileira de Ornitologia</t>
  </si>
  <si>
    <t>https://www.scopus.com/inward/record.uri?eid=2-s2.0-51849141037&amp;partnerID=40&amp;md5=c700caea7b6551115ba00c84eb3911af</t>
  </si>
  <si>
    <t>Liu C., Tang H.-B., Gu Z., Jiang H.-C.</t>
  </si>
  <si>
    <t>Particle simulation of ion thruster optical system using single linked list</t>
  </si>
  <si>
    <t>Qiangjiguang Yu Lizishu/High Power Laser and Particle Beams</t>
  </si>
  <si>
    <t>https://www.scopus.com/inward/record.uri?eid=2-s2.0-33749455151&amp;partnerID=40&amp;md5=011a9ec10e866ccedf3a98ec80589539</t>
  </si>
  <si>
    <t>Sobolev B., Kuramoto L., Levy A., Hayden R.</t>
  </si>
  <si>
    <t>Unplanned emergency surgery in relation to length of wait lists at registration</t>
  </si>
  <si>
    <t>Clinical and Investigative Medicine</t>
  </si>
  <si>
    <t>https://www.scopus.com/inward/record.uri?eid=2-s2.0-33748560458&amp;partnerID=40&amp;md5=74522783ce79b0d27a5a8a7246e7d7ec</t>
  </si>
  <si>
    <t>Kazemi A., Najafi M., Nierang M.M., Kashanian M.</t>
  </si>
  <si>
    <t>Cost reduction and transmission security augment in unit commitment using UPFC</t>
  </si>
  <si>
    <t>WSEAS Transactions on Systems</t>
  </si>
  <si>
    <t>https://www.scopus.com/inward/record.uri?eid=2-s2.0-33746933773&amp;partnerID=40&amp;md5=143bfdda27521db4bc2715de7ed47ad7</t>
  </si>
  <si>
    <t>Shoemaker J.A., Bassett M.V.</t>
  </si>
  <si>
    <t>Journal of AOAC International</t>
  </si>
  <si>
    <t>https://www.scopus.com/inward/record.uri?eid=2-s2.0-33646836475&amp;partnerID=40&amp;md5=890f37a24441826db6572ad69c9582be</t>
  </si>
  <si>
    <t>Reysen M.B.</t>
  </si>
  <si>
    <t>The effects of social pressure on false memories</t>
  </si>
  <si>
    <t>10.3758/BF03195942</t>
  </si>
  <si>
    <t>https://www.scopus.com/inward/record.uri?eid=2-s2.0-34247593378&amp;doi=10.3758%2fBF03195942&amp;partnerID=40&amp;md5=3651d40cbba46307746480af298715c3</t>
  </si>
  <si>
    <t>Tse C.-S., Neely J.H.</t>
  </si>
  <si>
    <t>Semantic and repetition priming effects for Deese/Roediger-McDermott (DRM) critical items and associates produced by DRM and unrelated study lists</t>
  </si>
  <si>
    <t>10.3758/BF03193477</t>
  </si>
  <si>
    <t>https://www.scopus.com/inward/record.uri?eid=2-s2.0-34548615073&amp;doi=10.3758%2fBF03193477&amp;partnerID=40&amp;md5=b8ea95164e6bf85c672bf291e40bbd0b</t>
  </si>
  <si>
    <t>Foley J., Soldani F.</t>
  </si>
  <si>
    <t>The use of theatre time for paediatric dentistry under general anaesthesia</t>
  </si>
  <si>
    <t>International Journal of Paediatric Dentistry</t>
  </si>
  <si>
    <t>10.1111/j.1365-263X.2006.00789.x</t>
  </si>
  <si>
    <t>https://www.scopus.com/inward/record.uri?eid=2-s2.0-33845425033&amp;doi=10.1111%2fj.1365-263X.2006.00789.x&amp;partnerID=40&amp;md5=42f2ae4dd2a0d958f34529015df5bc24</t>
  </si>
  <si>
    <t>Chaudhuri A., Christofides T.C.</t>
  </si>
  <si>
    <t>Journal of Statistical Planning and Inference</t>
  </si>
  <si>
    <t>https://www.scopus.com/inward/record.uri?eid=2-s2.0-33749329510&amp;doi=10.1016%2fj.jspi.2006.01.004&amp;partnerID=40&amp;md5=440f0604b5af44ab79b25b630cc89058</t>
  </si>
  <si>
    <t>Mathai J.</t>
  </si>
  <si>
    <t>Consultant caseload management</t>
  </si>
  <si>
    <t>Australasian Psychiatry</t>
  </si>
  <si>
    <t>10.1080/10398560601083126</t>
  </si>
  <si>
    <t>https://www.scopus.com/inward/record.uri?eid=2-s2.0-34248157775&amp;doi=10.1080%2f10398560601083126&amp;partnerID=40&amp;md5=98edc0378fcea2601f2dc9f4da77c0ee</t>
  </si>
  <si>
    <t>Glintborg B., Andersen S.E., Dalhoff K.</t>
  </si>
  <si>
    <t>Insufficient communication about medication use at the interface between hospital and primary care</t>
  </si>
  <si>
    <t>Quality and Safety in Health Care</t>
  </si>
  <si>
    <t>10.1136/qshc.2006.019828</t>
  </si>
  <si>
    <t>https://www.scopus.com/inward/record.uri?eid=2-s2.0-33847369372&amp;doi=10.1136%2fqshc.2006.019828&amp;partnerID=40&amp;md5=075c86e9b1d9dea50419065719a6e36f</t>
  </si>
  <si>
    <t>Kwok K.-L., Grunfeld L., Deng P.</t>
  </si>
  <si>
    <t>Employing web mining and data fusion to improve weak ad hoc retrieval</t>
  </si>
  <si>
    <t>Information Processing and Management</t>
  </si>
  <si>
    <t>10.1016/j.ipm.2006.07.008</t>
  </si>
  <si>
    <t>https://www.scopus.com/inward/record.uri?eid=2-s2.0-33750443208&amp;doi=10.1016%2fj.ipm.2006.07.008&amp;partnerID=40&amp;md5=b4294e8d4a89dfdb86a6e52da3a859c2</t>
  </si>
  <si>
    <t>Saber A.Y., Senjyu T., Miyagi T., Urasaki N., Funabashi T.</t>
  </si>
  <si>
    <t>Electric Power Components and Systems</t>
  </si>
  <si>
    <t>https://www.scopus.com/inward/record.uri?eid=2-s2.0-33847118482&amp;doi=10.1080%2f15325000600978783&amp;partnerID=40&amp;md5=1f44af6ae2a9276a2c9178441dc210fb</t>
  </si>
  <si>
    <t>Albert M.A., Fretheim A., Maïga D.</t>
  </si>
  <si>
    <t>Factors influencing the utilization of research findings by health policy-makers in a developing country: The selection of Mali's essential medicines</t>
  </si>
  <si>
    <t>Health Research Policy and Systems</t>
  </si>
  <si>
    <t>10.1186/1478-4505-5-2</t>
  </si>
  <si>
    <t>https://www.scopus.com/inward/record.uri?eid=2-s2.0-33947097411&amp;doi=10.1186%2f1478-4505-5-2&amp;partnerID=40&amp;md5=3879b033f72ccfc71a9666cbc0ef56e7</t>
  </si>
  <si>
    <t>Rao P.S., Merion R.M., Ashby V.B., Port F.K., Wolfe R.A., Kayler L.K.</t>
  </si>
  <si>
    <t>Renal transplantation in elderly patients older than 70 years of age: Results from the scientific registry of transplant recipients</t>
  </si>
  <si>
    <t>Transplantation</t>
  </si>
  <si>
    <t>10.1097/01.tp.0000259621.56861.31</t>
  </si>
  <si>
    <t>https://www.scopus.com/inward/record.uri?eid=2-s2.0-34247516795&amp;doi=10.1097%2f01.tp.0000259621.56861.31&amp;partnerID=40&amp;md5=becec6edd2b6b8b01e1a5911abdc0bd0</t>
  </si>
  <si>
    <t>Soriano M.F., Bajo M.T.</t>
  </si>
  <si>
    <t>Psicologica</t>
  </si>
  <si>
    <t>https://www.scopus.com/inward/record.uri?eid=2-s2.0-33947669790&amp;partnerID=40&amp;md5=22aa5ca935f483d0c4055923fb1b28ba</t>
  </si>
  <si>
    <t>Barnier A.J., Conway M.A., Mayoh L., Speyer J., Avizmil O., Harris C.B.</t>
  </si>
  <si>
    <t>Journal of Experimental Psychology: General</t>
  </si>
  <si>
    <t>https://www.scopus.com/inward/record.uri?eid=2-s2.0-34248586823&amp;doi=10.1037%2f0096-3445.136.2.301&amp;partnerID=40&amp;md5=e4d7fe243fd397dbd18010a70d87453d</t>
  </si>
  <si>
    <t>Noshad H., Ardalan M.R., Mortazavi M., Tayebi H., Safa J., Nezami N.</t>
  </si>
  <si>
    <t>Kidney Transplantation Candidates and Cardiovascular Risk Factors</t>
  </si>
  <si>
    <t>10.1016/j.transproceed.2007.04.007</t>
  </si>
  <si>
    <t>https://www.scopus.com/inward/record.uri?eid=2-s2.0-34249063992&amp;doi=10.1016%2fj.transproceed.2007.04.007&amp;partnerID=40&amp;md5=5d24f64babc9ff2e26edfa299362e077</t>
  </si>
  <si>
    <t>Tsuchiya T., Hirai Y., Ono S.</t>
  </si>
  <si>
    <t>Public Opinion Quarterly</t>
  </si>
  <si>
    <t>https://www.scopus.com/inward/record.uri?eid=2-s2.0-34547725613&amp;doi=10.1093%2fpoq%2fnfm012&amp;partnerID=40&amp;md5=629e8ee03edb092783be2d08f1d34953</t>
  </si>
  <si>
    <t>George R.</t>
  </si>
  <si>
    <t>Applied Mathematics and Computation</t>
  </si>
  <si>
    <t>https://www.scopus.com/inward/record.uri?eid=2-s2.0-34248402107&amp;doi=10.1016%2fj.amc.2006.11.096&amp;partnerID=40&amp;md5=ab8dbc70ce003fdd5d78bb40e86fe0b1</t>
  </si>
  <si>
    <t>Ducourant C., Teixeira R., Hambly N.C., Oppenheimer B.R., Hawkins M.R.S., Rapaport M., Modolo J., Lecampion J.F.</t>
  </si>
  <si>
    <t>Trigonometric parallaxes of high velocity halo white dwarf candidates</t>
  </si>
  <si>
    <t>Astronomy and Astrophysics</t>
  </si>
  <si>
    <t>10.1051/0004-6361:20066876</t>
  </si>
  <si>
    <t>https://www.scopus.com/inward/record.uri?eid=2-s2.0-34547159236&amp;doi=10.1051%2f0004-6361%3a20066876&amp;partnerID=40&amp;md5=98ab7cf252a60fe9bc2e2daf4f1f3d71</t>
  </si>
  <si>
    <t>Clarke M., Whitford D.L., O'Reilly F.</t>
  </si>
  <si>
    <t>'Breaking up is hard to do': Perspectives of general practitioners and patients towards removals from GP lists</t>
  </si>
  <si>
    <t>Irish Journal of Medical Science</t>
  </si>
  <si>
    <t>10.1007/s11845-007-0062-6</t>
  </si>
  <si>
    <t>https://www.scopus.com/inward/record.uri?eid=2-s2.0-34548477907&amp;doi=10.1007%2fs11845-007-0062-6&amp;partnerID=40&amp;md5=f7b459e72b4d5db46ddedc1fc932f68c</t>
  </si>
  <si>
    <t>Pastötter B., Bäuml K.-H.</t>
  </si>
  <si>
    <t>The Crucial Role of Postcue Encoding in Directed Forgetting and Context-Dependent Forgetting</t>
  </si>
  <si>
    <t>https://www.scopus.com/inward/record.uri?eid=2-s2.0-34548822946&amp;doi=10.1037%2f0278-7393.33.5.977&amp;partnerID=40&amp;md5=5c16dd47797a30ab3ec0dc2b65fbcb2a</t>
  </si>
  <si>
    <t>Nishimura E., Koizumi Y., Shimada K., Watanabe S., Soda M., Nishihara H., Ayaki M., Yaguchi S.</t>
  </si>
  <si>
    <t>Degree of achievement and effect of education on cataract surgery training system using a check list</t>
  </si>
  <si>
    <t>Japanese Journal of Clinical Ophthalmology</t>
  </si>
  <si>
    <t>https://www.scopus.com/inward/record.uri?eid=2-s2.0-34548345794&amp;partnerID=40&amp;md5=0150b0826de4544baca8f28de1172d4c</t>
  </si>
  <si>
    <t>Saber A.Y., Senjyu T., Yona A., Urasaki N., Funabashi T.</t>
  </si>
  <si>
    <t>Fuzzy unit commitment solution-A novel twofold simulated annealing approach</t>
  </si>
  <si>
    <t>https://www.scopus.com/inward/record.uri?eid=2-s2.0-34548295760&amp;doi=10.1016%2fj.epsr.2006.12.002&amp;partnerID=40&amp;md5=d8608368d5419553def76de5cc5fd8bc</t>
  </si>
  <si>
    <t>Gottlob L.R., Golding J.M.</t>
  </si>
  <si>
    <t>Quarterly Journal of Experimental Psychology</t>
  </si>
  <si>
    <t>https://www.scopus.com/inward/record.uri?eid=2-s2.0-35148867008&amp;doi=10.1080%2f17470210601100506&amp;partnerID=40&amp;md5=b0837274fc0b9e17b50fb04642fed9c1</t>
  </si>
  <si>
    <t>Sahakyan L., Goodmon L.B.</t>
  </si>
  <si>
    <t>The Influence of Directional Associations on Directed Forgetting and Interference</t>
  </si>
  <si>
    <t>https://www.scopus.com/inward/record.uri?eid=2-s2.0-36048938978&amp;doi=10.1037%2f0278-7393.33.6.1035&amp;partnerID=40&amp;md5=2576411e3a97c66f86c3c2005d0ceab4</t>
  </si>
  <si>
    <t>Palmieri F.M., Barton D.L.</t>
  </si>
  <si>
    <t>Challenges of Oral Medications in Patients With Advanced Breast Cancer</t>
  </si>
  <si>
    <t>Seminars in Oncology Nursing</t>
  </si>
  <si>
    <t>10.1016/j.soncn.2007.10.004</t>
  </si>
  <si>
    <t>https://www.scopus.com/inward/record.uri?eid=2-s2.0-36549038587&amp;doi=10.1016%2fj.soncn.2007.10.004&amp;partnerID=40&amp;md5=19943745661af83490ee7b0c7bf0b340</t>
  </si>
  <si>
    <t>Lin J., Demner-Fushman D.</t>
  </si>
  <si>
    <t>Semantic clustering of answers to clinical questions.</t>
  </si>
  <si>
    <t>AMIA ... Annual Symposium proceedings / AMIA Symposium. AMIA Symposium</t>
  </si>
  <si>
    <t>https://www.scopus.com/inward/record.uri?eid=2-s2.0-56149103826&amp;partnerID=40&amp;md5=57a0af1f247496a4c15dbf6cda72e12d</t>
  </si>
  <si>
    <t>Savoye E., Tamarelle D., Chalem Y., Rebibou J.-M., Tuppin P.</t>
  </si>
  <si>
    <t>Survival benefits of kidney transplantation with expanded criteria deceased donors in patients aged 60 years and over</t>
  </si>
  <si>
    <t>10.1097/01.tp.0000295988.28127.dd</t>
  </si>
  <si>
    <t>https://www.scopus.com/inward/record.uri?eid=2-s2.0-37549054336&amp;doi=10.1097%2f01.tp.0000295988.28127.dd&amp;partnerID=40&amp;md5=89084e9e2a926761b32495fba92ecf7d</t>
  </si>
  <si>
    <t>Payne C.E.</t>
  </si>
  <si>
    <t>The intermediate equivalent value outpatient procedure scoring system to maximise the workload of local anaesthetic operating theatres</t>
  </si>
  <si>
    <t>Surgeon</t>
  </si>
  <si>
    <t>https://www.scopus.com/inward/record.uri?eid=2-s2.0-45249096709&amp;partnerID=40&amp;md5=d4cfc3856e335d5f373907f45f9760fb</t>
  </si>
  <si>
    <t>Cortese M.J., Khanna M.M., White K.K., Veljkovic I., Drumm G.</t>
  </si>
  <si>
    <t>https://www.scopus.com/inward/record.uri?eid=2-s2.0-38649125573&amp;doi=10.1016%2fj.jml.2007.11.003&amp;partnerID=40&amp;md5=1377b04679656bf99e04d6575424b842</t>
  </si>
  <si>
    <t>Gong Y., Chen G., Chen L.</t>
  </si>
  <si>
    <t>Point data processing based on slicing method</t>
  </si>
  <si>
    <t>Jisuanji Fuzhu Sheji Yu Tuxingxue Xuebao/Journal of Computer-Aided Design and Computer Graphics</t>
  </si>
  <si>
    <t>https://www.scopus.com/inward/record.uri?eid=2-s2.0-42949132134&amp;partnerID=40&amp;md5=8816110e3aef1d469e5bb8f5ea66493c</t>
  </si>
  <si>
    <t>Streb M.J., Burrell B., Frederick B., Genovese M.A.</t>
  </si>
  <si>
    <t>Social desirability effects and support for a female American president</t>
  </si>
  <si>
    <t>https://www.scopus.com/inward/record.uri?eid=2-s2.0-41149178549&amp;doi=10.1093%2fpoq%2fnfm035&amp;partnerID=40&amp;md5=307d00d327e0a3d096b297bd0324a875</t>
  </si>
  <si>
    <t>Sahakyan L., Delaney P.F., Waldum E.R.</t>
  </si>
  <si>
    <t>Intentional Forgetting Is Easier After Two "Shots" Than One</t>
  </si>
  <si>
    <t>https://www.scopus.com/inward/record.uri?eid=2-s2.0-40949091485&amp;doi=10.1037%2f0278-7393.34.2.408&amp;partnerID=40&amp;md5=6c811c36d90de4dcf05bfbb92911507b</t>
  </si>
  <si>
    <t>Staroselsky M., Volk L.A., Tsurikova R., Newmark L.P., Lippincott M., Litvak I., Kittler A., Wang T., Wald J., Bates D.W.</t>
  </si>
  <si>
    <t>An effort to improve electronic health record medication list accuracy between visits: Patients' and physicians' response</t>
  </si>
  <si>
    <t>International Journal of Medical Informatics</t>
  </si>
  <si>
    <t>10.1016/j.ijmedinf.2007.03.001</t>
  </si>
  <si>
    <t>https://www.scopus.com/inward/record.uri?eid=2-s2.0-38549111248&amp;doi=10.1016%2fj.ijmedinf.2007.03.001&amp;partnerID=40&amp;md5=99e58c3633cfd347e93c84e7b2be69bb</t>
  </si>
  <si>
    <t>Bäuml K.-H., Hanslmayr S., Pastötter B., Klimesch W.</t>
  </si>
  <si>
    <t>NeuroImage</t>
  </si>
  <si>
    <t>https://www.scopus.com/inward/record.uri?eid=2-s2.0-44149093330&amp;doi=10.1016%2fj.neuroimage.2008.02.053&amp;partnerID=40&amp;md5=a1246ed46fe3a130e426a515bde815ea</t>
  </si>
  <si>
    <t>Stouten H., Ott H., Bouwman C., Wardenbach P.</t>
  </si>
  <si>
    <t>Reassessment of occupational exposure limits</t>
  </si>
  <si>
    <t>American Journal of Industrial Medicine</t>
  </si>
  <si>
    <t>10.1002/ajim.20579</t>
  </si>
  <si>
    <t>https://www.scopus.com/inward/record.uri?eid=2-s2.0-44349109545&amp;doi=10.1002%2fajim.20579&amp;partnerID=40&amp;md5=108304315429ab8aa74e26baa56ba5a6</t>
  </si>
  <si>
    <t>Gibney E.M., Parikh C.R., Garg A.X.</t>
  </si>
  <si>
    <t>Age, Gender, Race, and Associations With Kidney Failure Following Living Kidney Donation</t>
  </si>
  <si>
    <t>10.1016/j.transproceed.2008.03.104</t>
  </si>
  <si>
    <t>https://www.scopus.com/inward/record.uri?eid=2-s2.0-45449090966&amp;doi=10.1016%2fj.transproceed.2008.03.104&amp;partnerID=40&amp;md5=aa40adbad9521215dce627ee539a4124</t>
  </si>
  <si>
    <t>Walsh J.A., Braithwaite J.</t>
  </si>
  <si>
    <t>Self-reported alcohol consumption and sexual behavior in males and females: Using the unmatched-count technique to examine reporting practices of socially sensitive subjects in a sample of university students</t>
  </si>
  <si>
    <t>Journal of Alcohol and Drug Education</t>
  </si>
  <si>
    <t>https://www.scopus.com/inward/record.uri?eid=2-s2.0-50949100678&amp;partnerID=40&amp;md5=0ce1c3cbe5dfb850afd7466f538f81d3</t>
  </si>
  <si>
    <t>Burkhardt K., Loxton H.</t>
  </si>
  <si>
    <t>Fears, coping and perceived efficacy of coping mechanisms among South African children living in children's homes</t>
  </si>
  <si>
    <t>Journal of Child and Adolescent Mental Health</t>
  </si>
  <si>
    <t>10.2989/JCAMH.2008.20.1.3.488</t>
  </si>
  <si>
    <t>https://www.scopus.com/inward/record.uri?eid=2-s2.0-50049098588&amp;doi=10.2989%2fJCAMH.2008.20.1.3.488&amp;partnerID=40&amp;md5=aa320e18d11d7fbddb6fe46aa39b9f03</t>
  </si>
  <si>
    <t>Scarselli A., Scano P., Marinaccio A.</t>
  </si>
  <si>
    <t>Occupational exposure and lung cancer in Italy: Estimating the number of workers potentially at risk</t>
  </si>
  <si>
    <t>Acta Biomedica de l'Ateneo Parmense</t>
  </si>
  <si>
    <t>https://www.scopus.com/inward/record.uri?eid=2-s2.0-48749099718&amp;partnerID=40&amp;md5=4fab60e542d784fcd9adac31871d185b</t>
  </si>
  <si>
    <t>Sahakyan L., Delaney P.F., Goodmon L.B.</t>
  </si>
  <si>
    <t>Oh, Honey, I Already Forgot That: Strategic Control of Directed Forgetting in Older and Younger Adults</t>
  </si>
  <si>
    <t>Psychology and Aging</t>
  </si>
  <si>
    <t>https://www.scopus.com/inward/record.uri?eid=2-s2.0-54049121748&amp;doi=10.1037%2fa0012766&amp;partnerID=40&amp;md5=4c62802c781133860e07c19e437ef6d7</t>
  </si>
  <si>
    <t>Sun J.-P., Tang L., Li C.-S., Zhu N., Zhang B.</t>
  </si>
  <si>
    <t>Application of air-volume proportion rule in optimal placement of methane sensor in mine</t>
  </si>
  <si>
    <t>Meitan Xuebao/Journal of the China Coal Society</t>
  </si>
  <si>
    <t>https://www.scopus.com/inward/record.uri?eid=2-s2.0-55149113297&amp;partnerID=40&amp;md5=e36e873abdb6d50f2dbb263ac800c08a</t>
  </si>
  <si>
    <t>Moss E.</t>
  </si>
  <si>
    <t>An inductive evaluation of a public library GLBT collection</t>
  </si>
  <si>
    <t>Collection Building</t>
  </si>
  <si>
    <t>10.1108/01604950810913715</t>
  </si>
  <si>
    <t>https://www.scopus.com/inward/record.uri?eid=2-s2.0-53849131325&amp;doi=10.1108%2f01604950810913715&amp;partnerID=40&amp;md5=832d7fcb9da9e7b91a3cffb77aff8670</t>
  </si>
  <si>
    <t>John B.J., Irukulla S., Pilgrim G., Swift I., Abulafi A.M.</t>
  </si>
  <si>
    <t>Surveillance colonoscopies for colorectal polyps - Too often, too many! An Audit at a Large District General Hospital</t>
  </si>
  <si>
    <t>Colorectal Disease</t>
  </si>
  <si>
    <t>10.1111/j.1463-1318.2008.01516.x</t>
  </si>
  <si>
    <t>https://www.scopus.com/inward/record.uri?eid=2-s2.0-54949115871&amp;doi=10.1111%2fj.1463-1318.2008.01516.x&amp;partnerID=40&amp;md5=1da2d936b80832032c2748ee865d0bc0</t>
  </si>
  <si>
    <t>Nualhong D., Chusanapiputt S., Jantarang S.</t>
  </si>
  <si>
    <t>Unit commitment by hybrid ant system/priority list method based probabilistic approach</t>
  </si>
  <si>
    <t>IEEJ Transactions on Power and Energy</t>
  </si>
  <si>
    <t>10.1541/ieejpes.128.919</t>
  </si>
  <si>
    <t>https://www.scopus.com/inward/record.uri?eid=2-s2.0-72649105735&amp;doi=10.1541%2fieejpes.128.919&amp;partnerID=40&amp;md5=23353e3ee7982dfd37d7f2c8ffcd8ea8</t>
  </si>
  <si>
    <t>Corstange D.</t>
  </si>
  <si>
    <t>Ballou M.R., Sommers M.S.</t>
  </si>
  <si>
    <t>Similar phenomena, different mechanisms: Semantic and phonological false memories are produced by independent mechanisms</t>
  </si>
  <si>
    <t>10.3758/MC.36.8.1450</t>
  </si>
  <si>
    <t>https://www.scopus.com/inward/record.uri?eid=2-s2.0-65849144921&amp;doi=10.3758%2fMC.36.8.1450&amp;partnerID=40&amp;md5=72901460fbefb199a6c092cc73b7ba7b</t>
  </si>
  <si>
    <t>Ukwe C.V., Ekwunife O.I.</t>
  </si>
  <si>
    <t>Drug utilisation study of antimalarials for the treatment of hospitalised children under five in south-eastern Nigeria</t>
  </si>
  <si>
    <t>Pharmacoepidemiology and Drug Safety</t>
  </si>
  <si>
    <t>10.1002/pds.1669</t>
  </si>
  <si>
    <t>https://www.scopus.com/inward/record.uri?eid=2-s2.0-59649118274&amp;doi=10.1002%2fpds.1669&amp;partnerID=40&amp;md5=80c1bbe5d0785d2dff74b55397f89e4c</t>
  </si>
  <si>
    <t>Delmonico F.L., McBride M.A.</t>
  </si>
  <si>
    <t>Analysis of the wait list and deaths among candidates waiting for a kidney transplant</t>
  </si>
  <si>
    <t>10.1097/TP.0b013e31818fe694</t>
  </si>
  <si>
    <t>https://www.scopus.com/inward/record.uri?eid=2-s2.0-58849126546&amp;doi=10.1097%2fTP.0b013e31818fe694&amp;partnerID=40&amp;md5=8e8e96d9106cb3b7200a91e221b5670f</t>
  </si>
  <si>
    <t>Dewhurst S.A., Bould E., Knott L.M., Thorley C.</t>
  </si>
  <si>
    <t>The roles of encoding and retrieval processes in associative and categorical memory illusions</t>
  </si>
  <si>
    <t>10.1016/j.jml.2008.09.002</t>
  </si>
  <si>
    <t>https://www.scopus.com/inward/record.uri?eid=2-s2.0-56249091108&amp;doi=10.1016%2fj.jml.2008.09.002&amp;partnerID=40&amp;md5=bf446f1d7f6ab93d5b2362cab1a7bef0</t>
  </si>
  <si>
    <t>Brown G.D.A., Vousden J.I., McCormack T.</t>
  </si>
  <si>
    <t>Memory retrieval as temporal discrimination</t>
  </si>
  <si>
    <t>10.1016/j.jml.2008.09.003</t>
  </si>
  <si>
    <t>https://www.scopus.com/inward/record.uri?eid=2-s2.0-56249125955&amp;doi=10.1016%2fj.jml.2008.09.003&amp;partnerID=40&amp;md5=0baa7ffa8da55b897369cd461e108d79</t>
  </si>
  <si>
    <t>Liu Q., Gao Y., Chen D., Cui Z.</t>
  </si>
  <si>
    <t>A heuristic contour prolog list method used in logical reinforcement learning</t>
  </si>
  <si>
    <t>Journal of Information and Computational Science</t>
  </si>
  <si>
    <t>https://www.scopus.com/inward/record.uri?eid=2-s2.0-66149137591&amp;partnerID=40&amp;md5=0a21ba18724e42222f4fadd0e1104758</t>
  </si>
  <si>
    <t>Haji A., Khan A., Haq A., Ribeiro B.</t>
  </si>
  <si>
    <t>Elective laparoscopic cholecystectomy for surgical traninees: Predictive factors of operative time</t>
  </si>
  <si>
    <t>10.1016/S1479-666X(09)80086-3</t>
  </si>
  <si>
    <t>https://www.scopus.com/inward/record.uri?eid=2-s2.0-69049100026&amp;doi=10.1016%2fS1479-666X%2809%2980086-3&amp;partnerID=40&amp;md5=7d8c158b6c6ecfe23db396248fbcfd11</t>
  </si>
  <si>
    <t>van Lankveld J.J.D.M., Leusink P., van Diest S., Gijs L., Slob A.K.</t>
  </si>
  <si>
    <t>Internet-based brief sex therapy for heterosexual men with sexual dysfunctions: A randomized controlled pilot trial</t>
  </si>
  <si>
    <t>Journal of Sexual Medicine</t>
  </si>
  <si>
    <t>10.1111/j.1743-6109.2009.01321.x</t>
  </si>
  <si>
    <t>https://www.scopus.com/inward/record.uri?eid=2-s2.0-68349157567&amp;doi=10.1111%2fj.1743-6109.2009.01321.x&amp;partnerID=40&amp;md5=712839ad03f9bf12c793a2f9f3c048ba</t>
  </si>
  <si>
    <t>Lampinen J.M., Arnal J.D.</t>
  </si>
  <si>
    <t>American Journal of Psychology</t>
  </si>
  <si>
    <t>https://www.scopus.com/inward/record.uri?eid=2-s2.0-59949103495&amp;partnerID=40&amp;md5=ac79b5a6b133bbc5b9c985ed3e3a5e48</t>
  </si>
  <si>
    <t>Chakravarty S., Roy J.</t>
  </si>
  <si>
    <t>Recursive expected utility and the separation of attitudes towards risk and ambiguity: An experimental study</t>
  </si>
  <si>
    <t>Theory and Decision</t>
  </si>
  <si>
    <t>https://www.scopus.com/inward/record.uri?eid=2-s2.0-59349094547&amp;doi=10.1007%2fs11238-008-9112-4&amp;partnerID=40&amp;md5=fbb28708b5ee41cae6ac5f874baf9fc9</t>
  </si>
  <si>
    <t>Archibald L.M.D., Gathercole S.E., Joanisse M.F.</t>
  </si>
  <si>
    <t>Multisyllabic nonwords: More than a string of syllables</t>
  </si>
  <si>
    <t>Journal of the Acoustical Society of America</t>
  </si>
  <si>
    <t>10.1121/1.3076200</t>
  </si>
  <si>
    <t>https://www.scopus.com/inward/record.uri?eid=2-s2.0-62249150954&amp;doi=10.1121%2f1.3076200&amp;partnerID=40&amp;md5=9d9a2b60ead64ba68e706ef10470cbf1</t>
  </si>
  <si>
    <t>Sensitive questions, truthful answers? Modeling the list experiment with LISTIT</t>
  </si>
  <si>
    <t>Political Analysis</t>
  </si>
  <si>
    <t>https://www.scopus.com/inward/record.uri?eid=2-s2.0-62549156284&amp;doi=10.1093%2fpan%2fmpn013&amp;partnerID=40&amp;md5=451afa2fb2f8b4427e3860ff11ee42a7</t>
  </si>
  <si>
    <t>Buck M.D., Atreja A., Brunker C.P., Jain A., Suh T.T., Palmer R.M., Dorr D.A., Harris C.M., Wilcox A.B.</t>
  </si>
  <si>
    <t>Potentially inappropriate medication prescribing in outpatient practices: Prevalence and patient characteristics based on electronic health records</t>
  </si>
  <si>
    <t>American Journal Geriatric Pharmacotherapy</t>
  </si>
  <si>
    <t>10.1016/j.amjopharm.2009.03.001</t>
  </si>
  <si>
    <t>https://www.scopus.com/inward/record.uri?eid=2-s2.0-65549094436&amp;doi=10.1016%2fj.amjopharm.2009.03.001&amp;partnerID=40&amp;md5=371a1026ea763e7f0771a8c59dd0d1c7</t>
  </si>
  <si>
    <t>Sahakyan L., Waldum E.R., Benjamin A.S., Bickett S.P.</t>
  </si>
  <si>
    <t>https://www.scopus.com/inward/record.uri?eid=2-s2.0-67649610720&amp;doi=10.3758%2fMC.37.4.464&amp;partnerID=40&amp;md5=caf551f516a01d3350ad97bcc66a4f7c</t>
  </si>
  <si>
    <t>Sahakyan L., Foster N.L.</t>
  </si>
  <si>
    <t>https://www.scopus.com/inward/record.uri?eid=2-s2.0-67349152333&amp;doi=10.1016%2fj.jml.2009.02.006&amp;partnerID=40&amp;md5=af44e7061e4777ce9e0e32dff0d00437</t>
  </si>
  <si>
    <t>Lehman M., Malmberg K.J.</t>
  </si>
  <si>
    <t>A Global Theory of Remembering and Forgetting From Multiple Lists</t>
  </si>
  <si>
    <t>10.1037/a0015728</t>
  </si>
  <si>
    <t>https://www.scopus.com/inward/record.uri?eid=2-s2.0-67650709409&amp;doi=10.1037%2fa0015728&amp;partnerID=40&amp;md5=5082ddec451694051a09262dad7f5c45</t>
  </si>
  <si>
    <t>Delaney P.F., Nghiem K.N., Waldum E.R.</t>
  </si>
  <si>
    <t>https://www.scopus.com/inward/record.uri?eid=2-s2.0-68349101808&amp;doi=10.1080%2f17470210902770049&amp;partnerID=40&amp;md5=0031adee8273b9a74274c2acc56127ad</t>
  </si>
  <si>
    <t>Heerwig J.A., McCabe B.J.</t>
  </si>
  <si>
    <t>Education and social desirability bias: The case of a black presidential candidate</t>
  </si>
  <si>
    <t>Social Science Quarterly</t>
  </si>
  <si>
    <t>https://www.scopus.com/inward/record.uri?eid=2-s2.0-67749129496&amp;doi=10.1111%2fj.1540-6237.2009.00637.x&amp;partnerID=40&amp;md5=a237c001fac23711a89444c9c436d0ad</t>
  </si>
  <si>
    <t>Hughes R.W., Marsh J.E., Jones D.M.</t>
  </si>
  <si>
    <t>Perceptual-Gestural (Mis)Mapping in Serial Short-Term Memory: The Impact of Talker Variability</t>
  </si>
  <si>
    <t>10.1037/a0017008</t>
  </si>
  <si>
    <t>https://www.scopus.com/inward/record.uri?eid=2-s2.0-71649096521&amp;doi=10.1037%2fa0017008&amp;partnerID=40&amp;md5=3373b56aec454a5866ab55509499cdd3</t>
  </si>
  <si>
    <t>Tsuchiya T., Hirai Y.</t>
  </si>
  <si>
    <t>Elaborate item count questioning: Why do people underreport in item count responses?</t>
  </si>
  <si>
    <t>Survey Research Methods</t>
  </si>
  <si>
    <t>https://www.scopus.com/inward/record.uri?eid=2-s2.0-84883621640&amp;partnerID=40&amp;md5=db00ccbf2d49a5dfbfe3741632227ddf</t>
  </si>
  <si>
    <t>Geraci L., Manzano I.</t>
  </si>
  <si>
    <t>https://www.scopus.com/inward/record.uri?eid=2-s2.0-77649135064&amp;doi=10.1080%2f17470210902790161&amp;partnerID=40&amp;md5=b68b20c4f97443b67826869278c40351</t>
  </si>
  <si>
    <t>Titz C., Verhaeghen P.</t>
  </si>
  <si>
    <t>Aging and directed forgetting in episodic memory: A meta-analysis</t>
  </si>
  <si>
    <t>https://www.scopus.com/inward/record.uri?eid=2-s2.0-77953952654&amp;doi=10.1037%2fa0017225&amp;partnerID=40&amp;md5=bccd9b35e43d3689d37a69c970158ab7</t>
  </si>
  <si>
    <t>https://www.scopus.com/inward/record.uri?eid=2-s2.0-74049137159&amp;doi=10.1037%2fa0017406&amp;partnerID=40&amp;md5=64cb14a085422f2401466793ae69ee59</t>
  </si>
  <si>
    <t>Li J.-H., Lan F.</t>
  </si>
  <si>
    <t>Extended priority list method for unit commitment problem</t>
  </si>
  <si>
    <t>Dianli Xitong Baohu yu Kongzhi/Power System Protection and Control</t>
  </si>
  <si>
    <t>https://www.scopus.com/inward/record.uri?eid=2-s2.0-77649193966&amp;partnerID=40&amp;md5=498582d75c36bb9c94f5fd84ca384f12</t>
  </si>
  <si>
    <t>Cho Y.-S., Yun S.-Y.</t>
  </si>
  <si>
    <t>Development of the contingency analysis program of Korean Energy Management System</t>
  </si>
  <si>
    <t>Transactions of the Korean Institute of Electrical Engineers</t>
  </si>
  <si>
    <t>https://www.scopus.com/inward/record.uri?eid=2-s2.0-77149155284&amp;partnerID=40&amp;md5=ae0a1b950783d59720bc77ecb64c866f</t>
  </si>
  <si>
    <t>Caminiti C., Diodati F., Filiberti S., Marcomini B., Annunziata M.A., Ollari M., Passalacqua R.</t>
  </si>
  <si>
    <t>Cross-cultural adaptation and patients' judgments of a question prompt list for Italian-speaking cancer patients</t>
  </si>
  <si>
    <t>BMC Health Services Research</t>
  </si>
  <si>
    <t>10.1186/1472-6963-10-16</t>
  </si>
  <si>
    <t>https://www.scopus.com/inward/record.uri?eid=2-s2.0-77049108687&amp;doi=10.1186%2f1472-6963-10-16&amp;partnerID=40&amp;md5=8397b86f7c30411ecadc4a44a27a58bb</t>
  </si>
  <si>
    <t>Torkianfar F., Jafari H.R., Sadeghpour A.</t>
  </si>
  <si>
    <t>Endangerment survey of construction activities on shore line</t>
  </si>
  <si>
    <t>Journal of Environmental Studies</t>
  </si>
  <si>
    <t>https://www.scopus.com/inward/record.uri?eid=2-s2.0-77952116691&amp;partnerID=40&amp;md5=31da351b45b326d8a5a51e0b2763051a</t>
  </si>
  <si>
    <t>Walker N., Fischer-Walker C., Bryce J., Bahl R., Cousens S.</t>
  </si>
  <si>
    <t>Standards for CHERG reviews of intervention effects on child survival</t>
  </si>
  <si>
    <t>10.1093/ije/dyq036</t>
  </si>
  <si>
    <t>https://www.scopus.com/inward/record.uri?eid=2-s2.0-77951644060&amp;doi=10.1093%2fije%2fdyq036&amp;partnerID=40&amp;md5=41c3d56f2157b87ec94576e09406523b</t>
  </si>
  <si>
    <t>De Michele C.</t>
  </si>
  <si>
    <t>https://www.scopus.com/inward/record.uri?eid=2-s2.0-77949328510&amp;doi=10.1016%2fj.jcp.2010.01.002&amp;partnerID=40&amp;md5=732a0e02585fe89d1db3a4a9bbb0f53e</t>
  </si>
  <si>
    <t>Las Hayas C., González N., Aguirre U., Blasco J.A., Elizalde B., Perea E., Escobar A., Navarro G., Castells X., Quintana J.M.</t>
  </si>
  <si>
    <t>Can an appropriateness evaluation tool be used to prioritize patients on a waiting list for cataract extraction?</t>
  </si>
  <si>
    <t>Health Policy</t>
  </si>
  <si>
    <t>10.1016/j.healthpol.2009.11.022</t>
  </si>
  <si>
    <t>https://www.scopus.com/inward/record.uri?eid=2-s2.0-77950943603&amp;doi=10.1016%2fj.healthpol.2009.11.022&amp;partnerID=40&amp;md5=178c4efddaab25d128ebb4bbc65f67b5</t>
  </si>
  <si>
    <t>Akçadaǧ T.</t>
  </si>
  <si>
    <t>The training needs of teachers concerning methods &amp; techniques and assessment &amp; evaluation in the primary school curriculum</t>
  </si>
  <si>
    <t>Bilig</t>
  </si>
  <si>
    <t>https://www.scopus.com/inward/record.uri?eid=2-s2.0-77951948920&amp;partnerID=40&amp;md5=39ae564fd414b4502d6eb7e7799b4c28</t>
  </si>
  <si>
    <t>Bellmore A., Jiang X.L., Juvonen J.</t>
  </si>
  <si>
    <t>Utilizing peer nominations in middle school: A longitudinal comparison between complete classroom-based and random list methods</t>
  </si>
  <si>
    <t>Journal of Research on Adolescence</t>
  </si>
  <si>
    <t>https://www.scopus.com/inward/record.uri?eid=2-s2.0-77953978316&amp;doi=10.1111%2fj.1532-7795.2010.00640.x&amp;partnerID=40&amp;md5=183945f6287785540ff682443999041f</t>
  </si>
  <si>
    <t>Yang X.</t>
  </si>
  <si>
    <t>Learning and Individual Differences</t>
  </si>
  <si>
    <t>https://www.scopus.com/inward/record.uri?eid=2-s2.0-77952744282&amp;doi=10.1016%2fj.lindif.2009.12.008&amp;partnerID=40&amp;md5=2f85561d668db2390b93681493a7a99c</t>
  </si>
  <si>
    <t>https://www.scopus.com/inward/record.uri?eid=2-s2.0-77954155301&amp;doi=10.1037%2fa0019338&amp;partnerID=40&amp;md5=e3bfb30dbf9c305ba3ea16ed70d34b82</t>
  </si>
  <si>
    <t>Martinez M.D., Craig S.C.</t>
  </si>
  <si>
    <t>Race and 2008 presidential politics in Florida: A list experiment</t>
  </si>
  <si>
    <t>Forum</t>
  </si>
  <si>
    <t>https://www.scopus.com/inward/record.uri?eid=2-s2.0-77955341396&amp;doi=10.2202%2f1540-8884.1316&amp;partnerID=40&amp;md5=d97bf02703981707ab59d97cfb5e00e1</t>
  </si>
  <si>
    <t>Zhou T.-S., Li J.-S., Yang Y.-B., Chen Y.-Q., Xue W.-G., Zhao J.-P.</t>
  </si>
  <si>
    <t>Improvement of data authenticity assurance process in regional health information system</t>
  </si>
  <si>
    <t>Zhejiang Daxue Xuebao (Gongxue Ban)/Journal of Zhejiang University (Engineering Science)</t>
  </si>
  <si>
    <t>10.3785/j.issn.1008-973X.2010.08.009</t>
  </si>
  <si>
    <t>https://www.scopus.com/inward/record.uri?eid=2-s2.0-77957941780&amp;doi=10.3785%2fj.issn.1008-973X.2010.08.009&amp;partnerID=40&amp;md5=75b66b5313ca739d23e43f7cd3314852</t>
  </si>
  <si>
    <t>Sunarso A., Tsuji T., Chono S.</t>
  </si>
  <si>
    <t>https://www.scopus.com/inward/record.uri?eid=2-s2.0-77952794202&amp;doi=10.1016%2fj.jcp.2010.03.047&amp;partnerID=40&amp;md5=abf8bd14bea85310c119eeac4fb8eb79</t>
  </si>
  <si>
    <t>Li H., Peng X.</t>
  </si>
  <si>
    <t>Numerical analysis and accelerated approaches in the simulation of particle dynamics in MR fluids</t>
  </si>
  <si>
    <t>https://www.scopus.com/inward/record.uri?eid=2-s2.0-78651456847&amp;partnerID=40&amp;md5=0fc26002d57aeec02efc4d17bf951b4b</t>
  </si>
  <si>
    <t>Sahakyan L., Delaney P.F.</t>
  </si>
  <si>
    <t>Item-specific encoding produces an additional benefit of directed forgetting: Evidence from intrusion errors</t>
  </si>
  <si>
    <t>https://www.scopus.com/inward/record.uri?eid=2-s2.0-77956540814&amp;doi=10.1037%2fa0020121&amp;partnerID=40&amp;md5=2a97bba1a35534695a700abfdd2dcd40</t>
  </si>
  <si>
    <t>Lancee J., Spoormaker V.I., Van Den Bout J.</t>
  </si>
  <si>
    <t>Cognitive-behavioral self-help treatment for nightmares: A randomized controlled trial</t>
  </si>
  <si>
    <t>Psychotherapy and Psychosomatics</t>
  </si>
  <si>
    <t>10.1159/000320894</t>
  </si>
  <si>
    <t>https://www.scopus.com/inward/record.uri?eid=2-s2.0-77955168313&amp;doi=10.1159%2f000320894&amp;partnerID=40&amp;md5=72dac78846df636dbbef7af0ec9902d9</t>
  </si>
  <si>
    <t>Mulji R., Bodner G.E.</t>
  </si>
  <si>
    <t>https://www.scopus.com/inward/record.uri?eid=2-s2.0-77957239072&amp;doi=10.1080%2f09658211.2010.510475&amp;partnerID=40&amp;md5=efa32413c2d42cec9baf79989025560e</t>
  </si>
  <si>
    <t>Bonatto C., Bica E.</t>
  </si>
  <si>
    <t>The wide variety of evolutionary stages among 34 unstudied Teutsch open clusters</t>
  </si>
  <si>
    <t>10.1051/0004-6361/201015222</t>
  </si>
  <si>
    <t>https://www.scopus.com/inward/record.uri?eid=2-s2.0-77958616396&amp;doi=10.1051%2f0004-6361%2f201015222&amp;partnerID=40&amp;md5=6929f1bcb8864ce1cdf5477ba09b2a39</t>
  </si>
  <si>
    <t>Holbrook A.L., Krosnick J.A.</t>
  </si>
  <si>
    <t>Social desirability bias in voter turnout reports: Tests using the item count technique</t>
  </si>
  <si>
    <t>https://www.scopus.com/inward/record.uri?eid=2-s2.0-77949300944&amp;doi=10.1093%2fpoq%2fnfp065&amp;partnerID=40&amp;md5=725fa90dd7f6eced4f2c225f42a20da7</t>
  </si>
  <si>
    <t>Janus A.L.</t>
  </si>
  <si>
    <t>https://www.scopus.com/inward/record.uri?eid=2-s2.0-77958558077&amp;doi=10.1111%2fj.1540-6237.2010.00742.x&amp;partnerID=40&amp;md5=28c8bbf74d467d851546e3a9334cfb29</t>
  </si>
  <si>
    <t>Wu H., Cai L.</t>
  </si>
  <si>
    <t>Economic dispatching of renewable energy distribution generation systems</t>
  </si>
  <si>
    <t>Nongye Gongcheng Xuebao/Transactions of the Chinese Society of Agricultural Engineering</t>
  </si>
  <si>
    <t>10.3969/j.issn.1002-6819.2010.12.049</t>
  </si>
  <si>
    <t>https://www.scopus.com/inward/record.uri?eid=2-s2.0-79952333346&amp;doi=10.3969%2fj.issn.1002-6819.2010.12.049&amp;partnerID=40&amp;md5=b97669a0b67c97cc5ea190abffa4b8f4</t>
  </si>
  <si>
    <t>Redlawsk D.P., Tolbert C.J., Franko W.</t>
  </si>
  <si>
    <t>Voters, emotions, and race in 2008: Obama as the first black president</t>
  </si>
  <si>
    <t>Political Research Quarterly</t>
  </si>
  <si>
    <t>https://www.scopus.com/inward/record.uri?eid=2-s2.0-78649823098&amp;doi=10.1177%2f1065912910373554&amp;partnerID=40&amp;md5=de71f37e522470de9ab3f1882fc6ad4b</t>
  </si>
  <si>
    <t>Thornley S., Marshall R., Jackson G., Smith J., Chan W.-C., Wright C., Gentles D., Jackson R.</t>
  </si>
  <si>
    <t>Estimating diabetes prevalence in South Auckland: How accurate is a method that combines lists of linked health datasets?</t>
  </si>
  <si>
    <t>New Zealand Medical Journal</t>
  </si>
  <si>
    <t>https://www.scopus.com/inward/record.uri?eid=2-s2.0-78650725178&amp;partnerID=40&amp;md5=83e4bb221fb06e9fe5926a763c22ae47</t>
  </si>
  <si>
    <t>Spillers G.J., Unsworth N.</t>
  </si>
  <si>
    <t>https://www.scopus.com/inward/record.uri?eid=2-s2.0-79960031457&amp;doi=10.3758%2fs13421-010-0038-z&amp;partnerID=40&amp;md5=9b5d0d18243bd34fb96afd8690c3762c</t>
  </si>
  <si>
    <t>Itoh M.</t>
  </si>
  <si>
    <t>Effects of emotionally valent material on directed forgetting</t>
  </si>
  <si>
    <t>Shinrigaku Kenkyu</t>
  </si>
  <si>
    <t>10.4992/jjpsy.81.602</t>
  </si>
  <si>
    <t>https://www.scopus.com/inward/record.uri?eid=2-s2.0-79955088909&amp;doi=10.4992%2fjjpsy.81.602&amp;partnerID=40&amp;md5=a0afd87867d8e3029fb05d58abd865f0</t>
  </si>
  <si>
    <t>Rocha M.J., Ferreira P.C., Reis P.A., Cruzeiro C., Rocha E.</t>
  </si>
  <si>
    <t>Determination of polycyclic aromatic hydrocarbons in coastal sediments from the porto region (Portugal) by microwave-assisted extraction, followed by SPME and GC-MS</t>
  </si>
  <si>
    <t>Journal of Chromatographic Science</t>
  </si>
  <si>
    <t>10.1093/chrsci/49.9.695</t>
  </si>
  <si>
    <t>https://www.scopus.com/inward/record.uri?eid=2-s2.0-80455129120&amp;doi=10.1093%2fchrsci%2f49.9.695&amp;partnerID=40&amp;md5=f59b9e264a60d20c316d2dca49fa6c8f</t>
  </si>
  <si>
    <t>Gelape C.L., do Carmo Pereira Nunes M., Bráulio R., Nogueira P.H., de Andrade S.A., Machado P.A.B., Orlandi P.M., da Consolação Vieira Moreira M.</t>
  </si>
  <si>
    <t>Pulmonary pressure checked by echocardiography in chagasic patients on the heart transplant waiting list [Pressão pulmonar aferida pela ecocardiografia em pacientes chagásicos indicados para transplante cardíaco]</t>
  </si>
  <si>
    <t>Brazilian Journal of Cardiovascular Surgery</t>
  </si>
  <si>
    <t>10.1590/S0102-76382011000100012</t>
  </si>
  <si>
    <t>https://www.scopus.com/inward/record.uri?eid=2-s2.0-79959559896&amp;doi=10.1590%2fS0102-76382011000100012&amp;partnerID=40&amp;md5=f8ed91f94df811e031a580763cf4fb6d</t>
  </si>
  <si>
    <t>Foster N.L., Sahakyan L.</t>
  </si>
  <si>
    <t>https://www.scopus.com/inward/record.uri?eid=2-s2.0-78751479357&amp;doi=10.1080%2f09658211.2010.537665&amp;partnerID=40&amp;md5=e4a9ab6b48ca1b23c2f038d9d4d94db9</t>
  </si>
  <si>
    <t>Zou Z., Zhang J.X., Huang X., Weng X.</t>
  </si>
  <si>
    <t>https://www.scopus.com/inward/record.uri?eid=2-s2.0-78751500356&amp;doi=10.1080%2f09658211.2010.532806&amp;partnerID=40&amp;md5=5e1db72a6d2df985bd0ee73560696d21</t>
  </si>
  <si>
    <t>Coutts E., Jann B.</t>
  </si>
  <si>
    <t>Sensitive questions in online surveys: Experimental results for the randomized response technique (RRT) and the unmatched count technique (UCT)</t>
  </si>
  <si>
    <t>Sociological Methods and Research</t>
  </si>
  <si>
    <t>https://www.scopus.com/inward/record.uri?eid=2-s2.0-78651384397&amp;doi=10.1177%2f0049124110390768&amp;partnerID=40&amp;md5=aa3ef4dcb727b15bc14834b7f6f2bc8c</t>
  </si>
  <si>
    <t>Krebs C.P., Lindquist C.H., Warner T.D., Fisher B.S., Martin S.L., Childers J.M.</t>
  </si>
  <si>
    <t>Comparing sexual assault prevalence estimates obtained with direct and indirect questioning techniques</t>
  </si>
  <si>
    <t>Violence Against Women</t>
  </si>
  <si>
    <t>https://www.scopus.com/inward/record.uri?eid=2-s2.0-79751490556&amp;doi=10.1177%2f1077801210397743&amp;partnerID=40&amp;md5=e76a3cc280c72c3030aa7ead690d897d</t>
  </si>
  <si>
    <t>Conley D., McCabe B.J.</t>
  </si>
  <si>
    <t>Body mass index and physical attractiveness: Evidence from a combination image-alteration/list experiment</t>
  </si>
  <si>
    <t>https://www.scopus.com/inward/record.uri?eid=2-s2.0-78651383550&amp;doi=10.1177%2f0049124110390762&amp;partnerID=40&amp;md5=bd55d4ab506aa6f18d32fe2f2a542ea1</t>
  </si>
  <si>
    <t>Kim K.H., Kim H.N., Yi S.D., Park Y.H.</t>
  </si>
  <si>
    <t>Journal of the Korean Medical Association</t>
  </si>
  <si>
    <t>https://www.scopus.com/inward/record.uri?eid=2-s2.0-79953798180&amp;doi=10.5124%2fjkma.2011.54.3.332&amp;partnerID=40&amp;md5=c3f32cd017505811b8e896959ea39ec5</t>
  </si>
  <si>
    <t>Zhang G., Yang H.-C., Jing X.-C., Wang X.-Y.</t>
  </si>
  <si>
    <t>Computation of advancement degree of difficulty based on genetic algorithm</t>
  </si>
  <si>
    <t>Beijing Ligong Daxue Xuebao/Transaction of Beijing Institute of Technology</t>
  </si>
  <si>
    <t>https://www.scopus.com/inward/record.uri?eid=2-s2.0-79959689037&amp;partnerID=40&amp;md5=aa59a80d2f9422e392abaf0b29bc10af</t>
  </si>
  <si>
    <t>Cho J.W., Kweon M.R., Park Y.M., Woo M.H., Yoo H.S., Lim J.H., Koo B.K., Kim C.H., Kim H.J., Park T.S., Shin C.H., Won K.C., Lim S., Jang H.C.</t>
  </si>
  <si>
    <t>A survey of diabetic educators and patients for the revision of Korean food exchange lists</t>
  </si>
  <si>
    <t>Diabetes and Metabolism Journal</t>
  </si>
  <si>
    <t>10.4093/dmj.2011.35.2.173</t>
  </si>
  <si>
    <t>https://www.scopus.com/inward/record.uri?eid=2-s2.0-84864801381&amp;doi=10.4093%2fdmj.2011.35.2.173&amp;partnerID=40&amp;md5=1e5bbe3dd83e8d8ccfb3800c97f8fc86</t>
  </si>
  <si>
    <t>Ugaz A.G.</t>
  </si>
  <si>
    <t>Drilling deeper into the core: An analysis of journal evaluation methodologies used to create the " basic list of veterinary medical serials " third edition</t>
  </si>
  <si>
    <t>Journal of the Medical Library Association</t>
  </si>
  <si>
    <t>10.3163/1536-5050.99.2.006</t>
  </si>
  <si>
    <t>https://www.scopus.com/inward/record.uri?eid=2-s2.0-79955528885&amp;doi=10.3163%2f1536-5050.99.2.006&amp;partnerID=40&amp;md5=452d2cbb93c8073a86813993ea6777b2</t>
  </si>
  <si>
    <t>Reponen M., Moore I.D., Pohjalainen I., Kessler T., Karvonen P., Kurpeta J., Marsh B., Piszczek S., Sonnenschein V., Äyst J.</t>
  </si>
  <si>
    <t>Nuclear Instruments and Methods in Physics Research, Section A: Accelerators, Spectrometers, Detectors and Associated Equipment</t>
  </si>
  <si>
    <t>https://www.scopus.com/inward/record.uri?eid=2-s2.0-79952486444&amp;doi=10.1016%2fj.nima.2011.01.125&amp;partnerID=40&amp;md5=96b503df5de5ea88f65b28012bf7a836</t>
  </si>
  <si>
    <t>MacLeod R., Herzog S.K., Maccormick A., Ewing S.R., Bryce R., Evans K.L.</t>
  </si>
  <si>
    <t>https://www.scopus.com/inward/record.uri?eid=2-s2.0-79956199770&amp;doi=10.1016%2fj.biocon.2010.12.008&amp;partnerID=40&amp;md5=4cfc2ed1e8b4e906d9767110891a9230</t>
  </si>
  <si>
    <t>Imai K.</t>
  </si>
  <si>
    <t>Multivariate regression analysis for the item count technique</t>
  </si>
  <si>
    <t>Journal of the American Statistical Association</t>
  </si>
  <si>
    <t>https://www.scopus.com/inward/record.uri?eid=2-s2.0-79960138169&amp;doi=10.1198%2fjasa.2011.ap10415&amp;partnerID=40&amp;md5=d76e4438005baafa04970ba726af1080</t>
  </si>
  <si>
    <t>Zigerell L.J.</t>
  </si>
  <si>
    <t>https://www.scopus.com/inward/record.uri?eid=2-s2.0-79955534363&amp;doi=10.1111%2fj.1540-6237.2011.00770.x&amp;partnerID=40&amp;md5=ead3af9506af52ac5cdd875cb5135667</t>
  </si>
  <si>
    <t>Jiang S.-P., Rui X.-T., Hong J., Wang G.-P., Xu H.</t>
  </si>
  <si>
    <t>Simulation on packing structure of propellant bed</t>
  </si>
  <si>
    <t>Dandao Xuebao/Journal of Ballistics</t>
  </si>
  <si>
    <t>https://www.scopus.com/inward/record.uri?eid=2-s2.0-79960297972&amp;partnerID=40&amp;md5=3c9be688f3c9b1ea7e7c9c112a19dd44</t>
  </si>
  <si>
    <t>Caglar S., Henneman P.L., Blank F.S., Smithline H.A., Henneman E.A.</t>
  </si>
  <si>
    <t>Emergency Department medication lists are not accurate</t>
  </si>
  <si>
    <t>Journal of Emergency Medicine</t>
  </si>
  <si>
    <t>10.1016/j.jemermed.2008.02.060</t>
  </si>
  <si>
    <t>https://www.scopus.com/inward/record.uri?eid=2-s2.0-79958765210&amp;doi=10.1016%2fj.jemermed.2008.02.060&amp;partnerID=40&amp;md5=c88c67a864d44087ad1311fd158c8c3c</t>
  </si>
  <si>
    <t>Lauffenburger J.C., Jonkman L.J., Lange C.E., Connor S.E., Sibale C.</t>
  </si>
  <si>
    <t>A public-health approach to site-specific formulary management: Addressing deficient drug supplies in Malawi</t>
  </si>
  <si>
    <t>International Journal of Pharmacy Practice</t>
  </si>
  <si>
    <t>10.1111/j.2042-7174.2011.00114.x</t>
  </si>
  <si>
    <t>https://www.scopus.com/inward/record.uri?eid=2-s2.0-79955888501&amp;doi=10.1111%2fj.2042-7174.2011.00114.x&amp;partnerID=40&amp;md5=014c3a46eceaec3d7b301b409c66dbd5</t>
  </si>
  <si>
    <t>Panchenko O., Plattner H., Zeier A.B.</t>
  </si>
  <si>
    <t>Information Systems Frontiers</t>
  </si>
  <si>
    <t>https://www.scopus.com/inward/record.uri?eid=2-s2.0-80051673633&amp;doi=10.1007%2fs10796-010-9285-6&amp;partnerID=40&amp;md5=d5e3d6e25d16de7601862c5554b340c7</t>
  </si>
  <si>
    <t>Domínguez J., Harrison R., Contreras D.</t>
  </si>
  <si>
    <t>Effectiveness of different kidney exchange mechanisms to improve living donor transplantation in Chile</t>
  </si>
  <si>
    <t>10.1016/j.transproceed.2011.06.001</t>
  </si>
  <si>
    <t>https://www.scopus.com/inward/record.uri?eid=2-s2.0-80051689185&amp;doi=10.1016%2fj.transproceed.2011.06.001&amp;partnerID=40&amp;md5=3ffa20b3a4d402563a52f896aca93b11</t>
  </si>
  <si>
    <t>Pandit J.J., Tavare A.</t>
  </si>
  <si>
    <t>Using mean duration and variation of procedure times to plan a list of surgical operations to fit into the scheduled list time</t>
  </si>
  <si>
    <t>European Journal of Anaesthesiology</t>
  </si>
  <si>
    <t>10.1097/EJA.0b013e3283446b9c</t>
  </si>
  <si>
    <t>https://www.scopus.com/inward/record.uri?eid=2-s2.0-80052774705&amp;doi=10.1097%2fEJA.0b013e3283446b9c&amp;partnerID=40&amp;md5=258dad82132aa066ec2793e27ecdc0e0</t>
  </si>
  <si>
    <t>Petróczi A., Nepusz T., Cross P., Taft H., Shah S., Deshmukh N., Schaffer J., Shane M., Adesanwo C., Barker J., Naughton D.P.</t>
  </si>
  <si>
    <t>New non-randomised model to assess the prevalence of discriminating behaviour: A pilot study on mephedrone</t>
  </si>
  <si>
    <t>Substance Abuse: Treatment, Prevention, and Policy</t>
  </si>
  <si>
    <t>10.1186/1747-597X-6-20</t>
  </si>
  <si>
    <t>https://www.scopus.com/inward/record.uri?eid=2-s2.0-79960989407&amp;doi=10.1186%2f1747-597X-6-20&amp;partnerID=40&amp;md5=53c1b191dcf4180827d32ea2ea624ab9</t>
  </si>
  <si>
    <t>https://www.scopus.com/inward/record.uri?eid=2-s2.0-79958174585&amp;doi=10.1016%2fj.cpc.2010.11.012&amp;partnerID=40&amp;md5=30ae0ca9a579591815d734a55af34ef2</t>
  </si>
  <si>
    <t>Hughes C.E., Juarez C.A., Hughes T.L., Galloway A., Fowler G., Chacon S.</t>
  </si>
  <si>
    <t>Journal of Forensic Sciences</t>
  </si>
  <si>
    <t>https://www.scopus.com/inward/record.uri?eid=2-s2.0-80052491796&amp;doi=10.1111%2fj.1556-4029.2011.01875.x&amp;partnerID=40&amp;md5=001bf6eee4b940d76826527cf4193242</t>
  </si>
  <si>
    <t>Ji F., Xi X., Chen A.-T., Zhao W.-L., Zhang X., Ni Y.-F., Yang S.-M., Wang Q.</t>
  </si>
  <si>
    <t>Development of a mandarin monosyllable test material with homogenous items (II): Lists equivalence evaluation</t>
  </si>
  <si>
    <t>Acta Oto-Laryngologica</t>
  </si>
  <si>
    <t>10.3109/00016489.2011.583267</t>
  </si>
  <si>
    <t>https://www.scopus.com/inward/record.uri?eid=2-s2.0-80052531723&amp;doi=10.3109%2f00016489.2011.583267&amp;partnerID=40&amp;md5=b715925992d9e11ece54ca83f6530d6e</t>
  </si>
  <si>
    <t>Chen Y.K., Wang Y.A.</t>
  </si>
  <si>
    <t>LISTb: A better direct approach to LIST</t>
  </si>
  <si>
    <t>Journal of Chemical Theory and Computation</t>
  </si>
  <si>
    <t>https://www.scopus.com/inward/record.uri?eid=2-s2.0-80053986688&amp;doi=10.1021%2fct2004512&amp;partnerID=40&amp;md5=c950db4ddee1089b6fe881fee8608a44</t>
  </si>
  <si>
    <t>Hongjian G.</t>
  </si>
  <si>
    <t>A novel frequent item-set mining method based on frequent-pattern list</t>
  </si>
  <si>
    <t>International Journal of Digital Content Technology and its Applications</t>
  </si>
  <si>
    <t>10.4156/jdcta.vol5.issue11.23</t>
  </si>
  <si>
    <t>https://www.scopus.com/inward/record.uri?eid=2-s2.0-82155181617&amp;doi=10.4156%2fjdcta.vol5.issue11.23&amp;partnerID=40&amp;md5=43e8a5d6ebc6da2ab37a12f8a3f338d6</t>
  </si>
  <si>
    <t>Fraser J.D., Aguayo P., St. Peter S., Ostlie D.J., Holcomb III G.W., Andrews W.A., Murphy J.P., Sharp R.J., Snyder C.L.</t>
  </si>
  <si>
    <t>Analysis of the pediatric surgery match: Factors predicting outcome</t>
  </si>
  <si>
    <t>Pediatric Surgery International</t>
  </si>
  <si>
    <t>10.1007/s00383-011-2912-6</t>
  </si>
  <si>
    <t>https://www.scopus.com/inward/record.uri?eid=2-s2.0-80054932523&amp;doi=10.1007%2fs00383-011-2912-6&amp;partnerID=40&amp;md5=9a2675353441c46f416ea7126759906d</t>
  </si>
  <si>
    <t>Kim D., So Y., Kim S.</t>
  </si>
  <si>
    <t>Study of marker array list method for augmented reality service based smart home</t>
  </si>
  <si>
    <t>International Journal of Smart Home</t>
  </si>
  <si>
    <t>https://www.scopus.com/inward/record.uri?eid=2-s2.0-80355140719&amp;partnerID=40&amp;md5=1894fb82de872373699ef72acf6ce3c9</t>
  </si>
  <si>
    <t>Coutts E., Ben J., Krumpal I., Näher A.-F.</t>
  </si>
  <si>
    <t>Plagiarism in student papers: Prevalence estimates using special techniques for sensitive questions</t>
  </si>
  <si>
    <t>Jahrbucher fur Nationalokonomie und Statistik</t>
  </si>
  <si>
    <t>https://www.scopus.com/inward/record.uri?eid=2-s2.0-84855168493&amp;partnerID=40&amp;md5=bae9c333fb6eb397ed79e2720b2f4fe5</t>
  </si>
  <si>
    <t>McDaniel M.A., Cahill M., Bugg J.M., Meadow N.G.</t>
  </si>
  <si>
    <t>Dissociative effects of orthographic distinctiveness in pure and mixed lists: An item-order account</t>
  </si>
  <si>
    <t>https://www.scopus.com/inward/record.uri?eid=2-s2.0-84856442299&amp;doi=10.3758%2fs13421-011-0097-9&amp;partnerID=40&amp;md5=fb1583c3d6b06100ff25d54ce5afebfb</t>
  </si>
  <si>
    <t>Benson B.V., Merolla J.L., Geer J.G.</t>
  </si>
  <si>
    <t>Two steps forward, one step back? Bias in the 2008 presidential election</t>
  </si>
  <si>
    <t>Electoral Studies</t>
  </si>
  <si>
    <t>10.1016/j.electstud.2011.05.004</t>
  </si>
  <si>
    <t>https://www.scopus.com/inward/record.uri?eid=2-s2.0-81555201451&amp;doi=10.1016%2fj.electstud.2011.05.004&amp;partnerID=40&amp;md5=956cd0f6dac9005e28913625e1c18b52</t>
  </si>
  <si>
    <t>Huang Y., Zhang W., Mao W., Jin C.</t>
  </si>
  <si>
    <t>Natural Hazards</t>
  </si>
  <si>
    <t>https://www.scopus.com/inward/record.uri?eid=2-s2.0-80255123434&amp;doi=10.1007%2fs11069-011-9851-3&amp;partnerID=40&amp;md5=10d147f8d8710875881de1677f6e4fc4</t>
  </si>
  <si>
    <t>Domínguez J.M., Crespo A.J.C., Gómez-Gesteira M., Marongiu J.C.</t>
  </si>
  <si>
    <t>Neighbour lists in smoothed particle hydrodynamics</t>
  </si>
  <si>
    <t>International Journal for Numerical Methods in Fluids</t>
  </si>
  <si>
    <t>10.1002/fld.2481</t>
  </si>
  <si>
    <t>https://www.scopus.com/inward/record.uri?eid=2-s2.0-79958735490&amp;doi=10.1002%2ffld.2481&amp;partnerID=40&amp;md5=50650f19fd2662d06d61bfea0cdfd646</t>
  </si>
  <si>
    <t>Gonzalez-Ocantos E., de Jonge C.K., Meléndez C., Osorio J., Nickerson D.W.</t>
  </si>
  <si>
    <t>Vote buying and social desirability bias: Experimental evidence from Nicaragua</t>
  </si>
  <si>
    <t>American Journal of Political Science</t>
  </si>
  <si>
    <t>https://www.scopus.com/inward/record.uri?eid=2-s2.0-84855942454&amp;doi=10.1111%2fj.1540-5907.2011.00540.x&amp;partnerID=40&amp;md5=e19d0097aef5c3d7b83591867b656a80</t>
  </si>
  <si>
    <t>Self-reference judgments and directed forgetting of trait adjectives</t>
  </si>
  <si>
    <t>10.4992/jjpsy.83.135</t>
  </si>
  <si>
    <t>https://www.scopus.com/inward/record.uri?eid=2-s2.0-84865465294&amp;doi=10.4992%2fjjpsy.83.135&amp;partnerID=40&amp;md5=4883c482b254a03ee726bca264e82174</t>
  </si>
  <si>
    <t>Reponen M., Moore I.D., Kessler T., Pohjalainen I., Rothe S., Sonnenschein V.</t>
  </si>
  <si>
    <t>European Physical Journal A</t>
  </si>
  <si>
    <t>https://www.scopus.com/inward/record.uri?eid=2-s2.0-84860445361&amp;doi=10.1140%2fepja%2fi2012-12045-2&amp;partnerID=40&amp;md5=387a0695ac61ca245ba21d5bf8587b1d</t>
  </si>
  <si>
    <t>Blair G., Imai K.</t>
  </si>
  <si>
    <t>Statistical analysis of list experiments</t>
  </si>
  <si>
    <t>https://www.scopus.com/inward/record.uri?eid=2-s2.0-84856177503&amp;doi=10.1093%2fpan%2fmpr048&amp;partnerID=40&amp;md5=44d8cb71b29b9197e9e6eface3a2ef21</t>
  </si>
  <si>
    <t>Bäuml K.-H.T., Samenieh A.</t>
  </si>
  <si>
    <t>Influences of part-list cuing on different forms of episodic forgetting</t>
  </si>
  <si>
    <t>https://www.scopus.com/inward/record.uri?eid=2-s2.0-84863569122&amp;doi=10.1037%2fa0025367&amp;partnerID=40&amp;md5=f0bc965a872c3dbb3af89fe0fd0349c5</t>
  </si>
  <si>
    <t>Kozlov M.D., Hughes R.W., Jones D.M.</t>
  </si>
  <si>
    <t>Gummed-up memory: Chewing gum impairs short-term recall</t>
  </si>
  <si>
    <t>10.1080/17470218.2011.629054</t>
  </si>
  <si>
    <t>https://www.scopus.com/inward/record.uri?eid=2-s2.0-84859491448&amp;doi=10.1080%2f17470218.2011.629054&amp;partnerID=40&amp;md5=5aeee051c6509a87b739ef12be06620b</t>
  </si>
  <si>
    <t>Naderi N., Maw K., Thomas M., Boyce D.E., Shokrollahi K.</t>
  </si>
  <si>
    <t>A quick and effective method of limb preparation with health, safety and efficiency benefits</t>
  </si>
  <si>
    <t>10.1308/003588412X13171221500420</t>
  </si>
  <si>
    <t>https://www.scopus.com/inward/record.uri?eid=2-s2.0-84863420878&amp;doi=10.1308%2f003588412X13171221500420&amp;partnerID=40&amp;md5=eade0dc0b11f9dbb369c3db49d4607ae</t>
  </si>
  <si>
    <t>Amann U., Schmedt N., Garbe E.</t>
  </si>
  <si>
    <t>Prescribing of potentially inappropriate medications for the elderly: An analysis based on the PRISCUS list [Ärztliche Verordnungen von potenziell inadäquater Medikation bei Älteren: Eine Analyse basierend auf der PRISCUS-Liste]</t>
  </si>
  <si>
    <t>Deutsches Arzteblatt International</t>
  </si>
  <si>
    <t>10.3238/arztebl.2012.0069</t>
  </si>
  <si>
    <t>https://www.scopus.com/inward/record.uri?eid=2-s2.0-84903362745&amp;doi=10.3238%2farztebl.2012.0069&amp;partnerID=40&amp;md5=78bc0a44bc979f62b97af5b15cf8f59e</t>
  </si>
  <si>
    <t>Colby S.M., Clark M.A., Rogers M.L., Ramsey S., Graham A.L., Boergers J., Kahler C.W., Papandonatos G.D., Buka S.L., Niaura R.S., Abrams D.B.</t>
  </si>
  <si>
    <t>Development and reliability of the lifetime interview on smoking trajectories</t>
  </si>
  <si>
    <t>Nicotine and Tobacco Research</t>
  </si>
  <si>
    <t>10.1093/ntr/ntr212</t>
  </si>
  <si>
    <t>https://www.scopus.com/inward/record.uri?eid=2-s2.0-84857667667&amp;doi=10.1093%2fntr%2fntr212&amp;partnerID=40&amp;md5=a3eac34e6374ac915364527a093f5dff</t>
  </si>
  <si>
    <t>Lu N.</t>
  </si>
  <si>
    <t>An evaluation of the HVAC load potential for providing load balancing service</t>
  </si>
  <si>
    <t>IEEE Transactions on Smart Grid</t>
  </si>
  <si>
    <t>https://www.scopus.com/inward/record.uri?eid=2-s2.0-84865501632&amp;doi=10.1109%2fTSG.2012.2183649&amp;partnerID=40&amp;md5=a0163a58a168a7ed7f59b9b48a937649</t>
  </si>
  <si>
    <t>Muntel J., Hecker M., Becher D.</t>
  </si>
  <si>
    <t>An exclusion list based label-free proteome quantification approach using an LTQ Orbitrap</t>
  </si>
  <si>
    <t>Rapid Communications in Mass Spectrometry</t>
  </si>
  <si>
    <t>10.1002/rcm.6147</t>
  </si>
  <si>
    <t>https://www.scopus.com/inward/record.uri?eid=2-s2.0-84857088697&amp;doi=10.1002%2frcm.6147&amp;partnerID=40&amp;md5=ce054c81f1c28643d115c55b43a616c7</t>
  </si>
  <si>
    <t>Gueorguiev D., Malesky E.</t>
  </si>
  <si>
    <t>Foreign investment and bribery: A firm-level analysis of corruption in Vietnam</t>
  </si>
  <si>
    <t>Journal of Asian Economics</t>
  </si>
  <si>
    <t>10.1016/j.asieco.2011.11.006</t>
  </si>
  <si>
    <t>https://www.scopus.com/inward/record.uri?eid=2-s2.0-84856738722&amp;doi=10.1016%2fj.asieco.2011.11.006&amp;partnerID=40&amp;md5=b8da75528ecb0250e85cb757b91e4287</t>
  </si>
  <si>
    <t>Szabó G., Fraenkel E., Szabó G., Keller É., Bajnóczky I., Jegesy A., Huszár A., Dinya E., Lengyel G., Fehér J.</t>
  </si>
  <si>
    <t>Carbohydrate defi cient transferrin in doping and non-doping sportsmen [A szénhidrátszegény transzferrin érté kének változásai doppingoló és nem doppingoló sportolóknál]</t>
  </si>
  <si>
    <t>Orvosi Hetilap</t>
  </si>
  <si>
    <t>10.1556/OH.2012.29337</t>
  </si>
  <si>
    <t>https://www.scopus.com/inward/record.uri?eid=2-s2.0-84859058380&amp;doi=10.1556%2fOH.2012.29337&amp;partnerID=40&amp;md5=117ebfd86b56e54e39a5cfa70d66bf05</t>
  </si>
  <si>
    <t>Beauharnais C.C., Larkin M.E., Zai A.H., Boykin E.C., Luttrell J., Wexler D.J.</t>
  </si>
  <si>
    <t>Efficacy and cost-effectiveness of an automated screening algorithm in an inpatient clinical trial</t>
  </si>
  <si>
    <t>Clinical Trials</t>
  </si>
  <si>
    <t>10.1177/1740774511434844</t>
  </si>
  <si>
    <t>https://www.scopus.com/inward/record.uri?eid=2-s2.0-84861801136&amp;doi=10.1177%2f1740774511434844&amp;partnerID=40&amp;md5=8908d235378219d4274b67b7333b41d8</t>
  </si>
  <si>
    <t>Han E., Powell L.M., Zenk S.N., Rimkus L., Ohri-Vachaspati P., Chaloupka F.J.</t>
  </si>
  <si>
    <t>Classification bias in commercial business lists for retail food stores in the U.S.</t>
  </si>
  <si>
    <t>International Journal of Behavioral Nutrition and Physical Activity</t>
  </si>
  <si>
    <t>10.1186/1479-5868-9-46</t>
  </si>
  <si>
    <t>https://www.scopus.com/inward/record.uri?eid=2-s2.0-84862180650&amp;doi=10.1186%2f1479-5868-9-46&amp;partnerID=40&amp;md5=b4ec07a15fd43bdbf68b5823e092e227</t>
  </si>
  <si>
    <t>Karlan D.S., Zinman J.</t>
  </si>
  <si>
    <t>Journal of Development Economics</t>
  </si>
  <si>
    <t>https://www.scopus.com/inward/record.uri?eid=2-s2.0-84857797329&amp;doi=10.1016%2fj.jdeveco.2011.08.006&amp;partnerID=40&amp;md5=8ff3099efdff71856cd8a3e5769213cb</t>
  </si>
  <si>
    <t>Hill S., Yang A., Bero L.</t>
  </si>
  <si>
    <t>Priority medicines for maternal and child health: A global survey of national essential medicines lists</t>
  </si>
  <si>
    <t>PLoS ONE</t>
  </si>
  <si>
    <t>10.1371/journal.pone.0038055</t>
  </si>
  <si>
    <t>https://www.scopus.com/inward/record.uri?eid=2-s2.0-84861691763&amp;doi=10.1371%2fjournal.pone.0038055&amp;partnerID=40&amp;md5=10138f5f8195dda20d71bd1c6b233610</t>
  </si>
  <si>
    <t>Hussain Z., Shah E.A., Shabbir J.</t>
  </si>
  <si>
    <t>An alternative item count technique in sensitive surveys [Una técnica alternativa de conteo de ítems en encuestas sensitivas]</t>
  </si>
  <si>
    <t>Revista Colombiana de Estadistica</t>
  </si>
  <si>
    <t>https://www.scopus.com/inward/record.uri?eid=2-s2.0-84862499663&amp;partnerID=40&amp;md5=6f167335fab55fe06cbeb72c5d57ed78</t>
  </si>
  <si>
    <t>Heavey L., Hermelin B., Crane L., Pring L.</t>
  </si>
  <si>
    <t>The structure of savant calendrical knowledge</t>
  </si>
  <si>
    <t>Developmental Medicine and Child Neurology</t>
  </si>
  <si>
    <t>10.1111/j.1469-8749.2012.04250.x</t>
  </si>
  <si>
    <t>https://www.scopus.com/inward/record.uri?eid=2-s2.0-84860881732&amp;doi=10.1111%2fj.1469-8749.2012.04250.x&amp;partnerID=40&amp;md5=2aa077bf0380e0de6713c61c24e57519</t>
  </si>
  <si>
    <t>Addington D.E., Mckenzie E., Wang J., Smith H.P., Adams B., Ismail Z.</t>
  </si>
  <si>
    <t>Development of a core set of performance measures for evaluating schizophrenia treatment services</t>
  </si>
  <si>
    <t>10.1176/appi.ps.201100453</t>
  </si>
  <si>
    <t>https://www.scopus.com/inward/record.uri?eid=2-s2.0-84861880188&amp;doi=10.1176%2fappi.ps.201100453&amp;partnerID=40&amp;md5=8f7e64a4d5294d4ebef1239574eca7f8</t>
  </si>
  <si>
    <t>Pastötter B., Kliegl O., Bäuml K.-H.T.</t>
  </si>
  <si>
    <t>https://www.scopus.com/inward/record.uri?eid=2-s2.0-84867982712&amp;doi=10.3758%2fs13421-012-0206-4&amp;partnerID=40&amp;md5=b1f807c8af88e2bd0d39b542838322ec</t>
  </si>
  <si>
    <t>Vote trafficking in Lebanon</t>
  </si>
  <si>
    <t>International Journal of Middle East Studies</t>
  </si>
  <si>
    <t>https://www.scopus.com/inward/record.uri?eid=2-s2.0-84864426839&amp;doi=10.1017%2fS0020743812000438&amp;partnerID=40&amp;md5=2a32e04d8f27a24c20bbe5e70b89b098</t>
  </si>
  <si>
    <t>Peressotti F., Colombo L.</t>
  </si>
  <si>
    <t>https://www.scopus.com/inward/record.uri?eid=2-s2.0-84864443888&amp;doi=10.3758%2fs13421-011-0161-5&amp;partnerID=40&amp;md5=4ac96d9dab38f25e6c17359a65a047ab</t>
  </si>
  <si>
    <t>Garza A.J., Scuseria G.E.</t>
  </si>
  <si>
    <t>Comparison of self-consistent field convergence acceleration techniques</t>
  </si>
  <si>
    <t>10.1063/1.4740249</t>
  </si>
  <si>
    <t>https://www.scopus.com/inward/record.uri?eid=2-s2.0-84864832763&amp;doi=10.1063%2f1.4740249&amp;partnerID=40&amp;md5=e64134620198b81cefcc264ae7f784ab</t>
  </si>
  <si>
    <t>Darragh A.R., Campo M., King P.</t>
  </si>
  <si>
    <t>Work-related activities associated with injury in occupational and physical therapists</t>
  </si>
  <si>
    <t>Work</t>
  </si>
  <si>
    <t>10.3233/WOR-2012-1430</t>
  </si>
  <si>
    <t>https://www.scopus.com/inward/record.uri?eid=2-s2.0-84864367528&amp;doi=10.3233%2fWOR-2012-1430&amp;partnerID=40&amp;md5=690f934aa05ab3e3c31a39d94b32bf2b</t>
  </si>
  <si>
    <t>Barnett A.N.R., Hudson A., Hadjianastassiou V.G., Marks S.D., Reid C.J.D., Maggs T.P., Vaughan R., Mamode N.</t>
  </si>
  <si>
    <t>Distribution of ABO blood group antibody titers in pediatric patients awaiting renal transplantation: Implications for organ allocation policy</t>
  </si>
  <si>
    <t>10.1097/TP.0b013e31825b7608</t>
  </si>
  <si>
    <t>https://www.scopus.com/inward/record.uri?eid=2-s2.0-84865627229&amp;doi=10.1097%2fTP.0b013e31825b7608&amp;partnerID=40&amp;md5=e99cc4666314cac8d44c9433575e5c75</t>
  </si>
  <si>
    <t>Bahar Z., Beser A., Elcigil A., Karayurt O., Vural F., Ugur O., Kucukguclu O.</t>
  </si>
  <si>
    <t>Accuracy of references in eight nursing journal</t>
  </si>
  <si>
    <t>HealthMED</t>
  </si>
  <si>
    <t>https://www.scopus.com/inward/record.uri?eid=2-s2.0-84865469549&amp;partnerID=40&amp;md5=f530dd75285a2ae5b10d2c7459e94928</t>
  </si>
  <si>
    <t>Hanczakowski M., Pasek T., Zawadzka K.</t>
  </si>
  <si>
    <t>https://www.scopus.com/inward/record.uri?eid=2-s2.0-84866458217&amp;doi=10.1080%2f09658211.2012.702774&amp;partnerID=40&amp;md5=48d4da7ee83eab461e019f5a0213dab1</t>
  </si>
  <si>
    <t>Riddel M.</t>
  </si>
  <si>
    <t>Journal of Risk and Uncertainty</t>
  </si>
  <si>
    <t>https://www.scopus.com/inward/record.uri?eid=2-s2.0-84867101229&amp;doi=10.1007%2fs11166-012-9149-1&amp;partnerID=40&amp;md5=1f33a4754f53bbf7687670dbc715369b</t>
  </si>
  <si>
    <t>de Sousa A.E.B.A., Lima D.M., de Lyra-Neves R.M.</t>
  </si>
  <si>
    <t>Avifauna of the catimbau national park in the brazilian state of pernambuco, brazil: Species richness and spatio-temporal variation</t>
  </si>
  <si>
    <t>https://www.scopus.com/inward/record.uri?eid=2-s2.0-84869196894&amp;partnerID=40&amp;md5=8ffd43955706b41c051b807cf669ec90</t>
  </si>
  <si>
    <t>Saravanan B., Swarup K.S., Kothari D.P., Belwin Edward J., Prabhakar Karthikeyan S.</t>
  </si>
  <si>
    <t>A hybrid algorithm using modified LR -PSO for solving unit commitment problem with various constraints</t>
  </si>
  <si>
    <t>International Review on Modelling and Simulations</t>
  </si>
  <si>
    <t>https://www.scopus.com/inward/record.uri?eid=2-s2.0-84873245609&amp;partnerID=40&amp;md5=afc94decb593ca702aca137ae7e869a5</t>
  </si>
  <si>
    <t>Xu D., Xia S.-L., Ding Q., Ma Z.-M.</t>
  </si>
  <si>
    <t>Fast unit commitment based on heuristic mixed integer programming</t>
  </si>
  <si>
    <t>https://www.scopus.com/inward/record.uri?eid=2-s2.0-84870597919&amp;partnerID=40&amp;md5=bbdc7b32464cd4a39d61c24938e1ac34</t>
  </si>
  <si>
    <t>Thinh T.N., Vu T.H., Tomiyama S.</t>
  </si>
  <si>
    <t>High performance TCP reassembly for network intrusion detection system</t>
  </si>
  <si>
    <t>International Review on Computers and Software</t>
  </si>
  <si>
    <t>https://www.scopus.com/inward/record.uri?eid=2-s2.0-84873301292&amp;partnerID=40&amp;md5=ab71dcf603cb1a761d6bf4f126b98eb0</t>
  </si>
  <si>
    <t>Drichoutis A.C., Koundouri P.</t>
  </si>
  <si>
    <t>Estimating risk attitudes in conventional and artefactual lab experiments: The importance of the underlying assumptions</t>
  </si>
  <si>
    <t>Economics</t>
  </si>
  <si>
    <t>https://www.scopus.com/inward/record.uri?eid=2-s2.0-84868116553&amp;doi=10.5018%2feconomics-ejournal.ja.2012-38&amp;partnerID=40&amp;md5=b2631ed2c36c4340c7bd1f08fe9fdfab</t>
  </si>
  <si>
    <t>Koppel R.H., Storm B.C.</t>
  </si>
  <si>
    <t>Journal of Cognitive Psychology</t>
  </si>
  <si>
    <t>https://www.scopus.com/inward/record.uri?eid=2-s2.0-84871010964&amp;doi=10.1080%2f20445911.2012.716822&amp;partnerID=40&amp;md5=3a8d569b82ce3057221b432a129e3b90</t>
  </si>
  <si>
    <t>Breyer M.J., Sadosty A., Biros M.</t>
  </si>
  <si>
    <t>Factors affecting candidate placement on an emergency medicine residency program's rank order list</t>
  </si>
  <si>
    <t>Western Journal of Emergency Medicine</t>
  </si>
  <si>
    <t>10.5811/westjem.2011.1.6619</t>
  </si>
  <si>
    <t>https://www.scopus.com/inward/record.uri?eid=2-s2.0-84872744406&amp;doi=10.5811%2fwestjem.2011.1.6619&amp;partnerID=40&amp;md5=26469b286848bd40d8dce48a49bd0d03</t>
  </si>
  <si>
    <t>Nuno A., Bunnefeld N., Naiman L.C., Milner-Gulland E.J.</t>
  </si>
  <si>
    <t>Conservation Biology</t>
  </si>
  <si>
    <t>https://www.scopus.com/inward/record.uri?eid=2-s2.0-84897030048&amp;doi=10.1111%2fcobi.12124&amp;partnerID=40&amp;md5=6cc008ca6927742d0e89b144cca4080f</t>
  </si>
  <si>
    <t>Sheppard S.C., Forsyth J.P., Earleywine M., Hickling E.J., Lehrbach M.P.</t>
  </si>
  <si>
    <t>Improving base rate estimation of alcohol misuse in the military: A preliminary report</t>
  </si>
  <si>
    <t>Journal of Studies on Alcohol and Drugs</t>
  </si>
  <si>
    <t>https://www.scopus.com/inward/record.uri?eid=2-s2.0-84888338014&amp;doi=10.15288%2fjsad.2013.74.917&amp;partnerID=40&amp;md5=0a2cd270c02748ecdc3c968d798aa0a4</t>
  </si>
  <si>
    <t>Barthes L., Mallet C.</t>
  </si>
  <si>
    <t>Atmospheric Research</t>
  </si>
  <si>
    <t>https://www.scopus.com/inward/record.uri?eid=2-s2.0-84870248631&amp;doi=10.1016%2fj.atmosres.2011.07.011&amp;partnerID=40&amp;md5=1ec7a9d2492f63080153cec25c208026</t>
  </si>
  <si>
    <t>Kim S.H., Kim S.</t>
  </si>
  <si>
    <t>Administration and Society</t>
  </si>
  <si>
    <t>https://www.scopus.com/inward/record.uri?eid=2-s2.0-84962097315&amp;doi=10.1177%2f0095399713498749&amp;partnerID=40&amp;md5=80b461fcb0620f87c55101e552b59305</t>
  </si>
  <si>
    <t>Siebert S., Elkeles B., Hempel G., Kruse J., Smollich M.</t>
  </si>
  <si>
    <t>The PRISCUS list in clinical routine: Practicability and comparison to international PIM lists [Die PRISCUS-Liste im klinischen Test: Praktikabilität und Vergleich mit internationalen PIM-Listen]</t>
  </si>
  <si>
    <t>Zeitschrift fur Gerontologie und Geriatrie</t>
  </si>
  <si>
    <t>10.1007/s00391-012-0324-4</t>
  </si>
  <si>
    <t>https://www.scopus.com/inward/record.uri?eid=2-s2.0-84872685064&amp;doi=10.1007%2fs00391-012-0324-4&amp;partnerID=40&amp;md5=97c295d676622ed83abeeb23953ec459</t>
  </si>
  <si>
    <t>Ahmed K., Khan N., Anderson D., Watkiss J., Challacombe B., Khan M.S., Dasgupta P., Cahill D.</t>
  </si>
  <si>
    <t>Introducing the productive operating theatre programme in urology theatre suites</t>
  </si>
  <si>
    <t>Urologia Internationalis</t>
  </si>
  <si>
    <t>https://www.scopus.com/inward/record.uri?eid=2-s2.0-84879177809&amp;doi=10.1159%2f000345312&amp;partnerID=40&amp;md5=259f9074e8161258c7826be37c469d21</t>
  </si>
  <si>
    <t>Patrick R.E., Christensen B.K.</t>
  </si>
  <si>
    <t>https://www.scopus.com/inward/record.uri?eid=2-s2.0-84897014766&amp;doi=10.1017%2fS0033291713000445&amp;partnerID=40&amp;md5=90822a66fe04304900f89f677d7eb7c1</t>
  </si>
  <si>
    <t>Bouaoun L., Villar E., Ecochard R., Couchoud C.</t>
  </si>
  <si>
    <t>Excess risk of death increases with time from first dialysis for patients on the waiting list: Implications for renal allograft allocation policy</t>
  </si>
  <si>
    <t>Nephron - Clinical Practice</t>
  </si>
  <si>
    <t>10.1159/000355549</t>
  </si>
  <si>
    <t>https://www.scopus.com/inward/record.uri?eid=2-s2.0-84886739671&amp;doi=10.1159%2f000355549&amp;partnerID=40&amp;md5=601f8984e3cfad54ad13fc16eba680d0</t>
  </si>
  <si>
    <t>Sino C.G.M., Bouvy M.L., Jansen P.A.F., Schop I.M.B., Egberts T.C.G., Schuurmans M.J.</t>
  </si>
  <si>
    <t>Signs and symptoms indicative of potential adverse drug reactions in homecare patients</t>
  </si>
  <si>
    <t>Journal of the American Medical Directors Association</t>
  </si>
  <si>
    <t>10.1016/j.jamda.2013.09.014</t>
  </si>
  <si>
    <t>https://www.scopus.com/inward/record.uri?eid=2-s2.0-84896986466&amp;doi=10.1016%2fj.jamda.2013.09.014&amp;partnerID=40&amp;md5=72ae353ee080d1fbfbf3aaaaada8649e</t>
  </si>
  <si>
    <t>Wever-Pinzon O., Drakos S.G., Kfoury A.G., Nativi J.N., Gilbert E.M., Everitt M., Alharethi R., Brunisholz K., Bader F.M., Li D.Y., Selzman C.H., Stehlik J.</t>
  </si>
  <si>
    <t>Morbidity and mortality in heart transplant candidates supported with mechanical circulatory support is reappraisal of the current United Network for Organ Sharing thoracic organ allocation policy justified?</t>
  </si>
  <si>
    <t>Circulation</t>
  </si>
  <si>
    <t>10.1161/CIRCULATIONAHA.112.100123</t>
  </si>
  <si>
    <t>https://www.scopus.com/inward/record.uri?eid=2-s2.0-84873120191&amp;doi=10.1161%2fCIRCULATIONAHA.112.100123&amp;partnerID=40&amp;md5=5118b53f8bec9910bc1a75e767463c03</t>
  </si>
  <si>
    <t>Riddel M., Kolstoe S.</t>
  </si>
  <si>
    <t>Heterogeneity in life-duration preferences: Are risky recreationists really more risk loving?</t>
  </si>
  <si>
    <t>10.1007/s11166-013-9161-0</t>
  </si>
  <si>
    <t>https://www.scopus.com/inward/record.uri?eid=2-s2.0-84875714571&amp;doi=10.1007%2fs11166-013-9161-0&amp;partnerID=40&amp;md5=21de06963ce9756baedc143ad6854ef6</t>
  </si>
  <si>
    <t>Kliegl O., Pastötter B., Bäuml K.-H.T.</t>
  </si>
  <si>
    <t>https://www.scopus.com/inward/record.uri?eid=2-s2.0-84875025799&amp;doi=10.3758%2fs13421-012-0264-7&amp;partnerID=40&amp;md5=ae828a8e3fab4a1f0a9c71a2b44ebb38</t>
  </si>
  <si>
    <t>Lin L., Xie Y., Zhu C., Wang N.</t>
  </si>
  <si>
    <t>Priority list-based output-restricted active power control strategy for wind farms</t>
  </si>
  <si>
    <t>Dianwang Jishu/Power System Technology</t>
  </si>
  <si>
    <t>https://www.scopus.com/inward/record.uri?eid=2-s2.0-84876429067&amp;partnerID=40&amp;md5=677c05408621b317410f07d4e784251b</t>
  </si>
  <si>
    <t>Rico-Alba I., Figueras A.</t>
  </si>
  <si>
    <t>The fuzzy line between needs, coverage, and excess in the Mexican Formulary List: An example of qualitative market width analysis</t>
  </si>
  <si>
    <t>European Journal of Clinical Pharmacology</t>
  </si>
  <si>
    <t>10.1007/s00228-012-1421-4</t>
  </si>
  <si>
    <t>https://www.scopus.com/inward/record.uri?eid=2-s2.0-84876724661&amp;doi=10.1007%2fs00228-012-1421-4&amp;partnerID=40&amp;md5=fdab0e28744ef3db536dda4859271048</t>
  </si>
  <si>
    <t>Libby A.M., Fish D.N., Hosokawa P.W., Linnebur S.A., Metz K.R., Nair K.V., Saseen J.J., Vande Griend J.P., Vu S.P., Hirsch J.D.</t>
  </si>
  <si>
    <t>Patient-Level Medication Regimen Complexity Across Populations With Chronic Disease</t>
  </si>
  <si>
    <t>Clinical Therapeutics</t>
  </si>
  <si>
    <t>10.1016/j.clinthera.2013.02.019</t>
  </si>
  <si>
    <t>https://www.scopus.com/inward/record.uri?eid=2-s2.0-84876307103&amp;doi=10.1016%2fj.clinthera.2013.02.019&amp;partnerID=40&amp;md5=ea88fb91604d12c502b434089b552c4c</t>
  </si>
  <si>
    <t>Hewel J.A., Phanse S., Liu J., Bousette N., Gramolini A., Emili A.</t>
  </si>
  <si>
    <t>Targeted protein identification, quantification and reporting for high-resolution nanoflow targeted peptide monitoring</t>
  </si>
  <si>
    <t>Journal of Proteomics</t>
  </si>
  <si>
    <t>10.1016/j.jprot.2012.10.020</t>
  </si>
  <si>
    <t>https://www.scopus.com/inward/record.uri?eid=2-s2.0-84877803202&amp;doi=10.1016%2fj.jprot.2012.10.020&amp;partnerID=40&amp;md5=bd403020fc9e1df6d3dbfd2d2cf593e7</t>
  </si>
  <si>
    <t>Wong G., Greenhalgh T., Westhorp G., Buckingham J., Pawson R.</t>
  </si>
  <si>
    <t>RAMESES publication standards: Meta-narrative reviews</t>
  </si>
  <si>
    <t>Journal of Advanced Nursing</t>
  </si>
  <si>
    <t>10.1111/jan.12092</t>
  </si>
  <si>
    <t>https://www.scopus.com/inward/record.uri?eid=2-s2.0-84875582293&amp;doi=10.1111%2fjan.12092&amp;partnerID=40&amp;md5=662dc32c456eb0c94669e71186dfebf8</t>
  </si>
  <si>
    <t>RAMESES publication standards: Realist syntheses</t>
  </si>
  <si>
    <t>10.1111/jan.12095</t>
  </si>
  <si>
    <t>https://www.scopus.com/inward/record.uri?eid=2-s2.0-84875579792&amp;doi=10.1111%2fjan.12095&amp;partnerID=40&amp;md5=dc3a24c1945fb9d35b0fb97e3c7eaab2</t>
  </si>
  <si>
    <t>Comşa M., Postelnicu C.</t>
  </si>
  <si>
    <t>Measuring social desirability effects on self-reported turnout using the item count technique</t>
  </si>
  <si>
    <t>International Journal of Public Opinion Research</t>
  </si>
  <si>
    <t>https://www.scopus.com/inward/record.uri?eid=2-s2.0-84878829788&amp;doi=10.1093%2fijpor%2feds019&amp;partnerID=40&amp;md5=71be2d2476dd423b4716c75bda0ccb06</t>
  </si>
  <si>
    <t>Moreira C., Wichert A.</t>
  </si>
  <si>
    <t>Finding academic experts on a multisensor approach using Shannon's entropy</t>
  </si>
  <si>
    <t>Expert Systems with Applications</t>
  </si>
  <si>
    <t>10.1016/j.eswa.2013.04.001</t>
  </si>
  <si>
    <t>https://www.scopus.com/inward/record.uri?eid=2-s2.0-84878321441&amp;doi=10.1016%2fj.eswa.2013.04.001&amp;partnerID=40&amp;md5=b7805ab31a7c48814ecf93c7a618511f</t>
  </si>
  <si>
    <t>Saftly W., Camps P., Baes M., Gordon K.D., Vandewoude S., Rahimi A., Stalevski M.</t>
  </si>
  <si>
    <t>Using hierarchical octrees in Monte Carlo radiative transfer simulations</t>
  </si>
  <si>
    <t>https://www.scopus.com/inward/record.uri?eid=2-s2.0-84878443035&amp;doi=10.1051%2f0004-6361%2f201220854&amp;partnerID=40&amp;md5=ec8556e3c3ce061a0f6dabf73028ac7e</t>
  </si>
  <si>
    <t>Bassi A., Colacito R., Fulghieri P.</t>
  </si>
  <si>
    <t>'O sole mio: An experimental analysis of weather and risk attitudes in financial decisions</t>
  </si>
  <si>
    <t>Review of Financial Studies</t>
  </si>
  <si>
    <t>https://www.scopus.com/inward/record.uri?eid=2-s2.0-84878581288&amp;doi=10.1093%2frfs%2fhht004&amp;partnerID=40&amp;md5=d60ea3436a6334a069a8e99e5df0d718</t>
  </si>
  <si>
    <t>Akolekar D., Forsythe J.L.R., Oniscu G.C.</t>
  </si>
  <si>
    <t>Impact of patient characteristics and comorbidity profile on activation of patients on the kidney transplantation waiting list</t>
  </si>
  <si>
    <t>10.1016/j.transproceed.2013.03.033</t>
  </si>
  <si>
    <t>https://www.scopus.com/inward/record.uri?eid=2-s2.0-84882279099&amp;doi=10.1016%2fj.transproceed.2013.03.033&amp;partnerID=40&amp;md5=63fad2943e274b84ba39914930497579</t>
  </si>
  <si>
    <t>Abel M., Bäuml K.T.</t>
  </si>
  <si>
    <t>Sleep can eliminate list-method directed forgetting</t>
  </si>
  <si>
    <t>https://www.scopus.com/inward/record.uri?eid=2-s2.0-84882997773&amp;doi=10.1037%2fa0030529&amp;partnerID=40&amp;md5=eeed1808eff6239b89d3e886d12bec23</t>
  </si>
  <si>
    <t>Golchin P., Irani Behbahani H.</t>
  </si>
  <si>
    <t>Evaluating landscape in archaeological sites with an emphasis on formal aesthetic approach: The case of Bishapour and Tange-Chogan Region, Iran</t>
  </si>
  <si>
    <t>https://www.scopus.com/inward/record.uri?eid=2-s2.0-84885943736&amp;partnerID=40&amp;md5=9b6006f29bf816f0560c6f524519b7ae</t>
  </si>
  <si>
    <t>García-García M., Sánchez-Lite A., Onecha J., Domingo R.</t>
  </si>
  <si>
    <t>Ergonomic applications at the early industrial process engineering design stages [Aplicaciones ergonómicas en las primeras etapas de diseño para la ingeniería de procesos industriales]</t>
  </si>
  <si>
    <t>Dyna (Spain)</t>
  </si>
  <si>
    <t>https://www.scopus.com/inward/record.uri?eid=2-s2.0-84890346127&amp;partnerID=40&amp;md5=9aec61c5f6315a9a1b41497e43db386f</t>
  </si>
  <si>
    <t>Campillo-Gimenez B., Jouini W., Bayat S., Cuggia M.</t>
  </si>
  <si>
    <t>Improving Case-Based Reasoning Systems by Combining K-Nearest Neighbour Algorithm with Logistic Regression in the Prediction of Patients' Registration on the Renal Transplant Waiting List</t>
  </si>
  <si>
    <t>10.1371/journal.pone.0071991</t>
  </si>
  <si>
    <t>https://www.scopus.com/inward/record.uri?eid=2-s2.0-84883631594&amp;doi=10.1371%2fjournal.pone.0071991&amp;partnerID=40&amp;md5=0d9c1596f3547548190ab4398ff9d48d</t>
  </si>
  <si>
    <t>Ethnicity on the sleeve and class in the heart: When do people respond to identity and material interests?</t>
  </si>
  <si>
    <t>British Journal of Political Science</t>
  </si>
  <si>
    <t>https://www.scopus.com/inward/record.uri?eid=2-s2.0-84888347298&amp;doi=10.1017%2fS0007123412000592&amp;partnerID=40&amp;md5=66120b7504667abb5f781abd437ebb09</t>
  </si>
  <si>
    <t>Susser J.A., Mulligan N.W., Besken M.</t>
  </si>
  <si>
    <t>The effects of list composition and perceptual fluency on judgments of learning (JOLs)</t>
  </si>
  <si>
    <t>10.3758/s13421-013-0323-8</t>
  </si>
  <si>
    <t>https://www.scopus.com/inward/record.uri?eid=2-s2.0-84884575148&amp;doi=10.3758%2fs13421-013-0323-8&amp;partnerID=40&amp;md5=9dc8970fbb0882f56d4d5bb4f1ac1661</t>
  </si>
  <si>
    <t>Hughes A.M.</t>
  </si>
  <si>
    <t>Academic librarians would benefit from instruction on conducting research</t>
  </si>
  <si>
    <t>Evidence Based Library and Information Practice</t>
  </si>
  <si>
    <t>https://www.scopus.com/inward/record.uri?eid=2-s2.0-84886287133&amp;partnerID=40&amp;md5=f5fb4cd96a440bcf102e34d9c0d95818</t>
  </si>
  <si>
    <t>Knoll B.R.</t>
  </si>
  <si>
    <t>Social Science Research</t>
  </si>
  <si>
    <t>https://www.scopus.com/inward/record.uri?eid=2-s2.0-84881271503&amp;doi=10.1016%2fj.ssresearch.2013.07.012&amp;partnerID=40&amp;md5=747bb28bacb73dd5de0679a6f1af14ce</t>
  </si>
  <si>
    <t>Vanlare J.M., Wong H.-H., Gibbs J., Timp R., Whang S., Worrall C., Kelman J., Conway P.H.</t>
  </si>
  <si>
    <t>Comparative effectiveness research in practice: The Drug Effectiveness Review Project experience</t>
  </si>
  <si>
    <t>Journal of Comparative Effectiveness Research</t>
  </si>
  <si>
    <t>https://www.scopus.com/inward/record.uri?eid=2-s2.0-84887258558&amp;doi=10.2217%2fcer.13.74&amp;partnerID=40&amp;md5=cf7e7aa33216822e3e54c7274d0324be</t>
  </si>
  <si>
    <t>Sheppard S.C., Earleywine M.</t>
  </si>
  <si>
    <t>Injury Prevention</t>
  </si>
  <si>
    <t>https://www.scopus.com/inward/record.uri?eid=2-s2.0-84888137824&amp;doi=10.1136%2finjuryprev-2012-040639&amp;partnerID=40&amp;md5=877706d5f61cd7619d4ed11299658dbf</t>
  </si>
  <si>
    <t>Hussain Z., Shah E.A., Shabbir J., Riaz M.</t>
  </si>
  <si>
    <t>On an improved bayesian item count technique using different priors [Técnica de conteo de items bayesiana mejorada usando diferentes distribuciones a priori]</t>
  </si>
  <si>
    <t>https://www.scopus.com/inward/record.uri?eid=2-s2.0-84890887887&amp;partnerID=40&amp;md5=01ad1d740a4a610406142181efe0493c</t>
  </si>
  <si>
    <t>Hsieh L.-C., Tang H.-C.</t>
  </si>
  <si>
    <t>The innovative design of automatic transmissions for electric motorcycles</t>
  </si>
  <si>
    <t>Transactions of the Canadian Society for Mechanical Engineering</t>
  </si>
  <si>
    <t>https://www.scopus.com/inward/record.uri?eid=2-s2.0-84892693815&amp;partnerID=40&amp;md5=8805d5ee886211e6256d65d2f4d270d5</t>
  </si>
  <si>
    <t>Cantero-Pérez E.M., Sobrino-Márquez J.M., Grande-Trillo A., Lage-Gallé E., Rangel-Sousa D., Esteve-Ruiz I.M., Martínez-Martínez A.</t>
  </si>
  <si>
    <t>Implantable cardioverter defibrillator for primary prevention in patients with severe ventricular dysfunction awaiting heart transplantation</t>
  </si>
  <si>
    <t>10.1016/j.transproceed.2013.10.017</t>
  </si>
  <si>
    <t>https://www.scopus.com/inward/record.uri?eid=2-s2.0-84890064243&amp;doi=10.1016%2fj.transproceed.2013.10.017&amp;partnerID=40&amp;md5=387b3ed4b3467bf7894b0c500ad5a2c3</t>
  </si>
  <si>
    <t>Roberts D.L., St. John F.A.V.</t>
  </si>
  <si>
    <t>Estimating the prevalence of researcher misconduct: A study of UK academics within biological sciences</t>
  </si>
  <si>
    <t>PeerJ</t>
  </si>
  <si>
    <t>https://www.scopus.com/inward/record.uri?eid=2-s2.0-84908032687&amp;doi=10.7717%2fpeerj.562&amp;partnerID=40&amp;md5=798e6829add06daca1f16a3ecfe077e3</t>
  </si>
  <si>
    <t>Kiewiet de Jonge C.P., Nickerson D.W.</t>
  </si>
  <si>
    <t>Political Behavior</t>
  </si>
  <si>
    <t>https://www.scopus.com/inward/record.uri?eid=2-s2.0-84905226678&amp;doi=10.1007%2fs11109-013-9249-x&amp;partnerID=40&amp;md5=d1665e71c8bba7f1ab720116a4220b64</t>
  </si>
  <si>
    <t>Lippitt M., Reese Masterson A., Sierra A., Davis A.B., White M.A.</t>
  </si>
  <si>
    <t>An exploration of social desirability bias in measurement of attitudes toward breastfeeding in public</t>
  </si>
  <si>
    <t>Journal of Human Lactation</t>
  </si>
  <si>
    <t>https://www.scopus.com/inward/record.uri?eid=2-s2.0-84905035868&amp;doi=10.1177%2f0890334414529020&amp;partnerID=40&amp;md5=366b33b2598a4545e815621d3f515adf</t>
  </si>
  <si>
    <t>Wolter F., Laier B.</t>
  </si>
  <si>
    <t>The effectiveness of the item count technique in eliciting valid answers to sensitive questions. An evaluation in the context of self-reported delinquency</t>
  </si>
  <si>
    <t>https://www.scopus.com/inward/record.uri?eid=2-s2.0-84916599416&amp;partnerID=40&amp;md5=dcd49013665b78713bc3e960f272642e</t>
  </si>
  <si>
    <t>Groenitz H.</t>
  </si>
  <si>
    <t>Electronic Journal of Statistics</t>
  </si>
  <si>
    <t>https://www.scopus.com/inward/record.uri?eid=2-s2.0-84908701792&amp;doi=10.1214%2f14-EJS951&amp;partnerID=40&amp;md5=1373499216c66121131f413b9b3ffab1</t>
  </si>
  <si>
    <t>Hussain Z., Khan K., Al-Zahrani B.</t>
  </si>
  <si>
    <t>On estimation of mean and sensitivity level of a stigmatizing variable using two stage scrambling</t>
  </si>
  <si>
    <t>World Applied Sciences Journal</t>
  </si>
  <si>
    <t>10.5829/idosi.wasj.2014.32.08.1049</t>
  </si>
  <si>
    <t>https://www.scopus.com/inward/record.uri?eid=2-s2.0-84975465250&amp;doi=10.5829%2fidosi.wasj.2014.32.08.1049&amp;partnerID=40&amp;md5=4ee0f1f59d8bef881378086fa1e71532</t>
  </si>
  <si>
    <t>Trappmann M., Krumpal I., Kirchner A., Jann B.</t>
  </si>
  <si>
    <t>Item sum: A new technique for asking quantitative sensitive questions</t>
  </si>
  <si>
    <t>Journal of Survey Statistics and Methodology</t>
  </si>
  <si>
    <t>10.1093/jssam/smt019</t>
  </si>
  <si>
    <t>https://www.scopus.com/inward/record.uri?eid=2-s2.0-85013793249&amp;doi=10.1093%2fjssam%2fsmt019&amp;partnerID=40&amp;md5=78c238c6329eef30d77a3ef35965b2cd</t>
  </si>
  <si>
    <t>Kim D., Moon W., Kim S.</t>
  </si>
  <si>
    <t>A study on method of advanced marker array</t>
  </si>
  <si>
    <t>International Journal of Software Engineering and its Applications</t>
  </si>
  <si>
    <t>10.14257/ijseia.2014.8.6.01</t>
  </si>
  <si>
    <t>https://www.scopus.com/inward/record.uri?eid=2-s2.0-84902597470&amp;doi=10.14257%2fijseia.2014.8.6.01&amp;partnerID=40&amp;md5=e87f56b0c7c8a6da4b9c23d13a096c56</t>
  </si>
  <si>
    <t>Sahakyan L., Delaney P.F., Foster N.L., Abushanab B.</t>
  </si>
  <si>
    <t>List-method directed forgetting in cognitive and clinical research: A theoretical and methodological review</t>
  </si>
  <si>
    <t>Psychology of Learning and Motivation - Advances in Research and Theory</t>
  </si>
  <si>
    <t>10.1016/B978-0-12-407187-2.00004-6</t>
  </si>
  <si>
    <t>https://www.scopus.com/inward/record.uri?eid=2-s2.0-84877936090&amp;doi=10.1016%2fB978-0-12-407187-2.00004-6&amp;partnerID=40&amp;md5=0f917d9466b82a5a4cb0fd7a70d3427d</t>
  </si>
  <si>
    <t>Zhao J., Tang J., Luo W., Zhao J.</t>
  </si>
  <si>
    <t>Day-ahead generation scheduling and spinning reserve decision-making model for power grid containing wind power</t>
  </si>
  <si>
    <t>Dianli Zidonghua Shebei/Electric Power Automation Equipment</t>
  </si>
  <si>
    <t>10.3969/j.issn.1006-6047.2014.05.003</t>
  </si>
  <si>
    <t>https://www.scopus.com/inward/record.uri?eid=2-s2.0-84901372813&amp;doi=10.3969%2fj.issn.1006-6047.2014.05.003&amp;partnerID=40&amp;md5=bab029226cf96f98e588958c8eac1500</t>
  </si>
  <si>
    <t>Floyd A.H.L., Floyd II H.L.</t>
  </si>
  <si>
    <t>Cultural drift and the occlusion of electrical safety</t>
  </si>
  <si>
    <t>IEEE Transactions on Industry Applications</t>
  </si>
  <si>
    <t>10.1109/TIA.2013.2288431</t>
  </si>
  <si>
    <t>https://www.scopus.com/inward/record.uri?eid=2-s2.0-84901342991&amp;doi=10.1109%2fTIA.2013.2288431&amp;partnerID=40&amp;md5=4df6804b5dd6ec6fd7597706fe64c3b0</t>
  </si>
  <si>
    <t>Gore L.L.P.</t>
  </si>
  <si>
    <t>New Political Economy</t>
  </si>
  <si>
    <t>https://www.scopus.com/inward/record.uri?eid=2-s2.0-84897099919&amp;doi=10.1080%2f13563467.2013.779647&amp;partnerID=40&amp;md5=4f7d6fbf693f9ad5fcecdca45a732a65</t>
  </si>
  <si>
    <t>Li J., Cao C.</t>
  </si>
  <si>
    <t>Quantitative prediction and management of freeway systematic risk</t>
  </si>
  <si>
    <t>Wuhan Ligong Daxue Xuebao (Jiaotong Kexue Yu Gongcheng Ban)/Journal of Wuhan University of Technology (Transportation Science and Engineering)</t>
  </si>
  <si>
    <t>10.3963/j.issn.2095-3844.2014.01.040</t>
  </si>
  <si>
    <t>https://www.scopus.com/inward/record.uri?eid=2-s2.0-84896997424&amp;doi=10.3963%2fj.issn.2095-3844.2014.01.040&amp;partnerID=40&amp;md5=970eedcd37ba3dcd51b4c3b3b6f6bf32</t>
  </si>
  <si>
    <t>Ding Y., Liu Z., Wang Q., Yang Z.</t>
  </si>
  <si>
    <t>Development and application of network evaluation system of rational medical drug list</t>
  </si>
  <si>
    <t>Pharmaceutical Care and Research</t>
  </si>
  <si>
    <t>10.5428/pcar20140604</t>
  </si>
  <si>
    <t>https://www.scopus.com/inward/record.uri?eid=2-s2.0-84928806768&amp;doi=10.5428%2fpcar20140604&amp;partnerID=40&amp;md5=3b884aede6ddbf16fbffe805b0ba5e6d</t>
  </si>
  <si>
    <t>Otgaar H., Howe M.L., Smeets T., Garner S.R.</t>
  </si>
  <si>
    <t>Developmental trends in adaptive memory</t>
  </si>
  <si>
    <t>10.1080/09658211.2013.781653</t>
  </si>
  <si>
    <t>https://www.scopus.com/inward/record.uri?eid=2-s2.0-84891343699&amp;doi=10.1080%2f09658211.2013.781653&amp;partnerID=40&amp;md5=0b4e28ffc8dec19ea46b84076b740967</t>
  </si>
  <si>
    <t>Rae P.J.L., Perfect T.J.</t>
  </si>
  <si>
    <t>Visual distraction during word-list retrieval does not consistently disrupt memory</t>
  </si>
  <si>
    <t>Frontiers in Psychology</t>
  </si>
  <si>
    <t>10.3389/fpsyg.2014.00362</t>
  </si>
  <si>
    <t>https://www.scopus.com/inward/record.uri?eid=2-s2.0-84899700032&amp;doi=10.3389%2ffpsyg.2014.00362&amp;partnerID=40&amp;md5=4affc5c1014f642b6375f62f1649737f</t>
  </si>
  <si>
    <t>Zhao H., Li Q., Liu P.</t>
  </si>
  <si>
    <t>Hierarchical Geometry Verification via Maximum Entropy Saliency in image retrieval</t>
  </si>
  <si>
    <t>Entropy</t>
  </si>
  <si>
    <t>https://www.scopus.com/inward/record.uri?eid=2-s2.0-84933528640&amp;doi=10.3390%2fe16073848&amp;partnerID=40&amp;md5=4297bfd2c4fb6717b7646adb4e563729</t>
  </si>
  <si>
    <t>Cho Y.-S., Lee H., Jang G.</t>
  </si>
  <si>
    <t>Development of AC/DC hybrid simulation for operator training simulator in railway system</t>
  </si>
  <si>
    <t>Journal of Electrical Engineering and Technology</t>
  </si>
  <si>
    <t>10.5370/jeet.2014.9.1.052</t>
  </si>
  <si>
    <t>https://www.scopus.com/inward/record.uri?eid=2-s2.0-84891112325&amp;doi=10.5370%2fjeet.2014.9.1.052&amp;partnerID=40&amp;md5=4dc7e24e8d078e53cc7187233f63ade9</t>
  </si>
  <si>
    <t>Sahakyan L., Smith J.R.</t>
  </si>
  <si>
    <t>"A long time ago, in a context far, far away": Retrospective time estimates and internal context change</t>
  </si>
  <si>
    <t>https://www.scopus.com/inward/record.uri?eid=2-s2.0-84890925527&amp;doi=10.1037%2fa0034250&amp;partnerID=40&amp;md5=11049530d8577294830923922c44af81</t>
  </si>
  <si>
    <t>Dreisbach G., Bäuml K.-H.T.</t>
  </si>
  <si>
    <t>Don't Do it again! directed forgetting of habits</t>
  </si>
  <si>
    <t>Psychological Science</t>
  </si>
  <si>
    <t>https://www.scopus.com/inward/record.uri?eid=2-s2.0-84904728938&amp;doi=10.1177%2f0956797614526063&amp;partnerID=40&amp;md5=f97dbacf3588bb9284644e0785028bb5</t>
  </si>
  <si>
    <t>Anitha G., Hemalatha M.</t>
  </si>
  <si>
    <t>Intrusion prevention and message authentication protocol (IMAP) using region based certificate revocation list method in vehicular ad hoc networks</t>
  </si>
  <si>
    <t>International Journal of Engineering and Technology</t>
  </si>
  <si>
    <t>https://www.scopus.com/inward/record.uri?eid=2-s2.0-84900384755&amp;partnerID=40&amp;md5=8e284c887f14abdbcadea411414a1613</t>
  </si>
  <si>
    <t>Naimer S., Mamoot D., Neishtadt A.</t>
  </si>
  <si>
    <t>What you should know about patients who bring a list to their office visit</t>
  </si>
  <si>
    <t>https://www.scopus.com/inward/record.uri?eid=2-s2.0-84897523776&amp;partnerID=40&amp;md5=2f084a8a7c3c7ce2068f86bbf2d3de8b</t>
  </si>
  <si>
    <t>Nacif L.S., Andraus W., Sartori K., Benites C.M., Santos V.R., Rocha-Filho J.A., D'Albuquerque L.C.</t>
  </si>
  <si>
    <t>Hypoxia among patients on the liver-transplant waiting list</t>
  </si>
  <si>
    <t>Arquivos brasileiros de cirurgia digestiva : ABCD = Brazilian archives of digestive surgery</t>
  </si>
  <si>
    <t>10.1590/S0102-67202014000100014</t>
  </si>
  <si>
    <t>https://www.scopus.com/inward/record.uri?eid=2-s2.0-84921278630&amp;doi=10.1590%2fS0102-67202014000100014&amp;partnerID=40&amp;md5=cef529a3eaf00a49a00efa8185664697</t>
  </si>
  <si>
    <t>Linder R., Schneider U., Köthemann M., Verheyen F.</t>
  </si>
  <si>
    <t>Physicians' prescription behavior of potentially inappropriate medications for elderly people: An analysis using the PRISCUS list based on TK routine data [Ärztliches Verordnungsverhalten von potenziell inadäquaten Medikamenten für ältere Menschen: Eine Potenzialanalyse anhand der PRISCUS-Liste auf Basis von TK-Routinedaten]</t>
  </si>
  <si>
    <t>Deutsche Medizinische Wochenschrift</t>
  </si>
  <si>
    <t>10.1055/s-0034-1369948</t>
  </si>
  <si>
    <t>https://www.scopus.com/inward/record.uri?eid=2-s2.0-84899619669&amp;doi=10.1055%2fs-0034-1369948&amp;partnerID=40&amp;md5=bee0370e9a75033a43c7a9d72be18331</t>
  </si>
  <si>
    <t>Hellyer N.E., Fraser I., Haddock-Fraser J.</t>
  </si>
  <si>
    <t>British Food Journal</t>
  </si>
  <si>
    <t>https://www.scopus.com/inward/record.uri?eid=2-s2.0-84926348530&amp;doi=10.1108%2fBFJ-03-2013-0076&amp;partnerID=40&amp;md5=41adf4edf7ead6340f2eb3bbd1d1f61d</t>
  </si>
  <si>
    <t>Wille K.M., Sharma N.S., Kulkarni T., Lammi M.R., Barney J.B., Bellot S.C., Cantor R.S., Naftel D.C., Diaz-Guzman E., McGiffin D.C.</t>
  </si>
  <si>
    <t>Characteristics of patients with pulmonary venoocclusive disease awaiting transplantation</t>
  </si>
  <si>
    <t>Annals of the American Thoracic Society</t>
  </si>
  <si>
    <t>10.1513/AnnalsATS.201408-354OC</t>
  </si>
  <si>
    <t>https://www.scopus.com/inward/record.uri?eid=2-s2.0-84914706298&amp;doi=10.1513%2fAnnalsATS.201408-354OC&amp;partnerID=40&amp;md5=0b9d4bc151b469d7c202fadf29c73dd5</t>
  </si>
  <si>
    <t>Huntington W.P., Haines N., Patt J.C.</t>
  </si>
  <si>
    <t>What factors influence applicants' rankings of orthopaedic surgery residency programs in the National Resident Matching Program?</t>
  </si>
  <si>
    <t>Clinical Orthopaedics and Related Research</t>
  </si>
  <si>
    <t>10.1007/s11999-014-3692-9</t>
  </si>
  <si>
    <t>https://www.scopus.com/inward/record.uri?eid=2-s2.0-84905994667&amp;doi=10.1007%2fs11999-014-3692-9&amp;partnerID=40&amp;md5=93e0627af2e59878648f48ac58866f94</t>
  </si>
  <si>
    <t>Okazaki H., Dohi S., Ide H., Murata A., Muramatsu G., Ito D., Sakane N., Morimoto T., Uchida T., Katashima M., Yanagisawa Y., Yasumasu T.</t>
  </si>
  <si>
    <t>[Impact of visceral fat measurements and a weight loss support web system on visceral fat loss in a workplace setting: insights from a JVALUE2 (Japanese study of visceral adiposity and lifestyle information; utilization and evaluation)]</t>
  </si>
  <si>
    <t>Sangyō eiseigaku zasshi = Journal of occupational health</t>
  </si>
  <si>
    <t>10.1539/sangyoeisei.B13003</t>
  </si>
  <si>
    <t>https://www.scopus.com/inward/record.uri?eid=2-s2.0-84928585370&amp;doi=10.1539%2fsangyoeisei.B13003&amp;partnerID=40&amp;md5=7ae3b63078b47e70a79e773b3719c208</t>
  </si>
  <si>
    <t>Trivedi J.R., Cheng A., Singh R., Williams M.L., Slaughter M.S.</t>
  </si>
  <si>
    <t>Survival on the heart transplant waiting list: Impact of continuous flow left ventricular assist device as bridge to transplant</t>
  </si>
  <si>
    <t>10.1016/j.athoracsur.2014.05.019</t>
  </si>
  <si>
    <t>https://www.scopus.com/inward/record.uri?eid=2-s2.0-84908354149&amp;doi=10.1016%2fj.athoracsur.2014.05.019&amp;partnerID=40&amp;md5=7548c38fca58a2d9f18fdddff61b4a1f</t>
  </si>
  <si>
    <t>Henneman E.A., Tessier E.G., Nathanson B.H., Plotkin K.</t>
  </si>
  <si>
    <t>An evaluation of a collaborative, safety focused, nurse-pharmacist intervention for improving the accuracy of the medication history</t>
  </si>
  <si>
    <t>Journal of Patient Safety</t>
  </si>
  <si>
    <t>10.1097/PTS.0b013e318294890c</t>
  </si>
  <si>
    <t>https://www.scopus.com/inward/record.uri?eid=2-s2.0-84901623536&amp;doi=10.1097%2fPTS.0b013e318294890c&amp;partnerID=40&amp;md5=545d36e4b263b4c3f0dca9982b2471ad</t>
  </si>
  <si>
    <t>Sarzynski E.M., Luz C.C., Rios-Bedoya C.F., Zhou S.</t>
  </si>
  <si>
    <t>Considerations for using the 'brown bag' strategy to reconcile medications during routine outpatient office visits</t>
  </si>
  <si>
    <t>Quality in Primary Care</t>
  </si>
  <si>
    <t>https://www.scopus.com/inward/record.uri?eid=2-s2.0-84908165073&amp;partnerID=40&amp;md5=37a0b20f3c12b0c31743fb6fc1130157</t>
  </si>
  <si>
    <t>Costello L.</t>
  </si>
  <si>
    <t>A survey of electronic serials managers reveals diversity in practice</t>
  </si>
  <si>
    <t>https://www.scopus.com/inward/record.uri?eid=2-s2.0-84907149863&amp;partnerID=40&amp;md5=23e5447b03a461538c7086a1ade31b1c</t>
  </si>
  <si>
    <t>Atik F.A., Couto C.F., Tirado F.P., Moraes C.S., Chaves R.B., Vieira N.W., Reis J.G.</t>
  </si>
  <si>
    <t>Addition of long-distance heart procurement promotes changes in heart transplant waiting list status [Incorporação da captação à distância promove mudanças na situação dos receptores em fila para transplante cardíaco]</t>
  </si>
  <si>
    <t>10.5935/1678-9741.20140046</t>
  </si>
  <si>
    <t>https://www.scopus.com/inward/record.uri?eid=2-s2.0-84908396978&amp;doi=10.5935%2f1678-9741.20140046&amp;partnerID=40&amp;md5=35b959a38a75030fa68154cae40ba3c8</t>
  </si>
  <si>
    <t>Zargar B.J.S., Sari A.A., Majdzadeh R., Rashidian A., Arab M., Rahmani H.</t>
  </si>
  <si>
    <t>The extent of inappropriate use of magnetic resonance imaging in low back pain and its contributory factors</t>
  </si>
  <si>
    <t>International Journal of Preventive Medicine</t>
  </si>
  <si>
    <t>https://www.scopus.com/inward/record.uri?eid=2-s2.0-84906331330&amp;partnerID=40&amp;md5=97ef814774a51fc05c4386df58ca26aa</t>
  </si>
  <si>
    <t>Thomas A.S., Gavin M.C., Milfont T.L.</t>
  </si>
  <si>
    <t>https://www.scopus.com/inward/record.uri?eid=2-s2.0-84924567535&amp;doi=10.1016%2fj.biocon.2014.09.048&amp;partnerID=40&amp;md5=78709c174c739db177d89b29df79474c</t>
  </si>
  <si>
    <t>Kuha J., Jackson J.</t>
  </si>
  <si>
    <t>The item count method for sensitive survey questions: Modelling criminal behaviour</t>
  </si>
  <si>
    <t>Journal of the Royal Statistical Society. Series C: Applied Statistics</t>
  </si>
  <si>
    <t>https://www.scopus.com/inward/record.uri?eid=2-s2.0-84894446853&amp;doi=10.1111%2frssc.12018&amp;partnerID=40&amp;md5=2cd3caa79c00cab1a5c6abd7dc56d6d3</t>
  </si>
  <si>
    <t>Aytekin T., Karakaya M.O.</t>
  </si>
  <si>
    <t>Clustering-based diversity improvement in top-N recommendation</t>
  </si>
  <si>
    <t>Journal of Intelligent Information Systems</t>
  </si>
  <si>
    <t>10.1007/s10844-013-0252-9</t>
  </si>
  <si>
    <t>https://www.scopus.com/inward/record.uri?eid=2-s2.0-84893954871&amp;doi=10.1007%2fs10844-013-0252-9&amp;partnerID=40&amp;md5=9b41fa971c1b94c37aa3e335bfffa5b6</t>
  </si>
  <si>
    <t>Shi W., He C., Li S.</t>
  </si>
  <si>
    <t>A molecular dynamics investigation of microscopic characteristics and stress properties of the liquid-vapor equilibrium interface</t>
  </si>
  <si>
    <t>Yingyong Lixue Xuebao/Chinese Journal of Applied Mechanics</t>
  </si>
  <si>
    <t>10.11776/cjam.31.01.D001</t>
  </si>
  <si>
    <t>https://www.scopus.com/inward/record.uri?eid=2-s2.0-84894765023&amp;doi=10.11776%2fcjam.31.01.D001&amp;partnerID=40&amp;md5=a0ce8b95576021b876682297c0687f66</t>
  </si>
  <si>
    <t>Lee K.P., Nishimura K., Ngu B., Tieu L., Auerbach A.D.</t>
  </si>
  <si>
    <t>Predictors of Completeness of Patients' Self-reported Personal Medication Lists and Discrepancies With Clinic Medication Lists</t>
  </si>
  <si>
    <t>10.1177/1060028013512109</t>
  </si>
  <si>
    <t>https://www.scopus.com/inward/record.uri?eid=2-s2.0-84893310976&amp;doi=10.1177%2f1060028013512109&amp;partnerID=40&amp;md5=f1dd61d473fca16566fbef24eb4c0bb8</t>
  </si>
  <si>
    <t>Hupbach A., Sahakyan L.</t>
  </si>
  <si>
    <t>Additional boundary condition for list-method directed forgetting: The effect of presentation format</t>
  </si>
  <si>
    <t>https://www.scopus.com/inward/record.uri?eid=2-s2.0-84894457172&amp;doi=10.1037%2fa0034978&amp;partnerID=40&amp;md5=e343ced42ccc4aef450be38121099463</t>
  </si>
  <si>
    <t>Aguirre C., Gómez-Ariza C.J., Teresa Bajo M., Andrés P., Mazzoni G.</t>
  </si>
  <si>
    <t>Selective voluntary forgetting in young and older adults</t>
  </si>
  <si>
    <t>https://www.scopus.com/inward/record.uri?eid=2-s2.0-84897867969&amp;doi=10.1037%2fa0035598&amp;partnerID=40&amp;md5=f5efdda0187584be835c5760f040176c</t>
  </si>
  <si>
    <t>Yao X.-L.</t>
  </si>
  <si>
    <t>Size setting on production list model of knitted sweater CAD</t>
  </si>
  <si>
    <t>Wool Textile Journal</t>
  </si>
  <si>
    <t>https://www.scopus.com/inward/record.uri?eid=2-s2.0-84897891847&amp;partnerID=40&amp;md5=17229215ec533d7e4f265f61a82593e5</t>
  </si>
  <si>
    <t>Monge S., Guillot V., Alvarez M., Chueca N., Stella N., Pena A., Delgado R., Córdoba J., Aguilera A., Vidal C., García F.</t>
  </si>
  <si>
    <t>Clinically relevant transmitted drug resistance to first line antiretroviral drugs and implications for recommendations</t>
  </si>
  <si>
    <t>10.1371/journal.pone.0090710</t>
  </si>
  <si>
    <t>https://www.scopus.com/inward/record.uri?eid=2-s2.0-84898603227&amp;doi=10.1371%2fjournal.pone.0090710&amp;partnerID=40&amp;md5=dca0d240307bfa795287f014e07296cb</t>
  </si>
  <si>
    <t>Wang R., Liu A., Yuan F.</t>
  </si>
  <si>
    <t>The followee recommendation algorithm based on microblog user interest and characteristic</t>
  </si>
  <si>
    <t>10.12733/jics20103135</t>
  </si>
  <si>
    <t>https://www.scopus.com/inward/record.uri?eid=2-s2.0-84897491033&amp;doi=10.12733%2fjics20103135&amp;partnerID=40&amp;md5=e0ee5c1e89ee2de21a332ff0492fc4b9</t>
  </si>
  <si>
    <t>Han D.J., Kim Y.H., Chung Y.S., Han Y., Jun H., Kwon T.-W., Cho Y.-P.</t>
  </si>
  <si>
    <t>Effects of simultaneous Iliac artery angioplasty on graft and patient survival after living-donor kidney transplantation</t>
  </si>
  <si>
    <t>10.1097/01.TP.0000437566.54082.dc</t>
  </si>
  <si>
    <t>https://www.scopus.com/inward/record.uri?eid=2-s2.0-84899475313&amp;doi=10.1097%2f01.TP.0000437566.54082.dc&amp;partnerID=40&amp;md5=1bdfb77afd6fb43ad20e022d6685edab</t>
  </si>
  <si>
    <t>Rowland C.A., Littrell-Baez M.K., Sensenig A.E., DeLosh E.L.</t>
  </si>
  <si>
    <t>Testing effects in mixed- versus pure-list designs</t>
  </si>
  <si>
    <t>10.3758/s13421-014-0404-3</t>
  </si>
  <si>
    <t>https://www.scopus.com/inward/record.uri?eid=2-s2.0-84895583525&amp;doi=10.3758%2fs13421-014-0404-3&amp;partnerID=40&amp;md5=d06aac69ace323489dd4ae17d7ce60a8</t>
  </si>
  <si>
    <t>Webb A.R., Robertson N., Sparrow M., Borland R., Leong S.</t>
  </si>
  <si>
    <t>Printed quit-pack sent to surgical patients at time of waiting list placement improved perioperative quitting</t>
  </si>
  <si>
    <t>ANZ journal of surgery</t>
  </si>
  <si>
    <t>10.1111/ans.12519</t>
  </si>
  <si>
    <t>https://www.scopus.com/inward/record.uri?eid=2-s2.0-85028208703&amp;doi=10.1111%2fans.12519&amp;partnerID=40&amp;md5=b9b5fae382734c5f0bdbf086f8596c43</t>
  </si>
  <si>
    <t>Qiu Y., Colson G., Grebitus C.</t>
  </si>
  <si>
    <t>Ecological Economics</t>
  </si>
  <si>
    <t>https://www.scopus.com/inward/record.uri?eid=2-s2.0-84922435527&amp;doi=10.1016%2fj.ecolecon.2014.09.002&amp;partnerID=40&amp;md5=490ea0f1fe708e1f8bd1e64861af90cb</t>
  </si>
  <si>
    <t>Lam F.C., Geourgoudis P., Nanavaty M.A., Khan S., Lake D.</t>
  </si>
  <si>
    <t>Sterile keratitis after combined riboflavin-UVA corneal collagen cross-linking for keratoconus</t>
  </si>
  <si>
    <t>Eye (Basingstoke)</t>
  </si>
  <si>
    <t>10.1038/eye.2014.173</t>
  </si>
  <si>
    <t>https://www.scopus.com/inward/record.uri?eid=2-s2.0-84987879991&amp;doi=10.1038%2feye.2014.173&amp;partnerID=40&amp;md5=4ef17425f64f4cc5be1d5d3245ecfdd2</t>
  </si>
  <si>
    <t>Dalabira E., Viennas E., Daki E., Komianou A., Bartsakoulia M., Poulas K., Katsila T., Tzimas G., Patrinos G.P.</t>
  </si>
  <si>
    <t>DruGeVar: An online resource triangulating drugs with genes and genomic biomarkers for clinical pharmacogenomics</t>
  </si>
  <si>
    <t>Public Health Genomics</t>
  </si>
  <si>
    <t>10.1159/000365895</t>
  </si>
  <si>
    <t>https://www.scopus.com/inward/record.uri?eid=2-s2.0-84919981142&amp;doi=10.1159%2f000365895&amp;partnerID=40&amp;md5=ad957302412c1d9c3101899289b4e06c</t>
  </si>
  <si>
    <t>Shaw P.</t>
  </si>
  <si>
    <t>Estimating a finite population mean of a sensitive quantitative variable from a single probability sample by the Item Count Technique</t>
  </si>
  <si>
    <t>Model Assisted Statistics and Applications</t>
  </si>
  <si>
    <t>10.3233/MAS-150343</t>
  </si>
  <si>
    <t>https://www.scopus.com/inward/record.uri?eid=2-s2.0-84947600911&amp;doi=10.3233%2fMAS-150343&amp;partnerID=40&amp;md5=b5d782d4106fdf852c8921c1ae3e4434</t>
  </si>
  <si>
    <t>Aronow P.M., Coppock A., Crawford F.W., Green D.P.</t>
  </si>
  <si>
    <t>Combining list experiment and direct question estimates of sensitive behavior prevalence</t>
  </si>
  <si>
    <t>10.1093/jssam/smu023</t>
  </si>
  <si>
    <t>https://www.scopus.com/inward/record.uri?eid=2-s2.0-85013825406&amp;doi=10.1093%2fjssam%2fsmu023&amp;partnerID=40&amp;md5=3fe1b56632174d1b3e9f3c0ad349ed9d</t>
  </si>
  <si>
    <t>Randrianantoandro T.N., Kono H., Kubota S.</t>
  </si>
  <si>
    <t>Preventive Veterinary Medicine</t>
  </si>
  <si>
    <t>https://www.scopus.com/inward/record.uri?eid=2-s2.0-84923116738&amp;doi=10.1016%2fj.prevetmed.2014.12.016&amp;partnerID=40&amp;md5=448812098b17617d00ad3790e9d59ad5</t>
  </si>
  <si>
    <t>Zhou L., Li Y., Wang B., Wang Z., Hu X.</t>
  </si>
  <si>
    <t>Provision of supplementary load frequency control via aggregation of air conditioning loads</t>
  </si>
  <si>
    <t>Energies</t>
  </si>
  <si>
    <t>https://www.scopus.com/inward/record.uri?eid=2-s2.0-84952360099&amp;doi=10.3390%2fen81212417&amp;partnerID=40&amp;md5=75c70e9821884a14bb5059b53c56a0f2</t>
  </si>
  <si>
    <t>Quan R., Jian J., Yang L.</t>
  </si>
  <si>
    <t>International Journal of Electrical Power and Energy Systems</t>
  </si>
  <si>
    <t>https://www.scopus.com/inward/record.uri?eid=2-s2.0-84918517962&amp;doi=10.1016%2fj.ijepes.2014.11.025&amp;partnerID=40&amp;md5=7cef76ab7435d7448ea0fd030076441b</t>
  </si>
  <si>
    <t>Wang R., Wang D., Jia H., Yang Z., Fan M., Hou L.</t>
  </si>
  <si>
    <t>A control strategy for electric vehicle cluster response based on parameter-serialization technique</t>
  </si>
  <si>
    <t>Dianli Xitong Zidonghua/Automation of Electric Power Systems</t>
  </si>
  <si>
    <t>10.7500/AEPS20150327001</t>
  </si>
  <si>
    <t>https://www.scopus.com/inward/record.uri?eid=2-s2.0-84945894499&amp;doi=10.7500%2fAEPS20150327001&amp;partnerID=40&amp;md5=98e6e9462ccba328f149841abcc917f3</t>
  </si>
  <si>
    <t>Valdetaro E.B., Silva E., Silva J.C., Jacovine L.A.G.</t>
  </si>
  <si>
    <t>Complementary use of interaction matrix method and check list to evaluate qualitatively and quantitatively environment impact of a forestry incentives program [Conjugação dos métodos da matriz de interação e do check-list na avaliação quali-quantitativa de impactos ambientais de um programa de fomento florestal]</t>
  </si>
  <si>
    <t>Revista Arvore</t>
  </si>
  <si>
    <t>https://www.scopus.com/inward/record.uri?eid=2-s2.0-84944612388&amp;doi=10.1590%2f0100-67622015000400003&amp;partnerID=40&amp;md5=b9a0b6ed0bfdbd5cd1e7348d62e3829a</t>
  </si>
  <si>
    <t>Selvakumar K., Easwar R., Santhoshkumar G.</t>
  </si>
  <si>
    <t>Pumped hydrothermal unit commitment problem solution using dynamic programming method</t>
  </si>
  <si>
    <t>International Journal of Applied Engineering Research</t>
  </si>
  <si>
    <t>https://www.scopus.com/inward/record.uri?eid=2-s2.0-84985948581&amp;partnerID=40&amp;md5=435fd802475400da850aa264c840786b</t>
  </si>
  <si>
    <t>Sterzer L., Schabus M., Bäuml K.-H.T., Kirschbaum H.H.</t>
  </si>
  <si>
    <t>Neuroendocrinology Letters</t>
  </si>
  <si>
    <t>https://www.scopus.com/inward/record.uri?eid=2-s2.0-84945116789&amp;partnerID=40&amp;md5=570c8e866ffc50ebf12dca6ab2e42ad6</t>
  </si>
  <si>
    <t>Geurten M., Meulemans T., Willems S.</t>
  </si>
  <si>
    <t>Memorability in context: A heuristic story</t>
  </si>
  <si>
    <t>Experimental Psychology</t>
  </si>
  <si>
    <t>10.1027/1618-3169/a000300</t>
  </si>
  <si>
    <t>https://www.scopus.com/inward/record.uri?eid=2-s2.0-84943818358&amp;doi=10.1027%2f1618-3169%2fa000300&amp;partnerID=40&amp;md5=c4ebec3a19af84ebf2ae27b50dcb6ced</t>
  </si>
  <si>
    <t>Jarrold C., Hall D., Harvey C.E., Tam H., Towse J.N., Zarandi A.L.</t>
  </si>
  <si>
    <t>https://www.scopus.com/inward/record.uri?eid=2-s2.0-84937522494&amp;doi=10.1080%2f17470218.2014.995110&amp;partnerID=40&amp;md5=035f7c7e4938fad54eb35fc5f6b1a40f</t>
  </si>
  <si>
    <t>González-Ocantos E., Kiewiet de Jonge C., Nickerson D.W.</t>
  </si>
  <si>
    <t>Comparative Political Studies</t>
  </si>
  <si>
    <t>https://www.scopus.com/inward/record.uri?eid=2-s2.0-84937033059&amp;doi=10.1177%2f0010414015574882&amp;partnerID=40&amp;md5=c2cba0d7e7bed94904a14e41f85d0d22</t>
  </si>
  <si>
    <t>Ma C., Wang H.</t>
  </si>
  <si>
    <t>Application of connection number to safety risk evaluation of fire accident in subway station</t>
  </si>
  <si>
    <t>Liaoning Gongcheng Jishu Daxue Xuebao (Ziran Kexue Ban)/Journal of Liaoning Technical University (Natural Science Edition)</t>
  </si>
  <si>
    <t>10.11956/j.issn.1008-0562.2015.01.006</t>
  </si>
  <si>
    <t>https://www.scopus.com/inward/record.uri?eid=2-s2.0-84922675336&amp;doi=10.11956%2fj.issn.1008-0562.2015.01.006&amp;partnerID=40&amp;md5=cf313bf6b29bcd3cb356182a4858d39d</t>
  </si>
  <si>
    <t>Kuo M.-T., Lu S.-D.</t>
  </si>
  <si>
    <t>Journal of the Chinese Institute of Engineers, Transactions of the Chinese Institute of Engineers,Series A/Chung-kuo Kung Ch'eng Hsuch K'an</t>
  </si>
  <si>
    <t>https://www.scopus.com/inward/record.uri?eid=2-s2.0-84929837461&amp;doi=10.1080%2f02533839.2014.999865&amp;partnerID=40&amp;md5=a9dadcbf5955b9090c7c870be4c982df</t>
  </si>
  <si>
    <t>Aslan A., Schlichting A., John T., Bäuml K.-H.T.</t>
  </si>
  <si>
    <t>The two faces of selective memory retrieval: Earlier decline of the beneficial than the detrimental effect with older age</t>
  </si>
  <si>
    <t>https://www.scopus.com/inward/record.uri?eid=2-s2.0-84986247590&amp;doi=10.1037%2fa0039874&amp;partnerID=40&amp;md5=120f54c818ade9ed8293642008745ab3</t>
  </si>
  <si>
    <t>Zeng X., Liu T., Li Q., Chen Z., Wang F., Guan T.</t>
  </si>
  <si>
    <t>A dynamic peak load regulation margin based coordinated optimal dispatching under grid-connection of wind farm</t>
  </si>
  <si>
    <t>10.13335/j.1000-3673.pst.2015.06.034</t>
  </si>
  <si>
    <t>https://www.scopus.com/inward/record.uri?eid=2-s2.0-84932115165&amp;doi=10.13335%2fj.1000-3673.pst.2015.06.034&amp;partnerID=40&amp;md5=c3ebe81277abcadb5dcd4ea04014602f</t>
  </si>
  <si>
    <t>Alves F., Resende F., Pinho M.S.</t>
  </si>
  <si>
    <t>Frontiers in Aging Neuroscience</t>
  </si>
  <si>
    <t>https://www.scopus.com/inward/record.uri?eid=2-s2.0-84946564469&amp;doi=10.3389%2ffnagi.2015.00189&amp;partnerID=40&amp;md5=d1703980ef2845c0821113ee67ec4eff</t>
  </si>
  <si>
    <t>Crossan C., Tsochatzis E.A., Longworth L., Gurusamy K., Davidson B., Rodríguez-Perálvarez M., Mantzoukis K., O’Brien J., Thalassinos E., Papastergiou V., Burroughs A.</t>
  </si>
  <si>
    <t>Cost-effectiveness of non-invasive methods for assessment and monitoring of liver fibrosis and cirrhosis in patients with chronic liver disease: Systematic review and economic evaluation</t>
  </si>
  <si>
    <t>Health Technology Assessment</t>
  </si>
  <si>
    <t>10.3310/hta19090</t>
  </si>
  <si>
    <t>https://www.scopus.com/inward/record.uri?eid=2-s2.0-84922466027&amp;doi=10.3310%2fhta19090&amp;partnerID=40&amp;md5=64ce89c28986669c5e9008a1c34b5a51</t>
  </si>
  <si>
    <t>Imai K., Park B., Greene K.F.</t>
  </si>
  <si>
    <t>Using the predicted responses from list experiments as explanatory variables in regression models</t>
  </si>
  <si>
    <t>https://www.scopus.com/inward/record.uri?eid=2-s2.0-84929670486&amp;doi=10.1093%2fpan%2fmpu017&amp;partnerID=40&amp;md5=8b8f0d4c07298b2eb5e81912ea355a9a</t>
  </si>
  <si>
    <t>Malesky E.J., Gueorguiev D.D., Jensen N.M.</t>
  </si>
  <si>
    <t>https://www.scopus.com/inward/record.uri?eid=2-s2.0-84926355228&amp;doi=10.1111%2fajps.12126&amp;partnerID=40&amp;md5=e6473b5a1ceaf02efa5ebc1cfe8d0f0d</t>
  </si>
  <si>
    <t>On the equivalence of LIST and DIIS methods for convergence acceleration</t>
  </si>
  <si>
    <t>10.1063/1.4919283</t>
  </si>
  <si>
    <t>https://www.scopus.com/inward/record.uri?eid=2-s2.0-84929094168&amp;doi=10.1063%2f1.4919283&amp;partnerID=40&amp;md5=3a06d9527617f8980faabad62bd6a4df</t>
  </si>
  <si>
    <t>Avitzur Y., Wang J.Y., De Silva N.T., Burghardt K.M., Deangelis M., Grant D., Ng V.L., Jones N., Wales P.W.</t>
  </si>
  <si>
    <t>Impact of Intestinal Rehabilitation Program and Its Innovative Therapies on the Outcome of Intestinal Transplant Candidates</t>
  </si>
  <si>
    <t>Journal of Pediatric Gastroenterology and Nutrition</t>
  </si>
  <si>
    <t>10.1097/MPG.0000000000000735</t>
  </si>
  <si>
    <t>https://www.scopus.com/inward/record.uri?eid=2-s2.0-84937729576&amp;doi=10.1097%2fMPG.0000000000000735&amp;partnerID=40&amp;md5=204b7e78b08e2718d027f83114e87586</t>
  </si>
  <si>
    <t>Creighton M.J., Jamal A.</t>
  </si>
  <si>
    <t>https://www.scopus.com/inward/record.uri?eid=2-s2.0-84934875271&amp;doi=10.1016%2fj.ssresearch.2015.04.001&amp;partnerID=40&amp;md5=313e9d71eda26b232dc877f5e5cc32e3</t>
  </si>
  <si>
    <t>Arundel C., Logan J., Ayana R., Gannuscio J., Kerns J., Swenson R.</t>
  </si>
  <si>
    <t>Safe Medication Reconciliation: An Intervention to Improve Residents' Medication Reconciliation Skills</t>
  </si>
  <si>
    <t>Journal of graduate medical education</t>
  </si>
  <si>
    <t>10.4300/JGME-D-14-00565.1</t>
  </si>
  <si>
    <t>https://www.scopus.com/inward/record.uri?eid=2-s2.0-85018472472&amp;doi=10.4300%2fJGME-D-14-00565.1&amp;partnerID=40&amp;md5=11ef85a672c79e42dd89bb6cbe008d0e</t>
  </si>
  <si>
    <t>Ronconi L., Zarazaga R.S.J.</t>
  </si>
  <si>
    <t>World Development</t>
  </si>
  <si>
    <t>https://www.scopus.com/inward/record.uri?eid=2-s2.0-84934994936&amp;doi=10.1016%2fj.worlddev.2015.06.004&amp;partnerID=40&amp;md5=1f756e944230bcc339ac1e2d6e769b4d</t>
  </si>
  <si>
    <t>Eriksen S., Lensink R.</t>
  </si>
  <si>
    <t>Journal of Development Effectiveness</t>
  </si>
  <si>
    <t>https://www.scopus.com/inward/record.uri?eid=2-s2.0-84952299528&amp;doi=10.1080%2f19439342.2015.1095782&amp;partnerID=40&amp;md5=65e68324264160ed4f8b556ee881d2ab</t>
  </si>
  <si>
    <t>Çarkoğlu A., Aytaç S.E.</t>
  </si>
  <si>
    <t>European Political Science Review</t>
  </si>
  <si>
    <t>https://www.scopus.com/inward/record.uri?eid=2-s2.0-84992236254&amp;doi=10.1017%2fS1755773914000320&amp;partnerID=40&amp;md5=12e0f3ebde8f418495f8e372026c912f</t>
  </si>
  <si>
    <t>Harrison M., Baker J., Twinamatsiko M., Milner-Gulland E.J.</t>
  </si>
  <si>
    <t>https://www.scopus.com/inward/record.uri?eid=2-s2.0-84955192870&amp;doi=10.1111%2fcobi.12575&amp;partnerID=40&amp;md5=2859b99812c5663a39f0ab8e8b54ef2c</t>
  </si>
  <si>
    <t>Moseson H., Massaquoi M., Dehlendorf C., Bawo L., Dahn B., Zolia Y., Vittinghoff E., Hiatt R.A., Gerdts C.</t>
  </si>
  <si>
    <t>Reducing under-reporting of stigmatized health events using the List Experiment: Results from a randomized, population-based study of abortion in Liberia</t>
  </si>
  <si>
    <t>https://www.scopus.com/inward/record.uri?eid=2-s2.0-84962731158&amp;doi=10.1093%2fije%2fdyv174&amp;partnerID=40&amp;md5=af5c7859be0ddfebe6ae7fe9919a5aa2</t>
  </si>
  <si>
    <t>An B.P.</t>
  </si>
  <si>
    <t>Social Science Journal</t>
  </si>
  <si>
    <t>https://www.scopus.com/inward/record.uri?eid=2-s2.0-84951818279&amp;doi=10.1016%2fj.soscij.2014.09.005&amp;partnerID=40&amp;md5=34452439e60cea1d909f8f1fcaba476c</t>
  </si>
  <si>
    <t>Cai J., Zou P., Ma J., He J.</t>
  </si>
  <si>
    <t>Dynamic symbolic execution approach based on tabu search</t>
  </si>
  <si>
    <t>Beijing Hangkong Hangtian Daxue Xuebao/Journal of Beijing University of Aeronautics and Astronautics</t>
  </si>
  <si>
    <t>10.13700/j.bh.1001-5965.2015.0164</t>
  </si>
  <si>
    <t>https://www.scopus.com/inward/record.uri?eid=2-s2.0-84954497641&amp;doi=10.13700%2fj.bh.1001-5965.2015.0164&amp;partnerID=40&amp;md5=f5142b78ec36cce474e9062a4ad8ba84</t>
  </si>
  <si>
    <t>Wang D., Jia H., Wang C., Lu N., Fan M., Zhou Y., Qi Y.</t>
  </si>
  <si>
    <t>International Transactions on Electrical Energy Systems</t>
  </si>
  <si>
    <t>https://www.scopus.com/inward/record.uri?eid=2-s2.0-84955718994&amp;doi=10.1002%2fetep.2048&amp;partnerID=40&amp;md5=f77f4ca84ad16c5eb1559e50d37bdaa7</t>
  </si>
  <si>
    <t>Liang M., Curtin L.S., Signer M.M., Savoia M.C.</t>
  </si>
  <si>
    <t>Understanding the Interview and Ranking Behaviors of Unmatched International Medical Students and Graduates in the 2013 Main Residency Match</t>
  </si>
  <si>
    <t>10.4300/JGME-D-14-00742.1</t>
  </si>
  <si>
    <t>https://www.scopus.com/inward/record.uri?eid=2-s2.0-85020318840&amp;doi=10.4300%2fJGME-D-14-00742.1&amp;partnerID=40&amp;md5=7bc4611ce15bdecebb5b0ee8321ef66e</t>
  </si>
  <si>
    <t>Xu X., Jin X., Jia H., Yu X., Li K.</t>
  </si>
  <si>
    <t>Applied Energy</t>
  </si>
  <si>
    <t>https://www.scopus.com/inward/record.uri?eid=2-s2.0-84942520774&amp;doi=10.1016%2fj.apenergy.2015.08.134&amp;partnerID=40&amp;md5=5a44a56ce79b2d0ab7cf1ad75541b698</t>
  </si>
  <si>
    <t>https://www.scopus.com/inward/record.uri?eid=2-s2.0-84946501121&amp;doi=10.1080%2f09658211.2014.985589&amp;partnerID=40&amp;md5=3c11f9a82f839532b6f030c3847d5fab</t>
  </si>
  <si>
    <t>Abel M., T. Bäuml K.-H.</t>
  </si>
  <si>
    <t>https://www.scopus.com/inward/record.uri?eid=2-s2.0-84955692334&amp;doi=10.3758%2fs13421-015-0539-x&amp;partnerID=40&amp;md5=631dbb6ba8cffa81b201f06b22185e23</t>
  </si>
  <si>
    <t>Karaoglu S., Liu Y., Gevers T.</t>
  </si>
  <si>
    <t>Detect2Rank: Combining object detectors using learning to rank</t>
  </si>
  <si>
    <t>IEEE Transactions on Image Processing</t>
  </si>
  <si>
    <t>10.1109/TIP.2015.2499702</t>
  </si>
  <si>
    <t>https://www.scopus.com/inward/record.uri?eid=2-s2.0-84988535570&amp;doi=10.1109%2fTIP.2015.2499702&amp;partnerID=40&amp;md5=45949cf31610d6449f0f35c01a865cd1</t>
  </si>
  <si>
    <t>Pohl-Dernick K., Meier F., Maas R., Schöffski O., Emmert M.</t>
  </si>
  <si>
    <t>Potentially inappropriate medication in the elderly in Germany: An economic appraisal of the PRISCUS list</t>
  </si>
  <si>
    <t>10.1186/s12913-016-1366-x</t>
  </si>
  <si>
    <t>https://www.scopus.com/inward/record.uri?eid=2-s2.0-85008418027&amp;doi=10.1186%2fs12913-016-1366-x&amp;partnerID=40&amp;md5=d175d7e527d517ffc450952065267814</t>
  </si>
  <si>
    <t>Sahafi L., Smith D., Georgiou K., Krishnan J., Battersby M.</t>
  </si>
  <si>
    <t>Efficacy of the Flinders chronic condition management program in obese patients with hip or knee osteoarthritis: A study rationale and protocol</t>
  </si>
  <si>
    <t>Australasian Medical Journal</t>
  </si>
  <si>
    <t>10.4066/AMJ.2016.2658</t>
  </si>
  <si>
    <t>https://www.scopus.com/inward/record.uri?eid=2-s2.0-84991594171&amp;doi=10.4066%2fAMJ.2016.2658&amp;partnerID=40&amp;md5=f19e3a4b37301bb1d0a12ff790d51e5b</t>
  </si>
  <si>
    <t>Fairbrass A., Nuno A., Bunnefeld N., Milner-Gulland E.J.</t>
  </si>
  <si>
    <t>European Journal of Wildlife Research</t>
  </si>
  <si>
    <t>https://www.scopus.com/inward/record.uri?eid=2-s2.0-84956615116&amp;doi=10.1007%2fs10344-015-0977-6&amp;partnerID=40&amp;md5=90cbab8e9157b899dd834a85dfd5288a</t>
  </si>
  <si>
    <t>Gunarathne A., Kubota S., Kumarawadu P., Karunagoda K., Kono H.</t>
  </si>
  <si>
    <t>Is hiding foot and mouth disease sensitive behavior for farmers? A survey study in Sri Lanka</t>
  </si>
  <si>
    <t>Asian-Australasian Journal of Animal Sciences</t>
  </si>
  <si>
    <t>https://www.scopus.com/inward/record.uri?eid=2-s2.0-84958692148&amp;doi=10.5713%2fajas.15.0241&amp;partnerID=40&amp;md5=1f2a2456632d538ea033b73cba646636</t>
  </si>
  <si>
    <t>Hippman C., Ringrose A., Inglis A., Cheek J., Albert A.Y.K., Remick R., Honer W.G., Austin J.C.</t>
  </si>
  <si>
    <t>A pilot randomized clinical trial evaluating the impact of genetic counseling for serious mental illnesses</t>
  </si>
  <si>
    <t>Journal of Clinical Psychiatry</t>
  </si>
  <si>
    <t>10.4088/JCP.14m09710</t>
  </si>
  <si>
    <t>https://www.scopus.com/inward/record.uri?eid=2-s2.0-84959553683&amp;doi=10.4088%2fJCP.14m09710&amp;partnerID=40&amp;md5=77c33c042288babfd169a60cab55ee7b</t>
  </si>
  <si>
    <t>Qi Q., Liao J., Wang J., Wang J., Li Q., Cao Y.</t>
  </si>
  <si>
    <t>Wireless Personal Communications</t>
  </si>
  <si>
    <t>https://www.scopus.com/inward/record.uri?eid=2-s2.0-84959085868&amp;doi=10.1007%2fs11277-016-3210-3&amp;partnerID=40&amp;md5=06de4575d199bfe71ef9d26b5413a0a0</t>
  </si>
  <si>
    <t>Morabito V., Grossi P., Lombardini L., Ricci A., Trapani S., Peritore D., Gaeta A., Ballanti D., Del Sordo E., Rizzato L., Nanni Costa A.</t>
  </si>
  <si>
    <t>Solid Organ Transplantation in HIV+ Recipients: Italian Experience</t>
  </si>
  <si>
    <t>10.1016/j.transproceed.2015.12.049</t>
  </si>
  <si>
    <t>https://www.scopus.com/inward/record.uri?eid=2-s2.0-84964506889&amp;doi=10.1016%2fj.transproceed.2015.12.049&amp;partnerID=40&amp;md5=e1f2ee93d94fdcecd799a5e68b8451e4</t>
  </si>
  <si>
    <t>Zmeskal M., Kralikova E., Kurcova I., Pafko P., Lischke R., Fila L., Valentova Bartakova L., Fraser K.</t>
  </si>
  <si>
    <t>Continued Smoking in Lung Transplant Patients: A Cross Sectional Survey</t>
  </si>
  <si>
    <t>Zdravstveno Varstvo</t>
  </si>
  <si>
    <t>10.1515/sjph-2016-0005</t>
  </si>
  <si>
    <t>https://www.scopus.com/inward/record.uri?eid=2-s2.0-84952674099&amp;doi=10.1515%2fsjph-2016-0005&amp;partnerID=40&amp;md5=3779ffed3c94e213271c4fed0e88df47</t>
  </si>
  <si>
    <t>Arentoft A., Van Dyk K., Thames A.D., Sayegh P., Thaler N., Schonfeld D., Labrie J., Hinkin C.H.</t>
  </si>
  <si>
    <t>AIDS Care - Psychological and Socio-Medical Aspects of AIDS/HIV</t>
  </si>
  <si>
    <t>https://www.scopus.com/inward/record.uri?eid=2-s2.0-84958116365&amp;doi=10.1080%2f09540121.2015.1090538&amp;partnerID=40&amp;md5=cdff389fbb9f2aa9a98660b89fa7312b</t>
  </si>
  <si>
    <t>Liu L., Liu T., Zhang T., Liu J.</t>
  </si>
  <si>
    <t>Orderly charging and discharging strategy optimization for electric vehicles considering dynamic battery-wear model</t>
  </si>
  <si>
    <t>10.7500/AEPS20150324001</t>
  </si>
  <si>
    <t>https://www.scopus.com/inward/record.uri?eid=2-s2.0-84961990564&amp;doi=10.7500%2fAEPS20150324001&amp;partnerID=40&amp;md5=7aa72ce892493ae8d8cb575673dbd54f</t>
  </si>
  <si>
    <t>Silas J., Brandt K.R.</t>
  </si>
  <si>
    <t>Neuroscience Letters</t>
  </si>
  <si>
    <t>https://www.scopus.com/inward/record.uri?eid=2-s2.0-84957070105&amp;doi=10.1016%2fj.neulet.2016.01.035&amp;partnerID=40&amp;md5=743e8d2e265188f0b3109ec1303a8616</t>
  </si>
  <si>
    <t>Tempel T., Frings C.</t>
  </si>
  <si>
    <t>https://www.scopus.com/inward/record.uri?eid=2-s2.0-84944706356&amp;doi=10.3758%2fs13421-015-0565-8&amp;partnerID=40&amp;md5=c6457c2edcc43240c9df7215fb5a7081</t>
  </si>
  <si>
    <t>Clarke T., Pluske J.R., Fleming P.A.</t>
  </si>
  <si>
    <t>Are observer ratings influenced by prescription? A comparison of Free Choice Profiling and Fixed List methods of Qualitative Behavioural Assessment</t>
  </si>
  <si>
    <t>Applied Animal Behaviour Science</t>
  </si>
  <si>
    <t>10.1016/j.applanim.2016.01.022</t>
  </si>
  <si>
    <t>https://www.scopus.com/inward/record.uri?eid=2-s2.0-84960084181&amp;doi=10.1016%2fj.applanim.2016.01.022&amp;partnerID=40&amp;md5=cdfa68598df9b44714a42ee23b8d0daa</t>
  </si>
  <si>
    <t>Kalinin K.</t>
  </si>
  <si>
    <t>The social desirability bias in autocrat’s electoral ratings: evidence from the 2012 Russian presidential elections</t>
  </si>
  <si>
    <t>Journal of Elections, Public Opinion and Parties</t>
  </si>
  <si>
    <t>https://www.scopus.com/inward/record.uri?eid=2-s2.0-84959057996&amp;doi=10.1080%2f17457289.2016.1150284&amp;partnerID=40&amp;md5=5239c6f83b8c636cf1cb7c6e45b5f98e</t>
  </si>
  <si>
    <t>Marful A., Gómez-Ariza C.J., Barbón A., Bajo T.</t>
  </si>
  <si>
    <t>Forgetting "Novel" but not "Dragon": The role of age of acquisition on intentional and incidental forgetting</t>
  </si>
  <si>
    <t>https://www.scopus.com/inward/record.uri?eid=2-s2.0-84968813569&amp;doi=10.1371%2fjournal.pone.0155110&amp;partnerID=40&amp;md5=fd30d21a4219ef0e40e7318f0aef9756</t>
  </si>
  <si>
    <t>Bratton M., Dulani B., Masunungure E.</t>
  </si>
  <si>
    <t>https://www.scopus.com/inward/record.uri?eid=2-s2.0-84957082546&amp;doi=10.1016%2fj.electstud.2016.01.006&amp;partnerID=40&amp;md5=7f88e6e0a71d76b043aee0f97f0ebca7</t>
  </si>
  <si>
    <t>Clark D.P.A., Bruno D.</t>
  </si>
  <si>
    <t>https://www.scopus.com/inward/record.uri?eid=2-s2.0-84961176996&amp;doi=10.1080%2f17470218.2015.1076864&amp;partnerID=40&amp;md5=1325e93efdb359fec1c92805c27057f8</t>
  </si>
  <si>
    <t>Karlan D., Osman A., Zinman J.</t>
  </si>
  <si>
    <t>https://www.scopus.com/inward/record.uri?eid=2-s2.0-84959146634&amp;doi=10.1016%2fj.jdeveco.2015.10.009&amp;partnerID=40&amp;md5=06e1e3ac1fbdcd901cb069492468377d</t>
  </si>
  <si>
    <t>Rosenfeld B., Imai K., Shapiro J.N.</t>
  </si>
  <si>
    <t>https://www.scopus.com/inward/record.uri?eid=2-s2.0-84939227939&amp;doi=10.1111%2fajps.12205&amp;partnerID=40&amp;md5=bf3afd73c1cafadd737a08da5c824ded</t>
  </si>
  <si>
    <t>Social Desirability Bias in Measuring Public Service Motivation</t>
  </si>
  <si>
    <t>International Public Management Journal</t>
  </si>
  <si>
    <t>https://www.scopus.com/inward/record.uri?eid=2-s2.0-84945157602&amp;doi=10.1080%2f10967494.2015.1021497&amp;partnerID=40&amp;md5=bf70a0fe1af0fae6e8017f320f5a968e</t>
  </si>
  <si>
    <t>Hadji M., Asghari F., Yunesian M., Kabiri P., Fotouhi A.</t>
  </si>
  <si>
    <t>Assessing the prevalence of publication misconduct among Iranian authors using a double list experiment</t>
  </si>
  <si>
    <t>Iranian Journal of Public Health</t>
  </si>
  <si>
    <t>https://www.scopus.com/inward/record.uri?eid=2-s2.0-84979680880&amp;partnerID=40&amp;md5=31451719bdaa6365cc8d10b72f433bc9</t>
  </si>
  <si>
    <t>Denolf J., Lambert-Mogiliansky A.</t>
  </si>
  <si>
    <t>Journal of Mathematical Psychology</t>
  </si>
  <si>
    <t>https://www.scopus.com/inward/record.uri?eid=2-s2.0-84962911440&amp;doi=10.1016%2fj.jmp.2016.03.004&amp;partnerID=40&amp;md5=1a8633cda0a20f99141135545478b197</t>
  </si>
  <si>
    <t>Nguyen V.P., Givens R.C., Cheng R.K., Mokadam N.A., Levy W.C., Stempien-Otero A., Schulze P.C., Dardas T.F.</t>
  </si>
  <si>
    <t>Effect of regional competition on heart transplant waiting list outcomes</t>
  </si>
  <si>
    <t>10.1016/j.healun.2016.03.017</t>
  </si>
  <si>
    <t>https://www.scopus.com/inward/record.uri?eid=2-s2.0-84973660984&amp;doi=10.1016%2fj.healun.2016.03.017&amp;partnerID=40&amp;md5=9f689c0e8c7d4ef75561a9bf21094479</t>
  </si>
  <si>
    <t>Macrossan M.N.</t>
  </si>
  <si>
    <t>https://www.scopus.com/inward/record.uri?eid=2-s2.0-84969269161&amp;doi=10.1016%2fj.jcp.2016.05.015&amp;partnerID=40&amp;md5=eab8c1b1047df9d535f773daecbd1b98</t>
  </si>
  <si>
    <t>Stalker C.A., Riemer M., Cait C.-A., Horton S., Booton J., Josling L., Bedggood J., Zaczek M.</t>
  </si>
  <si>
    <t>A comparison of walk-in counselling and the wait list model for delivering counselling services*</t>
  </si>
  <si>
    <t>https://www.scopus.com/inward/record.uri?eid=2-s2.0-84949765413&amp;doi=10.3109%2f09638237.2015.1101417&amp;partnerID=40&amp;md5=7c8a4856ec682fe9d32a531be93b8197</t>
  </si>
  <si>
    <t>Rummel J., Marevic I., Kuhlmann B.G.</t>
  </si>
  <si>
    <t>Investigating storage and retrieval processes of directed forgetting: A model-based approach</t>
  </si>
  <si>
    <t>https://www.scopus.com/inward/record.uri?eid=2-s2.0-84959463095&amp;doi=10.1037%2fxlm0000266&amp;partnerID=40&amp;md5=c03ac84802124044e692cb7be2cdc086</t>
  </si>
  <si>
    <t>Mulligan N.W., Susser J.A., Smith S.A.</t>
  </si>
  <si>
    <t>The testing effect is moderated by experimental design</t>
  </si>
  <si>
    <t>10.1016/j.jml.2016.03.006</t>
  </si>
  <si>
    <t>https://www.scopus.com/inward/record.uri?eid=2-s2.0-84962760110&amp;doi=10.1016%2fj.jml.2016.03.006&amp;partnerID=40&amp;md5=cba64652c3e9851135cd53be841e964d</t>
  </si>
  <si>
    <t>Chen C.-C., Chang C.-H., Peng Y.-C., Poon S.-K., Huang S.-C., Li Y.-C.J.</t>
  </si>
  <si>
    <t>Effect of implementation of a coded problem list entry subsystem</t>
  </si>
  <si>
    <t>Computer Methods and Programs in Biomedicine</t>
  </si>
  <si>
    <t>10.1016/j.cmpb.2016.05.012</t>
  </si>
  <si>
    <t>https://www.scopus.com/inward/record.uri?eid=2-s2.0-84975885775&amp;doi=10.1016%2fj.cmpb.2016.05.012&amp;partnerID=40&amp;md5=96450b748ccea35535c84d31d46ee87c</t>
  </si>
  <si>
    <t>Sørensen V.R., Heaf J., Wehberg S., Sørensen S.S.</t>
  </si>
  <si>
    <t>Survival Benefit in Renal Transplantation Despite High Comorbidity</t>
  </si>
  <si>
    <t>10.1097/TP.0000000000001002</t>
  </si>
  <si>
    <t>https://www.scopus.com/inward/record.uri?eid=2-s2.0-84947996236&amp;doi=10.1097%2fTP.0000000000001002&amp;partnerID=40&amp;md5=e50b654f95529a46b3c5f75a3073337f</t>
  </si>
  <si>
    <t>Robertson J., Barr R., Shulman L.N., Forte G.B., Magrini N.</t>
  </si>
  <si>
    <t>Essential medicines for cancer: WHO recommendations and national priorities [Mï¿½dicaments essentiels pour traiter le cancer: Recommandations de l’OMS et prioritï¿½s nationales] [Medicamentos esenciales para el cï¿½ncer: Recomendaciones de la OMS y prioridades nacionales]</t>
  </si>
  <si>
    <t>Bulletin of the World Health Organization</t>
  </si>
  <si>
    <t>10.2471/BLT.15.163998</t>
  </si>
  <si>
    <t>https://www.scopus.com/inward/record.uri?eid=2-s2.0-84989337951&amp;doi=10.2471%2fBLT.15.163998&amp;partnerID=40&amp;md5=3f550eefaaf333a4f10fd6ffcbee89d1</t>
  </si>
  <si>
    <t>Crump R.T., Liu G., Chase M., Sutherland J.M.</t>
  </si>
  <si>
    <t>Patient-reported outcomes and surgical triage: A gap in patient-centered care?</t>
  </si>
  <si>
    <t>Quality of Life Research</t>
  </si>
  <si>
    <t>10.1007/s11136-016-1301-y</t>
  </si>
  <si>
    <t>https://www.scopus.com/inward/record.uri?eid=2-s2.0-84991486806&amp;doi=10.1007%2fs11136-016-1301-y&amp;partnerID=40&amp;md5=0cc68bae87138c5eaa57edb039e93228</t>
  </si>
  <si>
    <t>Frojo G., Tadisina K.K., Pressman Z., Chibnall J.T., Lin A.Y., Kraemer B.A.</t>
  </si>
  <si>
    <t>The plastic surgery match: A quantitative analysis of applicant impressions from the interview visit</t>
  </si>
  <si>
    <t>Annals of Plastic Surgery</t>
  </si>
  <si>
    <t>10.1097/SAP.0000000000000906</t>
  </si>
  <si>
    <t>https://www.scopus.com/inward/record.uri?eid=2-s2.0-84991454052&amp;doi=10.1097%2fSAP.0000000000000906&amp;partnerID=40&amp;md5=9db57101e60174c0bae49d055953859f</t>
  </si>
  <si>
    <t>Kramon E.</t>
  </si>
  <si>
    <t>Where is vote buying effective? Evidence from a list experiment in Kenya</t>
  </si>
  <si>
    <t>https://www.scopus.com/inward/record.uri?eid=2-s2.0-84994319079&amp;doi=10.1016%2fj.electstud.2016.09.006&amp;partnerID=40&amp;md5=a81eac80997ce0fd82383d8819dec9c0</t>
  </si>
  <si>
    <t>Mutheeswaran S., Esakkimuthu S., Pandikumar P., Ignacimuthu S., Al-Dhabi N.A.</t>
  </si>
  <si>
    <t>Quantification of ethnodietetic knowledge among noninstitutionally trained Siddha practitioners of Virudhunagar District, Tamil Nadu, India</t>
  </si>
  <si>
    <t>Journal of Ethnic Foods</t>
  </si>
  <si>
    <t>10.1016/j.jef.2016.11.007</t>
  </si>
  <si>
    <t>https://www.scopus.com/inward/record.uri?eid=2-s2.0-85009252967&amp;doi=10.1016%2fj.jef.2016.11.007&amp;partnerID=40&amp;md5=350ca9619f87b0ddce8996e27924bf69</t>
  </si>
  <si>
    <t>Burnell M., Iyer R., Gentry-Maharaj A., Nordin A., Liston R., Manchanda R., Das N., Gornall R., Beardmore-Gray A., Hillaby K., Leeson S., Linder A., Lopes A., Meechan D., Mould T., Nevin J., Olaitan A., Rufford B., Shanbhag S., Thackeray A., Wood N., Reynolds K., Ryan A., Menon U.</t>
  </si>
  <si>
    <t>Benchmarking of surgical complications in gynaecological oncology: prospective multicentre study</t>
  </si>
  <si>
    <t>BJOG : an international journal of obstetrics and gynaecology</t>
  </si>
  <si>
    <t>10.1111/1471-0528.13994</t>
  </si>
  <si>
    <t>https://www.scopus.com/inward/record.uri?eid=2-s2.0-85028247227&amp;doi=10.1111%2f1471-0528.13994&amp;partnerID=40&amp;md5=f0f332652542df84858d966ab4d6db06</t>
  </si>
  <si>
    <t>Aardoom J.J., Dingemans A.E., van Ginkel J.R., Spinhoven P., Van Furth E.F., Van den Akker-van Marle M.E.</t>
  </si>
  <si>
    <t>Cost-utility of an internet-based intervention with or without therapist support in comparison with a waiting list for individuals with eating disorder symptoms: a randomized controlled trial</t>
  </si>
  <si>
    <t>International Journal of Eating Disorders</t>
  </si>
  <si>
    <t>10.1002/eat.22587</t>
  </si>
  <si>
    <t>https://www.scopus.com/inward/record.uri?eid=2-s2.0-85006494241&amp;doi=10.1002%2feat.22587&amp;partnerID=40&amp;md5=4aab148fed9cc685141fafee50938e6f</t>
  </si>
  <si>
    <t>Mares I., Muntean A., Petrova T.</t>
  </si>
  <si>
    <t>Economic Intimidation in Contemporary Elections: Evidence from Romania and Bulgaria</t>
  </si>
  <si>
    <t>Government and Opposition</t>
  </si>
  <si>
    <t>10.1017/gov.2016.39</t>
  </si>
  <si>
    <t>https://www.scopus.com/inward/record.uri?eid=2-s2.0-85002396908&amp;doi=10.1017%2fgov.2016.39&amp;partnerID=40&amp;md5=0a8024f002a6717090e034a1e740d543</t>
  </si>
  <si>
    <t>Perumal-Pillay V.A., Suleman F.</t>
  </si>
  <si>
    <t>Quantitative evaluation of essential medicines lists: the South African case study</t>
  </si>
  <si>
    <t>10.1186/s12913-016-1937-x</t>
  </si>
  <si>
    <t>https://www.scopus.com/inward/record.uri?eid=2-s2.0-85003794501&amp;doi=10.1186%2fs12913-016-1937-x&amp;partnerID=40&amp;md5=4d50ef3072a19a803676cd62755325ca</t>
  </si>
  <si>
    <t>Chou W., Imai K., Rosenfeld B.</t>
  </si>
  <si>
    <t>Sensitive Survey Questions with Auxiliary Information</t>
  </si>
  <si>
    <t>10.1177/0049124117729711</t>
  </si>
  <si>
    <t>https://www.scopus.com/inward/record.uri?eid=2-s2.0-85041286906&amp;doi=10.1177%2f0049124117729711&amp;partnerID=40&amp;md5=423ed5312e23949dc05c27bf1aadb30c</t>
  </si>
  <si>
    <t>Hussain Z., Shabbir N., Shabbir J.</t>
  </si>
  <si>
    <t>Hacettepe Journal of Mathematics and Statistics</t>
  </si>
  <si>
    <t>https://www.scopus.com/inward/record.uri?eid=2-s2.0-85032303115&amp;doi=10.15672%2fHJMS.20159113160&amp;partnerID=40&amp;md5=76dd7751dc54ee30aec0d6a62b39f6ce</t>
  </si>
  <si>
    <t>Blackstone Jr. John H., Hogg Gary L., Phillips Don T.</t>
  </si>
  <si>
    <t>TWO-LIST METHOD FOR SYNCHRONIZATION OF EVENT DRIVEN SIMULATION.</t>
  </si>
  <si>
    <t>Record of Proceedings - Annual Simulation Symposium</t>
  </si>
  <si>
    <t>https://www.scopus.com/inward/record.uri?eid=2-s2.0-0019893250&amp;partnerID=40&amp;md5=11c606ef923fe21ffdda77f65177a6b7</t>
  </si>
  <si>
    <t>Developments in rehabilitation.</t>
  </si>
  <si>
    <t>https://www.scopus.com/inward/record.uri?eid=2-s2.0-85040894705&amp;partnerID=40&amp;md5=98332126d9ebcce5c978ed006a3c6731</t>
  </si>
  <si>
    <t>Tian Y., Zhang S., Lin P., Yang Q., Yang G., Yang L.</t>
  </si>
  <si>
    <t>Computers and Chemical Engineering</t>
  </si>
  <si>
    <t>https://www.scopus.com/inward/record.uri?eid=2-s2.0-85018384664&amp;doi=10.1016%2fj.compchemeng.2017.04.019&amp;partnerID=40&amp;md5=c1ed7066667d245d72ec5312fd3f0025</t>
  </si>
  <si>
    <t>Caimi G., Kroon L., Liebchen C.</t>
  </si>
  <si>
    <t>Models for railway timetable optimization: Applicability and applications in practice</t>
  </si>
  <si>
    <t>Journal of Rail Transport Planning and Management</t>
  </si>
  <si>
    <t>10.1016/j.jrtpm.2016.11.002</t>
  </si>
  <si>
    <t>https://www.scopus.com/inward/record.uri?eid=2-s2.0-85008240310&amp;doi=10.1016%2fj.jrtpm.2016.11.002&amp;partnerID=40&amp;md5=fa6799bb48a82a5edb68f35f06e75ec2</t>
  </si>
  <si>
    <t>Chung H., Sanders E., Bhamra J.</t>
  </si>
  <si>
    <t>Opinions on corrective refractive surgery</t>
  </si>
  <si>
    <t>Canadian Journal of Ophthalmology</t>
  </si>
  <si>
    <t>10.1016/j.jcjo.2017.09.012</t>
  </si>
  <si>
    <t>https://www.scopus.com/inward/record.uri?eid=2-s2.0-85035757259&amp;doi=10.1016%2fj.jcjo.2017.09.012&amp;partnerID=40&amp;md5=5f6ccb370d975ce0357198a61a1d2f48</t>
  </si>
  <si>
    <t>Saldaï¿½a R.S., Schrem H., Barthold M., Kaltenborn A.</t>
  </si>
  <si>
    <t>Prognostic Abilities and Quality Assessment of Models for the Prediction of 90-Day Mortality in Liver Transplant Waiting List Patients</t>
  </si>
  <si>
    <t>10.1371/journal.pone.0170499</t>
  </si>
  <si>
    <t>https://www.scopus.com/inward/record.uri?eid=2-s2.0-85011095632&amp;doi=10.1371%2fjournal.pone.0170499&amp;partnerID=40&amp;md5=f97fe69a105ce9b9d74f363e9c2752a0</t>
  </si>
  <si>
    <t>Kerschbaum H.H., Hofbauer I., Gföllner A., Ebner B., Bresgen N., Bäuml K.-H.T.</t>
  </si>
  <si>
    <t>Sex, age, and sex hormones affect recall of words in a directed forgetting paradigm</t>
  </si>
  <si>
    <t>Journal of Neuroscience Research</t>
  </si>
  <si>
    <t>https://www.scopus.com/inward/record.uri?eid=2-s2.0-84994223626&amp;doi=10.1002%2fjnr.23973&amp;partnerID=40&amp;md5=130090e3119f55fcd5f3614152e71f21</t>
  </si>
  <si>
    <t>Strologo L.D., Murer L., Guzzo I., Morolli F., Pipicelli A.M.V., Benetti E., Longo G., Testa S., Ricci A., Ginevri F., Ghio L., Cardillo M., Piazza A., Costa A.N.</t>
  </si>
  <si>
    <t>Renal transplantation in sensitized children and young adults: A nationwide approach</t>
  </si>
  <si>
    <t>Nephrology Dialysis Transplantation</t>
  </si>
  <si>
    <t>10.1093/ndt/gfw369</t>
  </si>
  <si>
    <t>https://www.scopus.com/inward/record.uri?eid=2-s2.0-85016190535&amp;doi=10.1093%2fndt%2fgfw369&amp;partnerID=40&amp;md5=23977f41ea81e5eee7899c821d4d6741</t>
  </si>
  <si>
    <t>Fitzgerald A., Wu Y.</t>
  </si>
  <si>
    <t>Beyond clinical priority: What matters when making operational decisions about emergency surgical queues?</t>
  </si>
  <si>
    <t>Australian Health Review</t>
  </si>
  <si>
    <t>10.1071/AH16009</t>
  </si>
  <si>
    <t>https://www.scopus.com/inward/record.uri?eid=2-s2.0-85027152753&amp;doi=10.1071%2fAH16009&amp;partnerID=40&amp;md5=c2bac0f5f6cc61586ce53e3f07c8ac7f</t>
  </si>
  <si>
    <t>Frye T., Gehlbach S., Marquardt K.L., Reuter O.J.</t>
  </si>
  <si>
    <t>Is Putin’s popularity real?</t>
  </si>
  <si>
    <t>Post-Soviet Affairs</t>
  </si>
  <si>
    <t>https://www.scopus.com/inward/record.uri?eid=2-s2.0-84961226153&amp;doi=10.1080%2f1060586X.2016.1144334&amp;partnerID=40&amp;md5=7d8da3decbd6d7830b63aff6707bd805</t>
  </si>
  <si>
    <t>Cao E.D., Huis M., Jemaneh S., Lensink R.</t>
  </si>
  <si>
    <t>Community conversations as a strategy to change harmful traditional practices against women</t>
  </si>
  <si>
    <t>Applied Economics Letters</t>
  </si>
  <si>
    <t>10.1080/13504851.2016.1161713</t>
  </si>
  <si>
    <t>https://www.scopus.com/inward/record.uri?eid=2-s2.0-84961390451&amp;doi=10.1080%2f13504851.2016.1161713&amp;partnerID=40&amp;md5=27f896ade7266ba69b652eb27f59ee90</t>
  </si>
  <si>
    <t>Schmidt S.R., Schmidt C.R.</t>
  </si>
  <si>
    <t>Revisiting von Restorff’s early isolation effect</t>
  </si>
  <si>
    <t>10.3758/s13421-016-0651-6</t>
  </si>
  <si>
    <t>https://www.scopus.com/inward/record.uri?eid=2-s2.0-84988328421&amp;doi=10.3758%2fs13421-016-0651-6&amp;partnerID=40&amp;md5=904d28266bbaa99c01fa7e3f7ebfd392</t>
  </si>
  <si>
    <t>Qiu Y., Colson G., Wetzstein M.E.</t>
  </si>
  <si>
    <t>Risk preference and adverse selection for participation in time-of-use electricity pricing programs</t>
  </si>
  <si>
    <t>Resource and Energy Economics</t>
  </si>
  <si>
    <t>10.1016/j.reseneeco.2016.12.003</t>
  </si>
  <si>
    <t>https://www.scopus.com/inward/record.uri?eid=2-s2.0-85007422245&amp;doi=10.1016%2fj.reseneeco.2016.12.003&amp;partnerID=40&amp;md5=b19c7ff86bcf75c893bccea26028ba52</t>
  </si>
  <si>
    <t>Abel M., Bäuml K.-H.T.</t>
  </si>
  <si>
    <t>https://www.scopus.com/inward/record.uri?eid=2-s2.0-84978216588&amp;doi=10.1016%2fj.jml.2016.06.009&amp;partnerID=40&amp;md5=cedc76508eed2ed2311eee5e877ad28b</t>
  </si>
  <si>
    <t>Riddell J., Brown A., Kovic I., Jauregui J.</t>
  </si>
  <si>
    <t>Who are the most influential emergency physicians on twitter?</t>
  </si>
  <si>
    <t>10.5811/westjem.2016.11.31299</t>
  </si>
  <si>
    <t>https://www.scopus.com/inward/record.uri?eid=2-s2.0-85014846480&amp;doi=10.5811%2fwestjem.2016.11.31299&amp;partnerID=40&amp;md5=b981b8e72d8cdf41b3e182f37e7fbde8</t>
  </si>
  <si>
    <t>Botica M.V., Carcaxhiu L., Kern J., Kuehlein T., Botica I., Gavran L., Zelić I., Iliev D., Haralović D., Vrca A.</t>
  </si>
  <si>
    <t>Missing risks in opportunistic screening for type 2 diabetes - CroDiabGP study [Nedostatni podaci o rizicima za oportunistički probir na šećernu bolest tipa 2. CroDiab studija]</t>
  </si>
  <si>
    <t>Medicinski Glasnik</t>
  </si>
  <si>
    <t>10.17392/874-16</t>
  </si>
  <si>
    <t>https://www.scopus.com/inward/record.uri?eid=2-s2.0-85009778788&amp;doi=10.17392%2f874-16&amp;partnerID=40&amp;md5=555262de78bdc8e2de673f7fc0259693</t>
  </si>
  <si>
    <t>Meng T., Pan J., Yang P.</t>
  </si>
  <si>
    <t>Conditional Receptivity to Citizen Participation: Evidence From a Survey Experiment in China</t>
  </si>
  <si>
    <t>10.1177/0010414014556212</t>
  </si>
  <si>
    <t>https://www.scopus.com/inward/record.uri?eid=2-s2.0-85011635927&amp;doi=10.1177%2f0010414014556212&amp;partnerID=40&amp;md5=35fcc5b8ab1bdf245d80d4de1b6fae5f</t>
  </si>
  <si>
    <t>Blaskovich B., Szollosi Á., Gombos F., Racsmány M., Simor P.</t>
  </si>
  <si>
    <t>The benefit of directed forgetting persists after a daytime nap: The role of spindles and rapid eye movement sleep in the consolidation of relevant memories</t>
  </si>
  <si>
    <t>Sleep</t>
  </si>
  <si>
    <t>https://www.scopus.com/inward/record.uri?eid=2-s2.0-85017191299&amp;doi=10.1093%2fsleep%2fzsw076&amp;partnerID=40&amp;md5=1a0e3e037a24ccdf588afe664c35a2ed</t>
  </si>
  <si>
    <t>Idris N.H., Osman M.J., Kanniah K.D., Idris N.H., Ishak M.H.I.</t>
  </si>
  <si>
    <t>Engaging indigenous people as geo-crowdsourcing sensors for ecotourism mapping via mobile data collection: a case study of the Royal Belum State Park</t>
  </si>
  <si>
    <t>Cartography and Geographic Information Science</t>
  </si>
  <si>
    <t>10.1080/15230406.2016.1195285</t>
  </si>
  <si>
    <t>https://www.scopus.com/inward/record.uri?eid=2-s2.0-84975263590&amp;doi=10.1080%2f15230406.2016.1195285&amp;partnerID=40&amp;md5=fb6b3bd53599bc75a61276f41d7eddfb</t>
  </si>
  <si>
    <t>Liu Y., Tian G.-L., Wu Q., Tang M.-L.</t>
  </si>
  <si>
    <t>Poisson–Poisson item count techniques for surveys with sensitive discrete quantitative data</t>
  </si>
  <si>
    <t>Statistical Papers</t>
  </si>
  <si>
    <t>10.1007/s00362-017-0895-7</t>
  </si>
  <si>
    <t>https://www.scopus.com/inward/record.uri?eid=2-s2.0-85016105832&amp;doi=10.1007%2fs00362-017-0895-7&amp;partnerID=40&amp;md5=d94f5f2cde96ad81f23c0018288df5d0</t>
  </si>
  <si>
    <t>Tian G.-L., Tang M.-L., Wu Q., Liu Y.</t>
  </si>
  <si>
    <t>Statistical Methods in Medical Research</t>
  </si>
  <si>
    <t>https://www.scopus.com/inward/record.uri?eid=2-s2.0-85018742622&amp;doi=10.1177%2f0962280214563345&amp;partnerID=40&amp;md5=9ce8f3317c04112c0ed466669f829292</t>
  </si>
  <si>
    <t>Eady G.</t>
  </si>
  <si>
    <t>The statistical analysis of misreporting on sensitive survey questions</t>
  </si>
  <si>
    <t>https://www.scopus.com/inward/record.uri?eid=2-s2.0-85020649710&amp;doi=10.1017%2fpan.2017.8&amp;partnerID=40&amp;md5=aed712f21aad02a5d2f2ae964045c6c0</t>
  </si>
  <si>
    <t>Hughes R.W., Marsh J.E.</t>
  </si>
  <si>
    <t>The functional determinants of short-term memory: Evidence from perceptual-motor interference in verbal serial recall</t>
  </si>
  <si>
    <t>https://www.scopus.com/inward/record.uri?eid=2-s2.0-84988650771&amp;doi=10.1037%2fxlm0000325&amp;partnerID=40&amp;md5=ea5b407f85d1754890b2b9cbbd5113e1</t>
  </si>
  <si>
    <t>Moorthy A.S., List G.R., Adlof R.O., Steidley K.R., Marangoni A.G.</t>
  </si>
  <si>
    <t>JAOCS, Journal of the American Oil Chemists' Society</t>
  </si>
  <si>
    <t>https://www.scopus.com/inward/record.uri?eid=2-s2.0-85013862880&amp;doi=10.1007%2fs11746-017-2963-5&amp;partnerID=40&amp;md5=6b270a3ab701480a9c89f17e95e647b2</t>
  </si>
  <si>
    <t>Zhang P., Galindo-Torres S.A., Tang H., Jin G., Scheuermann A., Li L.</t>
  </si>
  <si>
    <t>Computers and Fluids</t>
  </si>
  <si>
    <t>https://www.scopus.com/inward/record.uri?eid=2-s2.0-85011931113&amp;doi=10.1016%2fj.compfluid.2017.01.019&amp;partnerID=40&amp;md5=62373e9c23cdd2b68ae16a91af1698ff</t>
  </si>
  <si>
    <t>Al-Daeef M.M., Basir N., Saudi M.M.</t>
  </si>
  <si>
    <t>Anti-phishing immune system</t>
  </si>
  <si>
    <t>Advanced Science Letters</t>
  </si>
  <si>
    <t>10.1166/asl.2017.8882</t>
  </si>
  <si>
    <t>https://www.scopus.com/inward/record.uri?eid=2-s2.0-85023759959&amp;doi=10.1166%2fasl.2017.8882&amp;partnerID=40&amp;md5=fbe031ac39656275ccfe9cc78c7ffe99</t>
  </si>
  <si>
    <t>Lins L., Aguiar I., Carvalho F.M., Souza L., Sarmento V., Codes L., Bittencourt P., Paraná R., Bastos J.</t>
  </si>
  <si>
    <t>Oral Health and Quality of Life in Candidates for Liver Transplantation</t>
  </si>
  <si>
    <t>10.1016/j.transproceed.2017.01.049</t>
  </si>
  <si>
    <t>https://www.scopus.com/inward/record.uri?eid=2-s2.0-85018346627&amp;doi=10.1016%2fj.transproceed.2017.01.049&amp;partnerID=40&amp;md5=f6444c2161eff5e7aa15abdf7adaf480</t>
  </si>
  <si>
    <t>Abrahams H.J.G., Gielissen M.F.M., de Lugt M., Kleijer E.F.W., de Roos W.K., Balk E., Verhagen C.A.H.H.V.M., Knoop H.</t>
  </si>
  <si>
    <t>The Distress Thermometer for screening for severe fatigue in newly diagnosed breast and colorectal cancer patients</t>
  </si>
  <si>
    <t>Psycho-Oncology</t>
  </si>
  <si>
    <t>10.1002/pon.4208</t>
  </si>
  <si>
    <t>https://www.scopus.com/inward/record.uri?eid=2-s2.0-84994437995&amp;doi=10.1002%2fpon.4208&amp;partnerID=40&amp;md5=312135207beb36e07477fb393c837d6d</t>
  </si>
  <si>
    <t>Swedlund H.J.</t>
  </si>
  <si>
    <t>Review of International Political Economy</t>
  </si>
  <si>
    <t>https://www.scopus.com/inward/record.uri?eid=2-s2.0-85016332640&amp;doi=10.1080%2f09692290.2017.1302490&amp;partnerID=40&amp;md5=53e0b3227547cce53026a7f39e4a71d1</t>
  </si>
  <si>
    <t>Tomić M., Alfnes F.</t>
  </si>
  <si>
    <t>Effect of Normative and Affective Aspects on Willingness to Pay for Domestic Food Products—A Multiple Price List Experiment</t>
  </si>
  <si>
    <t>Journal of Food Products Marketing</t>
  </si>
  <si>
    <t>10.1080/10454446.2017.1323067</t>
  </si>
  <si>
    <t>https://www.scopus.com/inward/record.uri?eid=2-s2.0-85019606342&amp;doi=10.1080%2f10454446.2017.1323067&amp;partnerID=40&amp;md5=72672ffabf0cf481452908a81f105032</t>
  </si>
  <si>
    <t>Burden B.C., Ono Y., Yamada M.</t>
  </si>
  <si>
    <t>Reassessing public support for a female president</t>
  </si>
  <si>
    <t>Journal of Politics</t>
  </si>
  <si>
    <t>https://www.scopus.com/inward/record.uri?eid=2-s2.0-85020916061&amp;doi=10.1086%2f691799&amp;partnerID=40&amp;md5=876c1c03b00c9a9226e59104f9bdcbd9</t>
  </si>
  <si>
    <t>Flavin P., Hartney M.T.</t>
  </si>
  <si>
    <t>https://www.scopus.com/inward/record.uri?eid=2-s2.0-85007336705&amp;doi=10.1111%2fajps.12286&amp;partnerID=40&amp;md5=f2cbcdcab2fde939b376bc2516b20bfa</t>
  </si>
  <si>
    <t>Pierce B.H., Gallo D.A., McCain J.L.</t>
  </si>
  <si>
    <t>Reduced interference from memory testing: A postretrieval monitoring account</t>
  </si>
  <si>
    <t>10.1037/xlm0000377</t>
  </si>
  <si>
    <t>https://www.scopus.com/inward/record.uri?eid=2-s2.0-85010021655&amp;doi=10.1037%2fxlm0000377&amp;partnerID=40&amp;md5=57d56416016c372cac434c02ad5cdfbe</t>
  </si>
  <si>
    <t>Rigo V., Debauche C., Maton P., Broux I., Van Laere D.</t>
  </si>
  <si>
    <t>Rigid catheters reduced duration of less invasive surfactant therapy procedures in manikins</t>
  </si>
  <si>
    <t>Acta Paediatrica, International Journal of Paediatrics</t>
  </si>
  <si>
    <t>10.1111/apa.13850</t>
  </si>
  <si>
    <t>https://www.scopus.com/inward/record.uri?eid=2-s2.0-85018997496&amp;doi=10.1111%2fapa.13850&amp;partnerID=40&amp;md5=7f400cbf7e748d13e00859f2a5691be7</t>
  </si>
  <si>
    <t>Borgmann H., Katz M.S., Catto J., Weight C., Kutikov A.</t>
  </si>
  <si>
    <t>Quantification of Urology Related Twitter Traffic Activity through a Standardized List of Social Media Communication Descriptors</t>
  </si>
  <si>
    <t>Urology Practice</t>
  </si>
  <si>
    <t>10.1016/j.urpr.2016.07.011</t>
  </si>
  <si>
    <t>https://www.scopus.com/inward/record.uri?eid=2-s2.0-85019694883&amp;doi=10.1016%2fj.urpr.2016.07.011&amp;partnerID=40&amp;md5=934598c3fc4940aeb14d8da78350c246</t>
  </si>
  <si>
    <t>Higo H., Kurosaki T., Ichihara E., Kubo T., Miyoshi K., Otani S., Sugimoto S., Yamane M., Miyahara N., Kiura K., Miyoshi S., Oto T.</t>
  </si>
  <si>
    <t>Clinical characteristics of Japanese candidates for lung transplant for interstitial lung disease and risk factors for early death while on the waiting list</t>
  </si>
  <si>
    <t>Respiratory Investigation</t>
  </si>
  <si>
    <t>10.1016/j.resinv.2017.03.002</t>
  </si>
  <si>
    <t>https://www.scopus.com/inward/record.uri?eid=2-s2.0-85021050500&amp;doi=10.1016%2fj.resinv.2017.03.002&amp;partnerID=40&amp;md5=27cf5e7d14f430b0edead448d883c4ec</t>
  </si>
  <si>
    <t>Varga N.L., Bauer P.J.</t>
  </si>
  <si>
    <t>https://www.scopus.com/inward/record.uri?eid=2-s2.0-85019218309&amp;doi=10.3758%2fs13421-017-0711-6&amp;partnerID=40&amp;md5=63a25b2c99328efbdb9e6bc3ccfe92df</t>
  </si>
  <si>
    <t>Yin Z., Che Y., Li D., Liu H., Yu D.</t>
  </si>
  <si>
    <t>Optimal scheduling strategy for domestic electric water heaters based on the temperature state priority list</t>
  </si>
  <si>
    <t>https://www.scopus.com/inward/record.uri?eid=2-s2.0-85038812490&amp;doi=10.3390%2fen10091425&amp;partnerID=40&amp;md5=d56d5c6be95752c61b1c7514fcf46f2f</t>
  </si>
  <si>
    <t>Annema C., Roodbol P.F., Van den Heuvel E.R., Metselaar H.J., Van Hoek B., Porte R.J., Ranchor A.V.</t>
  </si>
  <si>
    <t>Trajectories of anxiety and depression in liver transplant candidates during the waiting-list period</t>
  </si>
  <si>
    <t>British Journal of Health Psychology</t>
  </si>
  <si>
    <t>10.1111/bjhp.12241</t>
  </si>
  <si>
    <t>https://www.scopus.com/inward/record.uri?eid=2-s2.0-85018408763&amp;doi=10.1111%2fbjhp.12241&amp;partnerID=40&amp;md5=65cd11558a46b57f63ebe1ce59b3f439</t>
  </si>
  <si>
    <t>Kaur S.</t>
  </si>
  <si>
    <t>Word Naming in Bodo–Assamese Bilinguals: The Role of Semantic Context, Cognate Status, Second Language Age of Acquisition and Proficiency</t>
  </si>
  <si>
    <t>Journal of Psycholinguistic Research</t>
  </si>
  <si>
    <t>10.1007/s10936-017-9488-9</t>
  </si>
  <si>
    <t>https://www.scopus.com/inward/record.uri?eid=2-s2.0-85017414549&amp;doi=10.1007%2fs10936-017-9488-9&amp;partnerID=40&amp;md5=db3aebaeeaea96ea3108e5857b2989c5</t>
  </si>
  <si>
    <t>Abreu-Mendoza R.A., Arias-Trejo N.</t>
  </si>
  <si>
    <t>Counting ability in down syndrome: The comprehension of the one-to-one correspondence principle and the role of receptive vocabulary</t>
  </si>
  <si>
    <t>https://www.scopus.com/inward/record.uri?eid=2-s2.0-85017366243&amp;doi=10.1037%2fneu0000377&amp;partnerID=40&amp;md5=e5eba96c7cefb6eb24c262ff4d0cacaa</t>
  </si>
  <si>
    <t>Gunraj D.N., Upadhyay S.S.N., Houghton K.J., Westerman D.L., Klin C.M.</t>
  </si>
  <si>
    <t>https://www.scopus.com/inward/record.uri?eid=2-s2.0-85018789646&amp;doi=10.1016%2fj.jml.2017.04.005&amp;partnerID=40&amp;md5=35c47a2ffa469bb01f1f41a15f9f5047</t>
  </si>
  <si>
    <t>Wu X., He J., Xu Y., Lu J., Lu N., Wang X.</t>
  </si>
  <si>
    <t>Hierarchical Control of Residential HVAC Units for Primary Frequency Control</t>
  </si>
  <si>
    <t>10.1109/TSG.2017.2766880</t>
  </si>
  <si>
    <t>https://www.scopus.com/inward/record.uri?eid=2-s2.0-85032454286&amp;doi=10.1109%2fTSG.2017.2766880&amp;partnerID=40&amp;md5=1bb5363e0dbc9ac4fb12388d9c394df6</t>
  </si>
  <si>
    <t>Logistic regression analyses for indirect data</t>
  </si>
  <si>
    <t>10.1080/03610926.2017.1364387</t>
  </si>
  <si>
    <t>https://www.scopus.com/inward/record.uri?eid=2-s2.0-85032655382&amp;doi=10.1080%2f03610926.2017.1364387&amp;partnerID=40&amp;md5=9bdd4f8d25a7f9cdce901ab03989ba8a</t>
  </si>
  <si>
    <t>Engle-Stone R., Perkins A., Clermont A., Walker N., Haskell M.J., Vosti S.A., Brown K.H.</t>
  </si>
  <si>
    <t>Estimating lives saved by achieving dietary micronutrient adequacy, with a focus on vitamin A intervention programs in Cameroon</t>
  </si>
  <si>
    <t>Journal of Nutrition</t>
  </si>
  <si>
    <t>https://www.scopus.com/inward/record.uri?eid=2-s2.0-85032749083&amp;doi=10.3945%2fjn.116.242271&amp;partnerID=40&amp;md5=967ad57df72bc5dc07b1da69fa9f6418</t>
  </si>
  <si>
    <t>Zhou X., Liu Y., Li B., Li H.</t>
  </si>
  <si>
    <t>Soft Computing</t>
  </si>
  <si>
    <t>https://www.scopus.com/inward/record.uri?eid=2-s2.0-84976328980&amp;doi=10.1007%2fs00500-016-2213-z&amp;partnerID=40&amp;md5=96868dfe2ca2efda1beff9b0cc32fe4c</t>
  </si>
  <si>
    <t>https://www.scopus.com/inward/record.uri?eid=2-s2.0-85026748731&amp;doi=10.3758%2fs13421-017-0737-9&amp;partnerID=40&amp;md5=fbcb07cdf7434b9b6663a144481b039a</t>
  </si>
  <si>
    <t>Jackson B.D., Walker N., Heidkamp R.</t>
  </si>
  <si>
    <t>Metrics for identifying food security status and the population with potential to benefit from nutrition interventions in the Lives Saved Tool (LiST)</t>
  </si>
  <si>
    <t>10.3945/jn.116.243808</t>
  </si>
  <si>
    <t>https://www.scopus.com/inward/record.uri?eid=2-s2.0-85032743203&amp;doi=10.3945%2fjn.116.243808&amp;partnerID=40&amp;md5=d5c4d160945cb6c62b8d3bd70e795295</t>
  </si>
  <si>
    <t>Panjwani A., Heidkamp R.</t>
  </si>
  <si>
    <t>Complementary feeding interventions have a small but significant impact on linear and ponderal growth of children in low- and middle-income countries: A systematic review and meta-analysis</t>
  </si>
  <si>
    <t>10.3945/jn.116.243857</t>
  </si>
  <si>
    <t>https://www.scopus.com/inward/record.uri?eid=2-s2.0-85032719136&amp;doi=10.3945%2fjn.116.243857&amp;partnerID=40&amp;md5=221a43eeaab41d71c7c692a27eb8f66c</t>
  </si>
  <si>
    <t>Siqueira D.S., Da Costa B.E.P., Figueiredo A.E.P.L.</t>
  </si>
  <si>
    <t>Coping and quality of life in patients on kidney transplant waiting lists</t>
  </si>
  <si>
    <t>ACTA Paulista de Enfermagem</t>
  </si>
  <si>
    <t>10.1590/1982-0194201700082</t>
  </si>
  <si>
    <t>https://www.scopus.com/inward/record.uri?eid=2-s2.0-85041360934&amp;doi=10.1590%2f1982-0194201700082&amp;partnerID=40&amp;md5=be17324b656fb33fe56a2b859e660d99</t>
  </si>
  <si>
    <t>Thayer W.M., Clermont A., Walker N.</t>
  </si>
  <si>
    <t>Effects of deworming on child and maternal health: A literature review and meta-analysis</t>
  </si>
  <si>
    <t>BMC Public Health</t>
  </si>
  <si>
    <t>10.1186/s12889-017-4747-0</t>
  </si>
  <si>
    <t>https://www.scopus.com/inward/record.uri?eid=2-s2.0-85032975371&amp;doi=10.1186%2fs12889-017-4747-0&amp;partnerID=40&amp;md5=344cac24c1487f0e6f8bd357100ff7fe</t>
  </si>
  <si>
    <t>Kanyangarara M., Chou V.B.</t>
  </si>
  <si>
    <t>Linking household surveys and health facility assessments to estimate intervention coverage for the Lives Saved Tool (LiST)</t>
  </si>
  <si>
    <t>10.1186/s12889-017-4743-4</t>
  </si>
  <si>
    <t>https://www.scopus.com/inward/record.uri?eid=2-s2.0-85032980087&amp;doi=10.1186%2fs12889-017-4743-4&amp;partnerID=40&amp;md5=140958c233818931123bbcac8210cda0</t>
  </si>
  <si>
    <t>Hussain Z., Shabbir N.</t>
  </si>
  <si>
    <t>On some new randomized item sum techniques</t>
  </si>
  <si>
    <t>10.1080/03610926.2017.1383428</t>
  </si>
  <si>
    <t>https://www.scopus.com/inward/record.uri?eid=2-s2.0-85033670946&amp;doi=10.1080%2f03610926.2017.1383428&amp;partnerID=40&amp;md5=ad32bbd96b0dddacbd464a9912a15a87</t>
  </si>
  <si>
    <t>Brooke S.</t>
  </si>
  <si>
    <t>Sectarianism and social conformity: Evidence from Egypt</t>
  </si>
  <si>
    <t>https://www.scopus.com/inward/record.uri?eid=2-s2.0-85033727328&amp;doi=10.1177%2f1065912917717641&amp;partnerID=40&amp;md5=490322c4019601c2987b588146af54bc</t>
  </si>
  <si>
    <t>Rueda M.D.M.G., Perri P.F., Cobo B.R.</t>
  </si>
  <si>
    <t>Advances in estimation by the item sum technique using auxiliary information in complex surveys</t>
  </si>
  <si>
    <t>AStA Advances in Statistical Analysis</t>
  </si>
  <si>
    <t>10.1007/s10182-017-0315-2</t>
  </si>
  <si>
    <t>https://www.scopus.com/inward/record.uri?eid=2-s2.0-85037656993&amp;doi=10.1007%2fs10182-017-0315-2&amp;partnerID=40&amp;md5=d514b7d3cc35cef3c66eb5cef2bb36fa</t>
  </si>
  <si>
    <t>Moseson H., Gerdts C., Dehlendorf C., Hiatt R.A., Vittinghoff E.</t>
  </si>
  <si>
    <t>Multivariable regression analysis of list experiment data on abortion: Results from a large, randomly-selected population based study in Liberia</t>
  </si>
  <si>
    <t>Population Health Metrics</t>
  </si>
  <si>
    <t>https://www.scopus.com/inward/record.uri?eid=2-s2.0-85037566666&amp;doi=10.1186%2fs12963-017-0157-x&amp;partnerID=40&amp;md5=fc45318557c2f7c3f6e6557164379759</t>
  </si>
  <si>
    <t>Ahlquist J.S.</t>
  </si>
  <si>
    <t>https://www.scopus.com/inward/record.uri?eid=2-s2.0-85041173829&amp;doi=10.1017%2fpan.2017.31&amp;partnerID=40&amp;md5=bc1556f6a2e9519562f6ec4f9d16f29d</t>
  </si>
  <si>
    <t>Gervais W.M., Najle M.B.</t>
  </si>
  <si>
    <t>Social Psychological and Personality Science</t>
  </si>
  <si>
    <t>https://www.scopus.com/inward/record.uri?eid=2-s2.0-85038572618&amp;doi=10.1177%2f1948550617707015&amp;partnerID=40&amp;md5=0b55f28b6f22967c0994555fbda4f8e7</t>
  </si>
  <si>
    <t>Perri P.F., Rueda García M.D.M., Cobo Rodríguez B.</t>
  </si>
  <si>
    <t>Multiple sensitive estimation and optimal sample size allocation in the item sum technique</t>
  </si>
  <si>
    <t>Biometrical Journal</t>
  </si>
  <si>
    <t>10.1002/bimj.201700021</t>
  </si>
  <si>
    <t>https://www.scopus.com/inward/record.uri?eid=2-s2.0-85039905889&amp;doi=10.1002%2fbimj.201700021&amp;partnerID=40&amp;md5=0f5df5484faa578d604e7622a56c10ee</t>
  </si>
  <si>
    <t>De Cao E., Lutz C.</t>
  </si>
  <si>
    <t>Sensitive Survey Questions: Measuring Attitudes Regarding Female Genital Cutting Through a List Experiment</t>
  </si>
  <si>
    <t>Oxford Bulletin of Economics and Statistics</t>
  </si>
  <si>
    <t>10.1111/obes.12228</t>
  </si>
  <si>
    <t>https://www.scopus.com/inward/record.uri?eid=2-s2.0-85040611459&amp;doi=10.1111%2fobes.12228&amp;partnerID=40&amp;md5=eea6cd151b055fb36142ce6e9e2cdbea</t>
  </si>
  <si>
    <t>Bromberg D.E., Charbonneau É., Smith A.</t>
  </si>
  <si>
    <t>Body-Worn Cameras and Policing: A List Experiment of Citizen Overt and True Support</t>
  </si>
  <si>
    <t>Public Administration Review</t>
  </si>
  <si>
    <t>10.1111/puar.12924</t>
  </si>
  <si>
    <t>https://www.scopus.com/inward/record.uri?eid=2-s2.0-85044375507&amp;doi=10.1111%2fpuar.12924&amp;partnerID=40&amp;md5=89eecd649b3ca4ba5b5d0f851499f815</t>
  </si>
  <si>
    <t>Kleykamp M., Hipes C., MacLean A.</t>
  </si>
  <si>
    <t>Who Supports U.S. Veterans and Who Exaggerates Their Support?</t>
  </si>
  <si>
    <t>Armed Forces and Society</t>
  </si>
  <si>
    <t>https://www.scopus.com/inward/record.uri?eid=2-s2.0-85034439522&amp;doi=10.1177%2f0095327X16682786&amp;partnerID=40&amp;md5=76519b28b4be552c3dcbd96cbed13b5c</t>
  </si>
  <si>
    <t>https://www.scopus.com/inward/record.uri?eid=2-s2.0-85035051126&amp;doi=10.1177%2f0010414017695332&amp;partnerID=40&amp;md5=7de83696d6712a263b91230af4f57e3b</t>
  </si>
  <si>
    <t>Tiwari S., Dwivedi B., Dave M.P.</t>
  </si>
  <si>
    <t>Opportunities vis-à-vis threat to thermal generation due to rising renewable energy penetration</t>
  </si>
  <si>
    <t>International Journal of Engineering and Technology(UAE)</t>
  </si>
  <si>
    <t>10.14419/ijet.v7i1.8460</t>
  </si>
  <si>
    <t>https://www.scopus.com/inward/record.uri?eid=2-s2.0-85040089501&amp;doi=10.14419%2fijet.v7i1.8460&amp;partnerID=40&amp;md5=184a549fdee3bca32cb9989da673b0d4</t>
  </si>
  <si>
    <t>Takeda K., Nakamura H., Tokuchi R.</t>
  </si>
  <si>
    <t>Aging and verbal memory–an experimental study using structured and non-structured word lists–</t>
  </si>
  <si>
    <t>Japanese Journal of Geriatrics</t>
  </si>
  <si>
    <t>10.3143/geriatrics.55.117</t>
  </si>
  <si>
    <t>https://www.scopus.com/inward/record.uri?eid=2-s2.0-85042867740&amp;doi=10.3143%2fgeriatrics.55.117&amp;partnerID=40&amp;md5=7fff99aeaa169c2f64d4c322db252a35</t>
  </si>
  <si>
    <t>Samur S., Kues B., Ayer T., Roberts M.S., Kanwal F., Hur C., Donnell D.M.S., Chung R.T., Chhatwal J.</t>
  </si>
  <si>
    <t>Cost Effectiveness of Pre– vs Post–Liver Transplant Hepatitis C Treatment With Direct-Acting Antivirals</t>
  </si>
  <si>
    <t>Clinical Gastroenterology and Hepatology</t>
  </si>
  <si>
    <t>10.1016/j.cgh.2017.06.024</t>
  </si>
  <si>
    <t>https://www.scopus.com/inward/record.uri?eid=2-s2.0-85038264786&amp;doi=10.1016%2fj.cgh.2017.06.024&amp;partnerID=40&amp;md5=ca82f21ed06b4a0e7af72bf8ee86231e</t>
  </si>
  <si>
    <t>Pinto-Marques H., Silva S., Sobral M., Perdigoto R., Martins A., Barroso E.</t>
  </si>
  <si>
    <t>A Fair Chance for Everyone: Total Tumor Volume as a Selection Tool in Liver Transplantation for Hepatocellular Carcinoma</t>
  </si>
  <si>
    <t>Digestive Surgery</t>
  </si>
  <si>
    <t>10.1159/000485848</t>
  </si>
  <si>
    <t>https://www.scopus.com/inward/record.uri?eid=2-s2.0-85040735904&amp;doi=10.1159%2f000485848&amp;partnerID=40&amp;md5=a76a9d0801d03d8cf3e695b6c761bcd3</t>
  </si>
  <si>
    <t>Eriksen S., Lutz C., Tadesse G.</t>
  </si>
  <si>
    <t>Social Desirability, Opportunism and Actual Support for Farmers’ Market Organisations in Ethiopia</t>
  </si>
  <si>
    <t>Journal of Development Studies</t>
  </si>
  <si>
    <t>https://www.scopus.com/inward/record.uri?eid=2-s2.0-85014793217&amp;doi=10.1080%2f00220388.2017.1299138&amp;partnerID=40&amp;md5=f4786e2c82eb799ae068de1350c6c6fc</t>
  </si>
  <si>
    <t>Wang S., Xu X., Kong X., Yan Z.</t>
  </si>
  <si>
    <t>https://www.scopus.com/inward/record.uri?eid=2-s2.0-85036512846&amp;doi=10.1002%2fetep.2486&amp;partnerID=40&amp;md5=53970fceaa1e239b267374d4ce7245cf</t>
  </si>
  <si>
    <t>Anan T., Mori K., Kajiki S., Tateishi S.</t>
  </si>
  <si>
    <t>Emerging Occupational Health Needs at a Semiconductor Factory Following the 2016 Kumamoto Earthquakes: Evaluation of Effectiveness and Necessary Improvements of List of Postdisaster Occupational Health Needs</t>
  </si>
  <si>
    <t>Journal of Occupational and Environmental Medicine</t>
  </si>
  <si>
    <t>10.1097/JOM.0000000000001201</t>
  </si>
  <si>
    <t>https://www.scopus.com/inward/record.uri?eid=2-s2.0-85033551010&amp;doi=10.1097%2fJOM.0000000000001201&amp;partnerID=40&amp;md5=0a5747775eb23d91e46f07d00bc09152</t>
  </si>
  <si>
    <t>Peterman A., Palermo T.M., Handa S., Seidenfeld D., on behalf of the Zambia Child Grant Program Evaluation Team</t>
  </si>
  <si>
    <t>Health Economics (United Kingdom)</t>
  </si>
  <si>
    <t>https://www.scopus.com/inward/record.uri?eid=2-s2.0-85028931103&amp;doi=10.1002%2fhec.3588&amp;partnerID=40&amp;md5=715ea1624549333c70b23c2dc693714f</t>
  </si>
  <si>
    <t>Harris A.S., Findley M.G., Nielson D.L., Noyes K.L.</t>
  </si>
  <si>
    <t>https://www.scopus.com/inward/record.uri?eid=2-s2.0-85041628916&amp;doi=10.1177%2f1065912917734062&amp;partnerID=40&amp;md5=337da57577d4f85c6d4bfee96480ec7a</t>
  </si>
  <si>
    <t>Heyhoe J., Reynolds C., Dunning A., Johnson O., Howat A., Lawton R.</t>
  </si>
  <si>
    <t>Patient involvement in diagnosing cancer in primary care: A systematic review of current interventions</t>
  </si>
  <si>
    <t>10.3399/bjgp18X695045</t>
  </si>
  <si>
    <t>https://www.scopus.com/inward/record.uri?eid=2-s2.0-85042657305&amp;doi=10.3399%2fbjgp18X695045&amp;partnerID=40&amp;md5=31488066c3da8d67b55675c1f14f5fbb</t>
  </si>
  <si>
    <t>Akan M., Sahakyan L.</t>
  </si>
  <si>
    <t>https://www.scopus.com/inward/record.uri?eid=2-s2.0-85019235686&amp;doi=10.1080%2f09658211.2017.1327600&amp;partnerID=40&amp;md5=4346e40895a61cc62bb5e7202681cf30</t>
  </si>
  <si>
    <t>Patihis L., Place P.J.</t>
  </si>
  <si>
    <t>https://www.scopus.com/inward/record.uri?eid=2-s2.0-85031396530&amp;doi=10.1080%2f09658211.2017.1387666&amp;partnerID=40&amp;md5=869b1c2fcfc65e9e79b0d36709e55dd4</t>
  </si>
  <si>
    <t>Brownback A., Novotny A.</t>
  </si>
  <si>
    <t>Social desirability bias and polling errors in the 2016 presidential election</t>
  </si>
  <si>
    <t xml:space="preserve">Journal of Behavioral and Experimental Economics </t>
  </si>
  <si>
    <t>10.1016/j.socec.2018.03.001</t>
  </si>
  <si>
    <t>https://www.scopus.com/inward/record.uri?eid=2-s2.0-85044716172&amp;doi=10.1016%2fj.socec.2018.03.001&amp;partnerID=40&amp;md5=17f5d82c2230ee05ab05675efc971d6e</t>
  </si>
  <si>
    <t>Kowialiewski B., Majerus S.</t>
  </si>
  <si>
    <t>The non-strategic nature of linguistic long-term memory effects in verbal short-term memory</t>
  </si>
  <si>
    <t>10.1016/j.jml.2018.03.005</t>
  </si>
  <si>
    <t>https://www.scopus.com/inward/record.uri?eid=2-s2.0-85044595206&amp;doi=10.1016%2fj.jml.2018.03.005&amp;partnerID=40&amp;md5=0ecedf3074f2cc03fe1d992f10939856</t>
  </si>
  <si>
    <t>Hartmann C., Ruby M.B., Schmidt P., Siegrist M.</t>
  </si>
  <si>
    <t>Brave, health-conscious, and environmentally friendly: Positive impressions of insect food product consumers</t>
  </si>
  <si>
    <t>Food Quality and Preference</t>
  </si>
  <si>
    <t>10.1016/j.foodqual.2018.02.001</t>
  </si>
  <si>
    <t>https://www.scopus.com/inward/record.uri?eid=2-s2.0-85042290216&amp;doi=10.1016%2fj.foodqual.2018.02.001&amp;partnerID=40&amp;md5=0518f0902f3119de58721aff01eda5c8</t>
  </si>
  <si>
    <t>Link</t>
  </si>
  <si>
    <t>Scopus/Web of Science</t>
  </si>
  <si>
    <t>Sloman, S.A., Hayman, C.A.G., Ohta, N., Law, J., Tulving, E.</t>
  </si>
  <si>
    <t>Forgetting in Primed Fragment Completion</t>
  </si>
  <si>
    <t>Gupta, S.</t>
  </si>
  <si>
    <t>Comments regarding Monte Carlo simulation of classical fluids on general purpose supercomputers</t>
  </si>
  <si>
    <t>Clark, S.E., Shiffrin, R.M.</t>
  </si>
  <si>
    <t>Recognition of multiple-item probes</t>
  </si>
  <si>
    <t>Belmore, S.M.</t>
  </si>
  <si>
    <t>Determinants of Attention During Impression Formation</t>
  </si>
  <si>
    <t>Kendall, P.A., Jansen, C.M., Sjogren, D.D., Jansen, G.R.</t>
  </si>
  <si>
    <t>A comparison of nutrient-based and exchange-group methods of diet instruction of patients with noninsulin-dependent diabetes</t>
  </si>
  <si>
    <t>Bjorklund, D.F., Bernholtz, J.E.</t>
  </si>
  <si>
    <t>The role of knowledge base in the memory performance of good and poor readers</t>
  </si>
  <si>
    <t>Conte, R., Kinsbourne, M., Swanson, J., Zirk, H., Samuels, M.</t>
  </si>
  <si>
    <t>Presentation rate effects on paired associate learning by attention deficit disordered children.</t>
  </si>
  <si>
    <t>Proctor, R.W., Fober, G.W.</t>
  </si>
  <si>
    <t>Repeated-stimulus superiority and inferiority effects in the identification of letters and digits</t>
  </si>
  <si>
    <t>Noordhuizen, J.P., Wilbrink, H.J., Buurman, J.</t>
  </si>
  <si>
    <t>Index Lists provided by the VAMPP computer programme for dairy herd health and production control. III. Interpretation and analysis of data on Index List 3.</t>
  </si>
  <si>
    <t>Index Lists provided by the VAMPP computer programme for dairy herd health and production control. II. Interpretation and analysis of data on Index List 2.</t>
  </si>
  <si>
    <t>Index Lists provided by the VAMPP computer programme for dairy herd health and production control. IV. Interpretation and analysis of data on Index List 4.</t>
  </si>
  <si>
    <t>Lindley, C., Mackowiak, J.</t>
  </si>
  <si>
    <t>Methods of inventory control</t>
  </si>
  <si>
    <t>Kelley, H.H.</t>
  </si>
  <si>
    <t>The theoretical description of interdependence by means of transition lists</t>
  </si>
  <si>
    <t>Kolkman, P.A.</t>
  </si>
  <si>
    <t>Gate vibrations.</t>
  </si>
  <si>
    <t>Hoshino, Y., Murata, S., Endo, M., Watanabe, M., Yashima, Y., Kaneko, M., Kumashiro, H., Furukawa, H.</t>
  </si>
  <si>
    <t>A consideration of the effectiveness of a training camp for autistic children--by means of the new check-list method.</t>
  </si>
  <si>
    <t>Obermair, C.M., Jarass, L.</t>
  </si>
  <si>
    <t>Wind energy utilization: technical, economic and legal aspects.</t>
  </si>
  <si>
    <t>Itai, A., Rodeh, M.</t>
  </si>
  <si>
    <t>Representation of graphs</t>
  </si>
  <si>
    <t>Löfgren, M., Magnusson, B.</t>
  </si>
  <si>
    <t>Access mechanisms in block structured environments</t>
  </si>
  <si>
    <t>Foss, D.J.</t>
  </si>
  <si>
    <t>A discourse on semantic priming</t>
  </si>
  <si>
    <t>Lempert, H., Kinsbourne, M.</t>
  </si>
  <si>
    <t>How young children represent sentences: Evidence from the superiority of noun recall from action as compared to stative sequences</t>
  </si>
  <si>
    <t>Lewis, K., Wilding, J.</t>
  </si>
  <si>
    <t>Influences of test expectations on memory-processing strategies</t>
  </si>
  <si>
    <t>Kirsner, K.</t>
  </si>
  <si>
    <t>Hemisphere-specific processes in letter matching.</t>
  </si>
  <si>
    <t>Spadaro, D.C., Robinson, L.A., Smith, L.T.</t>
  </si>
  <si>
    <t>Assessing readability of patient information materials.</t>
  </si>
  <si>
    <t>Levendel, Y.H., Menon, P.R.</t>
  </si>
  <si>
    <t>COMPARISON OF FAULT SIMULATION METHODS - TREATMENT OF UNKNOWN SIGNAL VALUES.</t>
  </si>
  <si>
    <t>Reid, L.N., Brchanan, L.</t>
  </si>
  <si>
    <t>A shopping list experiment of the impact of advertising on brand images</t>
  </si>
  <si>
    <t>UNKNOWN SIGNAL VALUES IN FAULT SIMULATION.</t>
  </si>
  <si>
    <t>Moricz, Pal</t>
  </si>
  <si>
    <t>Review of the Demand Computation System at BIOGAL. [A BIOGAL SZUKSEGLETSZAMITASI RENDSZERENEK ISMERTETESE.]</t>
  </si>
  <si>
    <t>Durding, B.M., Becker, C.A., Gould, J.D.</t>
  </si>
  <si>
    <t>Data Organization</t>
  </si>
  <si>
    <t>Tabachnick, B., Brotsky, S.J.</t>
  </si>
  <si>
    <t>Free recall and complexity of pictorial stimuli</t>
  </si>
  <si>
    <t>Orpen, C., Chase, A.</t>
  </si>
  <si>
    <t>A shopping list experiment of the images of prepared and nonprepared foods</t>
  </si>
  <si>
    <t>Wilson, J.C.</t>
  </si>
  <si>
    <t>″HIGH SPEED″ PLOUGHING - DEVELOPMENT AND INSTALLATION TRENDS.</t>
  </si>
  <si>
    <t>Watkins, M.J.</t>
  </si>
  <si>
    <t>Inhibition in recall with extralist "cues"</t>
  </si>
  <si>
    <t>Morgan, D.E., Banks, W., Goodspeed, D.P., Kolanko, R.</t>
  </si>
  <si>
    <t>A Computer Network Monitoring System</t>
  </si>
  <si>
    <t>Nuckolls, James</t>
  </si>
  <si>
    <t>CONSERVATION OF LIGHTING ENERGY - 1, 2.</t>
  </si>
  <si>
    <t>Gravin III, Edgar W.</t>
  </si>
  <si>
    <t>GUIDELINES TO BE CONSIDERED FROM A USER'S STANDPOINT WHEN PURCHASING PROPRIETARY SOFTWARE.</t>
  </si>
  <si>
    <t>Hopkins, R.H., Edwards, R.E., Tamayo, F.M.V., Holman, M.A., Cook, C.L.</t>
  </si>
  <si>
    <t>Presentation modality and proactive interference in short-term retention using a mixed-morality distractor task</t>
  </si>
  <si>
    <t>Woodside, A.G.</t>
  </si>
  <si>
    <t>A shopping list experiment of beer brand images</t>
  </si>
  <si>
    <t>Dong, T.</t>
  </si>
  <si>
    <t>Probe versus free recall</t>
  </si>
  <si>
    <t>Shebilske, W., Ebenholtz, S.M.</t>
  </si>
  <si>
    <t>Ebbinghaus' derived-list experiments reconsidered</t>
  </si>
  <si>
    <t>Donaldson, W.</t>
  </si>
  <si>
    <t>Output effects in multitrial free recall</t>
  </si>
  <si>
    <t>Wood, G.</t>
  </si>
  <si>
    <t>Organization, retroactive inhibition, and free-recall learning</t>
  </si>
  <si>
    <t>Memory &amp;amp; Cognition</t>
  </si>
  <si>
    <t>American Journal of Clinical Nutrition</t>
  </si>
  <si>
    <t>Child development</t>
  </si>
  <si>
    <t>Perception &amp;amp; Psychophysics</t>
  </si>
  <si>
    <t>The Veterinary quarterly</t>
  </si>
  <si>
    <t>American Journal of Hospital Pharmacy</t>
  </si>
  <si>
    <t>Journal of Personality and Social Psychology</t>
  </si>
  <si>
    <t>Fukushima journal of medical science</t>
  </si>
  <si>
    <t>Acta Informatica</t>
  </si>
  <si>
    <t>BIT</t>
  </si>
  <si>
    <t>Cognitive Psychology</t>
  </si>
  <si>
    <t>Current Psychological Research</t>
  </si>
  <si>
    <t>Journal of Experimental Psychology: Human Perception and Performance</t>
  </si>
  <si>
    <t>Journal of Digital Systems</t>
  </si>
  <si>
    <t>Journal of Advertising</t>
  </si>
  <si>
    <t>Proceedings - Annual International Conference on Fault-Tolerant Computing</t>
  </si>
  <si>
    <t>Szamologep</t>
  </si>
  <si>
    <t>Human Factors: The Journal of Human Factors and Ergonomics Society</t>
  </si>
  <si>
    <t>Journal of Social Psychology</t>
  </si>
  <si>
    <t>Colliery Guardian</t>
  </si>
  <si>
    <t>Journal of Verbal Learning and Verbal Behavior</t>
  </si>
  <si>
    <t>IEEE Transactions on Software Engineering</t>
  </si>
  <si>
    <t>Electr Consult</t>
  </si>
  <si>
    <t>Manage Inf</t>
  </si>
  <si>
    <t>Psychological Review</t>
  </si>
  <si>
    <t>10.1016/0010-4655(88)90184-1</t>
  </si>
  <si>
    <t>10.3758/BF03197727</t>
  </si>
  <si>
    <t>10.1037/0278-7393.13.3.480</t>
  </si>
  <si>
    <t>10.1093/ajcn/45.3.625</t>
  </si>
  <si>
    <t>10.1016/0022-0965(86)90045-7</t>
  </si>
  <si>
    <t>10.1111/j.1467-8624.1986.tb00236.x</t>
  </si>
  <si>
    <t>10.3758/BF03198849</t>
  </si>
  <si>
    <t>10.1080/01652176.1985.9693948</t>
  </si>
  <si>
    <t>10.1080/01652176.1985.9693947</t>
  </si>
  <si>
    <t>10.1080/01652176.1985.9693949</t>
  </si>
  <si>
    <t>10.1037/0022-3514.47.5.956</t>
  </si>
  <si>
    <t>10.1007/BF00288971</t>
  </si>
  <si>
    <t>10.1007/BF01934407</t>
  </si>
  <si>
    <t>10.1016/0010-0285(82)90020-2</t>
  </si>
  <si>
    <t>10.1007/BF01068035</t>
  </si>
  <si>
    <t>10.1007/BF02684427</t>
  </si>
  <si>
    <t>10.1080/00913367.1979.10717973</t>
  </si>
  <si>
    <t>10.1177/001872087701900101</t>
  </si>
  <si>
    <t>10.3758/BF03213205</t>
  </si>
  <si>
    <t>10.1080/00224545.1976.9923381</t>
  </si>
  <si>
    <t>10.1016/S0022-5371(75)80073-9</t>
  </si>
  <si>
    <t>10.1109/TSE.1975.6312855</t>
  </si>
  <si>
    <t>10.3758/BF03208905</t>
  </si>
  <si>
    <t>10.1037/h0033758</t>
  </si>
  <si>
    <t>10.1016/S0022-5371(72)80050-1</t>
  </si>
  <si>
    <t>10.1037/h0031819</t>
  </si>
  <si>
    <t>10.1016/S0022-5371(71)80031-2</t>
  </si>
  <si>
    <t>10.1016/S0022-5371(70)80069-X</t>
  </si>
  <si>
    <t>https://www.scopus.com/inward/record.uri?eid=2-s2.0-0001034075&amp;partnerID=40&amp;md5=69294836a9aa11253be2ccbeafed711d</t>
  </si>
  <si>
    <t>https://www.scopus.com/inward/record.uri?eid=2-s2.0-0024065493&amp;doi=10.1016%2f0010-4655%2888%2990184-1&amp;partnerID=40&amp;md5=e17a7a3dad0240f8d6943325abc3b3ed</t>
  </si>
  <si>
    <t>https://www.scopus.com/inward/record.uri?eid=2-s2.0-0023408778&amp;doi=10.3758%2fBF03197727&amp;partnerID=40&amp;md5=9ada3956066e7f401b9ee8fbd0c53c08</t>
  </si>
  <si>
    <t>https://www.scopus.com/inward/record.uri?eid=2-s2.0-0001666673&amp;doi=10.1037%2f0278-7393.13.3.480&amp;partnerID=40&amp;md5=462453102d8f44af7dfdc954aabd1c9d</t>
  </si>
  <si>
    <t>https://www.scopus.com/inward/record.uri?eid=2-s2.0-0023156431&amp;doi=10.1093%2fajcn%2f45.3.625&amp;partnerID=40&amp;md5=2b56990aa2e131e7f88cbaefeeb5a5dd</t>
  </si>
  <si>
    <t>https://www.scopus.com/inward/record.uri?eid=2-s2.0-38249041924&amp;doi=10.1016%2f0022-0965%2886%2990045-7&amp;partnerID=40&amp;md5=7097a89ff144831fe7634f3730a60d28</t>
  </si>
  <si>
    <t>https://www.scopus.com/inward/record.uri?eid=2-s2.0-0022735756&amp;doi=10.1111%2fj.1467-8624.1986.tb00236.x&amp;partnerID=40&amp;md5=0784830c982b1d4163b98e77bfffefb0</t>
  </si>
  <si>
    <t>https://www.scopus.com/inward/record.uri?eid=2-s2.0-0022109824&amp;doi=10.3758%2fBF03198849&amp;partnerID=40&amp;md5=dcc06f0bec345054569c492f84abaaa3</t>
  </si>
  <si>
    <t>https://www.scopus.com/inward/record.uri?eid=2-s2.0-0021982209&amp;doi=10.1080%2f01652176.1985.9693948&amp;partnerID=40&amp;md5=b57072336471b03a0ae6f849e1413e74</t>
  </si>
  <si>
    <t>https://www.scopus.com/inward/record.uri?eid=2-s2.0-0021939280&amp;doi=10.1080%2f01652176.1985.9693947&amp;partnerID=40&amp;md5=d7029d549513b21178b51e67e7bb1613</t>
  </si>
  <si>
    <t>https://www.scopus.com/inward/record.uri?eid=2-s2.0-0021941533&amp;doi=10.1080%2f01652176.1985.9693949&amp;partnerID=40&amp;md5=9c8b6a0c86b64b66882743067df296dd</t>
  </si>
  <si>
    <t>https://www.scopus.com/inward/record.uri?eid=2-s2.0-0021947024&amp;partnerID=40&amp;md5=4c7879c70aa0a0ab607ab2db846b5f52</t>
  </si>
  <si>
    <t>https://www.scopus.com/inward/record.uri?eid=2-s2.0-0001188421&amp;doi=10.1037%2f0022-3514.47.5.956&amp;partnerID=40&amp;md5=3e39aa7620cc9c442521cb52f3b775c4</t>
  </si>
  <si>
    <t>https://www.scopus.com/inward/record.uri?eid=2-s2.0-85040304627&amp;partnerID=40&amp;md5=4f2cb5fed214933407875e431b64270c</t>
  </si>
  <si>
    <t>https://www.scopus.com/inward/record.uri?eid=2-s2.0-0020778020&amp;partnerID=40&amp;md5=791722b60bff6406894d26895af5e81a</t>
  </si>
  <si>
    <t>https://www.scopus.com/inward/record.uri?eid=2-s2.0-85040502180&amp;partnerID=40&amp;md5=245e50c467c264dad6a02715f6843df0</t>
  </si>
  <si>
    <t>https://www.scopus.com/inward/record.uri?eid=2-s2.0-0020141749&amp;doi=10.1007%2fBF00288971&amp;partnerID=40&amp;md5=53ad6ae615a26a6aa60a0db0015e879a</t>
  </si>
  <si>
    <t>https://www.scopus.com/inward/record.uri?eid=2-s2.0-0020270799&amp;doi=10.1007%2fBF01934407&amp;partnerID=40&amp;md5=9f5048b5fe81f91090ec681b3e43de0e</t>
  </si>
  <si>
    <t>https://www.scopus.com/inward/record.uri?eid=2-s2.0-0020196879&amp;doi=10.1016%2f0010-0285%2882%2990020-2&amp;partnerID=40&amp;md5=1fd76e9077d2d736ed7f0fda62aaeb27</t>
  </si>
  <si>
    <t>https://www.scopus.com/inward/record.uri?eid=2-s2.0-5844236881&amp;doi=10.1007%2fBF01068035&amp;partnerID=40&amp;md5=f2037e926a6ad031ec7e7463bdc8e0d9</t>
  </si>
  <si>
    <t>https://www.scopus.com/inward/record.uri?eid=2-s2.0-51649160923&amp;doi=10.1007%2fBF02684427&amp;partnerID=40&amp;md5=ef271fb1cbe82155c928967cf701c7fd</t>
  </si>
  <si>
    <t>https://www.scopus.com/inward/record.uri?eid=2-s2.0-0018981735&amp;partnerID=40&amp;md5=64ec706c62aaf953280a0079c46f3b48</t>
  </si>
  <si>
    <t>https://www.scopus.com/inward/record.uri?eid=2-s2.0-0018978265&amp;partnerID=40&amp;md5=4a7ea0cee2ba4b6d68542fc77cc5683f</t>
  </si>
  <si>
    <t>https://www.scopus.com/inward/record.uri?eid=2-s2.0-0019243797&amp;partnerID=40&amp;md5=874b10c173494f484cd5424465dc0226</t>
  </si>
  <si>
    <t>https://www.scopus.com/inward/record.uri?eid=2-s2.0-77956837410&amp;doi=10.1080%2f00913367.1979.10717973&amp;partnerID=40&amp;md5=6e6a76854c11b7630fa0a87976ef502d</t>
  </si>
  <si>
    <t>https://www.scopus.com/inward/record.uri?eid=2-s2.0-0018319740&amp;partnerID=40&amp;md5=5c707f3a6bfd8727694f2b6fe076c94e</t>
  </si>
  <si>
    <t>https://www.scopus.com/inward/record.uri?eid=2-s2.0-0018152698&amp;partnerID=40&amp;md5=d1a6351236188b1aeeb9511a38b2a26b</t>
  </si>
  <si>
    <t>https://www.scopus.com/inward/record.uri?eid=2-s2.0-0017452059&amp;doi=10.1177%2f001872087701900101&amp;partnerID=40&amp;md5=3963c6398c490b3fe8ae06d785f3471e</t>
  </si>
  <si>
    <t>https://www.scopus.com/inward/record.uri?eid=2-s2.0-0346478471&amp;doi=10.3758%2fBF03213205&amp;partnerID=40&amp;md5=e585824e689099dc2307fc94f3a95994</t>
  </si>
  <si>
    <t>https://www.scopus.com/inward/record.uri?eid=2-s2.0-84925907170&amp;doi=10.1080%2f00224545.1976.9923381&amp;partnerID=40&amp;md5=e7115e96799209cdd975af856b47f260</t>
  </si>
  <si>
    <t>https://www.scopus.com/inward/record.uri?eid=2-s2.0-0016533808&amp;partnerID=40&amp;md5=3385fd60da6d414f2517a79bb96f5f51</t>
  </si>
  <si>
    <t>https://www.scopus.com/inward/record.uri?eid=2-s2.0-0039043304&amp;doi=10.1016%2fS0022-5371%2875%2980073-9&amp;partnerID=40&amp;md5=246d6d48ecf5640bea74d9e0b7cb9804</t>
  </si>
  <si>
    <t>https://www.scopus.com/inward/record.uri?eid=2-s2.0-0016557176&amp;doi=10.1109%2fTSE.1975.6312855&amp;partnerID=40&amp;md5=60fc8f6f9bdff5a11cede2f34957efd7</t>
  </si>
  <si>
    <t>https://www.scopus.com/inward/record.uri?eid=2-s2.0-0016347839&amp;partnerID=40&amp;md5=a635417e86b89e2f24973f8446dabf9c</t>
  </si>
  <si>
    <t>https://www.scopus.com/inward/record.uri?eid=2-s2.0-0016094333&amp;partnerID=40&amp;md5=243f413b64567d3214d2b2b1369aa3f2</t>
  </si>
  <si>
    <t>https://www.scopus.com/inward/record.uri?eid=2-s2.0-0015861854&amp;doi=10.3758%2fBF03208905&amp;partnerID=40&amp;md5=0f26bd6ec4f54c16b547699f9a5f622d</t>
  </si>
  <si>
    <t>https://www.scopus.com/inward/record.uri?eid=2-s2.0-0010131412&amp;doi=10.1037%2fh0033758&amp;partnerID=40&amp;md5=cc6112dd11266ecd9de3d87adf148937</t>
  </si>
  <si>
    <t>https://www.scopus.com/inward/record.uri?eid=2-s2.0-1842397439&amp;doi=10.1016%2fS0022-5371%2872%2980050-1&amp;partnerID=40&amp;md5=460410a2abbc91ee50a5794038fca618</t>
  </si>
  <si>
    <t>https://www.scopus.com/inward/record.uri?eid=2-s2.0-58149417924&amp;doi=10.1037%2fh0031819&amp;partnerID=40&amp;md5=44a26fbc44ca0c265cb0f1ca7fadb613</t>
  </si>
  <si>
    <t>https://www.scopus.com/inward/record.uri?eid=2-s2.0-0346162483&amp;doi=10.1016%2fS0022-5371%2871%2980031-2&amp;partnerID=40&amp;md5=83c9886d6f0aec94cdddd658ca9bc8c5</t>
  </si>
  <si>
    <t>https://www.scopus.com/inward/record.uri?eid=2-s2.0-49849118491&amp;doi=10.1016%2fS0022-5371%2870%2980069-X&amp;partnerID=40&amp;md5=62f4b567c238f45e877b6e16b44e4556</t>
  </si>
  <si>
    <t>Relevant?</t>
  </si>
  <si>
    <t>N</t>
  </si>
  <si>
    <t>Y</t>
  </si>
  <si>
    <t>Reviewer</t>
  </si>
  <si>
    <t>Amy</t>
  </si>
  <si>
    <t>Ana</t>
  </si>
  <si>
    <t>Discipline/field</t>
  </si>
  <si>
    <t>Location</t>
  </si>
  <si>
    <t>Rationale for using the method</t>
  </si>
  <si>
    <t>Pilot study? (Yes/No)</t>
  </si>
  <si>
    <t>Relevant to conservation  (Yes/No)</t>
  </si>
  <si>
    <t>Pilot study considerations</t>
  </si>
  <si>
    <t>Administration material</t>
  </si>
  <si>
    <t>Scale (local/regional/national)</t>
  </si>
  <si>
    <t>Other information collected</t>
  </si>
  <si>
    <t>Type of analysis</t>
  </si>
  <si>
    <t>Estimate (SE)</t>
  </si>
  <si>
    <t>Behaviour(s)</t>
  </si>
  <si>
    <t>Comparison with other methods? (Yes/No)</t>
  </si>
  <si>
    <t>Comparison with DQ? (Yes/No)</t>
  </si>
  <si>
    <t>Which other methods?</t>
  </si>
  <si>
    <t>How did it compare?</t>
  </si>
  <si>
    <t>How did it compare? (higher, lower or not statistically different)</t>
  </si>
  <si>
    <t>Conclusions:  UCT reported as successful?</t>
  </si>
  <si>
    <t>Conclusions and recommendations</t>
  </si>
  <si>
    <t>https://www.cambridge.org/core/journals/oryx/article/attitudes-to-illegal-behaviour-and-conservation-in-western-tanzania/0458263C74BE2C1D40FA0B29084B3F22</t>
  </si>
  <si>
    <t>https://www.cambridge.org/core/journals/oryx/article/conserving-a-globally-threatened-species-in-a-seminatural-agrarian-landscape/B2C13344E9289381FB8DA05F4D73DEDB</t>
  </si>
  <si>
    <t>https://www.sciencedirect.com/science/article/pii/S0006320717310443</t>
  </si>
  <si>
    <t>https://esajournals.onlinelibrary.wiley.com/doi/full/10.1002/fee.1457</t>
  </si>
  <si>
    <t>https://onlinelibrary.wiley.com/doi/full/10.1111/cobi.12998</t>
  </si>
  <si>
    <t>Attitudes to illegal behaviour and conservation in western Tanzania</t>
  </si>
  <si>
    <t xml:space="preserve">Paulo Wilfred, E. J. Milner-Gulland;   Henry Travers </t>
  </si>
  <si>
    <t>Google Scholar</t>
  </si>
  <si>
    <t>Oryx</t>
  </si>
  <si>
    <t xml:space="preserve">
10.1017/S0030605317000862</t>
  </si>
  <si>
    <t>Understanding implications of consumer behavior for wildlife farming and sustainable wildlife trade</t>
  </si>
  <si>
    <t>A. Nuno  J. M. Blumenthal  T. J. Austin  J. Bothwell  G. Ebanks‐Petrie  B. J. Godley  A. C. Broderick</t>
  </si>
  <si>
    <t>10.1111/cobi.12998</t>
  </si>
  <si>
    <t>Quantifying the scale and socioeconomic drivers of bird hunting in Central African forest communities</t>
  </si>
  <si>
    <t>Whytock RC, Morgan BJ, Awa T, Bekokon Z, Abwe EA, Buij R, Virani M, Vickery JA, Bunnefeld N.</t>
  </si>
  <si>
    <t xml:space="preserve">10.1002/fee.1457 </t>
  </si>
  <si>
    <t>A social–ecological approach to assessing and managing poaching by recreational fishers</t>
  </si>
  <si>
    <t>Frontiers in Ecology and the Environment.</t>
  </si>
  <si>
    <t xml:space="preserve">Bergseth BJ, Williamson DH, Russ GR, Sutton SG, Cinner JE. </t>
  </si>
  <si>
    <t xml:space="preserve">
10.1017/S0030605316001708</t>
  </si>
  <si>
    <t xml:space="preserve">Ibbett H, Lay C, Phlai P, Song D, Hong C, Mahood SP, Milner-Gulland EJ. </t>
  </si>
  <si>
    <t>Conserving a globally threatened species in a semi-natural, agrarian landscape</t>
  </si>
  <si>
    <t>No</t>
  </si>
  <si>
    <t>Bird persecution (shooting raptors, trapping passerines for consumption, and poison use)</t>
  </si>
  <si>
    <t>Demographic, attitudes, social norms, knowledge</t>
  </si>
  <si>
    <t>Shooting raptors: 14% (11 SE); trapping passerines for consumption: 47% (15 SE); poison use: negative prevalence (but SE overlapping zero)</t>
  </si>
  <si>
    <t>Higher than DQ for 2 behaviours; lower than DQ for UCT question that generated negative prevalence</t>
  </si>
  <si>
    <t>"UCT was effective in reducing
the response bias associated with investigation of two illegal
activities, but not for poison use."</t>
  </si>
  <si>
    <t>Mentioned possible, but not explored, explanations for negative UCT prevalence: highly sensitive and strategic answers to avoid revealing behaviours; UCT card design (sensitive behaviour was clearly an outlier?); behaviour prevalence low; small sample size</t>
  </si>
  <si>
    <t>Bird hunting</t>
  </si>
  <si>
    <t>Not mentioned</t>
  </si>
  <si>
    <t>N (but used consumption info obtained using DQ for comparison)</t>
  </si>
  <si>
    <t>Nothing regarding UCT application</t>
  </si>
  <si>
    <t>Poaching (i.e. fishing in a non-fishing zone)</t>
  </si>
  <si>
    <t>4.7%; 95% confidence intervals provided only graphically</t>
  </si>
  <si>
    <t>"future research should prioritize investigations of … the measures used to estimate compliance ...."</t>
  </si>
  <si>
    <t>No. Authors simply reported "The estimated prevalence of poaching varied according to the method employed"</t>
  </si>
  <si>
    <t>CITES non-compliance regarding orchids (smuggling, laundering, buying online, wild plants)</t>
  </si>
  <si>
    <t>International</t>
  </si>
  <si>
    <t>Online</t>
  </si>
  <si>
    <t>Australia (Townsville- Whitsunday region of the Great Barrier Reef Marine Park)</t>
  </si>
  <si>
    <t>List of statements. Non-sensitive activities were other fishing behaviours</t>
  </si>
  <si>
    <t>Prevalence rates using other questioning techniques. Motivations to poach. Also, water surveys about discarded fishing gear</t>
  </si>
  <si>
    <t>RRT and "perceived level of poaching" (i.e. In your opinion, what proportion of recreational fishers do you think have fished in a no-fishing zone in the last 12 months?)</t>
  </si>
  <si>
    <t>Higher estimate than DQ (this was asked through self-administrating questionnaire using tablet). Overlapping CIs but statistical difference not reported</t>
  </si>
  <si>
    <t>Lower estimate than these two (overlapping CIs but statistically difference not reported)</t>
  </si>
  <si>
    <t>Cameroon (Nkam and Sanaga Maritime departments of Cameroon's Littoral Region. Villages bordering the proposed Ebo National Park)
for surveys.</t>
  </si>
  <si>
    <t xml:space="preserve">UCT cards with drawings provided in appendix. A training UCT question was used. To reduce suspicion about the questionnaire’s motivation, non-sensitive list items covered similar activities to the sensitive item: ‘transport commercial timber’, ‘buy from the market’, ‘farm work’ and ‘construction work’. To reduce the likelihood of respondents indicating that all of the items applied to them (causing self-incrimination in the treatment group), and to prevent ceiling and floor effects, lists included one common activity (e.g. buy from the village market) and one rare activity (e.g. manually transport commercial timber). List order was randomised. </t>
  </si>
  <si>
    <t>Yes. Authors reported measures of comfort: "60.6% felt uncomfortable after
answering questions. This was close to expectations given that 55.1% of
respondents were shown the treatment card with the illegal activity". Also "Results from UCT questioning suggested that bird hunting prevalence was positively correlated with educational attainment, whereas direct questioning contradicted this finding and showed that consumption declined as educational attainment increased. We suggest this contradictory result is due to social desirability bias, and better educated individuals probably gave evasive responses to direct questions. Thus, the anonymity provided by the UCT method revealed higher levels of hunting prevalence in this demographic."</t>
  </si>
  <si>
    <t>Overall prevalence not reported. However, in group with highest prevalence, was 12.1% (95% CI only reported graphically)</t>
  </si>
  <si>
    <t>Socio-demographic and consumption of birds and mammals. Authors collected info on feeling on anonymity, comfort and understanding answering the survey (not only UCT)</t>
  </si>
  <si>
    <t>Global. Final survey links were emailed to all hobbyist societies listed in the American Orchid Society and British Orchid Grower's Association 2014 Directories, and to national or regional hobbyist organizations in Australia, Canada, Europe, Japan, Latin America, South Africa, and Southeast Asia.</t>
  </si>
  <si>
    <t>Lists of statements; all were related to orchid growing</t>
  </si>
  <si>
    <t>Yes</t>
  </si>
  <si>
    <t>Authors piloted 32 control statements to assess their prevalence and asked respondents to select all true statements and provide feedback. Statement order was randomized for each respondent to avoid presentation order bias. They calculated the prevalence of each statement (% of respondents selecting it) and association between all pairs of statements, using chi‐squared and odds ratio tests. This info was used because "A mixture of high and low prevalence statements reduces the likelihood of respondents agreeing with all or zero items, an outcome that removes the protection that UCT provides and decreases the likelihood of truthful answers by rule‐breakers (Droitcour et al. 1991). Further, negatively associated statements reduce the variability of answers, increasing statistical efficiency (Glynn 2013)."</t>
  </si>
  <si>
    <t>Socio-demographics, knowledge about CITES rules and opinions on the efficacy of the CITES for orchid conservation</t>
  </si>
  <si>
    <t>Lower estimates for UCT (but not statistically different)</t>
  </si>
  <si>
    <t>estimates only provided graphically</t>
  </si>
  <si>
    <t>"need to better understand and consider the limitations of specialized questioning techniques, and recognize the utility of direct questioning when designing surveys. We call for further research into the limitations of these techniques, how their use affects findings, and contexts in which they are most appropriate."</t>
  </si>
  <si>
    <t>No. "Our UCT estimates were not significantly higher than DQ, even at broadened confidence levels, possibly because self‐complete online surveys offer greater anonymity than face‐to‐face administration (Holbrook &amp; Krosnick 2010). In addition, widespread negative opinions of CITES in our sample may have reduced social desirability pressures to conceal rule‐breaking."</t>
  </si>
  <si>
    <t>Portugal (two villages in the Alentejo)</t>
  </si>
  <si>
    <t>UCT cards with drawings provided in appendix. Training UCT card was used. "All nonsensitive items related to legal behaviours typical of the local population and were chosen based on the authors’ knowledge of the study system. Items were grouped based on similarity of activity. For example, catching wild birds was grouped with other activities related to harvesting resources, such as picking olives. Laying of poison was grouped with other activities related to the use of chemical substances such as the use of insect repellent."</t>
  </si>
  <si>
    <t>Non-compliance with fishing regulations: exceeding size limit; exceeding daily limit; fishing in marine reserve</t>
  </si>
  <si>
    <t>Local</t>
  </si>
  <si>
    <t>Based on pilot with 84 people, instructions and wording for the RRT and ICT questions were modified.</t>
  </si>
  <si>
    <t>exceeding size limit: 14%; exceeding daily limit: 11%; fishing in marine reserve: 4%. Ses only provided graphically</t>
  </si>
  <si>
    <t>Demographics. Also, measures about application of techniques: "Participants responded to four evaluative statements on both RRT and ICT using a five-point Likert scale (1 = strongly disagree to 5 = strongly agree). These questions were: ‘I understood why my answer would not be known’, ‘I felt comfortable answering honestly’, ‘I found this method confusing’, and ‘I believed my privacy was protected with this method’."</t>
  </si>
  <si>
    <t>Lower than DQ for two out of three behaviours and this was statistically different for size limits</t>
  </si>
  <si>
    <t>RRT</t>
  </si>
  <si>
    <t>RRT provided higher estimates for the 3 behaviours. This was statistically different for size limits</t>
  </si>
  <si>
    <t>No, reporting "poor performance of ICT". However, "Respondents believed it was easier to understand why their answer would remain unknown with ICT (Z = 2.990, p = 0.003, r = _x0003_0.17) and also found ICT less confusing than RRT (Z = -5.364, p &lt; 0.001, r = _x0003_0.30)."</t>
  </si>
  <si>
    <t>List of statements. Non-sensitive statements related to fishing activities. This study used the two-list version of ICT (requiring 4 lists instead of 2)</t>
  </si>
  <si>
    <t>"when violation rates are low, such as fishing in the marine reserve, no additional gains are likely from the use of either indirect technique, mainly due to large variances (Droitcour et al., 1991). Second, and in line with previous findings (Coutts and Jann, 2011), both indirect methods have a much larger standard error than that associated with direct questioning (0.05–0.07 vs. 0.02); although using the two-list version of ICT appears to have provided significant gains in this area (with standard errors only .01 higher than those for RRT). Moreover, it seems that indirect methods are most useful when respondents perceive the questions as sensitive, associating some risk with honest answering (Lensvelt-Mulders et al., 2005b), and the effectiveness increases with perceived sensitivity (Wimbush and Dalton, 1997). The lack of significant differences between RRT and ICT for honest responding and privacy protection reveals the role of question sensitivity. Since respondents viewed both indirect methods the same in terms of answering honestly and protecting their privacy, the lack of estimate differences for two of the questions is partly due to variances in the perceived sensitivity of the behaviours. The high estimates for two of the behaviours via direct questioning further suggest that question sensitivity can help determine when the use of an indirect method is likely to increase honest answering."</t>
  </si>
  <si>
    <t>USA (Southwestern and western regions)</t>
  </si>
  <si>
    <t>Regional</t>
  </si>
  <si>
    <t>Y (another group of 80 people got DQ instead of UCT)</t>
  </si>
  <si>
    <t>None (only UCT questions)</t>
  </si>
  <si>
    <t>six violations of the Code of Professional Ethics of the Certified Auctioneers Institute (plus two non-illegal and not sensitive behaviours for comparison)</t>
  </si>
  <si>
    <t>Yes. "The typical criterion for the efficacy of a UCT is to determine whether it results in higher rates of admission of some sensitive behavior than is achieved through other means of data collection."</t>
  </si>
  <si>
    <t>Here I only report six sensitive behaviours. Self dealing: 48.9% (95% CI: 41.1%-56.7%); nondisclosure of material facts: 34% (26.5-41.4); use of phantom bid: 39.9 (32.2.-47.6); misuse of absolute: 30.9% (23.6-38.2); misrepresentation of experience: 53% (45.2-60.1); conspiracy nondisclosure: 10.1% (5.3-14.9%)</t>
  </si>
  <si>
    <t>Statistically higher than DQ for all six sensitive questions (and not statistically different for two non-sensitive behaviours)</t>
  </si>
  <si>
    <t>"It must be acknowledge that some portion of the noted differences, despite random assignment, could be some function of differences beween the two groups not entirely related to the number of subjects considering the additional questioning. This tendency is minimized and estimate stability is enhanced as the sample sizes of the hroups increases. We would be uncomfortable wih groups composed of fewer than 40-50 subjects.". They fully disclosed to participants that they were seeking to get estimates of sensitive behaviours and that that info could be linked to specific groups (but not individual people). They also provided a demonstration of how UCT works to determinate these rates. "While we find the present assessment of UCTs to be promising, it should be underscored that the derived base rates are approximations. We would not suggest that the percentages provided are exact; we would, however, suggest that base rates are better estimates than those provided by more conventional survey methods. We should also add that the probable errors in the UCT percentages are understatements. If some subjects remain reticent to include the sensitive question in their "count," the result is some understatement of the base rate. Even so, the improved estimates will guide intervention strategies to educate, monitor, and abate such behaviors."</t>
  </si>
  <si>
    <t>Sexual risk behaviours</t>
  </si>
  <si>
    <t>Health</t>
  </si>
  <si>
    <t>Y (DQ using anonymous self-report survey). Another group of 102 students got DQ instead of UCT</t>
  </si>
  <si>
    <t>Demographics</t>
  </si>
  <si>
    <t>List of statements. They had 5 non-sensitive items; these were not related to topic of sensitive item.</t>
  </si>
  <si>
    <t>Face to face</t>
  </si>
  <si>
    <t>USA</t>
  </si>
  <si>
    <t>Sex without condom: 70%; drank until intoxication: 70%; sex and alcohol: 49%; sex without a condom after drinking: 65%; had sex: 84%. SEs not reported</t>
  </si>
  <si>
    <t>UCT revealed significantly higher estimates of base rates for having had sex, having had sex with- out a condom, and having had sex without a condom after drinking than an anonymous self-report survey. Lower than DQ for "drank until intoxication" but non-significant differences for this behaviour as well as "sex and alcohol"</t>
  </si>
  <si>
    <t xml:space="preserve">Yes. "The higher base rates revealed using the UCT are con- sistent with the hypotheses for sensitive behaviors. There was no difference between methods for the base rate estimate of our control item, drinking until intoxication. In college populations where binge drinking remains some- what normative, drinking until intoxication does not carry a strong negative evaluation. Thus, college students do not intentionally underreport this behavior to look better. A negative social evaluation connected to sexual activity, however, still seems to exist among some college stu- dents-more UCT participants endorsed having sex than survey participants. The lack of difference on the sex after drinking item suggests that sex serves as a threshold of sorts; those admitting to sexual activity will also admit to sex after drinking". </t>
  </si>
  <si>
    <t>"appears that the UCT, therefore, is a better assessment tool for determining base rates of behaviors that are sensitive, carry negative evaluation, and, thus, are underreported in survey"</t>
  </si>
  <si>
    <t>Y (DQ using anonymous self-report questionnaire). Another group of 177 students go DQ insead of UC</t>
  </si>
  <si>
    <t>Self-administrated questionnaire</t>
  </si>
  <si>
    <t>Being victim of hate crimes (15 behaviours were considered)</t>
  </si>
  <si>
    <t>Verbal insult: 75%; 
Verbal threat 25.0%;
Property destruction 7%; 
Throwing objects 13%;
Chasing 1%;
Spitting 7%;
Physical assault 10.4%;
Assault with a weapon 0.9%;
Sexual harassment 27.7%
Sexual assault 23.6%
Harassment by police 25.9%
Beaten by police 8.8%
Property theft 25.5%
Car theft 20.3%
Burglary 8.7%. Uncertainty estimates not provided</t>
  </si>
  <si>
    <t>Significant differences were found between the two groups on the items
concerning verbal insult, verbal threat of harm, having objects thrown, spitting, physical assault, sexual harassment, sexual assault, harassment by the police, assault by the police, property theft, car theft, and burglary. All of these findings revealed higher base rates when using the UCT. For one
item, chasing, DQ revealed a significantly
higher base rate. The results showed no significant difference between the UCT and the conventional survey for property destruction (UCT was higher)  and assault with a weapon (DQ was higher).</t>
  </si>
  <si>
    <t>Yes. "The higher base rates revealed using the UCT are consistent with the hypotheses for sensitive experiences. Significantly higher base rates were obtained for hate crimes ranging in their degree of seriousness.". "UCT madeit morelik ely for students to admit to these experiences.""Participants reported higher base rates for assault with a weapon and chasing in the conventional survey as opposed to the UCT. However, these two findings are exceptions to the otherwise unambiguous patterns of higher base rates in the UCT condition."</t>
  </si>
  <si>
    <t>Integrity and conscientiousness scores. Demographics</t>
  </si>
  <si>
    <t>Y (some, but not all participants, received DQ as well)</t>
  </si>
  <si>
    <t>Counterproductive behaviours (stealing cash, calling in sick when not ill, stealing supplies, witnessing theft, sloppy work)</t>
  </si>
  <si>
    <t>243 UCT without instructions; 198 UCT with instructions</t>
  </si>
  <si>
    <t>No instructions - stealing cash: 13%, calling in sick when not ill:79%, stealing supplies:38%, witnessing theft:34%, sloppy work:35%. With instructions - stealing cash: 36%, calling in sick when not ill:59%, stealing supplies:50%, witnessing theft:4%, sloppy work:10%. No uncertainty metrics provided</t>
  </si>
  <si>
    <t>For UCT without instructions, UCT was higher than DQ only for calling in sick, and this difference was not significant. For UCT with instructions, no significant differences were found between UCT and DQ. Depending on having instructions or not, UCT estimates varied between higher and lower than DQ. Also compared links to integrity scores when using UCT or DQ</t>
  </si>
  <si>
    <t>More research needed to explore performance of UCT. One particular issue it's role played by sample size on utility of technique. Only one behaviour had higher rates in UCT with instructions so more research needed about this.</t>
  </si>
  <si>
    <t>No, but merits further research. Higher rates were not obtained with DQ. However, demonstrated it's possible to link UCT info to other types of data.</t>
  </si>
  <si>
    <t>USA (Florida)</t>
  </si>
  <si>
    <t>List of statements. They had 4 non-sensitive items; these were not directly related to topic of sensitive item although they were all "things that sometimes make people angry or upset"</t>
  </si>
  <si>
    <t>Two phases: 1st had 606 participants; 2 had 601</t>
  </si>
  <si>
    <t>Overall prevalence not reported. Uncertainty not presented</t>
  </si>
  <si>
    <t>Demographics, religion and attitudinal statements</t>
  </si>
  <si>
    <t>Yes. Based on other data collected, higher prevalences were found in certain groups as expected. However, caveats about sample size and statistical significance</t>
  </si>
  <si>
    <t>Negative attitude regarding Jewish candidate for high office (being angry /upset by  Jewish candidate running for vice-president or president)</t>
  </si>
  <si>
    <t>Statistics</t>
  </si>
  <si>
    <t>Multiple and not related (blood donation, shoplifting)</t>
  </si>
  <si>
    <t xml:space="preserve">List of statements. Non-sensitive items varying from 2 to 5. Non-sensitive items having the same social desirability valence as the target item to avoid respondent suspicion. </t>
  </si>
  <si>
    <t>Japan</t>
  </si>
  <si>
    <t>Pilot with 101 people used to define non-sensitive items. For a list of possible statements, they obtained direct estimates and measures of difficulty in direct self-reporting. Excluded those with prevalence &gt;90% (too common) and &lt;10% (too rare) due to floor and ceiling effects.</t>
  </si>
  <si>
    <t>National</t>
  </si>
  <si>
    <t>Yes (a group with other 1101 people got DQ)</t>
  </si>
  <si>
    <t>Blood donation: ranging from 45.4 to 55.8% (SEs around 4%); Shoplifting: ranging from 27.3 to 32.8% (SEs around 4%)</t>
  </si>
  <si>
    <t>Blood donation (socially desirable?): DQ  higher but only significantly different for one experiment. Shoplifting: UCT is higher and this is statiscally different for 2 experiments (with shorter lists)</t>
  </si>
  <si>
    <t>Yes, "the item count technique successfully elicited what appears to be a more honest response direct questioning technique"</t>
  </si>
  <si>
    <t>In order to eliminate the possibility that the item count technique always overestimates, the estimates given by the item count technique and direct questioning must agree for nonstigmatizing behaviors. count surveys. Respondents who had previously responded to item lists with one technique might have been psychologically biased when later prompted with the same list using the other technique: use separate groups for UCT and DQ. List size: if very long, increased variance and respondent overload? Standard errors larger than DQ and increase with increase number of non-sensitive items. "This result implies that, unfortunately, even if the item count technique elicits a truthful response, a large sampling error might cancel the effect." Recomend further research about effects of list sizes (do small lists mask well enough?). They also raised useful issues regarding item order and people having to mentally sum</t>
  </si>
  <si>
    <t>Likert scales to rate difficulty in responding honestly to each item. Demographics</t>
  </si>
  <si>
    <t>Endorsement of eating disordered attitudes and behaviours</t>
  </si>
  <si>
    <t>Y (another group of 147 got DQ only)</t>
  </si>
  <si>
    <t>Sometimes UCTs was significantly higher, others lower.</t>
  </si>
  <si>
    <t>More or Less. "but some of the patterns of responding seem inconsistent with each other.  Thus,
we cannot definitively conclude that anonymity increases more honest responding. We can, however, conclude that different assessment formats are associated with significantly different patterns of endorsement of eating-related thoughts and behaviors."</t>
  </si>
  <si>
    <t>"Although increased candor in response to true anonymity could explain some of the results, other factors appear to have affected participants’ responses as well. Much research is needed to investigate these systematic differences in response rates, as they may cause considerable biases in estimates of eating disordered thoughts and behaviors. Furthermore, until we determine the factors underlying response bias in different assessment methodologies, it is not possible to determine which, if any, method of assessment yields the most accurate rates of response."</t>
  </si>
  <si>
    <t>Racism</t>
  </si>
  <si>
    <t>Evaluations of several presidencies and political parties, policy and economy opinions and demographics</t>
  </si>
  <si>
    <t>Survey 1: 839; Survey 2: 504; Survey 3: 449; Survey 4:514</t>
  </si>
  <si>
    <t>List of statements. They had 4 non-sensitive items; these were not directly related to topic of sensitive item although they were all things "that upset you" or "sometimes make people feel proud or inspired". At least one statement not likely to be supported by everyone to minimize ceiling effects</t>
  </si>
  <si>
    <t>SE not reported. Three out of 6 options considered had negative prevalences (althought not significant). Other prevalences ranged from 33.6 to 65%</t>
  </si>
  <si>
    <t>Somewhat. Reported contradictory findings that needed further consideration.</t>
  </si>
  <si>
    <t>Political Science</t>
  </si>
  <si>
    <t>Voter turnout</t>
  </si>
  <si>
    <t>Had one rare and one common non-sensitive statement; statements identified based on general social data from previous survey. Lists with 4 or 3 non-sensitive items</t>
  </si>
  <si>
    <t>The item count technique significantly reduced turnout reduced turnout reports relative to self-reports only in telephone survey. Other were not statistically different</t>
  </si>
  <si>
    <t>Ranging from 52.4 to 66.8% with standard errors from 3.7 to 11.7%</t>
  </si>
  <si>
    <t>Yes but see mode differences</t>
  </si>
  <si>
    <t>Internet survey mode may be less susceptible to social desirability response bias because of self-administration. Recommendations estimating standard errors (not doing so  might result in underestimation of sample sizes)</t>
  </si>
  <si>
    <t>Support for immigration restrictions</t>
  </si>
  <si>
    <t>List of statements. They had 3 non-sensitive items; these were not directly related to topic of sensitive item although they were all "things that sometimes people oppose or are against". Considered ceiling and floor effects, as well as "contrast effects" (care was taken to choose baseline items that would not elicit either significantly greater or significantly less opposition than the immigration item, which might influence overall levels of opposition to the sensitive item)</t>
  </si>
  <si>
    <t>Y (only those that got control UCT version)</t>
  </si>
  <si>
    <t>Demographics, political ideology</t>
  </si>
  <si>
    <t>Higher than DQ (and statistically different for many of groups)</t>
  </si>
  <si>
    <t>Overall prevalence not reported but ranged from -7 to 7%</t>
  </si>
  <si>
    <t>Yes. "This study suggests that almost one out of three (31 percent) Americans who are in favor of cutting off immigration hide their restrictionist sentiments when asked directly"</t>
  </si>
  <si>
    <t>Plagiarism in Student Papers</t>
  </si>
  <si>
    <t>RRT and crosswise model</t>
  </si>
  <si>
    <t>No."ICT failed to reduce social desirability bias in self-reports of plagiarism"</t>
  </si>
  <si>
    <t>CM was more successful in eliciting a significantly higher rate of reported sensitive behavior than direct questioning. One reason for the success of the CM, we believe, is that it overcomes the “self-protective no” bias known from the RRT (and which may also be a potential problem in the ICT).</t>
  </si>
  <si>
    <t>Germany</t>
  </si>
  <si>
    <t>Y (but in separate studies)</t>
  </si>
  <si>
    <t>List of statements. They had 3 non-sensitive items; these were not related to topic of sensitive item. To keep the variance low, the lists should not be too long and include non-sensitive items that have a low variance, that is, either have a low prevalence or have a high prevalence (Droitcour et al. 1991). Furthermore, it is beneficial if the items are negatively correlated (Glynn 2009; Stirnemann 2009). The ICT was implemented using a “double-list” design to reduce variance (Biemer/Brown 2005; Tsuchiya et al. 2007). In the double list design all respondents answer two lists, a long list and a short list, with differing sets of items.</t>
  </si>
  <si>
    <t>The items were selected from a larger set of items evaluated in a pretest with a random sample of students of the University of Konstanz. These students were not included in the main study. The purpose of the pretest was to obtain an estimate of the correlations among the items. To evaluate the potential efficiency gains that can be achieved by selecting items based on such information we arranged the items such that in one set the items were negatively correlated. As expected, in the main study, the variance of the ICT estimate based on the
negatively correlated set was lower than the variance based on the standard set, but the differences were only small (results not shown).</t>
  </si>
  <si>
    <t>Y (another set of 552 students only got DQ)</t>
  </si>
  <si>
    <t>Partial plagiarism: 9% (SE 4%); severe plagiarism: -4(4.4)</t>
  </si>
  <si>
    <t>Non-significant differences (one UCT estimate was lower than DQ and negative)</t>
  </si>
  <si>
    <t>Can't compare directly</t>
  </si>
  <si>
    <t>Racial hatred</t>
  </si>
  <si>
    <t>List of statements. They had 3 non-sensitive items; these were not directly related to topic of sensitive item although they were all "things that sometimes make people  upset". Note that for both treatment and control groups, the order of items on the lists can be randomized in order to mitigate the order effects.</t>
  </si>
  <si>
    <t>from the 1991 National Race and Politics Surv </t>
  </si>
  <si>
    <t>Sociology</t>
  </si>
  <si>
    <t>Body Mass Index and Physical attractiveness</t>
  </si>
  <si>
    <t>Raising useful issue about "The possibility that statements may be interpreted differently when read individually and as part of a list would bias the results of the list experiment."</t>
  </si>
  <si>
    <t>Demographics + photo rating exercise</t>
  </si>
  <si>
    <t>0.24 (SE 0.11)</t>
  </si>
  <si>
    <t>UCT were significantly higher. They also showed this varies among socio-demographic groups</t>
  </si>
  <si>
    <t>Respondents were shown a card with photos pf people and asked many they found attractive/unattractive (3 non-sensitive). "we utilize visual cues
through digitally altered photographs to conduct our experiment."</t>
  </si>
  <si>
    <t>Yes. And "Our study is, to the best of
our knowledge, the first to combine visual images with a list experiment
to measure social desirability bias. This is significant because of the magnitude
of visual information we observe and process in our everyday lives."</t>
  </si>
  <si>
    <t>Yes. "UCT is a promising alternative to RRT in self-administered surveys and that future
research should be directed toward evaluating and improving the technique."</t>
  </si>
  <si>
    <t>The unmatched count technique was implemented using six sets of statements,
one set for each sensitive behavior. Each set contained five neutral statements and possibly also contained a statement on the sensitive behavior. participants. For every set, the respondents were instructed to provide the number of statements they would agree with and an example was given. Efforts were made to ensure that the list contained both relatively concrete (but not related) anonymous behaviours.</t>
  </si>
  <si>
    <t>6 behaviours varying in degree of sensitivity: keeping too much change; freeriding; shoplifting; marijuana use; driving under influence; infidelity</t>
  </si>
  <si>
    <t>the ease of their use, and respondent trust in the techniques, and attitudes toward behaviour. To compare techniques the indicators are (1) whether respondents felt they had understood the procedures, (2) whether respondents were convinced that the techniques guaranteed the anonymity of their answers, (3) the time required to read the instructions and answer the sensitive questions, and (4) the amount of nonresponse induced by the techniques.</t>
  </si>
  <si>
    <t>keeping too much change: 43.5 (11.1); freeriding: 76.5 (10.2); shoplifting: 17.5 (10.3); marijuana use: 32.5 (11.3); driving under influence: 19.0 (9.2); infidelity: 35.9 (9.0)</t>
  </si>
  <si>
    <t>Lower for some, higher for others. Significantly higher for marijuana use</t>
  </si>
  <si>
    <t>The UCT estimates are higher than the RRT estimates in
most cases (significant for marijuana use and infidelity; p &lt; .01, two-sided z test). Also, "UCT instructions
are easier to understand than the RRT instructions and that more complicated"</t>
  </si>
  <si>
    <t>A drawback of the UCT is, however, the high sampling variance. UCT estimates are relatively inefficient compared to forced-choice RRT estimates, so that large samples are required to obtain precise estimates. On the other hand,
statistical efficiency increases if the nonsensitive items have prevalence rates
close to zero or one. All other things being equal, longer lists offer more protection to the respondent, but this gain is potentially offset by the
memory load longer lists impose and by the increased variance. It remains
to be seen if the actual protection provided by longer lists translates into a sufficient increase in the perceived protection to justify the reduction in accuracy and efficiency (Tsuchiya et al. 2007). Furthermore, investigation of modifications of the UCT that would increase statistical efficiency without compromising the advantages of the technique would be desirable</t>
  </si>
  <si>
    <t>physically forced Sexual Assault Prevalence</t>
  </si>
  <si>
    <t>List of statements. 5 "non-sensitive" statements (i.e. Although the five statements are potentially sensitive, they are not likely
to offend or be terribly rare among college students: You have woken up with a hangover because you drank too much the night before, You have been involved in a car accident, etc). Double list design was used</t>
  </si>
  <si>
    <t>Averaged estimate: 5.3% (no uncertainty expressed)</t>
  </si>
  <si>
    <t xml:space="preserve">The prevalence of physically forced sexual assault obtained via
indirect questioning was slightly higher than, though not statistically different from, the estimate obtained via direct questioning. </t>
  </si>
  <si>
    <t>No. "The results suggest that either direct
questioning yields reasonably valid estimates of the prevalence of sexual assault or that the item count technique does not produce estimates that are any more valid". For a variety of reasons, the utility of indirect questioning, and the item count technique specifically, is limited, and it is not appropriate for some applications.</t>
  </si>
  <si>
    <t>It is acknowledged, however, that some research suggests that a prevalence
estimate being higher does not necessarily mean it is more accurate (Rand &amp; Rennison, 2005). The item count technique itself has some limitations worth noting. First, it requires a large sample. To have confidence that the randomization process was successful and rigorous, and that the resulting indirect prevalence estimate is representative, the sample of respondents
must be large, especially if only half of the sample is being given the item count question that includes the sensitive item and thus being used to generate the indirect prevalence estimate. Second, respondents have to believe that the item count questions are as straightforward as they appear. If they suspect that after answering the item count question they are going to be questioned about which things they have experienced, they may be motivated to not answer the indirect question accurately or honestly, again, perhaps depressing the indirect estimate. Third, answering the item count questions has proved to be confusing or challenging for some respondents (Droitcour et al., 1991); however, the use of a college population in the CSA Study likely ameliorates this problem. A final limitation of the item count technique is that because it can produce only an aggregate prevalence estimate for a sample (or for half of a sample) it cannot be used to identify individual respondents presenting a sensitive item or behavior.</t>
  </si>
  <si>
    <t>Nicaragua</t>
  </si>
  <si>
    <t>Vote buying (receiving gifts in exchange for votes)</t>
  </si>
  <si>
    <t>Card with list of statements. 4 non-sensitive items. They were all "and I would like for you to tell me if they were carried out by candidates or activists during the last electoral campaign"</t>
  </si>
  <si>
    <t>DEMOGRAPHICS + to measure the stigma associated with vote buying by asking about the acceptability of a hypo thetical patron-client exchange</t>
  </si>
  <si>
    <t>In order to pilot test our survey questions, get a feel for campaign dynamics, and generate hypotheses to test with the data generated during the 2008 municipal election, one of the authors conducted fieldwork that documented the existence of well-articulated political brokerage networks managing highly detailed personal information about the needs of their potential clients on behalf of candidates.</t>
  </si>
  <si>
    <t>24.34% (SE 5.53)</t>
  </si>
  <si>
    <t>We also asked whether their neighborhood had received investments in public works in the last six months,</t>
  </si>
  <si>
    <t>UCT higher but not significantly different</t>
  </si>
  <si>
    <t>Statistically higher than DQ. Differences varied per sociodemographic group</t>
  </si>
  <si>
    <t>Yes. This article has shown that list experiments offer a technique that solves some bias issues by respondents a high degree of anonymity when answering questions about vote buying. However, the list experi ment is unlikely to purge all social desirability bias from responses and the point estimate is likely to constitute a lower bound. Vote buying may be such a sensitive topic that some respondents may be reluctant to "tell the truth" even when provided a forum where it is literally impossi ble to determine which individuals report vote buying.41 This greater sensitivity to stigma is likely to exist in con texts where social sanctions, political violence, or legal punishment are possible outcomes from admissions of vote buying.</t>
  </si>
  <si>
    <t>that is not easily dismissed. In order to gain greater confidence in the external validity of the results yielded by the list experiment in Nicaragua, more explicit comparative research using list experiments is necessary in the developing world. One line of future research is to identify the conditions that increase or decrease the impact of social desirability biases.</t>
  </si>
  <si>
    <t>Japan, Korea, the
Netherlands, and the United States.</t>
  </si>
  <si>
    <t>The selection of control items is critical for a successful experiment. If the majority of the respondents agree or disagree with all three baseline statements, it will cause a ceiling or
floor effect. In either case, the majority of the respondents in experimental groups would be reluctant to answer frankly because they themselves understand that their responses reveal their preferences on a sensitive issue. With repeated pretests using many control items, these effects can be avoided.
Moreover, to avoid the design effect, which is caused by the interaction between nonsensitive and sensitive statements, the meaning of the control items should be clear and negatively correlated to each other. The three different statements
were used as control items in each country.4 The selection of three control items through the pretests turned out to be successful.5</t>
  </si>
  <si>
    <t>Public service motivation. 3 sensitive behaviours: attraction to public service; self sacrifice; job satisfaction</t>
  </si>
  <si>
    <t>1185 to 2400 per country</t>
  </si>
  <si>
    <t>Ranging from 10% (SE 6) to 34% (SE 17) per country</t>
  </si>
  <si>
    <t>Lower than DQ (statistically different)</t>
  </si>
  <si>
    <t>List of statements. 3 non-sensitive (reflecting the current concerns or issues for specifc country)</t>
  </si>
  <si>
    <t>Demographics and validity constructs</t>
  </si>
  <si>
    <t>Yes. "indirect questioning may be
used to control SDB"</t>
  </si>
  <si>
    <t>However, indirect
questioning may create validity problems, when PSM measured by indirect
questioning are tested with other constructs measured by direct questioning.
Also indirect questioning may lead to impression-management concerns
when respondents underreport socially desirable characteristics or overreport
socially undesirable characteristics for others, to make themselves
look more favorable (Jo, 2000).</t>
  </si>
  <si>
    <t>Yes. "These data suggest the presence of a strong response
bias associated with endorsing certain risky driving
behaviours, potentially leading to serious
underestimation of these problem behaviours in standard
anonymous questionnaires."</t>
  </si>
  <si>
    <t>List of statements. 5 non-sensitive items. Not related to topic</t>
  </si>
  <si>
    <t>Y (600 other respondents got DQ only)</t>
  </si>
  <si>
    <t>Attitudes and demographics</t>
  </si>
  <si>
    <t>the unmatched count technique revealed significantly higher
rates relative to traditional anonymous assessment specifically for horn honking in anger (22.1% vs
13.6%), carrying firearms (51.1% vs 32.2%), and drinking and driving (77.8% vs 54.0%). There were no
significant differences for the remaining three items (and UCT was lower than DQ for those)</t>
  </si>
  <si>
    <t>Honk: 22.1%; Gun: 51.1%; Drink and drive: 77.8%; Scream: 50.0%; Follow: 9.0%; Tailgate: 19.2% (SE not reported)</t>
  </si>
  <si>
    <t>Pakistan</t>
  </si>
  <si>
    <t>visiting websites containing adult contents</t>
  </si>
  <si>
    <t>Set of cards randomly taken from box</t>
  </si>
  <si>
    <t>None</t>
  </si>
  <si>
    <t>38.6% to 41.5% according to estimation process (95% CI: 27.8 to 52.3)</t>
  </si>
  <si>
    <t>Finding unrelated characteristics with equal known proportions among the students was observed to be difficult. Alternatively, we took three boxes containing red and white cards with equal proportion
(_x0012_F = 0:33) of red cards in each box (that is, we took g = 3).</t>
  </si>
  <si>
    <t>Paper used adaptation and assessed estimators (not technique itself)</t>
  </si>
  <si>
    <t>Yes. The UCT method shows promise for improving the accuracy of reporting attitudes toward breastfeeding.</t>
  </si>
  <si>
    <t>Reviewed by six experts and 18 volunteers to ensure readability and question wording</t>
  </si>
  <si>
    <t>Attitudes toward breastfeeding in public, including laws about breastfeeding in public, appropriate age of children
being breastfed, the need for a breastfeeding mother to cover herself, the sexually arousing nature of breastfeeding,
and socioeconomic characteristics of breastfeeding mothers</t>
  </si>
  <si>
    <t>Socio-demographic. Based on DQ, also obtained baseline endorsement rates for non-sensitive items</t>
  </si>
  <si>
    <t xml:space="preserve">List of statements. 3 non-sensitive items not related to sensitive topic (respondents asked to choose total numbers of questions agreed with). Statements selected based on previous studies. </t>
  </si>
  <si>
    <t>Y. A random subset of 736 ppl got DQ instead of UCT</t>
  </si>
  <si>
    <t>UCT had significantly higher endorsement for the statement “Breastfeeding in some public settings should be against the law”. Non-significant differences for the other statements (2 higher and 2 lower than DQ). Women more frequently
endorsed that item in the UCT condition (15.6%) than in the SQ condition (7.1%) [χ2(1, n = 1025) = 18.27, P &lt; .001]. In
contrast, among men, rates of endorsement did not vary between experimental and control groups for that question.</t>
  </si>
  <si>
    <t xml:space="preserve"> laws about breastfeeding in public: 9.4%; appropriate age of children being breastfed: 55.7%;  the need for a breastfeeding mother to cover herself: 63.2%; sexually arousing nature of breastfeeding: 11.5%; socioeconomic characteristics of breastfeeding mothers: 5.8%. Uncertainty not expressed</t>
  </si>
  <si>
    <t>Overall, our results are in support of ICT. This technique is a promising alternative to other specialized questioning techniques such as the much more complicated randomized response technique (RRT).</t>
  </si>
  <si>
    <t>Delinquency: fare dodging; driving without a driver's license, and driving under the influence (3 illegal behaviours)</t>
  </si>
  <si>
    <t>subjective measures of survey quality, i. e., variables
such as the willingness to respond and the reliability
of answers as judged by the interviewers, the perceived trust
in anonymity, and discomfort of respondents and interviewers
when answering/asking the sensitive questions.</t>
  </si>
  <si>
    <t>Y (another set of 219 people got DQ instead of UCT)</t>
  </si>
  <si>
    <t>List of statements. 4 non-sensitive items. Participants were first provided with training question. The content of the filler items was chosen so that two
items were expected to have low prevalences and two high.
Furthermore, because the three sensitive questions all pertained
to the topic of transport or tra_x000E_c, the filler items also
dealt with behavior in the field of transport/tra_x000E_c.</t>
  </si>
  <si>
    <t>subjective measures of survey quality such as trust in anonymity or willingness to respond are not a_x000B_ected positively by ICT with the exception that interviewers feel less uncomfortable asking sensitive questions in ICT format than in DQ format. Second, all prevalence estimates of self-reported delinquent behaviors are significantly
higher in ICT than in DQ format. Third, a regression model on determinants of response behavior indicates that the effect of ICT on response validity varies by gender. Regarding our data, we find no support at
all for the hypothesis that non-response is elevated by sensitive
questions: only two respondents, one in DQ and one in
ICT format, refused to answer one of the sensitive questions.</t>
  </si>
  <si>
    <t>Fare dodging: 79.8 (SE 5.4); Driving without a driver's license: 49.4 (7.9); driving under the influence: 67.9 (6.2)</t>
  </si>
  <si>
    <t>Afghanistan </t>
  </si>
  <si>
    <t>Endorsement experiments</t>
  </si>
  <si>
    <t>support for NATO-led mission in Afghanistan</t>
  </si>
  <si>
    <t>List of statements. 3 non-sensitive items. "I'd like you to tell me how many of these groups and individuals you broadly support, meaning that you generally agree with the goals and policies of the group or individual"</t>
  </si>
  <si>
    <t>A previous study using DQ to gather info in the area had a 50% refusal rate (in the current study, no one refused or answered "don't know")</t>
  </si>
  <si>
    <t>Demographic and previous experience related to study topic</t>
  </si>
  <si>
    <t>16% (CI for overall prevalence was provided graphically)</t>
  </si>
  <si>
    <t>Y (same respondents got two techniques)</t>
  </si>
  <si>
    <t>Prevalence rate obtained using UCT was slightly lower than endorsement but not significantly different</t>
  </si>
  <si>
    <t>Yes. "shown to be an effective measurement strategy, even in extremely challenging research environments"</t>
  </si>
  <si>
    <t>Fourth, and on a more practical note, we found it essential to engage in multiple pretests and focus groups in the areas to be sampled (rather than, say, a convenience sample in Kabul or its outskirts) to test for sensitivity to question order. The list experiment proved particularly time‐intensive, both in terms of training the enumerators and in ensuring that average Afghan respondents who have very little formal education could understand the approach. We preceded our list experiment with a practice example to ensure that respondents understood the mechanics of the design. We also piloted multiple versions of the list and endorsement experiments to identify suitable control items and policy questions in order to avoid floor and ceiling effects and other complications.</t>
  </si>
  <si>
    <t>First, we recommend that researchers randomize the treatment across, not within, individuals. That is, a respondent should be randomly assigned to a control or treatment group and then should only receive either all control or all treatment group questions. In cases of multiple treatments, the respondent should only receive questions about one sensitive item. This fusing of a respondent to all control or treatment questions should extend across the survey instruments because it permits direct comparison of the same individual across different survey instruments via our statistical test and its associated graphical method.
While the inability to exploit within‐respondent treatment variation may reduce statistical efficiency, this strategy has several additional benefits. Specifically, it avoids triggering suspicion that might arise when repeatedly asking about a range of sensitive items or actors, thus exposing the fact that the survey is seeking comparative answers. It also greatly simplifies logistics by eliminating the need to manage a large number of different survey versions to account for all possible combinations of treatment assignments.
Second, we note that list experiments appear to be more prone to social desirability bias than endorsement experiments. This makes sense because list experiments are more direct than endorsement experiments. In our survey, for example, the list experiment asks, though indirectly, a question about support for ISAF, whereas the endorsement experiment question is about support for a particular policy endorsed by ISAF rather than ISAF itself. Thus, list experiments may not be suitable for extremely sensitive questions.                  Third, we recommend that researchers use multiple questioning techniques to avoid relying on estimates from a single measurement strategy. Researchers should present the estimates based on each experimental technique to confirm the robustness of the conclusion to varying measurement strategies, or to identify the analyses that are more sensitive to differences in question format.</t>
  </si>
  <si>
    <t>In three list experiments, we chose topics that are not socially sensitive: preferences over alternative energy sources, neighborhood characteristics, and news organizations. Two of the five list experiments dealt with racial and religious prejudice, topics where we would expect some withholding of anti-Hispanic and anti-Muslim sentiment.</t>
  </si>
  <si>
    <t>Socially undesirable behaviours</t>
  </si>
  <si>
    <t>Demographic</t>
  </si>
  <si>
    <t>Y (half the sample got DQ before than UCT, while the others got it after UCT)</t>
  </si>
  <si>
    <t>1014 + 1012 (replication study)</t>
  </si>
  <si>
    <t>Under an assumption of Monotonicity (subjects who do not engage in the sensitive behavior do not falsely confess), direct questions reveal reliable information about those who answer “Yes.” Among those who answer “No,” we cannot directly distinguish those who withhold from those who do not engage in the sensitive behavior – for these subjects, list experiments may provide a workaround. Combining these two techniques into a single estimator yields more precise estimates of prevalence, and employing direct and list questions in tandem also enables the researcher to test crucial identifying assumptions.</t>
  </si>
  <si>
    <t>List of statements. 3 or 4 non-sensitive items. Statements all somewhat related</t>
  </si>
  <si>
    <t>Yes but with caveats. Placebo Test I detected many instances of violated assumptions (six of twenty opportunities), suggesting that caution is warranted when interpreting list experimental estimates of prevalence. Combined estimate greatly reduces SE (when compared with UCT)</t>
  </si>
  <si>
    <t>UCT was higher for 3 out of 4 sensitive alternatives. Not significantly different. Replication study found the same</t>
  </si>
  <si>
    <t>Ranging from 10.7 (SE 8.3) to 49.9(8.9)</t>
  </si>
  <si>
    <t>Vietnam</t>
  </si>
  <si>
    <t>Bribery during business entry</t>
  </si>
  <si>
    <t>List of statements. 3 non-sensitive. All fiting under "common activities that firms engage in to expedite the steps needed to receive their investment license/registration certificate"</t>
  </si>
  <si>
    <t>pilot testing demonstrated a low correlation between nonsensitive items, providing us further confidence that respondents were able to answer honestly.</t>
  </si>
  <si>
    <t>19.5% (CI only graphically)</t>
  </si>
  <si>
    <t>done as part of annual Vietnam Provincial Competitiveness Index (PCI) survey.</t>
  </si>
  <si>
    <t>Yes. "we present empirical findings of this relationship that are less prone to such spurious"</t>
  </si>
  <si>
    <t>None related to UCT</t>
  </si>
  <si>
    <t>Honduras</t>
  </si>
  <si>
    <t>clientelism (i.e. how parties target clientelistic dispensations with the aim of bringing voters
to the polls and manufacturing the appearance of high levels of internal support
for the political system)</t>
  </si>
  <si>
    <t>List of statements. 4 non-sensitive; all were "campaign activities that candidates
and parties use to convince people to vote for them"</t>
  </si>
  <si>
    <t>Additional data on turnout propensity and strength of parnisanship, as well as opinions about politics and demographics</t>
  </si>
  <si>
    <t>20.7 (SE 6.8)</t>
  </si>
  <si>
    <t>UCT higher than DQ (likely to be significanly so although this is not mentioned)</t>
  </si>
  <si>
    <t>Liberia</t>
  </si>
  <si>
    <t>Induced abortion</t>
  </si>
  <si>
    <t>32% [95% confidence interval (CI): 0.29-0.34)</t>
  </si>
  <si>
    <t>implemented the ‘Double List Experiment’. 3 non-sensitive things people might have done (all related to health). To measure abortion incidence, each woman was read two lists: (A) a list of non-sensitive items and (B) a list of correlated non-sensitive items with abortion added. The sensitive item, abortion, was randomly added to either List A or List B for each respondent. The first list in the Liberia survey was a practice list asking
about foods eaten in the past week, to ensure respondent
comprehension of the list experiment method.</t>
  </si>
  <si>
    <t>To provide some estimate, however imperfect, of the
relative performance of the list experiment measure, a
small comparison study was conducted within a subsample
of respondents. A randomly selected sample of 600
participants was drawn from the sample of respondents
who had provided their mobile number for future contact
(1548 respondents, 48% of full sample). Two study enumerators
called all 600 mobile phone numbers over the
course of 2 weeks. Each number was tried up to three
times, resulting in a final comparison sample of 275 respondents
(46% response) who were asked verbally, over
the phone, about each of the list items individually.</t>
  </si>
  <si>
    <t>Yes. "The list experiment generated an estimate five times greater than the only
previous representative estimate of abortion in Liberia, indicating the potential utility of this method to reduce under-reporting in the measurement of abortion." We found that implementing the list experiment to measure a sensitive health event, abortion, in a setting where abortion is illegal, proved feasible</t>
  </si>
  <si>
    <t xml:space="preserve">"Results indicate that this is a valuable new method that should be added to the epidemiologist’s toolbox to generate improved population estimates of sensitive health events and exposures worldwide." "At
the time each survey began, the tablet generated a random number that was then used to allocate the set of lists for that respondent. In this way, neither the researcher nor the enumerator could influence (intentionally or not) the randomization process. The expectation is that randomization of the lists will result in the balanced distribution of characteristics that could influence experience of these events—sensitive and non-sensitive alike—between the two groups." Future work should
explore the utility of this estimator across diverse public
health issues and populations, from history of sexually transmitted
infections, experiences with intimate partner violence
or other abuse, provider and patient biases and more, with
substantive attention paid to validation of the measure. </t>
  </si>
  <si>
    <t>Development</t>
  </si>
  <si>
    <t>Ghana</t>
  </si>
  <si>
    <t>List of statements. 4 non-sensitive; somewhat related to household economy
and parties use to convince people to vote for them"</t>
  </si>
  <si>
    <t>socio-demographic and economic data</t>
  </si>
  <si>
    <t>41% (SE not reported)</t>
  </si>
  <si>
    <t>UCT much higher than DQ (alhough statistc difference not reported)</t>
  </si>
  <si>
    <t>loan use for personal (not business) use</t>
  </si>
  <si>
    <t>Yes. "We sought to explain our main outcomes by investigating how loan funds are used.
The striking result of this assessment was that almost 50 per cent of microfinance
members revealed, indirectly, that household items were the main expense they financed
with their microcredit loans. This outcome clearly indicates the challenge associated with
obtaining information about sensitive question items through direct surveys; when we
asked the microfinance members directly about their spending, only 0.1 per cent admitted
that they had spent their loans mainly on household items."</t>
  </si>
  <si>
    <t>Contextual and education</t>
  </si>
  <si>
    <t>List of statements. items in which “you oppose or are against:”. 3 non-sensitive</t>
  </si>
  <si>
    <t>attitude toward immigration restrictionism (specifically: cutting off immigration to the United States)</t>
  </si>
  <si>
    <t>Y (a subset of 392 people got DQ; these also received control UCT list)</t>
  </si>
  <si>
    <t>Overall prevalence not reported</t>
  </si>
  <si>
    <t>UCT significantly lower than DQ (suggesting people are less supportive than self-reported)</t>
  </si>
  <si>
    <t>opposition to Muslim and Christian immigrants</t>
  </si>
  <si>
    <t>List of statements. 3 non-sensitive. All fiting under "things that sometimes people oppose or are against."</t>
  </si>
  <si>
    <t>1828 (620 got one sensitive list and 585 got another; remaining got control)</t>
  </si>
  <si>
    <t>Demographics, religion</t>
  </si>
  <si>
    <t>Muslim:  33 (SE 6); Christian: 28 (7)</t>
  </si>
  <si>
    <t>UCT significantly higher for Christian but not Muslim</t>
  </si>
  <si>
    <t>citizenship responsibilities: obey the law, pay taxes, and vote</t>
  </si>
  <si>
    <t>Argentina</t>
  </si>
  <si>
    <t>List of statements. 3 non-sensitive. All related to actions that worker might take</t>
  </si>
  <si>
    <t>20 (SE 6)</t>
  </si>
  <si>
    <t>Yes (based on expectations)</t>
  </si>
  <si>
    <t>Opposition to Immigration expressed as support for a closed border</t>
  </si>
  <si>
    <t>List of statements. 3 non-sensitive. All fiting under "things that sometimes people oppose or are against"</t>
  </si>
  <si>
    <t>Y (asked to those who got UCT control list)</t>
  </si>
  <si>
    <t>1st: 866; 2nd: 1609</t>
  </si>
  <si>
    <t>UCT significantly lower than DQ for both studies</t>
  </si>
  <si>
    <t>1st: 31.9; 2nd: 30.5 (SE not expressed)</t>
  </si>
  <si>
    <t>Population-level list experiments are increasingly used to measure attitudes
that are seen as socially desirable to mask. However, little is known about
their comparability over time. We are fully aware that a number of shortcomings
in sampling, the mode of collection and comparability of measures
between surveys could limit the generalizability and external validity
of our results.</t>
  </si>
  <si>
    <t>for some behaviors (i.e., medication adherence), we compared UCT and DSR to an objective medication adherence measure obtained through an electronic medication-monitoring device, which served as a proxy for “true” behavior.</t>
  </si>
  <si>
    <t>USA (Los Angeles area)</t>
  </si>
  <si>
    <t>List of statements. 5 non-sensitive and not related</t>
  </si>
  <si>
    <t>health-risk behaviors: medication adherence (i.e., missing medications, over-reporting adherence, reported taking medications when not) and high-risk sexual behavior in the past month (i.e., unprotected sex, unprotected sex with known HIV- partners)</t>
  </si>
  <si>
    <t>Y (everyone got UCT and DQ)</t>
  </si>
  <si>
    <t>Ranging from 6 to 52% (uncertainty not expressed)</t>
  </si>
  <si>
    <t>UCT only produced a significantly higher estimated base rate for one sensitive behavior: reporting medication adherence to one's physician. For 5 behaviours, UCT was statiscally lower (and for one behaviour they were similar)</t>
  </si>
  <si>
    <t>MEMS  significantly higher than UCT and DSR estimates</t>
  </si>
  <si>
    <t>No. "Direct self-report did not result in significantly lower endorsement of sensitive health-risk behaviors compared to the UCT technique among HIV+ participants, contrary to our hypotheses. Unexpectedly, direct self-report produced higher endorsement of sensitive behaviors."</t>
  </si>
  <si>
    <t>It is also possible that HIV+ individuals who seek to participate in HIV research may feel a personal responsibility to the larger HIV community, and may be more willing to respond openly to sensitive questions even when asked directly. It is also possible that some participants detected the quasi-covert nature of the UCT approach, leading to defensive or guarded responding and reduced endorsement of sensitive behaviors. Finally, the UCT could have primed participants to report the risk behavior when asked using DSR.</t>
  </si>
  <si>
    <t>Sri Lanka</t>
  </si>
  <si>
    <t>underreporting and selling infected animals</t>
  </si>
  <si>
    <t>knowledge and experiences</t>
  </si>
  <si>
    <t>List of statements. 5 non-sensitive and related to dairy farming; double list design</t>
  </si>
  <si>
    <t>Y (another set of 83 people got DQ instead of UCT)</t>
  </si>
  <si>
    <t>underreporting: 23.08%; selling: 10.88% (SE not expressed)</t>
  </si>
  <si>
    <t>UCT significantly higher than DQ for underreporting and higher (but not significant) for selling</t>
  </si>
  <si>
    <t>Yes, reported that one behaviour was sensitive but not the other</t>
  </si>
  <si>
    <t>Kenya</t>
  </si>
  <si>
    <t>While 7 percent report that vote buying influenced their vote when asked directly, the
list experiment finds that 23 percent were influenced.</t>
  </si>
  <si>
    <t>List of statements. 4 non-sensitive items. Items were all related to politics. Respondents were also provided a sheet of
paper with the list to help with the aggregation process.</t>
  </si>
  <si>
    <t>Y (everyone got DQ after UCT)</t>
  </si>
  <si>
    <t>Census data ON POVERTY AND WEALTH</t>
  </si>
  <si>
    <t>0.23 (without SE)</t>
  </si>
  <si>
    <t>effective vote buying (receiving gifts in exchange for votes)</t>
  </si>
  <si>
    <t>Philippines</t>
  </si>
  <si>
    <t>counterfactual analysis (i.e., compare cash outflows of those who borrowed to a counterfactual group that did not borrow).</t>
  </si>
  <si>
    <t>loan use for personal (not business) use OR payoff other debt</t>
  </si>
  <si>
    <t>household expenditure: 13.0 (SE6.6); Debt: 20.1 (5.5)</t>
  </si>
  <si>
    <t>significantly higher than DQ</t>
  </si>
  <si>
    <t>List of statements. 4 non-sensitive items. Not related
paper with the list to help with the aggregation process.</t>
  </si>
  <si>
    <t>Demographic and economic</t>
  </si>
  <si>
    <t>The counterfactual analysis
yields an estimate that about 100% of loan-financed spending is on business inventory. Why do people think they have flouted bank rules by spending on
non-business purposes—assuming that list randomization elicits
perceived truthful responses—even though our counterfactual analysis
suggests that they have not? We suspect that they respond in a more
proximate, mechanical sense by following the cash: I took the loan proceeds
and bought X with the cash (even if X would have been bought
anyhow, through some other means). This finding highlights the risks
of making inferences based on direct or indirect survey questions
about loan uses.</t>
  </si>
  <si>
    <t>Yes but it's measuring perceived rather than actual spending</t>
  </si>
  <si>
    <t>Putin’s electoral support</t>
  </si>
  <si>
    <t>Russia</t>
  </si>
  <si>
    <t>List of statements. 4 non-sensitive items. Not related</t>
  </si>
  <si>
    <t>Y (DQ asked before UCT)</t>
  </si>
  <si>
    <t>4 studies with around 1600 participants each</t>
  </si>
  <si>
    <t>both the difference in means estimator and the modeled portion of my analysis demonstrate the presence of strong social desirability bias (i.e. statistically higher DQ than UCT) only in the incumbent’s estimates, though failing to agree in the case of turnout.</t>
  </si>
  <si>
    <t>pre-electoral support for Putin: 47.2%, with s.e. 4.2%; r turnout show somewhat similar patterns:
the indirect self-report yields an estimate of 50.7% (4.1%)</t>
  </si>
  <si>
    <t>sociodemographics</t>
  </si>
  <si>
    <t>yES. "The detection of significant social desirability bias in the
Russian presidential campaign raises the issue of survey research quality in
authoritarian regimes and its effect on election outcomes."</t>
  </si>
  <si>
    <t>Ethiopia</t>
  </si>
  <si>
    <t>List of statements. 3 non-sensitive. Non-sensitive statements not reported</t>
  </si>
  <si>
    <t>harmful traditional practices. 9 different behaviours
against women</t>
  </si>
  <si>
    <t>Not reported</t>
  </si>
  <si>
    <t>Specific number not reported but around 400</t>
  </si>
  <si>
    <t>23 to 87% (SE not reported). Estimates not presented for 3 behaviours (meaning not significantly different from zero)</t>
  </si>
  <si>
    <t>USA (California)</t>
  </si>
  <si>
    <t>perceptions of the racial achievement
gap and related electoral implications.</t>
  </si>
  <si>
    <t>List of statements. 4 non-sensitive. All were "factors you believe are important to the voters
in your district."</t>
  </si>
  <si>
    <t>40% (95%CI: 17-63)</t>
  </si>
  <si>
    <t>Support for female president</t>
  </si>
  <si>
    <t>12.6% (5.5 SE)</t>
  </si>
  <si>
    <t>demographic</t>
  </si>
  <si>
    <t>List of statements. 4 non-sensitive. All were "things that sometimes make people angry or upset"</t>
  </si>
  <si>
    <t>Canada</t>
  </si>
  <si>
    <t>List of statements. 4 non-sensitive. All were somewhat related to policy and funding. Because list experiments are cognitively taxing, a question was included in the survey to filter
out inattentive respondents. Rather than screen for inattentiveness in the survey as a whole
(Berinsky et al. 2014), a question was included to address this concern for the list experiment
directly. The screener question was displayed immediately a_x001C_er the list experiment question and
asked respondents to identify, among a new list, the topic of one of the control items from the
previous page (see online appendix for complete question text). Seven percent of respondents
either did not answer this question correctly or answered “don’t know.” These respondents were
dropped from the dataset analyzed in the results section.</t>
  </si>
  <si>
    <t>Socially desirable behaviours</t>
  </si>
  <si>
    <t>attitudes toward gender equality in politics</t>
  </si>
  <si>
    <t>81.8% (SE not reported)</t>
  </si>
  <si>
    <t>UCT lower than DQ (as expected). However, Ses not reported and statistical difference not reported</t>
  </si>
  <si>
    <t>sociodemographics, ideology</t>
  </si>
  <si>
    <t>This article highlights the substantive andmethodological
importance of turning the problem of measurement error due to misreporting on its head,
focusing attention on misreporting as a methodologically and substantively important object of
interest in and of itself. As demonstrated through empirical application, the method proposed
in this article has the potential to answer research questions that are of considerable political
relevance and scientific interest. The method thus provides an important and useful new tool for
the analysis of a critical but underanalyzed dimension of research into sensitive beliefs, attitudes,
and behaviors.</t>
  </si>
  <si>
    <t>support for Putin</t>
  </si>
  <si>
    <t>We fielded the first set of item-count questions in January 2015. After some minor adjustments, we repeated the
exercise in March 2015</t>
  </si>
  <si>
    <t>List of statements. 3 non-sensitive. In one version, all where previous leaders of Russia or the Soviet Union and in other all were contemporary political
figures.They respondents were asked to "look at this list of politicians and tell me for how many you generally support their activities". Double list design</t>
  </si>
  <si>
    <t>79% (95% CI: 73-85)</t>
  </si>
  <si>
    <t>Not statistically different (88%; se NOT REPORTED)</t>
  </si>
  <si>
    <t>Yes because they report support for Putin was not sensitive after all. "In summary, although the survey design does not preclude the possibility that our list experiments
overestimate support for Putin due to floor effects, we find no signs of such bias in the relationship
between responses to direct questions and those to the list experiments. At the same time, there is
evidence that the list experiments underestimate support for Putin due to artificial deflation. Indeed,
we cannot exclude the possibility that Putin is as popular as implied by responses to the direct question."</t>
  </si>
  <si>
    <t>racial and political residential sorting</t>
  </si>
  <si>
    <t>Sociodemographics and a number of variables regarding perceptions</t>
  </si>
  <si>
    <t>List of statements. Respondents were posed the question, “What follows
is a list of the kinds of similarities people say they often value in their neighbors.
Please identify how many items from the list are important to you.” Our control group
(group 1) was given seven items, our treatment groups were shown a shortened list
with six items. Table 2 shows our research design. In groups 2, 3 and 4, we withhold
the political cue, racial cue and religious cue, respectively.</t>
  </si>
  <si>
    <t>Political cue: 33.5 (SE 16.3); Racial cue: 58.4(16.4); religion cue: 19.6 (16.4)</t>
  </si>
  <si>
    <t>All indirect questioning techniques were found to be less comprehensible by respondents than a conventional direct question used for comparison. Less-educated respondents experienced more difficulties when confronted with any indirect questioning technique. Regardless of education, the crosswise model was found to be the most comprehensible among the four indirect methods. Indirect questioning in general was perceived to increase privacy protection in comparison to a direct question. Unexpectedly, comprehension and perceived privacy protection did not correlate. We recommend assessing these factors separately in future evaluations of indirect questioning.</t>
  </si>
  <si>
    <t>Psychology</t>
  </si>
  <si>
    <t>Crosswise model, cheating detection model and stochastic lie detector (both are RRT adaptations?)</t>
  </si>
  <si>
    <t>Academic cheating</t>
  </si>
  <si>
    <t>See conclusions</t>
  </si>
  <si>
    <t>List of statements. 3 non-sensitive and not related to topic</t>
  </si>
  <si>
    <t>Prevalence not estimated</t>
  </si>
  <si>
    <t>levels of understanding, perceived privacy, etc</t>
  </si>
  <si>
    <t>Under some conditions. "If the attribute
under investigation is extraordinarily sensitive (e.g., deviant
sexual interests or severe criminal behavior), researchers may
want to consider using the UCT (Miller, 1984) to maximize
perceived privacy."</t>
  </si>
  <si>
    <t>The control items should not have an influence on the respondents’
answers to a sensitive question—the design effect. If too many respondents
agree with none or all of the control items, it causes other problems, namely, the floor
or ceiling effect. For instance, respondents agreeing with all the control items are
reluctant to select a sensitive one frankly, as their answer would reveal their preferences
to the sensitive issue. Therefore, it is necessary to conduct repeated pretests of
the control items when designing such an experimental survey. the meaning of the control items needed to be clear, and responses
had to be negatively correlated with each other. The pretests were successful in establishing
three control items for the questionnaire.</t>
  </si>
  <si>
    <t>Y (located after UCT)</t>
  </si>
  <si>
    <t>Public service motivation: attraction to public service; self-sacrifice; job satisfaction</t>
  </si>
  <si>
    <t>SS: 0.28 (0.04); APS: 0.64 (0.04); JS: 0.37(0.04)</t>
  </si>
  <si>
    <t>Lower than DQ (as expected); significantly so for 2 behaviours</t>
  </si>
  <si>
    <t>agreement with presidential candidates</t>
  </si>
  <si>
    <t>List of statements. 4 non-sensitive; all related to politics</t>
  </si>
  <si>
    <t>study 1: 800; 2 and 3: 1000 each</t>
  </si>
  <si>
    <t>While our results cast doubt on the unbiased nature of explicit
polling, our alternative methodology, implicit elicitation, is more
complicated to administer and produces noisier estimates that require
larger sample sizes. As such, there are clear limitations to when the
implicit elicitation method can substitute for explicit polling. For instance,
explicit polling will always be preferred when time or money
are of particular concern. Instead of a complete replacement of explicit
polling, we propose an alternative approach that respects the speed and
simplicity of explicit polling while improving its accuracy through calibration
using implicit polling. Specifically, we suggest that polling
organizations conduct occasional, large-sample, implicit elicitations to
detect bias in their polls. They then can recalibrate their explicit polling
results according to the detected bias.</t>
  </si>
  <si>
    <t>Somewhat, based on some differences found between groups</t>
  </si>
  <si>
    <t>Not clear</t>
  </si>
  <si>
    <t>Not clearly reported</t>
  </si>
  <si>
    <t>support for female genital cutting</t>
  </si>
  <si>
    <t>42% (SE = 0.049)</t>
  </si>
  <si>
    <t>the social desirability bias is significant. If
asked directly, about 32% (SE = 0.017) of the women agree upon the fact that a girl should
be circumcised. Hence, the difference is 10 percentage points (SE = 0.051) if compared
with the outcome of the list experiment. This is statistcally different</t>
  </si>
  <si>
    <t>Ethiopia (Afar region)</t>
  </si>
  <si>
    <t>The information addressed in the questionnaire focuses on access to, knowledge about,
attitudes towards, and use of sexual and reproductive health services. Next to this, we
collected information about the socio-economic background of the respondent, household
water supply, and sanitation.</t>
  </si>
  <si>
    <t>List of statements with counting device. 3 non-sensitive items, all related to health. I want you to give me a secret answer for the following statements. I will give you 3(4) stones
and you have to hold them in your right hand. Keep your hands (both) on your back side. If
you agree on the statement I will soon be reading to you, you transfer one stone to your left
hand behind you (I will not see it, you also should not tell me) but, if you don’t agree, do
not transfer any stone. At the end, I would like to know the total number of statements you
agreed on. Now, I will read the statements:</t>
  </si>
  <si>
    <t>External validity. This study is the first to apply a list experiment to measure FGC
attitudes.This certainly calls for further research on this promising method. It is of particular
importance to address the external validity.Do the results depend on howthe list experiment
was phrased (e.g. type of non-sensitive items, total number of items, order of the items)
and the context in which the data were collected? In our study, we did not add other survey
methods that can confirm our results. Endorsement experiments, randomized responses,
or qualitative techniques could have been added to validate the list experiment.28 We have
decided not to do so in order to avoid over complicating and lengthening the questionnaire.
Regarding the content of the non-sensitive items, there is still no clear consensus on how to
design them. The different items used in the list experiment were discussed with the field
officers and adjusted where needed.
The results of the list experiment depend on the specific context. Is it possible to replicate
this list experiment in other countries or surveys?We believe that list experiments on FGC
could and should be replicated in different contexts. Interviewers can be easily trained to
use them, and a pilot survey can be done to test the feasibility of the list experiment. The
cost of adding list experiments to the surveys is very low as they are simply extra questions
that require the randomization of the questionnaire.</t>
  </si>
  <si>
    <t xml:space="preserve">Yes. However, warn about: External validity. </t>
  </si>
  <si>
    <t>Support for US veterans</t>
  </si>
  <si>
    <t>List of statements. 3 non-sensitive; not related to topic</t>
  </si>
  <si>
    <t>sociodemographic</t>
  </si>
  <si>
    <t>social distance: 84.98%; deservingness: 82.09 (SE not reported)</t>
  </si>
  <si>
    <t>Lower than DQ but statistical difference not reported</t>
  </si>
  <si>
    <t>Yes based on sociodemographic differences</t>
  </si>
  <si>
    <t>going to vote for Putin</t>
  </si>
  <si>
    <t>List of statements. 4 non-sensitive; not related to topic</t>
  </si>
  <si>
    <t>Unclear</t>
  </si>
  <si>
    <t>Employee theft</t>
  </si>
  <si>
    <t>Illegal behaviour</t>
  </si>
  <si>
    <t>United States</t>
  </si>
  <si>
    <t>N/A</t>
  </si>
  <si>
    <t>Higher</t>
  </si>
  <si>
    <t>Likely to still be an underestimate</t>
  </si>
  <si>
    <t>Anti-gay hate crimes</t>
  </si>
  <si>
    <t>Written list</t>
  </si>
  <si>
    <t>Gender, ethnicity</t>
  </si>
  <si>
    <t>Difference in means</t>
  </si>
  <si>
    <t>0.05 (significant); 0.35 (significant); 0.01 (not significant); 0 (significant)</t>
  </si>
  <si>
    <t>Higher for two</t>
  </si>
  <si>
    <t>Notes problems with not being able to link other factrs to UCT answers</t>
  </si>
  <si>
    <t>Alcholo consumption and sexual behaviour</t>
  </si>
  <si>
    <t>Gender, Age, Race, GPA, Residence location, year of school</t>
  </si>
  <si>
    <t>?</t>
  </si>
  <si>
    <t>Higher in seven cases, Lower in three, not signficantly different in six</t>
  </si>
  <si>
    <t xml:space="preserve">Didn't show any significant difference for some behaviours but they are likely to be low prevalence. </t>
  </si>
  <si>
    <t>Being angry or upset about a female presidential candidate</t>
  </si>
  <si>
    <t>Socially undesirable views</t>
  </si>
  <si>
    <t>Spoken list</t>
  </si>
  <si>
    <t>Age, gender, education level, income level, race, ethnicity, State location, State political culture</t>
  </si>
  <si>
    <t>Multivariate</t>
  </si>
  <si>
    <t>0.26 (0.049)</t>
  </si>
  <si>
    <t xml:space="preserve">Discrimination against female candidates is likely to be higher than previously thought and come from lots of differen demographic groups </t>
  </si>
  <si>
    <t>Voting rights for illiterate people</t>
  </si>
  <si>
    <t>Lebanon</t>
  </si>
  <si>
    <t>Demographics, religion, income</t>
  </si>
  <si>
    <t>1.619 (0.968)</t>
  </si>
  <si>
    <t>Some higher, some lower</t>
  </si>
  <si>
    <t>demonstrated improved modelling so multivariate can be used</t>
  </si>
  <si>
    <t xml:space="preserve">Support for a black presidential candidate </t>
  </si>
  <si>
    <t>Education level</t>
  </si>
  <si>
    <t>0.70 (0.08)</t>
  </si>
  <si>
    <t>Lower</t>
  </si>
  <si>
    <t>Education changes perceptions and beliefs ,rather than just increasing concelament of undesirable attitudes.</t>
  </si>
  <si>
    <t>Concern about a black president</t>
  </si>
  <si>
    <t xml:space="preserve">Age, political party, voting behaviour, attitudes towards Obama's policies, </t>
  </si>
  <si>
    <t>Bias in presidential voting against African Americans; Women; Atheists; Evangelicals; Mormon; Muslims</t>
  </si>
  <si>
    <t>1800 +1800</t>
  </si>
  <si>
    <t>Age, gender, education level, race, religion</t>
  </si>
  <si>
    <t>Registration: 7353;
Procurement: 1161</t>
  </si>
  <si>
    <t>Firm size, % foreign investment, sector profit margin, type of sector (e.g. agriculture, mining, construction), no, telephones per capita, distance from major cities, location</t>
  </si>
  <si>
    <t>Registration: 0.229 statistically significant;
Procurement: 0.347 statistically significant</t>
  </si>
  <si>
    <t>Yes, but one of the UCT questions was less conclusive.</t>
  </si>
  <si>
    <t>Only captures act of corruption, not the size of corruption. Not importance of having control statements that are not impossible or contrived.</t>
  </si>
  <si>
    <t>Vote trafficking</t>
  </si>
  <si>
    <t xml:space="preserve">Some groups find the questio more sensitive than others - UCT can be used to look at how sensitive the question is. </t>
  </si>
  <si>
    <t>Using loan proceeds for non-enterprise purposes</t>
  </si>
  <si>
    <t>Peru and the Philippines</t>
  </si>
  <si>
    <t>Peru: Household: 0.313 (0.049); Health: 0.231 (0.062); Education: 0.332 (0.074)
Philippines: 2500 to pay debt: 0.340 (0.074); 5000 to pay debt: 0.228 (0.083)</t>
  </si>
  <si>
    <t xml:space="preserve">People under-report non-enterprise use of loan proceeds. The method is useful both to elicit truthful answers but also to test how much people want to lie/what the social norms are. </t>
  </si>
  <si>
    <t>Overall prevalence not reported.</t>
  </si>
  <si>
    <t>Yes, in some ways</t>
  </si>
  <si>
    <t>"if one asks the question directly, one receives a sectarian answer, but if one asks the question unobtrusively, one gets an answer about material deprivation"</t>
  </si>
  <si>
    <t>Poaching</t>
  </si>
  <si>
    <t>Tanzania (Serengeti and Bunda districts)</t>
  </si>
  <si>
    <t>Written list with pictures</t>
  </si>
  <si>
    <t>Confirmed UCT was appropriate and not too complicated</t>
  </si>
  <si>
    <t>Demographics, thoughts on the method</t>
  </si>
  <si>
    <t>0.18 (0.05)</t>
  </si>
  <si>
    <t>UCT can reveal hidden behaviour that can be important for conservation but is likely to still underestimate.</t>
  </si>
  <si>
    <t>Romania</t>
  </si>
  <si>
    <t>Demographics, urban/rural</t>
  </si>
  <si>
    <t>0.645 (0.053)</t>
  </si>
  <si>
    <t>after controlling for gender, age, education, and residence area, the difference between direct and list questions related to turnout becomes smaller (3.9%, SE = 4.0%) and not significant compared with the model that has no covariates (8.7%, SE = 5.0%).</t>
  </si>
  <si>
    <t>UCT gives better turnout estimates</t>
  </si>
  <si>
    <t>Political science</t>
  </si>
  <si>
    <t>Social desirability of nativism</t>
  </si>
  <si>
    <t>Determined the 4 questions for the social desirability scale list method</t>
  </si>
  <si>
    <t>Demographics, political leanings, family income, % foreigners in area,</t>
  </si>
  <si>
    <t>0.45 statistically significant</t>
  </si>
  <si>
    <t>Crowne–Marlow “social desirability scale”</t>
  </si>
  <si>
    <t>N/A but people with higher social desirability sensitivity have higher nativism scores.</t>
  </si>
  <si>
    <t>Nativism is socially desirable, so people over-report it in direct questions.</t>
  </si>
  <si>
    <t>Migration studies</t>
  </si>
  <si>
    <t>Illegal migration</t>
  </si>
  <si>
    <t>Ethiopia, Mexico, Morocco, Phillippines</t>
  </si>
  <si>
    <t>Ethiopia:1251;
Morocco: 1485;
Mexico: 1044;
Philippines:2983</t>
  </si>
  <si>
    <t xml:space="preserve">Demographics, measures of wealth, </t>
  </si>
  <si>
    <t>Ethiopia: 0.385 (0.115);
Morocco: 0.415 (0.054);
Mexico: 0.084 (0.106);
Philippines: 0.086 (0.085)</t>
  </si>
  <si>
    <t>DQ not asked in Mexico or Philippines. Others = higher but not significant</t>
  </si>
  <si>
    <t>Notes large confidence intervals. "in situations where illegal migration is widespread and not considered sensitive, it may be better to just ask directly, particularly in specific origin countries. Secondly, the accuracy of the method relies on individuals understanding that the question protects their privacy and answering the question accurately (and knowing the true answer themselves, which is not always the case for remaining household members reporting about individuals who have left)."</t>
  </si>
  <si>
    <t>Bias against woman president</t>
  </si>
  <si>
    <t>0.19 (0.068)</t>
  </si>
  <si>
    <t>Yes - noted to have a low SE</t>
  </si>
  <si>
    <t xml:space="preserve">Design advice for UCT - -ve associations for control ist items, for example. </t>
  </si>
  <si>
    <t>Buying stolen goods</t>
  </si>
  <si>
    <t>Italy, Bulgaria and Lithuania</t>
  </si>
  <si>
    <t>Demographics, opinion on morality of the crime, financial circumstances</t>
  </si>
  <si>
    <t xml:space="preserve">Statistical analysis of item count data can be implemented elegantly and efficiently with methods for categorical data analysis for incomplete data. </t>
  </si>
  <si>
    <t>Fabricating data; plagiarism; taking someone else's idea; over-selling results; inappropriate co-authorship</t>
  </si>
  <si>
    <t>United Kingdom</t>
  </si>
  <si>
    <t>None mentioned</t>
  </si>
  <si>
    <t>Demographics, source of funding, subject</t>
  </si>
  <si>
    <t>Plagiarism: 4.3 (10.8); Taken ideas: -32.2 (13.5); Over-sold: 25.3 (13.8); Co-authored: 68.7 (12.2).</t>
  </si>
  <si>
    <t xml:space="preserve">Higher </t>
  </si>
  <si>
    <t>Crosswise</t>
  </si>
  <si>
    <t>Even low-sensitivity behavviours are subject to un-reporting.</t>
  </si>
  <si>
    <t>Unauthorised natural resource use</t>
  </si>
  <si>
    <t>Uganda, Bwindi</t>
  </si>
  <si>
    <t>Photographs</t>
  </si>
  <si>
    <t>ethnicity, number of household members, proximity to roads and trading centers, education of household head, knowledge and perception of ICD projects, and wealth</t>
  </si>
  <si>
    <r>
      <t xml:space="preserve">Bushmeat: 26.0 (8.1, p = 0.001); Firewood: 19.6 (8.5, p = 0.021); Medicinal plants: </t>
    </r>
    <r>
      <rPr>
        <b/>
        <sz val="12"/>
        <color theme="1"/>
        <rFont val="Calibri"/>
        <family val="2"/>
        <scheme val="minor"/>
      </rPr>
      <t>15.6 (9.3, p = 0.094); Honey: 15.0 (7.2, p = 0.038); Building poles: 13.6 (6.7, p = 0.044)</t>
    </r>
  </si>
  <si>
    <t xml:space="preserve">Despite the sensitive nature of exploring unauthorized resource use, management‐relevant insights into the profiles and motivations of unauthorized resource users can be gained from a combination of survey techniques, as adopted here. </t>
  </si>
  <si>
    <t>Vote-buying</t>
  </si>
  <si>
    <t>Turkey</t>
  </si>
  <si>
    <t>Partisanship. Wealth education, Kurdish speaking or not employment status, residence (rural, urban)</t>
  </si>
  <si>
    <t>35.3 (6.7)</t>
  </si>
  <si>
    <t>Higher (16.2 (1.9))</t>
  </si>
  <si>
    <t>By combining this technique with a statistical estimator that allows multivariate analysis on list experiment data in an efficient manner, we have been able to estimate the overall prevalence of the sensitive behavior and identify the types of individuals who are more likely to engage in such behavior.</t>
  </si>
  <si>
    <t>Vote-selling</t>
  </si>
  <si>
    <t>Mexico</t>
  </si>
  <si>
    <t>Demographics, wealth, measure of political interest, whether respondent had political propaganda, a binary measure of whether respondents believed the elections were clean or not</t>
  </si>
  <si>
    <t xml:space="preserve">19.4% Confidence intervals: [18.1, 20.7] </t>
  </si>
  <si>
    <t>"We caution that due to their small sample sizes the analyses of subsamples are less robust. For example, the model fitted to the subsample of party supporters produces large standard errors for some parameters in the sensitive-item model. This could be an indication for poor model fit given a smaller sample size. "</t>
  </si>
  <si>
    <t>Veterinary medicine</t>
  </si>
  <si>
    <t>Selling meat infected with African swine fever</t>
  </si>
  <si>
    <t>Madagascar</t>
  </si>
  <si>
    <t>Knowlegde and attitudes towards impact of ASF on humans.</t>
  </si>
  <si>
    <t>0.732 (0.0626); Farmers that think the disease can affect humans (false): 0.834 (0.1445); Farmes who think the disease cannot affect humans (true): 0.6947 (0.0642)</t>
  </si>
  <si>
    <t>Not statistically different for total sample or farmers who think disease cannot affect humans, but higher for Farmers who think disease can affect humans (p = 0.0137)</t>
  </si>
  <si>
    <t>Yes.</t>
  </si>
  <si>
    <t>Used double list. People who think ASF harms humans try to hide it when they sell the meat, so UCT was useful in thi sensitive group.</t>
  </si>
  <si>
    <t>8 Latin American countries: Nicaragua, Mexico, Uruguay, Chile, Bolivia, Honduras, Guatemalan, Argentina</t>
  </si>
  <si>
    <t>Spoken and Written list</t>
  </si>
  <si>
    <t xml:space="preserve">income, strength of partisanship, whether respondents identify with traditionally clientelistic or anti-clientelistic parties, beliefs about ballot secrecy, attitudes about reciprocity, turnout potential (voted in the last election), age, and gender. </t>
  </si>
  <si>
    <t>Significantly different for Nicaragua '08. Mexico, Honduras, but all others not</t>
  </si>
  <si>
    <t>Economic intimidation</t>
  </si>
  <si>
    <t>Romania and Bulgaria</t>
  </si>
  <si>
    <t>At least 1967</t>
  </si>
  <si>
    <t>The goal of the pre-test was to design the list in such a way as to avoid ‘ceiling’ and ‘floor’ effects, thus increasing the confidence of respondents reporting truthfully the sensitive behaviour.</t>
  </si>
  <si>
    <t>age, gender, education, ethnicity, income level and party preference/affiliation</t>
  </si>
  <si>
    <t>Bulgaria: 
Vote buying: 9% (p&lt;0.01);
Political pressure: 15% (p&lt;0.01)'
Administrative favours: 14% (p&lt;0.01);
Economic intimidation: 11% (p&lt;0.01);
Romania: 
Vote buying: 6% (p&lt;0.01);
Political pressure: 10% (p&lt;0.01)'
Administrative favours: 6% (p&lt;0.05);
Economic intimidation: 5% (p&lt;0.05);</t>
  </si>
  <si>
    <t>"In sum, our survey-based and qualitative findings support our hypothesis that an increase in economic concentration lowers the costs of electoral intimidation by private actors and makes such non-programmatic mobilization more widespread."</t>
  </si>
  <si>
    <t>Whether people voted for an anti‐abortion referendum held during the 2011 Mississippi General Election</t>
  </si>
  <si>
    <t>United States - Mississippi</t>
  </si>
  <si>
    <t>Changed order of questions after pilot "For example, we never administered indirect questions after the direct question because we found in our pretest that respondents refrained from answering indirect questions about politics at higher rates after the direct question was administered."</t>
  </si>
  <si>
    <t>Demographics, party identification</t>
  </si>
  <si>
    <t>0.562 (standard difference in means)</t>
  </si>
  <si>
    <t>Higher (but not statistically different apart from in the unweighted estimates)</t>
  </si>
  <si>
    <t>Endorsement experiment and randomized response.</t>
  </si>
  <si>
    <t>Both were higher than UCT but possibly not statistically different (difficult to tell from graph)</t>
  </si>
  <si>
    <t>Maybe. Higher estimates than DQ but outperformed by other methods.</t>
  </si>
  <si>
    <t>"The list experiment has a smaller bias than direct questioning and is less noisy than the endorsement experiment, but the magnitude of its bias exceeds that of the other two indirect questioning methods. Thus, the randomized response appears to outperform both the list and endorsement experiments."</t>
  </si>
  <si>
    <t>Misrepresenting support for a political party</t>
  </si>
  <si>
    <t>Zimbabwe</t>
  </si>
  <si>
    <t xml:space="preserve">Demographics, rural/urban, </t>
  </si>
  <si>
    <t>Novel proxy method to estimate bias from fear of the government.</t>
  </si>
  <si>
    <t>Whether people report an inflated view of their attitudes and orientations during surveys on public service motivation. Three behaviours investigated: "Self-sacrifice; Attraction to public service; Job satisfaction"</t>
  </si>
  <si>
    <t>Korea</t>
  </si>
  <si>
    <t>Checked social desirability of different statements</t>
  </si>
  <si>
    <t xml:space="preserve">Demographics, religion, ideology </t>
  </si>
  <si>
    <t>Self-sacrifice: 0.26 (0.04);
Attraction to public service: 0.62 (0.04);
Job satisfaction: 0.49 (0.04)</t>
  </si>
  <si>
    <t>Lower (n.b. study was to look at exaggeration of these  views and behaviours, so this result is a 'success')</t>
  </si>
  <si>
    <t>"esearchers need to carefully assess the research setting to identify the potential of SDB, as well as use one or more of these techniques to control for SDB. It is critical that researchers develop survey research methods to control for or eliminate SDB."</t>
  </si>
  <si>
    <t>publication misconduct among Iranian authors.</t>
  </si>
  <si>
    <t>Iran</t>
  </si>
  <si>
    <t>"The validity and reliability of the questions were tested. To determine the validity, 20 students and staff were asked to reply to non-sensitive questions. In addition, we consulted five experts in the field of ethics about the clarity of the questions, and used their feedback to make the final amendments. According to the respondents of this section, the clarity of the questions was 85.03%. Next, we determined the reliability of the questions. For this purpose, we ran a Test Retest. Questions were directed at 40 epidemiology doctoral students twice, with a two week interval, and the intra class correlation (ICC) was determined as the reliability between them. The ICC was calculated for answers to each list (lists A and B), and they ranged between 0.988 (95% CI: 0.951, 0.997) to 0.656 (95% CI: −0.194, 0.901) "</t>
  </si>
  <si>
    <t>Opinion on how trustworthy and understandable the method is</t>
  </si>
  <si>
    <t>Duplicate Publication: −5.40 (0.061);
Data Fabrication: 4.15 (0.067);
Plagiarism: 4.90 (0.064);
Guest Authorship:	18.10	(0.056);
Falsified Methods:	12.65	(0.062)</t>
  </si>
  <si>
    <t>"To determine the accuracy of the method used in this study, further studies on publication misconduct using a control group and direct questioning, as well as other indirect methods are suggested."</t>
  </si>
  <si>
    <t>Attitudes to racial and social quotas</t>
  </si>
  <si>
    <t>Brazil</t>
  </si>
  <si>
    <t>Demographics, political knowledge, racial democracy myth attitude</t>
  </si>
  <si>
    <t>Racial: 43.8 (.043);
Social: 65.9 (.043)</t>
  </si>
  <si>
    <t>Lower (n.b. study was to look at exaggeration of support for these quotas, so this result is a 'success')</t>
  </si>
  <si>
    <t>"The list-experiment could catch important differences as regards the approval to the quotas. Also important differences appear in the support of the quotas as the measuring method changes, the social desirability effect takes place in both quotas: when the respondent feels more unconstrained to his/her interlocutors’ judgements, he/she tends to express his/her opinions more truly."</t>
  </si>
  <si>
    <t>"welfare chauvinistic attitudes towards labour immigrants"</t>
  </si>
  <si>
    <t>Norway</t>
  </si>
  <si>
    <t xml:space="preserve">Demographics, </t>
  </si>
  <si>
    <t xml:space="preserve">0.60 (7.69) </t>
  </si>
  <si>
    <t>Counter-Argument Experiment and Information Experiment</t>
  </si>
  <si>
    <t>"Anxiety and vulnerability may also illuminate why there is a gender effect in the List Experiment, but not in the other two experiments. Whereas the LE addresses an emotional aspect of labour immigration by asking whether the respondents feel upset or not, the other two experiments appeal to the more cognitive sides by inserting extra information—both factual and hypothetical—into the question. In dealing with a sensitive and possibly threatening issue such as migration, women may find the direct question to be more intrusive and intimidating than the LE."</t>
  </si>
  <si>
    <t>Counterpriductive work behaviour</t>
  </si>
  <si>
    <t>Study 1: 858;
Study 3: 1526</t>
  </si>
  <si>
    <t xml:space="preserve">Demographics, measure of counterproductive workplace behaviour.
Study3:  + job satisfaction; Impression management; Individual </t>
  </si>
  <si>
    <t>Study 1: 17.8% [CI: 12%, 26%];
Study 3:  
a) I have taken extra time to help welcome/ train a new coworker: 70.18% [60.60%, 78.26%]
b) I have worked on personal matters instead of work for my employer: 36.84% [28.04%, 46.62%]
c) I have attended a staff meeting: 63.16% [53.38%, 71.96%]
d) I have arrived to a meeting a little late: 63.16% [53.38%, 71.96%]
e) I have stayed at work late to help a coworker with a work-related problem: 68.42% [58.7%, 76.70%]
f) I have played a mean prank on someone at work: 31.58% [23.30%, 41.23%]
g) I have attended a business meeting in a different country: 40.35% [31.26%, 50.15%]
h) I have accidentally damaged a piece of office: n/a [n/a]</t>
  </si>
  <si>
    <t>RRT, DQ with assured anonymity, counterbiasing, indirect questioning (i.e. asking the question from the perserctive of an abstract other), implicit goal priming</t>
  </si>
  <si>
    <t xml:space="preserve">Higher than most, lower than indirect questioning.
Anonymity: 9.1% [6%, 14%] 
Goal-priming: 18.4% [15%, 23%] 
Counterbiasing: 9.6% [6%, 15%]
Indirect questioning: 35.5% [30%,42%] 
</t>
  </si>
  <si>
    <t>In some ways</t>
  </si>
  <si>
    <t>"If researchers are inter- ested in simply estimating the prevalence of a construct in a sample, they should utilize one of the RRTs. (b) If researchers are interested in interpreting correlations between sensitive constructs and other individual-level variables at a group level, the indirect questioning method appears to be an appropriate method. However, (c) if researchers are interested in indexing a sensitive construct at the individual level in order to interpret the mean levels, no method appears to be sufficient for this purpose, and more research is needed."</t>
  </si>
  <si>
    <t>Support for same sex marriage</t>
  </si>
  <si>
    <t>Demographics, political ideology, Party identification</t>
  </si>
  <si>
    <t>Support for same-sex marriage: 0.60 (.04);
Emplyment non-discrimination: 0.68 (.06)</t>
  </si>
  <si>
    <r>
      <t xml:space="preserve">Not statistically different for total sample.
Support for same-sex marriage: 0.57 (.01) 
Employment nondiscrimination: </t>
    </r>
    <r>
      <rPr>
        <b/>
        <sz val="12"/>
        <color theme="1"/>
        <rFont val="Calibri"/>
        <family val="2"/>
        <scheme val="minor"/>
      </rPr>
      <t xml:space="preserve">0.66 (.02) </t>
    </r>
  </si>
  <si>
    <t xml:space="preserve">UCT showed that no bias exists. These estimates also match those returned in other recent national surveys. Also make an interesting point on the mode of survey. Indeed, our results are consistent with work suggesting that the prevalence of social desirability bias in computer surveys should be low. Furthermore, because there do not appear to be many differences between measures of public support for gay rights obtained via Internet and telephone polling, we suspect that there is little if any social desirability bias in telephone polling on same–sex marriage as well.  This experiment also provides new evidence that there exists majority national support for extending marriage rights to same-sex couples. In tandem, these list experiments cast serious doubt on claims that social desirability bias is plaguing estimates of supports of gay rights policies. </t>
  </si>
  <si>
    <t>Whether autocrats are willing to incorporate citizen preferences into policy and whether perceived antagonism between the people and the state affect if and how they do this.</t>
  </si>
  <si>
    <t>China</t>
  </si>
  <si>
    <t>Pre-tested control items to check for -ve correlation, and examples of antagonism between people and the state</t>
  </si>
  <si>
    <t>Formal channels: 53% (42-65%)
Internet: 57% (46-69%)</t>
  </si>
  <si>
    <t xml:space="preserve">Lower (n.b. study was to look at exaggeration of these behaviours, so this result is a 'success');
Formal channels: 98% (96%-100%) 
Internet: 96% (93%-98%) </t>
  </si>
  <si>
    <t>whether quasi-democratic institutions are mere window dressing or true channels of responsiveness depends on the perceived quality of state–society relations. "Receptivity is possible at the subnational levels through both formal institutions and the Internet, but Receptivity to opinions expressed online declines when leaders perceive state–society tensions, whereas recep- tivity to formal channels remains unchanged. "</t>
  </si>
  <si>
    <t>Antagonism towards Shi'A muslims</t>
  </si>
  <si>
    <t>Egypt</t>
  </si>
  <si>
    <t>Not stated</t>
  </si>
  <si>
    <t>Yes but DQ was worded differently and was a Likert scale.</t>
  </si>
  <si>
    <t xml:space="preserve">Lower but different questions - 64% showed strong dissatisfaction with Shi'a family moving into a Sunni neighbourhood. </t>
  </si>
  <si>
    <t>"There are a number of weaknesses and limitations of the research design. One advance would be to move beyond the difference-in-means tests here to probe indi- vidual-level correlates of public and private prejudice, in the process re-testing and extending the theory. Second, the theory here would benefit from re-testing, both on additional cases and perhaps with other methods for dis- cerning answers to sensitive questions"</t>
  </si>
  <si>
    <t>Abortion</t>
  </si>
  <si>
    <t>Personal</t>
  </si>
  <si>
    <t xml:space="preserve">Demographics, marital status, religion, </t>
  </si>
  <si>
    <t>32% CI: 0.29, 0.34</t>
  </si>
  <si>
    <t>"multivariable analyses, as well as statistical testing of a key design assumption, are possible with list experiment data, although with important limitations when considering lifetime measures."</t>
  </si>
  <si>
    <t>Not suspending foreign aid in cases of political repression (including suspected assassinations of opposition leaders) as long as the country remained cooperative on the agency's main priorities</t>
  </si>
  <si>
    <t>Sub-Saharan Africa</t>
  </si>
  <si>
    <t>Type of agency (mulitalteral, bilateral), Language spoken, colonial history of country (Anglophone, Lusophone, Francophone), length in office, country of operation</t>
  </si>
  <si>
    <t>45% (.22)</t>
  </si>
  <si>
    <t>"consistent"</t>
  </si>
  <si>
    <t>"Methodologically, the article demonstrates the potential usefulness of elite survey experiments in foreign policy and international relations. The use of a list experiment design allows me to overcome possible bias from social desirability pressures."</t>
  </si>
  <si>
    <t>Study A: Turning out to vote
Study B: Turning out to vote
Study C: Voting for radical far-right Parties</t>
  </si>
  <si>
    <t>Austria</t>
  </si>
  <si>
    <t xml:space="preserve"> </t>
  </si>
  <si>
    <t>Study A: 565
Study B: 927
Study C: 2435</t>
  </si>
  <si>
    <t>Study A: 85.4% (8.9%)
Study B: 97.7% (6.3%)
Study C: 7.2% (4.6%)</t>
  </si>
  <si>
    <t>Study A: Higher (DQ = 80.8%) but not significantly so;
Study B: Higher (DQ = 92.7%) but not significantly so;
Study C: Lower (DQ = 23.3%) and also lower than the actual election turnout for the party (20.5%), which was closer to DQ</t>
  </si>
  <si>
    <t>"Our findings confirm doubts about the functioning of the ICT on socially (un-) desirable high-incidence behavior raised by previous research. This suggest that the ICT might be an appropriate method to capture socially undesirable, infrequently practiced behavior, such as drug abuse or shoplifting, but that it is inappropriate for predicting frequently practiced behavior with socially desirable and undesirable connotations, such as turnout and radical right voting...We would advise researchers to be cautious when using the ICT in the context of socially (un-)desirable high-incidence behavior until these issues are solved. It may even be worth reconsidering more traditional question formats"</t>
  </si>
  <si>
    <t>Anti gay sentiments, and also sexuality</t>
  </si>
  <si>
    <t>Demographics, LGBT-related attitudes, political affiliation, race, region, political engagement</t>
  </si>
  <si>
    <t>Anti LGBT: 
Not supporting same-sex marriage: 23%  (3.08)
Not happy with LGBT manager: 27 (3.72)
Legalise discrimination: 24.7% (3.39%)
Banning LGBT adoption: 18.8%  (3.36)
People can change their orientation: 15.2 (3.39)
Own Sexuality:
Being LGBT: 18.6%  (3.54)
Same sex sttraction: 15.3 (3.57)
LGBT experiences: 27.4% (3.75%)
Workplace follow up UCT:
Refuse service to LGBT: 15.5% (1.24%)
Wrong to be open about LGBT at work: 9.1% (2.88%)
Unhappy with gay coworker: 19.4% (3.07)
Prefer LGBT not to work with children: 8.7% (3.01%)</t>
  </si>
  <si>
    <r>
      <rPr>
        <b/>
        <sz val="12"/>
        <color theme="1"/>
        <rFont val="Calibri"/>
        <family val="2"/>
        <scheme val="minor"/>
      </rPr>
      <t>Higher:</t>
    </r>
    <r>
      <rPr>
        <sz val="12"/>
        <color theme="1"/>
        <rFont val="Calibri"/>
        <family val="2"/>
        <scheme val="minor"/>
      </rPr>
      <t xml:space="preserve">
Being LGBT: 11.3%  (0.89)
LGBT experiences: 17.2% (1.06%)
Not happy with LGBT manager: 16.2% (1.03)
Legalise discrimination: 14.4% (0.99%)
</t>
    </r>
    <r>
      <rPr>
        <b/>
        <sz val="12"/>
        <color theme="1"/>
        <rFont val="Calibri"/>
        <family val="2"/>
        <scheme val="minor"/>
      </rPr>
      <t>Lower:</t>
    </r>
    <r>
      <rPr>
        <sz val="12"/>
        <color theme="1"/>
        <rFont val="Calibri"/>
        <family val="2"/>
        <scheme val="minor"/>
      </rPr>
      <t xml:space="preserve">
People can change their orientation: 22.2 (1.17)
Unhappy with gay coworker: 9.7% (0.78)
Prefer LGBT not to work with children: 18.0% (1.02%)
</t>
    </r>
    <r>
      <rPr>
        <b/>
        <sz val="12"/>
        <color theme="1"/>
        <rFont val="Calibri"/>
        <family val="2"/>
        <scheme val="minor"/>
      </rPr>
      <t>Not statistically different (at p &lt;0.05):</t>
    </r>
    <r>
      <rPr>
        <sz val="12"/>
        <color theme="1"/>
        <rFont val="Calibri"/>
        <family val="2"/>
        <scheme val="minor"/>
      </rPr>
      <t xml:space="preserve">
Not supporting same-sex marriage: 18.8%  (1.1)
Same sex attraction: 13.9 (0.97)
Banning LGBT adoption: 12.9%  (0.94)
Refuse service to LGBT: 15.5% (1.24%)
Wrong to be open about LGBT at work: 9.4% (0.77%)
</t>
    </r>
  </si>
  <si>
    <t>"Privacy and anonymity, as in standard data-collection, are insufficient to get truthful reports about sensitive behaviors. Our results speak directly to LGBT-related issues, but should also lead managers and researchers to investigate how social desirability bias affects self-reported data in other domains."</t>
  </si>
  <si>
    <t>Citizen support for police body-worn cameras. Three statements: 
Police discretion; Urban use; Restrictions on use with people with mental illnesses</t>
  </si>
  <si>
    <t>United States - New Hampshire</t>
  </si>
  <si>
    <t>Spoken list; Written list</t>
  </si>
  <si>
    <t>New Hampshire:
Police discretion: 0.30 (0.10);
Urban use: 0.23 (0.10)
Restrictions on use with people with mental illnesses: 0.44 (0.08)
General US population:
Police discretion: 0.14 (0.10);
Urban use: 0.37 (0.11)
Restrictions on use with people with mental illnesses: 0.14 (0.10)</t>
  </si>
  <si>
    <t>Lower in Police discretion (DQ = 0.65 in US and 0.68 in NH) and mental illness (DQ = 0.69 in US and 0.52 in NH) and higher in urban use for US sample (DQ = 0.20). Not statistically significant for NH sample question on urban use (DQ = 0.22)</t>
  </si>
  <si>
    <t>Clientelism in elections</t>
  </si>
  <si>
    <t>Demographics, religion, political engagement</t>
  </si>
  <si>
    <t>Physical intimate partner violence</t>
  </si>
  <si>
    <t>Zambia - Kalabo, Shangombo, and Kaputa districts which represent the districts with the highest rates of mortality, morbidity, stunting, and wasting among children aged 0 to 5 years.</t>
  </si>
  <si>
    <t>Demographics, household size, district</t>
  </si>
  <si>
    <t>14.6% (0.052)</t>
  </si>
  <si>
    <t>"We demonstrate that list randomization is a credible method to implement in cases were direct elicitation is not possible...Although much more research is needed to improve the quality and reliability of measures, this effort has shown that it is possible to implement a list randomization for IPV in a large multitopic survey—and that results can fill evidence gaps in understanding program impacts which would not have been possible without this methodological innovation."</t>
  </si>
  <si>
    <t>Lack of support for Farmers' Market Organisations</t>
  </si>
  <si>
    <t>Ethiopia - Oromia region</t>
  </si>
  <si>
    <t>Tested and chose control statements</t>
  </si>
  <si>
    <t>Demographics, distance to nearest co-operative, land owned, membership in FMO</t>
  </si>
  <si>
    <t>0.472 (0.071)</t>
  </si>
  <si>
    <t xml:space="preserve">Higher. DQ = 0.366 (0.018) </t>
  </si>
  <si>
    <t>"A list experiment is a powerful method to identify this bias. It also shows that in particular those respondents who express support for the FMO when asked directly tend to lie more often.  In order to identify their true opinion we use a list experiment format to obtain less biased answers regarding the sensitive issue."</t>
  </si>
  <si>
    <t>Anti-immigrant views</t>
  </si>
  <si>
    <t>South Africa</t>
  </si>
  <si>
    <t>Skills, economic status, employment status, education, attitudes towardsown and other ethnic groups, location, demographics</t>
  </si>
  <si>
    <t xml:space="preserve">Anger about immigration: -0.63
Voting against immigrants: -0.28
NB I don't understand why this is reported a negative - they seem to have substracted the treatment from the control and not the other way round. </t>
  </si>
  <si>
    <t>0.26 [17,40]</t>
  </si>
  <si>
    <t>Different UCT which aimed to test the effect of different wording and slight differences in UCT method</t>
  </si>
  <si>
    <t>Lower than standard UCT</t>
  </si>
  <si>
    <t xml:space="preserve">Include self-dianostic self reports (direct questions) to check vaildiity. </t>
  </si>
  <si>
    <t>Hunting, logging and other illegal conservation behaviours</t>
  </si>
  <si>
    <t>Tanzania</t>
  </si>
  <si>
    <t>Living standards questions refined, illegal activities defined</t>
  </si>
  <si>
    <t>gender, age, education, household composition, living standard</t>
  </si>
  <si>
    <t>Hunting: 0.28 (0.06); 
Logging: 0.20 (0.05); 
Eating bushmeat: 0.22 (0.07); 
Honey collecting: 0.18 (0.06)</t>
  </si>
  <si>
    <t>I think so</t>
  </si>
  <si>
    <t>Consumption of illegal turtle meat</t>
  </si>
  <si>
    <t>Cayman Islands</t>
  </si>
  <si>
    <t>Refined statements</t>
  </si>
  <si>
    <t>Demographics, turtle meat-eating behaviour</t>
  </si>
  <si>
    <t>Not significantly different to zero</t>
  </si>
  <si>
    <t>Behaviour too rare for UCT</t>
  </si>
  <si>
    <t>Cambodia</t>
  </si>
  <si>
    <t>Gender, liveliood activities, household income, education, age, rice farming, bird sightings, knowledge of protection status of selected bird species</t>
  </si>
  <si>
    <t>GLM</t>
  </si>
  <si>
    <t>No. control statements</t>
  </si>
  <si>
    <t>2 to 5</t>
  </si>
  <si>
    <t>3 to 4</t>
  </si>
  <si>
    <t>randomised</t>
  </si>
  <si>
    <t>double list</t>
  </si>
  <si>
    <t>Location_simplified</t>
  </si>
  <si>
    <t>Portugal</t>
  </si>
  <si>
    <t>Cameroon</t>
  </si>
  <si>
    <t>Australia</t>
  </si>
  <si>
    <t>UK</t>
  </si>
  <si>
    <t>Uganda</t>
  </si>
  <si>
    <t>Zambia</t>
  </si>
  <si>
    <t>New Zealand</t>
  </si>
  <si>
    <t>Peru</t>
  </si>
  <si>
    <t>Morocco</t>
  </si>
  <si>
    <t>Uruguay</t>
  </si>
  <si>
    <t>Chile</t>
  </si>
  <si>
    <t>Bolivia</t>
  </si>
  <si>
    <t>Guatemala</t>
  </si>
  <si>
    <t>3 or 4</t>
  </si>
  <si>
    <t>low and high prevalence</t>
  </si>
  <si>
    <t>Filtered out inattentive respondents</t>
  </si>
  <si>
    <t>Witheld different cues for each of 4 groups.</t>
  </si>
  <si>
    <t>prevalence, Glynn paper guidance</t>
  </si>
  <si>
    <t>high low prevalence and randomised list order</t>
  </si>
  <si>
    <t>Stone swapping</t>
  </si>
  <si>
    <t>Considered ceiling effects</t>
  </si>
  <si>
    <t>Randomised order</t>
  </si>
  <si>
    <t>Added an extra sensitive statement in second round.</t>
  </si>
  <si>
    <t>Added an extra sensitive statement in second and third round. Used a practice question.</t>
  </si>
  <si>
    <t>DQ comparison_simple</t>
  </si>
  <si>
    <t>Higher for 3, Non sig diff for 2</t>
  </si>
  <si>
    <t>Higher for 12, lower for 1, non sig for 2</t>
  </si>
  <si>
    <t>Higher/Lower</t>
  </si>
  <si>
    <t>Lower (for social desirable behaviour)</t>
  </si>
  <si>
    <t>Lower (for social desirable behaviour) and not sig diff</t>
  </si>
  <si>
    <t>Higher for 1 social deisrably, 2 non SD, non sig for the rest</t>
  </si>
  <si>
    <t>Higher/ Not sig diff for some</t>
  </si>
  <si>
    <t>Non-significant differences</t>
  </si>
  <si>
    <t>N/a</t>
  </si>
  <si>
    <t>Higher (significance not reported)</t>
  </si>
  <si>
    <t>Higher for 1, Lower for 5, Non sig diff for 1</t>
  </si>
  <si>
    <t>Lower (significance not reported)</t>
  </si>
  <si>
    <t>Higher for 4, Lower for 3, Non sig diff for 5</t>
  </si>
  <si>
    <t>Lower (for two social desirable behaviour) and higher for one</t>
  </si>
  <si>
    <t>Nonsigdiff</t>
  </si>
  <si>
    <t>Not comparable</t>
  </si>
  <si>
    <t>1 (sig not reported)</t>
  </si>
  <si>
    <t>1 RRT, 1 anonymous DQ, 1 counterbiase</t>
  </si>
  <si>
    <t>1 indirect</t>
  </si>
  <si>
    <t>Is there an estimate?</t>
  </si>
  <si>
    <t>Yes with CI</t>
  </si>
  <si>
    <t>Yes no SE</t>
  </si>
  <si>
    <t>Range reported</t>
  </si>
  <si>
    <t>Yes with CI on graph</t>
  </si>
  <si>
    <t>Less SD</t>
  </si>
  <si>
    <t>More SD</t>
  </si>
  <si>
    <t>Tested method and understanding with imposssible maths question (e.g. another UCT with 'I believe 2 +2 = 13' as the sensitive question.</t>
  </si>
  <si>
    <t>Higher for some, no difference for most</t>
  </si>
  <si>
    <t>Mode of administration</t>
  </si>
  <si>
    <t>No. UCT lists</t>
  </si>
  <si>
    <t>Control statements matched to sensitive (0 = mo, 1 = 1 somewhat, 2 = yes)</t>
  </si>
  <si>
    <t>Design considerations</t>
  </si>
  <si>
    <t>UCT Sample size</t>
  </si>
  <si>
    <t>Checked assumptions?</t>
  </si>
  <si>
    <t>Dqcompare_simple</t>
  </si>
  <si>
    <t>Reccs_clean</t>
  </si>
  <si>
    <t>Organizational studies</t>
  </si>
  <si>
    <t>Non-compliant/Illegal behaviour</t>
  </si>
  <si>
    <t>Notes need for multivariate</t>
  </si>
  <si>
    <t>"Future research should further investigate the respective cognitive tasks
involved in responding to the UCT and anonymous questionnaires. Such a
test could provide evidence in support of the idea that theUCT base rates are
more accurate due to reduced social desirability and arenot the result of
artifactual elements." "At this point, wecan concludethat theUCT is a
promising procedure that awaits comprehensive validation"</t>
  </si>
  <si>
    <t>Investigate cognitive process in answering UCT</t>
  </si>
  <si>
    <t>Sample size; general performance</t>
  </si>
  <si>
    <t>Phone</t>
  </si>
  <si>
    <t>Socially desirable behaviours + illegal behaviour</t>
  </si>
  <si>
    <t>Ceiling and floor effects</t>
  </si>
  <si>
    <t>Advanced multivariate analyses</t>
  </si>
  <si>
    <t>yes</t>
  </si>
  <si>
    <t xml:space="preserve">Investigate cogniive process in asnswering UCT; Effect of list size; </t>
  </si>
  <si>
    <t xml:space="preserve">Bribery and corruption by firms </t>
  </si>
  <si>
    <t>Multiple: phone/ face to face</t>
  </si>
  <si>
    <t>no</t>
  </si>
  <si>
    <t>Look at what increases or decreases impact of social desirability bias; more research in developing world</t>
  </si>
  <si>
    <t>Socially undesirable and desirable behaviour</t>
  </si>
  <si>
    <t>Present estimates</t>
  </si>
  <si>
    <t>Multiple: phone/ online</t>
  </si>
  <si>
    <t>Survey 1: 354; Survey 2: 475; Survey 3: 2029; Study 4: ranging from 1103 to 2664</t>
  </si>
  <si>
    <t>Estimate standard error</t>
  </si>
  <si>
    <t>celiing and floor and -ve association and double list</t>
  </si>
  <si>
    <t>Social undesirable behaviours + illegal</t>
  </si>
  <si>
    <t>Efforts made to ensure contrl behavious were concrete</t>
  </si>
  <si>
    <t>How to increase statistical efficiency</t>
  </si>
  <si>
    <t>Peru: 822;
Philippines: 750</t>
  </si>
  <si>
    <t>Ceiling and floor effects - negatively associated statements</t>
  </si>
  <si>
    <t>risky driving behaviours (horn honking, carrying firearms in the vehicle, drinking and driving, screaming at other drivers,
following other drivers to complain, and tailgating)</t>
  </si>
  <si>
    <t>One potential interpretation for the pattern of null findings is that veterans found it less stigmatising to report screaming at, following to complain to and tailgating other drivers. While it seems plausible that these behaviours may have been perceived
as more socially appropriate than driving with a weapon or driving under the influence (and thus more likely to be
equally reported in both groups), it is challenging to see how they differ from honking a horn in anger, at least with respect
to degree of stigmatisation. Alternatively, residual concerns about anonymity or how the UCT truly affords complete anonymity
may have contributed to the observed pattern of findings. Ideally, future research will shed light on this seemingly
incongruent finding. Finally as Lavender and Anderson noted, the UCT only allows for dichotomous responding, which
potentially precludes making inferences about the degree or magnitude of assessed behaviour.</t>
  </si>
  <si>
    <t>Influence of UCT on anonymit/answers ; Scale of behaviour</t>
  </si>
  <si>
    <t>NRM/Conservation</t>
  </si>
  <si>
    <t>multivariable</t>
  </si>
  <si>
    <t>Double list</t>
  </si>
  <si>
    <t>Perrceived anonymity may have influenced responses to some questions about attitudes toward breastfeeding in public. The effects of perceived anonymity may operate differently within demographic sectors. The direction of the effects was not always consistent with hypotheses, and future research is needed to fully explore the various dimensions of attitudes toward breastfeeding. A potential limitation of the UCT is the possibility that the decoy statements affect the participant’s attitude toward the question of interest. In the case of this study, we included decoy questions in each set relating to perspectives on gun control. It is possible that participants who were strongly opposed to gun control measures may have reacted
by underendorsing all UCT questions in an effort to clearly communicate their lack of endorsement for the statements
related to gun control. This may have resulted in a context effect in the UCT group and systematic underendorsement of
some breastfeeding questions in this group. However, given that we observed a distribution of endorsement rates of the
decoy questions in both conditions, this possibility is minimized.</t>
  </si>
  <si>
    <t>what amount of electoral pressure (if any) school board members feel to address the unequal academic performance of racial minority students</t>
  </si>
  <si>
    <t>Investigate cogniive process in asnswering UCT</t>
  </si>
  <si>
    <t>special questioning techniques such as
ICT do not exert the same e_x000B_ect on response behavior for
all types of respondents.we faced several problems in estimating the regression
models, probably due to the relatively small number of cases
in our study and the low statistical e_x000E_ciency of ICT data
(with four non-key items). Some models did not converge
and the results of the ML estimator were unstable and deviated
from those of other estimators (proposed by Blair &amp;
Imai, 2012). Models that account for floor and ceiling e_x000B_ects
did not converge, either. Therefore, we will present a simple
model for the variable “driving under the influence” only
since results from di_x000B_erent estimation techniques were stable
for this variable.
Problems and inconsistent results using multivariate regression
with ICT data have also been reported by Com¸sa
and Postelnicu (2013). Our conclusion regarding the di_x000E_-
culties that we and other authors have encountered is that
regression analysis using ICT data is not (yet) as straightforward
as sometimes claimed. Di_x000B_erent estimators yield inconsistent
and/or unstable results and large sample sizes are
necessary. a comprehensive meta-analysis should investigate the combined
e_x000B_ect of the technique on response validity throughout
the studies that have been published on the topic (see Table
2), particularly in the last few years. This meta-analysis
should also try to identify factors that favor the success of
ICT over DQ (such as the sensitivity of questions or design
characteristics of ICT procedures). Second, validation studies
with known individual true values of sensitive behaviors
should be conducted in order to gain further insight into the
power of ICT designs. Employing validation studies, research
should also focus on the question of whether ICT’s effectiveness varies according to di_x000B_erent respondent types
and interview-situational characteristics.</t>
  </si>
  <si>
    <t>Impact of using method; contexts;  what favour success of UCT over Dq ; validation studies using known sensitive proportions</t>
  </si>
  <si>
    <t>List of 5 statements</t>
  </si>
  <si>
    <t>No statistically difference</t>
  </si>
  <si>
    <t xml:space="preserve">Considered ceiling, floor and contrast effects from control items eliciting strong reactions </t>
  </si>
  <si>
    <t>Displayed on graph with no CI</t>
  </si>
  <si>
    <t>Yes on graph</t>
  </si>
  <si>
    <t>Look at comparibility over time</t>
  </si>
  <si>
    <t>Yes - researchers should continue to employ unobtrusive measurement techniques such as list experiments to assess whether direct questions can still provide unbiased parameter estimates.</t>
  </si>
  <si>
    <t>Ceiling and floor effects, practise question</t>
  </si>
  <si>
    <t>Ceiling effects</t>
  </si>
  <si>
    <t>Ceiling and floor effects, good fit into overall survey</t>
  </si>
  <si>
    <t>Design of baseline lists</t>
  </si>
  <si>
    <t>0.25 - I think</t>
  </si>
  <si>
    <t>Social quota list: 2716;
Racial quota list: 2687</t>
  </si>
  <si>
    <t>Negative correlation</t>
  </si>
  <si>
    <t>Compare to other methods</t>
  </si>
  <si>
    <t>Different contexts;</t>
  </si>
  <si>
    <t>Ceiling and floor effects - negatively associetd statements</t>
  </si>
  <si>
    <t>Find high and ow prevalence statements</t>
  </si>
  <si>
    <t xml:space="preserve">Social desirability bias; </t>
  </si>
  <si>
    <t>Develop new methods, none are good enough</t>
  </si>
  <si>
    <t>Limitations; contexts; how the UCT affects findings</t>
  </si>
  <si>
    <t>Look at how it deals with high incidence behaviour</t>
  </si>
  <si>
    <t>Socially desirable views</t>
  </si>
  <si>
    <t>Multivariate; compare to oter methods; different contexts</t>
  </si>
  <si>
    <t>Socially undesirable views + Personal</t>
  </si>
  <si>
    <t>Used to validate direct questions</t>
  </si>
  <si>
    <t>Compare to other methods; wording/  context of experiment; replication of UCT in other cultures and situations; how to design baseline lists</t>
  </si>
  <si>
    <t>Improve quality</t>
  </si>
  <si>
    <t>Control items tested to avoid sensiivity</t>
  </si>
  <si>
    <t>Belief in God</t>
  </si>
  <si>
    <t>Used DQ to vaildate</t>
  </si>
  <si>
    <t>socioeconomic characteristics of breastfeeding mothers: 5.8%.</t>
  </si>
  <si>
    <t>e</t>
  </si>
  <si>
    <t xml:space="preserve">sexually arousing nature of breastfeeding: 11.5%; </t>
  </si>
  <si>
    <t>d</t>
  </si>
  <si>
    <t xml:space="preserve">the need for a breastfeeding mother to cover herself: 63.2%; </t>
  </si>
  <si>
    <t>c</t>
  </si>
  <si>
    <t>appropriate age of children being breastfed: 55.7%;</t>
  </si>
  <si>
    <t>b</t>
  </si>
  <si>
    <t xml:space="preserve"> laws about breastfeeding in public: 9.4%;</t>
  </si>
  <si>
    <t>a</t>
  </si>
  <si>
    <t>NA</t>
  </si>
  <si>
    <t>Not directly comparable (focus groupv. UCT)</t>
  </si>
  <si>
    <t>Yes (focus group)</t>
  </si>
  <si>
    <t xml:space="preserve"> 0.18 (0.06)</t>
  </si>
  <si>
    <t>Honey collecting</t>
  </si>
  <si>
    <t xml:space="preserve">0.22 (0.07); 
</t>
  </si>
  <si>
    <t>Eating bushmeat</t>
  </si>
  <si>
    <t>0.20 (0.05)</t>
  </si>
  <si>
    <t>Logging</t>
  </si>
  <si>
    <t>0.28 (0.06)</t>
  </si>
  <si>
    <t>Hunting</t>
  </si>
  <si>
    <t>84.98%;</t>
  </si>
  <si>
    <t>Living nextdoor to a veteran</t>
  </si>
  <si>
    <t>82.09 (SE not reported)</t>
  </si>
  <si>
    <t>Supporting taxpayers funding veteran healthcare</t>
  </si>
  <si>
    <t>Reduced SD bias</t>
  </si>
  <si>
    <t>Not significantly differen</t>
  </si>
  <si>
    <t>Agreement with Donald Trump</t>
  </si>
  <si>
    <t>l</t>
  </si>
  <si>
    <t>k</t>
  </si>
  <si>
    <t>j</t>
  </si>
  <si>
    <t>i</t>
  </si>
  <si>
    <t>h</t>
  </si>
  <si>
    <t>g</t>
  </si>
  <si>
    <t>f</t>
  </si>
  <si>
    <t>Lower (DQ = 23.3%) and also lower than the actual election turnout for the party (20.5%), which was closer to DQ</t>
  </si>
  <si>
    <t>7.2% (4.6%)</t>
  </si>
  <si>
    <t>Voting for radical far-right Parties</t>
  </si>
  <si>
    <t>Higher (DQ = 92.7%) but not significantly so;</t>
  </si>
  <si>
    <t>97.7% (6.3%)</t>
  </si>
  <si>
    <t xml:space="preserve">Turning out to vote
</t>
  </si>
  <si>
    <t>Higher (DQ = 80.8%) but not significantly so</t>
  </si>
  <si>
    <t xml:space="preserve">85.4% (8.9%)
</t>
  </si>
  <si>
    <t>Owning wild orchid plants</t>
  </si>
  <si>
    <t>Buying online with no CITES paperwork</t>
  </si>
  <si>
    <t>Laundering orchids</t>
  </si>
  <si>
    <t>Smuggling orchids</t>
  </si>
  <si>
    <t>57% (46-69%)</t>
  </si>
  <si>
    <t>Whether autocrats are willing to incorporate citizen preferences into policy from suggestions through the internet</t>
  </si>
  <si>
    <t>53% (42-65%)</t>
  </si>
  <si>
    <t>Whether autocrats are willing to incorporate citizen preferences into policy by suggestions submitted through formal channels</t>
  </si>
  <si>
    <t>Yes with 608 people who did not receive UCT</t>
  </si>
  <si>
    <t>0.68 (.06)</t>
  </si>
  <si>
    <t>Similar control statements; Ceiling and floor effects - negatively associated statements</t>
  </si>
  <si>
    <t>Employment discrimination</t>
  </si>
  <si>
    <t>0.60 (.04)</t>
  </si>
  <si>
    <t>DQ with assured anonymity, counterbiasing, indirect questioning (i.e. asking the question from the perserctive of an abstract other), implicit goal priming</t>
  </si>
  <si>
    <t>negative prevalence</t>
  </si>
  <si>
    <t>Put little effort into work</t>
  </si>
  <si>
    <t>31.58% [23.30%, 41.23%]</t>
  </si>
  <si>
    <t>I have played a mean prank on someone at work</t>
  </si>
  <si>
    <t>68.42% [58.7%, 76.70%]</t>
  </si>
  <si>
    <t xml:space="preserve"> I have stayed at work late to help a coworker with a work-related problem</t>
  </si>
  <si>
    <t xml:space="preserve"> 63.16% [53.38%, 71.96%]</t>
  </si>
  <si>
    <t>I have arrived to a meeting a little late</t>
  </si>
  <si>
    <t>36.84% [28.04%, 46.62%]</t>
  </si>
  <si>
    <t>I have worked on personal matters instead of work for my employer</t>
  </si>
  <si>
    <t xml:space="preserve">70.18% [60.60%, 78.26%]
</t>
  </si>
  <si>
    <t xml:space="preserve">I have taken extra time to help welcome/ train a new coworker  </t>
  </si>
  <si>
    <t>17.8% [CI: 12%, 26%]</t>
  </si>
  <si>
    <t>Using drugs or alcohol at work</t>
  </si>
  <si>
    <t>43.8 (.043)</t>
  </si>
  <si>
    <t>Attitudes to racial quotas</t>
  </si>
  <si>
    <t>65.9 (.043)</t>
  </si>
  <si>
    <t>Attitudes to social quotas</t>
  </si>
  <si>
    <t xml:space="preserve">47.2%, (4.2%) </t>
  </si>
  <si>
    <t>20.1 (5.5)</t>
  </si>
  <si>
    <t>loan use to payoff other debt</t>
  </si>
  <si>
    <t>13.0 (SE6.6)</t>
  </si>
  <si>
    <t>loan use for personal (not business)</t>
  </si>
  <si>
    <t>negative prevalence (but SE overlapping zero)</t>
  </si>
  <si>
    <t>Bird persecution- poison use</t>
  </si>
  <si>
    <t>47% (15 SE)</t>
  </si>
  <si>
    <t>Bird persecution - trapping passerines for consumption</t>
  </si>
  <si>
    <t>14% (11 SE)</t>
  </si>
  <si>
    <t>Bird persecution - shooting raptors</t>
  </si>
  <si>
    <t>UCT significantly higher than DQ</t>
  </si>
  <si>
    <t>23.08% (SE not expressed)</t>
  </si>
  <si>
    <t>Non-compliant</t>
  </si>
  <si>
    <t>underreporting of infected animals</t>
  </si>
  <si>
    <t>UCT higher (but not significant)</t>
  </si>
  <si>
    <t>10.88% (SE not expressed)</t>
  </si>
  <si>
    <t>selling infected animals</t>
  </si>
  <si>
    <t>RRT and endorsement</t>
  </si>
  <si>
    <t>MEMs</t>
  </si>
  <si>
    <t>MEMS - actual record of medication adherence</t>
  </si>
  <si>
    <t>28 (7)</t>
  </si>
  <si>
    <t>opposition to Christian immigrants</t>
  </si>
  <si>
    <t>33 (SE 6)</t>
  </si>
  <si>
    <t>opposition to Muslim  immigrants</t>
  </si>
  <si>
    <t>0.732 (0.0626)</t>
  </si>
  <si>
    <t>nA</t>
  </si>
  <si>
    <t xml:space="preserve"> anti-Muslim sentiment.</t>
  </si>
  <si>
    <t>anti-Hispanic sentiment.</t>
  </si>
  <si>
    <t>67.9 (6.2)</t>
  </si>
  <si>
    <t>driving under the influence</t>
  </si>
  <si>
    <t>49.4 (7.9)</t>
  </si>
  <si>
    <t>driving without a driver's license</t>
  </si>
  <si>
    <t>79.8 (SE 5.4)</t>
  </si>
  <si>
    <t>fare dodging</t>
  </si>
  <si>
    <t>68.7 (12.2).</t>
  </si>
  <si>
    <t>inappropriate co-authorship</t>
  </si>
  <si>
    <t>25.3 (13.8)</t>
  </si>
  <si>
    <t>Overselling</t>
  </si>
  <si>
    <t xml:space="preserve"> -32.2 (13.5)</t>
  </si>
  <si>
    <t>taking someone else's idea</t>
  </si>
  <si>
    <t>4.3 (10.8)</t>
  </si>
  <si>
    <t>plagiarism</t>
  </si>
  <si>
    <t>−4.7 (12.0)</t>
  </si>
  <si>
    <t>Fabricating data</t>
  </si>
  <si>
    <t>In 2012 did you go fishing in the Long Island Marine Reserve?</t>
  </si>
  <si>
    <t>While fishing in the Marlborough Sounds in 2012 did you keep more than two blue cod per person in a day?</t>
  </si>
  <si>
    <t>While fishing in the Marlborough Sounds in 2012 did you keep a blue cod that was less than 30 cm or more than 35 cm in length?</t>
  </si>
  <si>
    <t>0.084 (0.106</t>
  </si>
  <si>
    <t>Phillippines</t>
  </si>
  <si>
    <t xml:space="preserve"> 0.086 (0.085)</t>
  </si>
  <si>
    <t xml:space="preserve">0.415 (0.054);
</t>
  </si>
  <si>
    <t>0.385 (0.115);</t>
  </si>
  <si>
    <t>job satisfaction</t>
  </si>
  <si>
    <t>self sacrifice</t>
  </si>
  <si>
    <t>34% (7)</t>
  </si>
  <si>
    <t>Attraction to public service</t>
  </si>
  <si>
    <t>Netherlands</t>
  </si>
  <si>
    <t>17 (4)</t>
  </si>
  <si>
    <t>26 (4)</t>
  </si>
  <si>
    <t>25 (2)%</t>
  </si>
  <si>
    <t>5000 to pay debt: 0.228 (0.083)</t>
  </si>
  <si>
    <t>Understanding of survey</t>
  </si>
  <si>
    <t>Using loan proceeds for non-enterprise purposes - use 5000</t>
  </si>
  <si>
    <t>2500 to pay debt: 0.340 (0.074)</t>
  </si>
  <si>
    <t>Using loan proceeds for non-enterprise purposes - use 2500</t>
  </si>
  <si>
    <t>Education: 0.332 (0.074)</t>
  </si>
  <si>
    <t>Using loan proceeds for education costs</t>
  </si>
  <si>
    <t>Health: 0.231 (0.062)</t>
  </si>
  <si>
    <t>Using loan proceeds for health costs</t>
  </si>
  <si>
    <t xml:space="preserve">Household: 0.313 (0.049); </t>
  </si>
  <si>
    <t>Using loan proceeds for household costs</t>
  </si>
  <si>
    <t>35.9 (9.0)</t>
  </si>
  <si>
    <t>infidelity</t>
  </si>
  <si>
    <t>19.0 (9.2)</t>
  </si>
  <si>
    <t>driving under influence</t>
  </si>
  <si>
    <t>32.5 (11.3)</t>
  </si>
  <si>
    <t>marijuana use</t>
  </si>
  <si>
    <t>17.5 (10.3)</t>
  </si>
  <si>
    <t>shoplifting</t>
  </si>
  <si>
    <t>76.5 (10.2)</t>
  </si>
  <si>
    <t>freeriding</t>
  </si>
  <si>
    <t>43.5 (11.1)</t>
  </si>
  <si>
    <t>keeping too much change</t>
  </si>
  <si>
    <t>negative 4(4.4)</t>
  </si>
  <si>
    <t>Severe plagiarism in Student Papers</t>
  </si>
  <si>
    <t>9% (SE 4%)</t>
  </si>
  <si>
    <t>Partial plagiarism in Student Papers</t>
  </si>
  <si>
    <t>Only reported by covariate</t>
  </si>
  <si>
    <t>Reported but only by individual covariates, not overall</t>
  </si>
  <si>
    <t>Alcohol consumption and sexual behaviour</t>
  </si>
  <si>
    <t>p</t>
  </si>
  <si>
    <t>o</t>
  </si>
  <si>
    <t xml:space="preserve">n </t>
  </si>
  <si>
    <t>m</t>
  </si>
  <si>
    <t>Using vomiting or laxatives to lose weight (male)</t>
  </si>
  <si>
    <t>Using vomiting or laxatives to lose weight (female)</t>
  </si>
  <si>
    <t>Binge eating (male)</t>
  </si>
  <si>
    <t>Binge eating (female)</t>
  </si>
  <si>
    <t>Going on extreme diets (male)</t>
  </si>
  <si>
    <t>Going on extreme diets (female)</t>
  </si>
  <si>
    <t>Thinking people worry too much about weight (male)</t>
  </si>
  <si>
    <t>Thinking people worry too much about weight (female)</t>
  </si>
  <si>
    <t>Importance of weight in self image (male)</t>
  </si>
  <si>
    <t>Importance of weight in self image (female)</t>
  </si>
  <si>
    <t>Fear of getting fat (male)</t>
  </si>
  <si>
    <t>Fear of getting fat (female)</t>
  </si>
  <si>
    <t>Shoplifting</t>
  </si>
  <si>
    <t>Shoplifting: ranging from 27.3 to 32.8% (SEs around 4%)</t>
  </si>
  <si>
    <t>Blood donation: ranging from 45.4 to 55.8% (SEs around 4%)</t>
  </si>
  <si>
    <t>Socially desirable behaviour</t>
  </si>
  <si>
    <t>Blood donation</t>
  </si>
  <si>
    <t>Sloppy work</t>
  </si>
  <si>
    <t>Witnessing theft</t>
  </si>
  <si>
    <t>stealing supplies</t>
  </si>
  <si>
    <t>calling in sick when not ill</t>
  </si>
  <si>
    <t>stealing cash</t>
  </si>
  <si>
    <t>10.1% (5.3-14.9%)</t>
  </si>
  <si>
    <t xml:space="preserve">I have “misused the absolute” </t>
  </si>
  <si>
    <t>53% (45.2-60.1)</t>
  </si>
  <si>
    <t>Misrepesented facts</t>
  </si>
  <si>
    <t>30.9% (23.6-38.2)</t>
  </si>
  <si>
    <t>Conspiracy non-disclosure</t>
  </si>
  <si>
    <t>39.9 (32.2.-47.6)</t>
  </si>
  <si>
    <t>Phantom bidding</t>
  </si>
  <si>
    <t>34% (26.5-41.4)</t>
  </si>
  <si>
    <t>nondisclosure of material facts in auctioneer business</t>
  </si>
  <si>
    <t>48.9% (95% CI: 41.1%-56.7%)</t>
  </si>
  <si>
    <t>Self dealing</t>
  </si>
  <si>
    <t>Control statements matched to sensitive (0 = no, 1 = 1 somewhat, 2 = yes)</t>
  </si>
  <si>
    <t>Number of UCT lists implemented</t>
  </si>
  <si>
    <t>List</t>
  </si>
  <si>
    <t>Notes</t>
  </si>
  <si>
    <t>Korea list is a duplicate of study 79 - not included in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</si>
</sst>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sz val="12"/>
      <color rgb="FF1C1D1E"/>
      <name val="Calibri"/>
      <family val="2"/>
      <scheme val="minor"/>
    </font>
    <font>
      <sz val="8"/>
      <color theme="1"/>
      <name val="Helvetica"/>
      <family val="2"/>
    </font>
    <font>
      <sz val="12"/>
      <color theme="1"/>
      <name val="Helvetica"/>
      <family val="2"/>
    </font>
    <font>
      <sz val="10"/>
      <color theme="1"/>
      <name val="Times"/>
      <family val="1"/>
    </font>
    <font>
      <sz val="11"/>
      <color theme="1"/>
      <name val="Helvetica"/>
      <family val="2"/>
    </font>
    <font>
      <sz val="12"/>
      <color rgb="FF00000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
      <patternFill patternType="solid">
        <fgColor rgb="FFC000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6">
    <xf numFmtId="0" fontId="0" fillId="0" borderId="0" xfId="0"/>
    <xf numFmtId="0" fontId="16" fillId="0" borderId="0" xfId="0" applyFont="1"/>
    <xf numFmtId="0" fontId="0" fillId="0" borderId="0" xfId="0" applyFill="1"/>
    <xf numFmtId="0" fontId="0" fillId="0" borderId="0" xfId="0" applyAlignment="1">
      <alignment wrapText="1"/>
    </xf>
    <xf numFmtId="0" fontId="0" fillId="0" borderId="0" xfId="0" applyFill="1" applyAlignment="1">
      <alignment wrapText="1"/>
    </xf>
    <xf numFmtId="0" fontId="0" fillId="0" borderId="0" xfId="0" applyFont="1" applyFill="1" applyAlignment="1">
      <alignment wrapText="1"/>
    </xf>
    <xf numFmtId="0" fontId="0" fillId="0" borderId="0" xfId="0" applyFill="1" applyBorder="1" applyAlignment="1">
      <alignment wrapText="1"/>
    </xf>
    <xf numFmtId="0" fontId="0" fillId="0" borderId="0" xfId="0" applyFont="1" applyFill="1" applyBorder="1" applyAlignment="1">
      <alignment wrapText="1"/>
    </xf>
    <xf numFmtId="0" fontId="0" fillId="33" borderId="0" xfId="0" applyFill="1" applyAlignment="1">
      <alignment wrapText="1"/>
    </xf>
    <xf numFmtId="0" fontId="16" fillId="0" borderId="0" xfId="0" applyFont="1" applyFill="1" applyBorder="1" applyAlignment="1">
      <alignment horizontal="center" wrapText="1"/>
    </xf>
    <xf numFmtId="0" fontId="16" fillId="0" borderId="10" xfId="0" applyFont="1" applyFill="1" applyBorder="1" applyAlignment="1">
      <alignment horizontal="center" wrapText="1"/>
    </xf>
    <xf numFmtId="0" fontId="0" fillId="0" borderId="0" xfId="0"/>
    <xf numFmtId="10" fontId="0" fillId="0" borderId="0" xfId="0" applyNumberFormat="1" applyFill="1"/>
    <xf numFmtId="0" fontId="0" fillId="34" borderId="0" xfId="0" applyFill="1" applyAlignment="1">
      <alignment wrapText="1"/>
    </xf>
    <xf numFmtId="9" fontId="0" fillId="0" borderId="0" xfId="0" applyNumberFormat="1" applyFill="1" applyAlignment="1">
      <alignment wrapText="1"/>
    </xf>
    <xf numFmtId="0" fontId="22" fillId="0" borderId="0" xfId="0" applyFont="1" applyFill="1"/>
    <xf numFmtId="3" fontId="0" fillId="0" borderId="0" xfId="0" applyNumberFormat="1" applyFill="1"/>
    <xf numFmtId="0" fontId="18" fillId="0" borderId="0" xfId="0" applyFont="1" applyFill="1" applyAlignment="1">
      <alignment wrapText="1"/>
    </xf>
    <xf numFmtId="0" fontId="23" fillId="0" borderId="0" xfId="0" applyFont="1" applyFill="1" applyAlignment="1">
      <alignment wrapText="1"/>
    </xf>
    <xf numFmtId="0" fontId="21" fillId="0" borderId="0" xfId="0" applyFont="1" applyFill="1" applyAlignment="1">
      <alignment wrapText="1"/>
    </xf>
    <xf numFmtId="9" fontId="0" fillId="0" borderId="0" xfId="0" applyNumberFormat="1" applyFill="1"/>
    <xf numFmtId="3" fontId="21" fillId="0" borderId="0" xfId="0" applyNumberFormat="1" applyFont="1" applyFill="1" applyAlignment="1">
      <alignment wrapText="1"/>
    </xf>
    <xf numFmtId="0" fontId="20" fillId="0" borderId="0" xfId="0" applyFont="1" applyFill="1" applyAlignment="1">
      <alignment wrapText="1"/>
    </xf>
    <xf numFmtId="0" fontId="0" fillId="0" borderId="0" xfId="0" applyFill="1" applyBorder="1"/>
    <xf numFmtId="0" fontId="19" fillId="0" borderId="0" xfId="0" applyFont="1" applyFill="1" applyAlignment="1">
      <alignment wrapText="1"/>
    </xf>
    <xf numFmtId="0" fontId="23" fillId="0" borderId="0" xfId="0" applyFont="1"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https://www.sciencedirect.com/science/article/pii/S0006320717310443" TargetMode="External"/><Relationship Id="rId2" Type="http://schemas.openxmlformats.org/officeDocument/2006/relationships/hyperlink" Target="https://www.cambridge.org/core/journals/oryx/article/conserving-a-globally-threatened-species-in-a-seminatural-agrarian-landscape/B2C13344E9289381FB8DA05F4D73DEDB" TargetMode="External"/><Relationship Id="rId1" Type="http://schemas.openxmlformats.org/officeDocument/2006/relationships/hyperlink" Target="https://www.cambridge.org/core/journals/oryx/article/attitudes-to-illegal-behaviour-and-conservation-in-western-tanzania/0458263C74BE2C1D40FA0B29084B3F22" TargetMode="External"/><Relationship Id="rId5" Type="http://schemas.openxmlformats.org/officeDocument/2006/relationships/hyperlink" Target="https://onlinelibrary.wiley.com/doi/full/10.1111/cobi.12998" TargetMode="External"/><Relationship Id="rId4" Type="http://schemas.openxmlformats.org/officeDocument/2006/relationships/hyperlink" Target="https://esajournals.onlinelibrary.wiley.com/doi/full/10.1002/fee.14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62"/>
  <sheetViews>
    <sheetView topLeftCell="A123" zoomScale="160" workbookViewId="0">
      <selection activeCell="A516" sqref="A516:XFD516"/>
    </sheetView>
  </sheetViews>
  <sheetFormatPr baseColWidth="10" defaultRowHeight="16" x14ac:dyDescent="0.2"/>
  <sheetData>
    <row r="1" spans="1:7" s="1" customFormat="1" x14ac:dyDescent="0.2">
      <c r="A1" s="1" t="s">
        <v>512</v>
      </c>
      <c r="B1" s="1" t="s">
        <v>514</v>
      </c>
      <c r="C1" s="1" t="s">
        <v>515</v>
      </c>
      <c r="D1" s="1" t="s">
        <v>518</v>
      </c>
      <c r="E1" s="1" t="s">
        <v>516</v>
      </c>
      <c r="F1" s="1" t="s">
        <v>517</v>
      </c>
      <c r="G1" s="1" t="s">
        <v>2740</v>
      </c>
    </row>
    <row r="2" spans="1:7" x14ac:dyDescent="0.2">
      <c r="A2" t="s">
        <v>513</v>
      </c>
      <c r="B2" t="s">
        <v>508</v>
      </c>
      <c r="C2" t="s">
        <v>511</v>
      </c>
      <c r="D2" t="s">
        <v>510</v>
      </c>
      <c r="F2">
        <v>1970</v>
      </c>
    </row>
    <row r="3" spans="1:7" x14ac:dyDescent="0.2">
      <c r="A3" t="s">
        <v>513</v>
      </c>
      <c r="B3" t="s">
        <v>508</v>
      </c>
      <c r="C3" t="s">
        <v>509</v>
      </c>
      <c r="D3" t="s">
        <v>510</v>
      </c>
      <c r="F3">
        <v>1970</v>
      </c>
    </row>
    <row r="4" spans="1:7" x14ac:dyDescent="0.2">
      <c r="A4" t="s">
        <v>519</v>
      </c>
      <c r="B4" t="s">
        <v>2819</v>
      </c>
      <c r="C4" t="s">
        <v>2820</v>
      </c>
      <c r="D4" t="s">
        <v>2841</v>
      </c>
      <c r="E4" t="s">
        <v>2873</v>
      </c>
      <c r="F4">
        <v>1970</v>
      </c>
      <c r="G4" t="s">
        <v>2914</v>
      </c>
    </row>
    <row r="5" spans="1:7" x14ac:dyDescent="0.2">
      <c r="A5" t="s">
        <v>519</v>
      </c>
      <c r="B5" t="s">
        <v>2817</v>
      </c>
      <c r="C5" t="s">
        <v>2818</v>
      </c>
      <c r="D5" t="s">
        <v>2841</v>
      </c>
      <c r="E5" t="s">
        <v>2872</v>
      </c>
      <c r="F5">
        <v>1971</v>
      </c>
      <c r="G5" t="s">
        <v>2913</v>
      </c>
    </row>
    <row r="6" spans="1:7" x14ac:dyDescent="0.2">
      <c r="A6" t="s">
        <v>519</v>
      </c>
      <c r="B6" t="s">
        <v>2815</v>
      </c>
      <c r="C6" t="s">
        <v>2816</v>
      </c>
      <c r="D6" t="s">
        <v>2845</v>
      </c>
      <c r="E6" t="s">
        <v>2871</v>
      </c>
      <c r="F6">
        <v>1971</v>
      </c>
      <c r="G6" t="s">
        <v>2912</v>
      </c>
    </row>
    <row r="7" spans="1:7" x14ac:dyDescent="0.2">
      <c r="A7" t="s">
        <v>2741</v>
      </c>
      <c r="B7" t="s">
        <v>2811</v>
      </c>
      <c r="C7" t="s">
        <v>2812</v>
      </c>
      <c r="D7" t="s">
        <v>725</v>
      </c>
      <c r="E7" t="s">
        <v>2869</v>
      </c>
      <c r="F7">
        <v>1972</v>
      </c>
      <c r="G7" t="s">
        <v>2910</v>
      </c>
    </row>
    <row r="8" spans="1:7" x14ac:dyDescent="0.2">
      <c r="A8" t="s">
        <v>519</v>
      </c>
      <c r="B8" t="s">
        <v>2813</v>
      </c>
      <c r="C8" t="s">
        <v>2814</v>
      </c>
      <c r="D8" t="s">
        <v>2841</v>
      </c>
      <c r="E8" t="s">
        <v>2870</v>
      </c>
      <c r="F8">
        <v>1972</v>
      </c>
      <c r="G8" t="s">
        <v>2911</v>
      </c>
    </row>
    <row r="9" spans="1:7" x14ac:dyDescent="0.2">
      <c r="A9" t="s">
        <v>519</v>
      </c>
      <c r="B9" t="s">
        <v>2809</v>
      </c>
      <c r="C9" t="s">
        <v>2810</v>
      </c>
      <c r="D9" t="s">
        <v>2821</v>
      </c>
      <c r="E9" t="s">
        <v>2868</v>
      </c>
      <c r="F9">
        <v>1973</v>
      </c>
      <c r="G9" t="s">
        <v>2909</v>
      </c>
    </row>
    <row r="10" spans="1:7" x14ac:dyDescent="0.2">
      <c r="A10" t="s">
        <v>519</v>
      </c>
      <c r="B10" t="s">
        <v>2805</v>
      </c>
      <c r="C10" t="s">
        <v>2806</v>
      </c>
      <c r="D10" t="s">
        <v>2843</v>
      </c>
      <c r="F10">
        <v>1974</v>
      </c>
      <c r="G10" t="s">
        <v>2907</v>
      </c>
    </row>
    <row r="11" spans="1:7" x14ac:dyDescent="0.2">
      <c r="A11" t="s">
        <v>519</v>
      </c>
      <c r="B11" t="s">
        <v>2807</v>
      </c>
      <c r="C11" t="s">
        <v>2808</v>
      </c>
      <c r="D11" t="s">
        <v>2844</v>
      </c>
      <c r="F11">
        <v>1974</v>
      </c>
      <c r="G11" t="s">
        <v>2908</v>
      </c>
    </row>
    <row r="12" spans="1:7" x14ac:dyDescent="0.2">
      <c r="A12" t="s">
        <v>519</v>
      </c>
      <c r="B12" t="s">
        <v>2799</v>
      </c>
      <c r="C12" t="s">
        <v>2800</v>
      </c>
      <c r="D12" t="s">
        <v>2840</v>
      </c>
      <c r="F12">
        <v>1975</v>
      </c>
      <c r="G12" t="s">
        <v>2904</v>
      </c>
    </row>
    <row r="13" spans="1:7" x14ac:dyDescent="0.2">
      <c r="A13" t="s">
        <v>519</v>
      </c>
      <c r="B13" t="s">
        <v>2803</v>
      </c>
      <c r="C13" t="s">
        <v>2804</v>
      </c>
      <c r="D13" t="s">
        <v>2842</v>
      </c>
      <c r="E13" t="s">
        <v>2867</v>
      </c>
      <c r="F13">
        <v>1975</v>
      </c>
      <c r="G13" t="s">
        <v>2906</v>
      </c>
    </row>
    <row r="14" spans="1:7" x14ac:dyDescent="0.2">
      <c r="A14" t="s">
        <v>519</v>
      </c>
      <c r="B14" t="s">
        <v>2801</v>
      </c>
      <c r="C14" t="s">
        <v>2802</v>
      </c>
      <c r="D14" t="s">
        <v>2841</v>
      </c>
      <c r="E14" t="s">
        <v>2866</v>
      </c>
      <c r="F14">
        <v>1975</v>
      </c>
      <c r="G14" t="s">
        <v>2905</v>
      </c>
    </row>
    <row r="15" spans="1:7" x14ac:dyDescent="0.2">
      <c r="A15" t="s">
        <v>2741</v>
      </c>
      <c r="B15" t="s">
        <v>2797</v>
      </c>
      <c r="C15" t="s">
        <v>2798</v>
      </c>
      <c r="D15" t="s">
        <v>2839</v>
      </c>
      <c r="E15" t="s">
        <v>2865</v>
      </c>
      <c r="F15">
        <v>1976</v>
      </c>
      <c r="G15" t="s">
        <v>2903</v>
      </c>
    </row>
    <row r="16" spans="1:7" x14ac:dyDescent="0.2">
      <c r="A16" t="s">
        <v>519</v>
      </c>
      <c r="B16" t="s">
        <v>2795</v>
      </c>
      <c r="C16" t="s">
        <v>2796</v>
      </c>
      <c r="D16" t="s">
        <v>2821</v>
      </c>
      <c r="E16" t="s">
        <v>2864</v>
      </c>
      <c r="F16">
        <v>1976</v>
      </c>
      <c r="G16" t="s">
        <v>2902</v>
      </c>
    </row>
    <row r="17" spans="1:7" x14ac:dyDescent="0.2">
      <c r="A17" t="s">
        <v>519</v>
      </c>
      <c r="B17" t="s">
        <v>2793</v>
      </c>
      <c r="C17" t="s">
        <v>2794</v>
      </c>
      <c r="D17" t="s">
        <v>2838</v>
      </c>
      <c r="E17" t="s">
        <v>2863</v>
      </c>
      <c r="F17">
        <v>1977</v>
      </c>
      <c r="G17" t="s">
        <v>2901</v>
      </c>
    </row>
    <row r="18" spans="1:7" x14ac:dyDescent="0.2">
      <c r="A18" t="s">
        <v>519</v>
      </c>
      <c r="B18" t="s">
        <v>2791</v>
      </c>
      <c r="C18" t="s">
        <v>2792</v>
      </c>
      <c r="D18" t="s">
        <v>2837</v>
      </c>
      <c r="F18">
        <v>1978</v>
      </c>
      <c r="G18" t="s">
        <v>2900</v>
      </c>
    </row>
    <row r="19" spans="1:7" x14ac:dyDescent="0.2">
      <c r="A19" t="s">
        <v>519</v>
      </c>
      <c r="B19" t="s">
        <v>2788</v>
      </c>
      <c r="C19" t="s">
        <v>2789</v>
      </c>
      <c r="D19" t="s">
        <v>2835</v>
      </c>
      <c r="E19" t="s">
        <v>2862</v>
      </c>
      <c r="F19">
        <v>1979</v>
      </c>
      <c r="G19" t="s">
        <v>2898</v>
      </c>
    </row>
    <row r="20" spans="1:7" x14ac:dyDescent="0.2">
      <c r="A20" t="s">
        <v>519</v>
      </c>
      <c r="B20" t="s">
        <v>2786</v>
      </c>
      <c r="C20" t="s">
        <v>2790</v>
      </c>
      <c r="D20" t="s">
        <v>2836</v>
      </c>
      <c r="F20">
        <v>1979</v>
      </c>
      <c r="G20" t="s">
        <v>2899</v>
      </c>
    </row>
    <row r="21" spans="1:7" x14ac:dyDescent="0.2">
      <c r="A21" t="s">
        <v>519</v>
      </c>
      <c r="B21" t="s">
        <v>2784</v>
      </c>
      <c r="C21" t="s">
        <v>2785</v>
      </c>
      <c r="D21" t="s">
        <v>2826</v>
      </c>
      <c r="F21">
        <v>1980</v>
      </c>
      <c r="G21" t="s">
        <v>2896</v>
      </c>
    </row>
    <row r="22" spans="1:7" x14ac:dyDescent="0.2">
      <c r="A22" t="s">
        <v>519</v>
      </c>
      <c r="B22" t="s">
        <v>2786</v>
      </c>
      <c r="C22" t="s">
        <v>2787</v>
      </c>
      <c r="D22" t="s">
        <v>2834</v>
      </c>
      <c r="F22">
        <v>1980</v>
      </c>
      <c r="G22" t="s">
        <v>2897</v>
      </c>
    </row>
    <row r="23" spans="1:7" x14ac:dyDescent="0.2">
      <c r="A23" t="s">
        <v>519</v>
      </c>
      <c r="B23" t="s">
        <v>2782</v>
      </c>
      <c r="C23" t="s">
        <v>2783</v>
      </c>
      <c r="D23" t="s">
        <v>2833</v>
      </c>
      <c r="F23">
        <v>1980</v>
      </c>
      <c r="G23" t="s">
        <v>2895</v>
      </c>
    </row>
    <row r="24" spans="1:7" x14ac:dyDescent="0.2">
      <c r="A24" t="s">
        <v>519</v>
      </c>
      <c r="B24" t="s">
        <v>2780</v>
      </c>
      <c r="C24" t="s">
        <v>2781</v>
      </c>
      <c r="D24" t="s">
        <v>2832</v>
      </c>
      <c r="E24" t="s">
        <v>2861</v>
      </c>
      <c r="F24">
        <v>1981</v>
      </c>
      <c r="G24" t="s">
        <v>2894</v>
      </c>
    </row>
    <row r="25" spans="1:7" x14ac:dyDescent="0.2">
      <c r="A25" t="s">
        <v>519</v>
      </c>
      <c r="B25" t="s">
        <v>2778</v>
      </c>
      <c r="C25" t="s">
        <v>2779</v>
      </c>
      <c r="D25" t="s">
        <v>2596</v>
      </c>
      <c r="E25" t="s">
        <v>2860</v>
      </c>
      <c r="F25">
        <v>1981</v>
      </c>
      <c r="G25" t="s">
        <v>2893</v>
      </c>
    </row>
    <row r="26" spans="1:7" x14ac:dyDescent="0.2">
      <c r="A26" t="s">
        <v>519</v>
      </c>
      <c r="B26" t="s">
        <v>2772</v>
      </c>
      <c r="C26" t="s">
        <v>2773</v>
      </c>
      <c r="D26" t="s">
        <v>2829</v>
      </c>
      <c r="E26" t="s">
        <v>2857</v>
      </c>
      <c r="F26">
        <v>1982</v>
      </c>
      <c r="G26" t="s">
        <v>2890</v>
      </c>
    </row>
    <row r="27" spans="1:7" x14ac:dyDescent="0.2">
      <c r="A27" t="s">
        <v>519</v>
      </c>
      <c r="B27" t="s">
        <v>2774</v>
      </c>
      <c r="C27" t="s">
        <v>2775</v>
      </c>
      <c r="D27" t="s">
        <v>2830</v>
      </c>
      <c r="E27" t="s">
        <v>2858</v>
      </c>
      <c r="F27">
        <v>1982</v>
      </c>
      <c r="G27" t="s">
        <v>2891</v>
      </c>
    </row>
    <row r="28" spans="1:7" x14ac:dyDescent="0.2">
      <c r="A28" t="s">
        <v>519</v>
      </c>
      <c r="B28" t="s">
        <v>2776</v>
      </c>
      <c r="C28" t="s">
        <v>2777</v>
      </c>
      <c r="D28" t="s">
        <v>2831</v>
      </c>
      <c r="E28" t="s">
        <v>2859</v>
      </c>
      <c r="F28">
        <v>1982</v>
      </c>
      <c r="G28" t="s">
        <v>2892</v>
      </c>
    </row>
    <row r="29" spans="1:7" x14ac:dyDescent="0.2">
      <c r="A29" t="s">
        <v>519</v>
      </c>
      <c r="B29" t="s">
        <v>2768</v>
      </c>
      <c r="C29" t="s">
        <v>2769</v>
      </c>
      <c r="D29" t="s">
        <v>2828</v>
      </c>
      <c r="F29">
        <v>1983</v>
      </c>
      <c r="G29" t="s">
        <v>2888</v>
      </c>
    </row>
    <row r="30" spans="1:7" x14ac:dyDescent="0.2">
      <c r="A30" t="s">
        <v>519</v>
      </c>
      <c r="B30" t="s">
        <v>2770</v>
      </c>
      <c r="C30" t="s">
        <v>2771</v>
      </c>
      <c r="F30">
        <v>1983</v>
      </c>
      <c r="G30" t="s">
        <v>2889</v>
      </c>
    </row>
    <row r="31" spans="1:7" x14ac:dyDescent="0.2">
      <c r="A31" t="s">
        <v>519</v>
      </c>
      <c r="B31" t="s">
        <v>2764</v>
      </c>
      <c r="C31" t="s">
        <v>2765</v>
      </c>
      <c r="D31" t="s">
        <v>2827</v>
      </c>
      <c r="E31" t="s">
        <v>2856</v>
      </c>
      <c r="F31">
        <v>1984</v>
      </c>
      <c r="G31" t="s">
        <v>2886</v>
      </c>
    </row>
    <row r="32" spans="1:7" x14ac:dyDescent="0.2">
      <c r="A32" t="s">
        <v>519</v>
      </c>
      <c r="B32" t="s">
        <v>2766</v>
      </c>
      <c r="C32" t="s">
        <v>2767</v>
      </c>
      <c r="F32">
        <v>1984</v>
      </c>
      <c r="G32" t="s">
        <v>2887</v>
      </c>
    </row>
    <row r="33" spans="1:7" x14ac:dyDescent="0.2">
      <c r="A33" t="s">
        <v>519</v>
      </c>
      <c r="B33" t="s">
        <v>2762</v>
      </c>
      <c r="C33" t="s">
        <v>2763</v>
      </c>
      <c r="D33" t="s">
        <v>2826</v>
      </c>
      <c r="F33">
        <v>1985</v>
      </c>
      <c r="G33" t="s">
        <v>2885</v>
      </c>
    </row>
    <row r="34" spans="1:7" x14ac:dyDescent="0.2">
      <c r="A34" t="s">
        <v>519</v>
      </c>
      <c r="B34" t="s">
        <v>2756</v>
      </c>
      <c r="C34" t="s">
        <v>2757</v>
      </c>
      <c r="D34" t="s">
        <v>2824</v>
      </c>
      <c r="E34" t="s">
        <v>2852</v>
      </c>
      <c r="F34">
        <v>1985</v>
      </c>
      <c r="G34" t="s">
        <v>2881</v>
      </c>
    </row>
    <row r="35" spans="1:7" x14ac:dyDescent="0.2">
      <c r="A35" t="s">
        <v>519</v>
      </c>
      <c r="B35" t="s">
        <v>2758</v>
      </c>
      <c r="C35" t="s">
        <v>2760</v>
      </c>
      <c r="D35" t="s">
        <v>2825</v>
      </c>
      <c r="E35" t="s">
        <v>2854</v>
      </c>
      <c r="F35">
        <v>1985</v>
      </c>
      <c r="G35" t="s">
        <v>2883</v>
      </c>
    </row>
    <row r="36" spans="1:7" x14ac:dyDescent="0.2">
      <c r="A36" t="s">
        <v>519</v>
      </c>
      <c r="B36" t="s">
        <v>2758</v>
      </c>
      <c r="C36" t="s">
        <v>2759</v>
      </c>
      <c r="D36" t="s">
        <v>2825</v>
      </c>
      <c r="E36" t="s">
        <v>2853</v>
      </c>
      <c r="F36">
        <v>1985</v>
      </c>
      <c r="G36" t="s">
        <v>2882</v>
      </c>
    </row>
    <row r="37" spans="1:7" x14ac:dyDescent="0.2">
      <c r="A37" t="s">
        <v>519</v>
      </c>
      <c r="B37" t="s">
        <v>2758</v>
      </c>
      <c r="C37" t="s">
        <v>2761</v>
      </c>
      <c r="D37" t="s">
        <v>2825</v>
      </c>
      <c r="E37" t="s">
        <v>2855</v>
      </c>
      <c r="F37">
        <v>1985</v>
      </c>
      <c r="G37" t="s">
        <v>2884</v>
      </c>
    </row>
    <row r="38" spans="1:7" x14ac:dyDescent="0.2">
      <c r="A38" t="s">
        <v>519</v>
      </c>
      <c r="B38" t="s">
        <v>2754</v>
      </c>
      <c r="C38" t="s">
        <v>2755</v>
      </c>
      <c r="D38" t="s">
        <v>2823</v>
      </c>
      <c r="E38" t="s">
        <v>2851</v>
      </c>
      <c r="F38">
        <v>1986</v>
      </c>
      <c r="G38" t="s">
        <v>2880</v>
      </c>
    </row>
    <row r="39" spans="1:7" x14ac:dyDescent="0.2">
      <c r="A39" t="s">
        <v>519</v>
      </c>
      <c r="B39" t="s">
        <v>2752</v>
      </c>
      <c r="C39" t="s">
        <v>2753</v>
      </c>
      <c r="D39" t="s">
        <v>1128</v>
      </c>
      <c r="E39" t="s">
        <v>2850</v>
      </c>
      <c r="F39">
        <v>1986</v>
      </c>
      <c r="G39" t="s">
        <v>2879</v>
      </c>
    </row>
    <row r="40" spans="1:7" x14ac:dyDescent="0.2">
      <c r="A40" t="s">
        <v>519</v>
      </c>
      <c r="B40" t="s">
        <v>2750</v>
      </c>
      <c r="C40" t="s">
        <v>2751</v>
      </c>
      <c r="D40" t="s">
        <v>2822</v>
      </c>
      <c r="E40" t="s">
        <v>2849</v>
      </c>
      <c r="F40">
        <v>1987</v>
      </c>
      <c r="G40" t="s">
        <v>2878</v>
      </c>
    </row>
    <row r="41" spans="1:7" x14ac:dyDescent="0.2">
      <c r="A41" t="s">
        <v>519</v>
      </c>
      <c r="B41" t="s">
        <v>2748</v>
      </c>
      <c r="C41" t="s">
        <v>2749</v>
      </c>
      <c r="D41" t="s">
        <v>525</v>
      </c>
      <c r="E41" t="s">
        <v>2848</v>
      </c>
      <c r="F41">
        <v>1987</v>
      </c>
      <c r="G41" t="s">
        <v>2877</v>
      </c>
    </row>
    <row r="42" spans="1:7" x14ac:dyDescent="0.2">
      <c r="A42" t="s">
        <v>519</v>
      </c>
      <c r="B42" t="s">
        <v>2746</v>
      </c>
      <c r="C42" t="s">
        <v>2747</v>
      </c>
      <c r="D42" t="s">
        <v>2821</v>
      </c>
      <c r="E42" t="s">
        <v>2847</v>
      </c>
      <c r="F42">
        <v>1987</v>
      </c>
      <c r="G42" t="s">
        <v>2876</v>
      </c>
    </row>
    <row r="43" spans="1:7" x14ac:dyDescent="0.2">
      <c r="A43" t="s">
        <v>519</v>
      </c>
      <c r="B43" t="s">
        <v>2744</v>
      </c>
      <c r="C43" t="s">
        <v>2745</v>
      </c>
      <c r="D43" t="s">
        <v>599</v>
      </c>
      <c r="E43" t="s">
        <v>2846</v>
      </c>
      <c r="F43">
        <v>1988</v>
      </c>
      <c r="G43" t="s">
        <v>2875</v>
      </c>
    </row>
    <row r="44" spans="1:7" x14ac:dyDescent="0.2">
      <c r="A44" t="s">
        <v>519</v>
      </c>
      <c r="B44" t="s">
        <v>2742</v>
      </c>
      <c r="C44" t="s">
        <v>2743</v>
      </c>
      <c r="D44" t="s">
        <v>525</v>
      </c>
      <c r="F44">
        <v>1988</v>
      </c>
      <c r="G44" t="s">
        <v>2874</v>
      </c>
    </row>
    <row r="45" spans="1:7" x14ac:dyDescent="0.2">
      <c r="A45" t="s">
        <v>519</v>
      </c>
      <c r="B45" t="s">
        <v>528</v>
      </c>
      <c r="C45" t="s">
        <v>529</v>
      </c>
      <c r="D45" t="s">
        <v>530</v>
      </c>
      <c r="E45" t="s">
        <v>531</v>
      </c>
      <c r="F45">
        <v>1989</v>
      </c>
      <c r="G45" t="s">
        <v>532</v>
      </c>
    </row>
    <row r="46" spans="1:7" x14ac:dyDescent="0.2">
      <c r="A46" t="s">
        <v>519</v>
      </c>
      <c r="B46" t="s">
        <v>523</v>
      </c>
      <c r="C46" t="s">
        <v>524</v>
      </c>
      <c r="D46" t="s">
        <v>525</v>
      </c>
      <c r="E46" t="s">
        <v>526</v>
      </c>
      <c r="F46">
        <v>1989</v>
      </c>
      <c r="G46" t="s">
        <v>527</v>
      </c>
    </row>
    <row r="47" spans="1:7" x14ac:dyDescent="0.2">
      <c r="A47" t="s">
        <v>519</v>
      </c>
      <c r="B47" t="s">
        <v>533</v>
      </c>
      <c r="C47" t="s">
        <v>534</v>
      </c>
      <c r="D47" t="s">
        <v>535</v>
      </c>
      <c r="E47" t="s">
        <v>536</v>
      </c>
      <c r="F47">
        <v>1989</v>
      </c>
      <c r="G47" t="s">
        <v>537</v>
      </c>
    </row>
    <row r="48" spans="1:7" x14ac:dyDescent="0.2">
      <c r="A48" t="s">
        <v>519</v>
      </c>
      <c r="B48" t="s">
        <v>520</v>
      </c>
      <c r="C48" t="s">
        <v>521</v>
      </c>
      <c r="F48">
        <v>1989</v>
      </c>
      <c r="G48" t="s">
        <v>522</v>
      </c>
    </row>
    <row r="49" spans="1:7" x14ac:dyDescent="0.2">
      <c r="A49" t="s">
        <v>519</v>
      </c>
      <c r="B49" t="s">
        <v>538</v>
      </c>
      <c r="C49" t="s">
        <v>539</v>
      </c>
      <c r="D49" t="s">
        <v>540</v>
      </c>
      <c r="F49">
        <v>1990</v>
      </c>
      <c r="G49" t="s">
        <v>541</v>
      </c>
    </row>
    <row r="50" spans="1:7" x14ac:dyDescent="0.2">
      <c r="A50" t="s">
        <v>519</v>
      </c>
      <c r="B50" t="s">
        <v>547</v>
      </c>
      <c r="C50" t="s">
        <v>548</v>
      </c>
      <c r="D50" t="s">
        <v>549</v>
      </c>
      <c r="E50" t="s">
        <v>550</v>
      </c>
      <c r="F50">
        <v>1990</v>
      </c>
      <c r="G50" t="s">
        <v>551</v>
      </c>
    </row>
    <row r="51" spans="1:7" x14ac:dyDescent="0.2">
      <c r="A51" t="s">
        <v>519</v>
      </c>
      <c r="B51" t="s">
        <v>557</v>
      </c>
      <c r="C51" t="s">
        <v>558</v>
      </c>
      <c r="D51" t="s">
        <v>559</v>
      </c>
      <c r="F51">
        <v>1990</v>
      </c>
      <c r="G51" t="s">
        <v>560</v>
      </c>
    </row>
    <row r="52" spans="1:7" x14ac:dyDescent="0.2">
      <c r="A52" t="s">
        <v>519</v>
      </c>
      <c r="B52" t="s">
        <v>561</v>
      </c>
      <c r="C52" t="s">
        <v>562</v>
      </c>
      <c r="D52" t="s">
        <v>563</v>
      </c>
      <c r="E52" t="s">
        <v>564</v>
      </c>
      <c r="F52">
        <v>1990</v>
      </c>
      <c r="G52" t="s">
        <v>565</v>
      </c>
    </row>
    <row r="53" spans="1:7" x14ac:dyDescent="0.2">
      <c r="A53" t="s">
        <v>519</v>
      </c>
      <c r="B53" t="s">
        <v>542</v>
      </c>
      <c r="C53" t="s">
        <v>543</v>
      </c>
      <c r="D53" t="s">
        <v>544</v>
      </c>
      <c r="E53" t="s">
        <v>545</v>
      </c>
      <c r="F53">
        <v>1990</v>
      </c>
      <c r="G53" t="s">
        <v>546</v>
      </c>
    </row>
    <row r="54" spans="1:7" x14ac:dyDescent="0.2">
      <c r="A54" t="s">
        <v>519</v>
      </c>
      <c r="B54" t="s">
        <v>552</v>
      </c>
      <c r="C54" t="s">
        <v>553</v>
      </c>
      <c r="D54" t="s">
        <v>554</v>
      </c>
      <c r="E54" t="s">
        <v>555</v>
      </c>
      <c r="F54">
        <v>1990</v>
      </c>
      <c r="G54" t="s">
        <v>556</v>
      </c>
    </row>
    <row r="55" spans="1:7" x14ac:dyDescent="0.2">
      <c r="A55" t="s">
        <v>519</v>
      </c>
      <c r="B55" t="s">
        <v>566</v>
      </c>
      <c r="C55" t="s">
        <v>567</v>
      </c>
      <c r="D55" t="s">
        <v>568</v>
      </c>
      <c r="F55">
        <v>1991</v>
      </c>
      <c r="G55" t="s">
        <v>569</v>
      </c>
    </row>
    <row r="56" spans="1:7" x14ac:dyDescent="0.2">
      <c r="A56" t="s">
        <v>519</v>
      </c>
      <c r="B56" t="s">
        <v>574</v>
      </c>
      <c r="C56" t="s">
        <v>575</v>
      </c>
      <c r="D56" t="s">
        <v>576</v>
      </c>
      <c r="E56" t="s">
        <v>577</v>
      </c>
      <c r="F56">
        <v>1991</v>
      </c>
      <c r="G56" t="s">
        <v>578</v>
      </c>
    </row>
    <row r="57" spans="1:7" x14ac:dyDescent="0.2">
      <c r="A57" t="s">
        <v>2741</v>
      </c>
      <c r="B57" t="s">
        <v>587</v>
      </c>
      <c r="C57" t="s">
        <v>588</v>
      </c>
      <c r="D57" t="s">
        <v>589</v>
      </c>
      <c r="E57" t="s">
        <v>506</v>
      </c>
      <c r="F57">
        <v>1991</v>
      </c>
      <c r="G57" t="s">
        <v>590</v>
      </c>
    </row>
    <row r="58" spans="1:7" x14ac:dyDescent="0.2">
      <c r="A58" t="s">
        <v>513</v>
      </c>
      <c r="B58" t="s">
        <v>503</v>
      </c>
      <c r="C58" t="s">
        <v>504</v>
      </c>
      <c r="D58" t="s">
        <v>505</v>
      </c>
      <c r="F58">
        <v>1991</v>
      </c>
    </row>
    <row r="59" spans="1:7" x14ac:dyDescent="0.2">
      <c r="A59" t="s">
        <v>519</v>
      </c>
      <c r="B59" t="s">
        <v>570</v>
      </c>
      <c r="C59" t="s">
        <v>571</v>
      </c>
      <c r="D59" t="s">
        <v>572</v>
      </c>
      <c r="F59">
        <v>1991</v>
      </c>
      <c r="G59" t="s">
        <v>573</v>
      </c>
    </row>
    <row r="60" spans="1:7" x14ac:dyDescent="0.2">
      <c r="A60" t="s">
        <v>519</v>
      </c>
      <c r="B60" t="s">
        <v>583</v>
      </c>
      <c r="C60" t="s">
        <v>584</v>
      </c>
      <c r="D60" t="s">
        <v>581</v>
      </c>
      <c r="E60" t="s">
        <v>585</v>
      </c>
      <c r="F60">
        <v>1991</v>
      </c>
      <c r="G60" t="s">
        <v>586</v>
      </c>
    </row>
    <row r="61" spans="1:7" x14ac:dyDescent="0.2">
      <c r="A61" t="s">
        <v>2741</v>
      </c>
      <c r="B61" t="s">
        <v>579</v>
      </c>
      <c r="C61" t="s">
        <v>580</v>
      </c>
      <c r="D61" t="s">
        <v>581</v>
      </c>
      <c r="E61" t="s">
        <v>507</v>
      </c>
      <c r="F61">
        <v>1991</v>
      </c>
      <c r="G61" t="s">
        <v>582</v>
      </c>
    </row>
    <row r="62" spans="1:7" x14ac:dyDescent="0.2">
      <c r="A62" t="s">
        <v>519</v>
      </c>
      <c r="B62" t="s">
        <v>594</v>
      </c>
      <c r="C62" t="s">
        <v>595</v>
      </c>
      <c r="D62" t="s">
        <v>525</v>
      </c>
      <c r="F62">
        <v>1991</v>
      </c>
      <c r="G62" t="s">
        <v>596</v>
      </c>
    </row>
    <row r="63" spans="1:7" x14ac:dyDescent="0.2">
      <c r="A63" t="s">
        <v>519</v>
      </c>
      <c r="B63" t="s">
        <v>591</v>
      </c>
      <c r="C63" t="s">
        <v>592</v>
      </c>
      <c r="D63" t="s">
        <v>525</v>
      </c>
      <c r="F63">
        <v>1991</v>
      </c>
      <c r="G63" t="s">
        <v>593</v>
      </c>
    </row>
    <row r="64" spans="1:7" x14ac:dyDescent="0.2">
      <c r="A64" t="s">
        <v>2741</v>
      </c>
      <c r="B64" t="s">
        <v>597</v>
      </c>
      <c r="C64" t="s">
        <v>598</v>
      </c>
      <c r="D64" t="s">
        <v>599</v>
      </c>
      <c r="E64" t="s">
        <v>502</v>
      </c>
      <c r="F64">
        <v>1992</v>
      </c>
      <c r="G64" t="s">
        <v>600</v>
      </c>
    </row>
    <row r="65" spans="1:7" x14ac:dyDescent="0.2">
      <c r="A65" t="s">
        <v>519</v>
      </c>
      <c r="B65" t="s">
        <v>601</v>
      </c>
      <c r="C65" t="s">
        <v>602</v>
      </c>
      <c r="D65" t="s">
        <v>525</v>
      </c>
      <c r="F65">
        <v>1992</v>
      </c>
      <c r="G65" t="s">
        <v>603</v>
      </c>
    </row>
    <row r="66" spans="1:7" x14ac:dyDescent="0.2">
      <c r="A66" t="s">
        <v>2741</v>
      </c>
      <c r="B66" t="s">
        <v>613</v>
      </c>
      <c r="C66" t="s">
        <v>614</v>
      </c>
      <c r="D66" t="s">
        <v>599</v>
      </c>
      <c r="E66" t="s">
        <v>500</v>
      </c>
      <c r="F66">
        <v>1993</v>
      </c>
      <c r="G66" t="s">
        <v>615</v>
      </c>
    </row>
    <row r="67" spans="1:7" x14ac:dyDescent="0.2">
      <c r="A67" t="s">
        <v>519</v>
      </c>
      <c r="B67" t="s">
        <v>616</v>
      </c>
      <c r="C67" t="s">
        <v>617</v>
      </c>
      <c r="D67" t="s">
        <v>618</v>
      </c>
      <c r="E67" t="s">
        <v>619</v>
      </c>
      <c r="F67">
        <v>1993</v>
      </c>
      <c r="G67" t="s">
        <v>620</v>
      </c>
    </row>
    <row r="68" spans="1:7" x14ac:dyDescent="0.2">
      <c r="A68" t="s">
        <v>519</v>
      </c>
      <c r="B68" t="s">
        <v>604</v>
      </c>
      <c r="C68" t="s">
        <v>605</v>
      </c>
      <c r="D68" t="s">
        <v>606</v>
      </c>
      <c r="E68" t="s">
        <v>607</v>
      </c>
      <c r="F68">
        <v>1993</v>
      </c>
      <c r="G68" t="s">
        <v>608</v>
      </c>
    </row>
    <row r="69" spans="1:7" x14ac:dyDescent="0.2">
      <c r="A69" t="s">
        <v>2741</v>
      </c>
      <c r="B69" t="s">
        <v>629</v>
      </c>
      <c r="C69" t="s">
        <v>630</v>
      </c>
      <c r="D69" t="s">
        <v>525</v>
      </c>
      <c r="F69">
        <v>1993</v>
      </c>
      <c r="G69" t="s">
        <v>631</v>
      </c>
    </row>
    <row r="70" spans="1:7" x14ac:dyDescent="0.2">
      <c r="A70" t="s">
        <v>519</v>
      </c>
      <c r="B70" t="s">
        <v>626</v>
      </c>
      <c r="C70" t="s">
        <v>627</v>
      </c>
      <c r="D70" t="s">
        <v>525</v>
      </c>
      <c r="F70">
        <v>1993</v>
      </c>
      <c r="G70" t="s">
        <v>628</v>
      </c>
    </row>
    <row r="71" spans="1:7" x14ac:dyDescent="0.2">
      <c r="A71" t="s">
        <v>2741</v>
      </c>
      <c r="B71" t="s">
        <v>632</v>
      </c>
      <c r="C71" t="s">
        <v>633</v>
      </c>
      <c r="D71" t="s">
        <v>634</v>
      </c>
      <c r="E71" t="s">
        <v>501</v>
      </c>
      <c r="F71">
        <v>1993</v>
      </c>
      <c r="G71" t="s">
        <v>635</v>
      </c>
    </row>
    <row r="72" spans="1:7" x14ac:dyDescent="0.2">
      <c r="A72" t="s">
        <v>519</v>
      </c>
      <c r="B72" t="s">
        <v>609</v>
      </c>
      <c r="C72" t="s">
        <v>610</v>
      </c>
      <c r="D72" t="s">
        <v>535</v>
      </c>
      <c r="E72" t="s">
        <v>611</v>
      </c>
      <c r="F72">
        <v>1993</v>
      </c>
      <c r="G72" t="s">
        <v>612</v>
      </c>
    </row>
    <row r="73" spans="1:7" x14ac:dyDescent="0.2">
      <c r="A73" t="s">
        <v>519</v>
      </c>
      <c r="B73" t="s">
        <v>621</v>
      </c>
      <c r="C73" t="s">
        <v>622</v>
      </c>
      <c r="D73" t="s">
        <v>623</v>
      </c>
      <c r="E73" t="s">
        <v>624</v>
      </c>
      <c r="F73">
        <v>1993</v>
      </c>
      <c r="G73" t="s">
        <v>625</v>
      </c>
    </row>
    <row r="74" spans="1:7" x14ac:dyDescent="0.2">
      <c r="A74" t="s">
        <v>2741</v>
      </c>
      <c r="B74" t="s">
        <v>647</v>
      </c>
      <c r="C74" t="s">
        <v>648</v>
      </c>
      <c r="D74" t="s">
        <v>649</v>
      </c>
      <c r="E74" t="s">
        <v>650</v>
      </c>
      <c r="F74">
        <v>1994</v>
      </c>
      <c r="G74" t="s">
        <v>651</v>
      </c>
    </row>
    <row r="75" spans="1:7" x14ac:dyDescent="0.2">
      <c r="A75" t="s">
        <v>519</v>
      </c>
      <c r="B75" t="s">
        <v>664</v>
      </c>
      <c r="C75" t="s">
        <v>665</v>
      </c>
      <c r="D75" t="s">
        <v>666</v>
      </c>
      <c r="F75">
        <v>1994</v>
      </c>
      <c r="G75" t="s">
        <v>667</v>
      </c>
    </row>
    <row r="76" spans="1:7" x14ac:dyDescent="0.2">
      <c r="A76" t="s">
        <v>2741</v>
      </c>
      <c r="B76" t="s">
        <v>639</v>
      </c>
      <c r="C76" t="s">
        <v>640</v>
      </c>
      <c r="D76" t="s">
        <v>641</v>
      </c>
      <c r="E76" t="s">
        <v>497</v>
      </c>
      <c r="F76">
        <v>1994</v>
      </c>
      <c r="G76" t="s">
        <v>642</v>
      </c>
    </row>
    <row r="77" spans="1:7" x14ac:dyDescent="0.2">
      <c r="A77" t="s">
        <v>2741</v>
      </c>
      <c r="B77" t="s">
        <v>643</v>
      </c>
      <c r="C77" t="s">
        <v>644</v>
      </c>
      <c r="D77" t="s">
        <v>645</v>
      </c>
      <c r="E77" t="s">
        <v>499</v>
      </c>
      <c r="F77">
        <v>1994</v>
      </c>
      <c r="G77" t="s">
        <v>646</v>
      </c>
    </row>
    <row r="78" spans="1:7" x14ac:dyDescent="0.2">
      <c r="A78" t="s">
        <v>2741</v>
      </c>
      <c r="B78" t="s">
        <v>652</v>
      </c>
      <c r="C78" t="s">
        <v>653</v>
      </c>
      <c r="D78" t="s">
        <v>654</v>
      </c>
      <c r="E78" t="s">
        <v>498</v>
      </c>
      <c r="F78">
        <v>1994</v>
      </c>
      <c r="G78" t="s">
        <v>655</v>
      </c>
    </row>
    <row r="79" spans="1:7" x14ac:dyDescent="0.2">
      <c r="A79" t="s">
        <v>519</v>
      </c>
      <c r="B79" t="s">
        <v>656</v>
      </c>
      <c r="C79" t="s">
        <v>657</v>
      </c>
      <c r="D79" t="s">
        <v>525</v>
      </c>
      <c r="F79">
        <v>1994</v>
      </c>
      <c r="G79" t="s">
        <v>658</v>
      </c>
    </row>
    <row r="80" spans="1:7" x14ac:dyDescent="0.2">
      <c r="A80" t="s">
        <v>519</v>
      </c>
      <c r="B80" t="s">
        <v>659</v>
      </c>
      <c r="C80" t="s">
        <v>660</v>
      </c>
      <c r="D80" t="s">
        <v>661</v>
      </c>
      <c r="E80" t="s">
        <v>662</v>
      </c>
      <c r="F80">
        <v>1994</v>
      </c>
      <c r="G80" t="s">
        <v>663</v>
      </c>
    </row>
    <row r="81" spans="1:7" x14ac:dyDescent="0.2">
      <c r="A81" t="s">
        <v>2741</v>
      </c>
      <c r="B81" t="s">
        <v>636</v>
      </c>
      <c r="C81" t="s">
        <v>495</v>
      </c>
      <c r="D81" t="s">
        <v>637</v>
      </c>
      <c r="E81" t="s">
        <v>496</v>
      </c>
      <c r="F81">
        <v>1994</v>
      </c>
      <c r="G81" t="s">
        <v>638</v>
      </c>
    </row>
    <row r="82" spans="1:7" x14ac:dyDescent="0.2">
      <c r="A82" t="s">
        <v>519</v>
      </c>
      <c r="B82" t="s">
        <v>668</v>
      </c>
      <c r="C82" t="s">
        <v>669</v>
      </c>
      <c r="D82" t="s">
        <v>670</v>
      </c>
      <c r="F82">
        <v>1995</v>
      </c>
      <c r="G82" t="s">
        <v>671</v>
      </c>
    </row>
    <row r="83" spans="1:7" x14ac:dyDescent="0.2">
      <c r="A83" t="s">
        <v>519</v>
      </c>
      <c r="B83" t="s">
        <v>672</v>
      </c>
      <c r="C83" t="s">
        <v>673</v>
      </c>
      <c r="D83" t="s">
        <v>674</v>
      </c>
      <c r="F83">
        <v>1995</v>
      </c>
      <c r="G83" t="s">
        <v>675</v>
      </c>
    </row>
    <row r="84" spans="1:7" x14ac:dyDescent="0.2">
      <c r="A84" t="s">
        <v>519</v>
      </c>
      <c r="B84" t="s">
        <v>681</v>
      </c>
      <c r="C84" t="s">
        <v>682</v>
      </c>
      <c r="D84" t="s">
        <v>661</v>
      </c>
      <c r="E84" t="s">
        <v>683</v>
      </c>
      <c r="F84">
        <v>1995</v>
      </c>
      <c r="G84" t="s">
        <v>684</v>
      </c>
    </row>
    <row r="85" spans="1:7" x14ac:dyDescent="0.2">
      <c r="A85" t="s">
        <v>519</v>
      </c>
      <c r="B85" t="s">
        <v>676</v>
      </c>
      <c r="C85" t="s">
        <v>677</v>
      </c>
      <c r="D85" t="s">
        <v>678</v>
      </c>
      <c r="E85" t="s">
        <v>679</v>
      </c>
      <c r="F85">
        <v>1995</v>
      </c>
      <c r="G85" t="s">
        <v>680</v>
      </c>
    </row>
    <row r="86" spans="1:7" x14ac:dyDescent="0.2">
      <c r="A86" t="s">
        <v>519</v>
      </c>
      <c r="B86" t="s">
        <v>701</v>
      </c>
      <c r="C86" t="s">
        <v>702</v>
      </c>
      <c r="D86" t="s">
        <v>703</v>
      </c>
      <c r="E86" t="s">
        <v>704</v>
      </c>
      <c r="F86">
        <v>1996</v>
      </c>
      <c r="G86" t="s">
        <v>705</v>
      </c>
    </row>
    <row r="87" spans="1:7" x14ac:dyDescent="0.2">
      <c r="A87" t="s">
        <v>2741</v>
      </c>
      <c r="B87" t="s">
        <v>689</v>
      </c>
      <c r="C87" t="s">
        <v>492</v>
      </c>
      <c r="D87" t="s">
        <v>690</v>
      </c>
      <c r="E87" t="s">
        <v>493</v>
      </c>
      <c r="F87">
        <v>1996</v>
      </c>
      <c r="G87" t="s">
        <v>691</v>
      </c>
    </row>
    <row r="88" spans="1:7" x14ac:dyDescent="0.2">
      <c r="A88" t="s">
        <v>519</v>
      </c>
      <c r="B88" t="s">
        <v>714</v>
      </c>
      <c r="C88" t="s">
        <v>715</v>
      </c>
      <c r="D88" t="s">
        <v>716</v>
      </c>
      <c r="E88" t="s">
        <v>717</v>
      </c>
      <c r="F88">
        <v>1996</v>
      </c>
      <c r="G88" t="s">
        <v>718</v>
      </c>
    </row>
    <row r="89" spans="1:7" x14ac:dyDescent="0.2">
      <c r="A89" t="s">
        <v>519</v>
      </c>
      <c r="B89" t="s">
        <v>697</v>
      </c>
      <c r="C89" t="s">
        <v>698</v>
      </c>
      <c r="D89" t="s">
        <v>699</v>
      </c>
      <c r="F89">
        <v>1996</v>
      </c>
      <c r="G89" t="s">
        <v>700</v>
      </c>
    </row>
    <row r="90" spans="1:7" x14ac:dyDescent="0.2">
      <c r="A90" t="s">
        <v>519</v>
      </c>
      <c r="B90" t="s">
        <v>706</v>
      </c>
      <c r="C90" t="s">
        <v>707</v>
      </c>
      <c r="D90" t="s">
        <v>708</v>
      </c>
      <c r="F90">
        <v>1996</v>
      </c>
      <c r="G90" t="s">
        <v>709</v>
      </c>
    </row>
    <row r="91" spans="1:7" x14ac:dyDescent="0.2">
      <c r="A91" t="s">
        <v>519</v>
      </c>
      <c r="B91" t="s">
        <v>719</v>
      </c>
      <c r="C91" t="s">
        <v>720</v>
      </c>
      <c r="D91" t="s">
        <v>721</v>
      </c>
      <c r="F91">
        <v>1996</v>
      </c>
      <c r="G91" t="s">
        <v>722</v>
      </c>
    </row>
    <row r="92" spans="1:7" x14ac:dyDescent="0.2">
      <c r="A92" t="s">
        <v>2741</v>
      </c>
      <c r="B92" t="s">
        <v>685</v>
      </c>
      <c r="C92" t="s">
        <v>686</v>
      </c>
      <c r="D92" t="s">
        <v>687</v>
      </c>
      <c r="E92" t="s">
        <v>494</v>
      </c>
      <c r="F92">
        <v>1996</v>
      </c>
      <c r="G92" t="s">
        <v>688</v>
      </c>
    </row>
    <row r="93" spans="1:7" x14ac:dyDescent="0.2">
      <c r="A93" t="s">
        <v>2741</v>
      </c>
      <c r="B93" t="s">
        <v>710</v>
      </c>
      <c r="C93" t="s">
        <v>711</v>
      </c>
      <c r="D93" t="s">
        <v>712</v>
      </c>
      <c r="F93">
        <v>1996</v>
      </c>
      <c r="G93" t="s">
        <v>713</v>
      </c>
    </row>
    <row r="94" spans="1:7" x14ac:dyDescent="0.2">
      <c r="A94" t="s">
        <v>519</v>
      </c>
      <c r="B94" t="s">
        <v>692</v>
      </c>
      <c r="C94" t="s">
        <v>693</v>
      </c>
      <c r="D94" t="s">
        <v>694</v>
      </c>
      <c r="E94" t="s">
        <v>695</v>
      </c>
      <c r="F94">
        <v>1996</v>
      </c>
      <c r="G94" t="s">
        <v>696</v>
      </c>
    </row>
    <row r="95" spans="1:7" x14ac:dyDescent="0.2">
      <c r="A95" t="s">
        <v>519</v>
      </c>
      <c r="B95" t="s">
        <v>736</v>
      </c>
      <c r="C95" t="s">
        <v>737</v>
      </c>
      <c r="D95" t="s">
        <v>738</v>
      </c>
      <c r="E95" t="s">
        <v>739</v>
      </c>
      <c r="F95">
        <v>1997</v>
      </c>
      <c r="G95" t="s">
        <v>740</v>
      </c>
    </row>
    <row r="96" spans="1:7" x14ac:dyDescent="0.2">
      <c r="A96" t="s">
        <v>2741</v>
      </c>
      <c r="B96" t="s">
        <v>741</v>
      </c>
      <c r="C96" t="s">
        <v>485</v>
      </c>
      <c r="D96" t="s">
        <v>742</v>
      </c>
      <c r="E96" t="s">
        <v>486</v>
      </c>
      <c r="F96">
        <v>1997</v>
      </c>
      <c r="G96" t="s">
        <v>743</v>
      </c>
    </row>
    <row r="97" spans="1:7" x14ac:dyDescent="0.2">
      <c r="A97" t="s">
        <v>519</v>
      </c>
      <c r="B97" t="s">
        <v>723</v>
      </c>
      <c r="C97" t="s">
        <v>724</v>
      </c>
      <c r="D97" t="s">
        <v>725</v>
      </c>
      <c r="E97" t="s">
        <v>726</v>
      </c>
      <c r="F97">
        <v>1997</v>
      </c>
      <c r="G97" t="s">
        <v>727</v>
      </c>
    </row>
    <row r="98" spans="1:7" x14ac:dyDescent="0.2">
      <c r="A98" t="s">
        <v>2741</v>
      </c>
      <c r="B98" t="s">
        <v>744</v>
      </c>
      <c r="C98" t="s">
        <v>745</v>
      </c>
      <c r="D98" t="s">
        <v>746</v>
      </c>
      <c r="F98">
        <v>1997</v>
      </c>
      <c r="G98" t="s">
        <v>747</v>
      </c>
    </row>
    <row r="99" spans="1:7" x14ac:dyDescent="0.2">
      <c r="A99" t="s">
        <v>513</v>
      </c>
      <c r="B99" t="s">
        <v>487</v>
      </c>
      <c r="C99" t="s">
        <v>488</v>
      </c>
      <c r="D99" t="s">
        <v>82</v>
      </c>
      <c r="E99" t="s">
        <v>489</v>
      </c>
      <c r="F99">
        <v>1997</v>
      </c>
    </row>
    <row r="100" spans="1:7" x14ac:dyDescent="0.2">
      <c r="A100" t="s">
        <v>519</v>
      </c>
      <c r="B100" t="s">
        <v>753</v>
      </c>
      <c r="C100" t="s">
        <v>754</v>
      </c>
      <c r="D100" t="s">
        <v>755</v>
      </c>
      <c r="E100" t="s">
        <v>756</v>
      </c>
      <c r="F100">
        <v>1997</v>
      </c>
      <c r="G100" t="s">
        <v>757</v>
      </c>
    </row>
    <row r="101" spans="1:7" x14ac:dyDescent="0.2">
      <c r="A101" t="s">
        <v>519</v>
      </c>
      <c r="B101" t="s">
        <v>731</v>
      </c>
      <c r="C101" t="s">
        <v>732</v>
      </c>
      <c r="D101" t="s">
        <v>733</v>
      </c>
      <c r="E101" t="s">
        <v>734</v>
      </c>
      <c r="F101">
        <v>1997</v>
      </c>
      <c r="G101" t="s">
        <v>735</v>
      </c>
    </row>
    <row r="102" spans="1:7" x14ac:dyDescent="0.2">
      <c r="A102" t="s">
        <v>519</v>
      </c>
      <c r="B102" t="s">
        <v>748</v>
      </c>
      <c r="C102" t="s">
        <v>749</v>
      </c>
      <c r="D102" t="s">
        <v>750</v>
      </c>
      <c r="E102" t="s">
        <v>751</v>
      </c>
      <c r="F102">
        <v>1997</v>
      </c>
      <c r="G102" t="s">
        <v>752</v>
      </c>
    </row>
    <row r="103" spans="1:7" x14ac:dyDescent="0.2">
      <c r="A103" t="s">
        <v>2741</v>
      </c>
      <c r="B103" t="s">
        <v>728</v>
      </c>
      <c r="C103" t="s">
        <v>490</v>
      </c>
      <c r="D103" t="s">
        <v>729</v>
      </c>
      <c r="E103" t="s">
        <v>491</v>
      </c>
      <c r="F103">
        <v>1997</v>
      </c>
      <c r="G103" t="s">
        <v>730</v>
      </c>
    </row>
    <row r="104" spans="1:7" x14ac:dyDescent="0.2">
      <c r="A104" t="s">
        <v>519</v>
      </c>
      <c r="B104" t="s">
        <v>758</v>
      </c>
      <c r="C104" t="s">
        <v>759</v>
      </c>
      <c r="D104" t="s">
        <v>760</v>
      </c>
      <c r="F104">
        <v>1997</v>
      </c>
      <c r="G104" t="s">
        <v>761</v>
      </c>
    </row>
    <row r="105" spans="1:7" x14ac:dyDescent="0.2">
      <c r="A105" t="s">
        <v>519</v>
      </c>
      <c r="B105" t="s">
        <v>776</v>
      </c>
      <c r="C105" t="s">
        <v>777</v>
      </c>
      <c r="D105" t="s">
        <v>778</v>
      </c>
      <c r="F105">
        <v>1998</v>
      </c>
      <c r="G105" t="s">
        <v>779</v>
      </c>
    </row>
    <row r="106" spans="1:7" x14ac:dyDescent="0.2">
      <c r="A106" t="s">
        <v>519</v>
      </c>
      <c r="B106" t="s">
        <v>780</v>
      </c>
      <c r="C106" t="s">
        <v>781</v>
      </c>
      <c r="D106" t="s">
        <v>576</v>
      </c>
      <c r="E106" t="s">
        <v>782</v>
      </c>
      <c r="F106">
        <v>1998</v>
      </c>
      <c r="G106" t="s">
        <v>783</v>
      </c>
    </row>
    <row r="107" spans="1:7" x14ac:dyDescent="0.2">
      <c r="A107" t="s">
        <v>519</v>
      </c>
      <c r="B107" t="s">
        <v>772</v>
      </c>
      <c r="C107" t="s">
        <v>773</v>
      </c>
      <c r="D107" t="s">
        <v>774</v>
      </c>
      <c r="F107">
        <v>1998</v>
      </c>
      <c r="G107" t="s">
        <v>775</v>
      </c>
    </row>
    <row r="108" spans="1:7" x14ac:dyDescent="0.2">
      <c r="A108" t="s">
        <v>519</v>
      </c>
      <c r="B108" t="s">
        <v>762</v>
      </c>
      <c r="C108" t="s">
        <v>763</v>
      </c>
      <c r="D108" t="s">
        <v>764</v>
      </c>
      <c r="E108" t="s">
        <v>765</v>
      </c>
      <c r="F108">
        <v>1998</v>
      </c>
      <c r="G108" t="s">
        <v>766</v>
      </c>
    </row>
    <row r="109" spans="1:7" x14ac:dyDescent="0.2">
      <c r="A109" t="s">
        <v>519</v>
      </c>
      <c r="B109" t="s">
        <v>767</v>
      </c>
      <c r="C109" t="s">
        <v>768</v>
      </c>
      <c r="D109" t="s">
        <v>769</v>
      </c>
      <c r="E109" t="s">
        <v>770</v>
      </c>
      <c r="F109">
        <v>1998</v>
      </c>
      <c r="G109" t="s">
        <v>771</v>
      </c>
    </row>
    <row r="110" spans="1:7" x14ac:dyDescent="0.2">
      <c r="A110" t="s">
        <v>519</v>
      </c>
      <c r="B110" t="s">
        <v>566</v>
      </c>
      <c r="C110" t="s">
        <v>784</v>
      </c>
      <c r="D110" t="s">
        <v>785</v>
      </c>
      <c r="F110">
        <v>1998</v>
      </c>
      <c r="G110" t="s">
        <v>786</v>
      </c>
    </row>
    <row r="111" spans="1:7" x14ac:dyDescent="0.2">
      <c r="A111" t="s">
        <v>2741</v>
      </c>
      <c r="B111" t="s">
        <v>802</v>
      </c>
      <c r="C111" t="s">
        <v>479</v>
      </c>
      <c r="D111" t="s">
        <v>599</v>
      </c>
      <c r="E111" t="s">
        <v>480</v>
      </c>
      <c r="F111">
        <v>1999</v>
      </c>
      <c r="G111" t="s">
        <v>803</v>
      </c>
    </row>
    <row r="112" spans="1:7" x14ac:dyDescent="0.2">
      <c r="A112" t="s">
        <v>2741</v>
      </c>
      <c r="B112" t="s">
        <v>790</v>
      </c>
      <c r="C112" t="s">
        <v>481</v>
      </c>
      <c r="D112" t="s">
        <v>791</v>
      </c>
      <c r="E112" t="s">
        <v>482</v>
      </c>
      <c r="F112">
        <v>1999</v>
      </c>
      <c r="G112" t="s">
        <v>792</v>
      </c>
    </row>
    <row r="113" spans="1:7" x14ac:dyDescent="0.2">
      <c r="A113" t="s">
        <v>519</v>
      </c>
      <c r="B113" t="s">
        <v>807</v>
      </c>
      <c r="C113" t="s">
        <v>808</v>
      </c>
      <c r="D113" t="s">
        <v>809</v>
      </c>
      <c r="E113" t="s">
        <v>810</v>
      </c>
      <c r="F113">
        <v>1999</v>
      </c>
      <c r="G113" t="s">
        <v>811</v>
      </c>
    </row>
    <row r="114" spans="1:7" x14ac:dyDescent="0.2">
      <c r="A114" t="s">
        <v>2741</v>
      </c>
      <c r="B114" t="s">
        <v>804</v>
      </c>
      <c r="C114" t="s">
        <v>478</v>
      </c>
      <c r="D114" t="s">
        <v>805</v>
      </c>
      <c r="F114">
        <v>1999</v>
      </c>
      <c r="G114" t="s">
        <v>806</v>
      </c>
    </row>
    <row r="115" spans="1:7" x14ac:dyDescent="0.2">
      <c r="A115" t="s">
        <v>519</v>
      </c>
      <c r="B115" t="s">
        <v>797</v>
      </c>
      <c r="C115" t="s">
        <v>798</v>
      </c>
      <c r="D115" t="s">
        <v>799</v>
      </c>
      <c r="E115" t="s">
        <v>800</v>
      </c>
      <c r="F115">
        <v>1999</v>
      </c>
      <c r="G115" t="s">
        <v>801</v>
      </c>
    </row>
    <row r="116" spans="1:7" x14ac:dyDescent="0.2">
      <c r="A116" t="s">
        <v>519</v>
      </c>
      <c r="B116" t="s">
        <v>793</v>
      </c>
      <c r="C116" t="s">
        <v>794</v>
      </c>
      <c r="D116" t="s">
        <v>661</v>
      </c>
      <c r="E116" t="s">
        <v>795</v>
      </c>
      <c r="F116">
        <v>1999</v>
      </c>
      <c r="G116" t="s">
        <v>796</v>
      </c>
    </row>
    <row r="117" spans="1:7" x14ac:dyDescent="0.2">
      <c r="A117" t="s">
        <v>2741</v>
      </c>
      <c r="B117" t="s">
        <v>787</v>
      </c>
      <c r="C117" t="s">
        <v>483</v>
      </c>
      <c r="D117" t="s">
        <v>788</v>
      </c>
      <c r="E117" t="s">
        <v>484</v>
      </c>
      <c r="F117">
        <v>1999</v>
      </c>
      <c r="G117" t="s">
        <v>789</v>
      </c>
    </row>
    <row r="118" spans="1:7" x14ac:dyDescent="0.2">
      <c r="A118" t="s">
        <v>2741</v>
      </c>
      <c r="B118" t="s">
        <v>854</v>
      </c>
      <c r="C118" t="s">
        <v>472</v>
      </c>
      <c r="D118" t="s">
        <v>855</v>
      </c>
      <c r="E118" t="s">
        <v>473</v>
      </c>
      <c r="F118">
        <v>2000</v>
      </c>
      <c r="G118" t="s">
        <v>856</v>
      </c>
    </row>
    <row r="119" spans="1:7" x14ac:dyDescent="0.2">
      <c r="A119" t="s">
        <v>519</v>
      </c>
      <c r="B119" t="s">
        <v>838</v>
      </c>
      <c r="C119" t="s">
        <v>839</v>
      </c>
      <c r="D119" t="s">
        <v>840</v>
      </c>
      <c r="E119" t="s">
        <v>841</v>
      </c>
      <c r="F119">
        <v>2000</v>
      </c>
      <c r="G119" t="s">
        <v>842</v>
      </c>
    </row>
    <row r="120" spans="1:7" x14ac:dyDescent="0.2">
      <c r="A120" t="s">
        <v>519</v>
      </c>
      <c r="B120" t="s">
        <v>847</v>
      </c>
      <c r="C120" t="s">
        <v>848</v>
      </c>
      <c r="D120" t="s">
        <v>849</v>
      </c>
      <c r="F120">
        <v>2000</v>
      </c>
      <c r="G120" t="s">
        <v>850</v>
      </c>
    </row>
    <row r="121" spans="1:7" x14ac:dyDescent="0.2">
      <c r="A121" t="s">
        <v>519</v>
      </c>
      <c r="B121" t="s">
        <v>824</v>
      </c>
      <c r="C121" t="s">
        <v>825</v>
      </c>
      <c r="D121" t="s">
        <v>826</v>
      </c>
      <c r="E121" t="s">
        <v>827</v>
      </c>
      <c r="F121">
        <v>2000</v>
      </c>
      <c r="G121" t="s">
        <v>828</v>
      </c>
    </row>
    <row r="122" spans="1:7" x14ac:dyDescent="0.2">
      <c r="A122" t="s">
        <v>519</v>
      </c>
      <c r="B122" t="s">
        <v>829</v>
      </c>
      <c r="C122" t="s">
        <v>830</v>
      </c>
      <c r="D122" t="s">
        <v>831</v>
      </c>
      <c r="E122" t="s">
        <v>832</v>
      </c>
      <c r="F122">
        <v>2000</v>
      </c>
      <c r="G122" t="s">
        <v>833</v>
      </c>
    </row>
    <row r="123" spans="1:7" x14ac:dyDescent="0.2">
      <c r="A123" t="s">
        <v>519</v>
      </c>
      <c r="B123" t="s">
        <v>834</v>
      </c>
      <c r="C123" t="s">
        <v>835</v>
      </c>
      <c r="D123" t="s">
        <v>836</v>
      </c>
      <c r="F123">
        <v>2000</v>
      </c>
      <c r="G123" t="s">
        <v>837</v>
      </c>
    </row>
    <row r="124" spans="1:7" x14ac:dyDescent="0.2">
      <c r="A124" t="s">
        <v>2741</v>
      </c>
      <c r="B124" t="s">
        <v>851</v>
      </c>
      <c r="C124" t="s">
        <v>476</v>
      </c>
      <c r="D124" t="s">
        <v>852</v>
      </c>
      <c r="E124" t="s">
        <v>477</v>
      </c>
      <c r="F124">
        <v>2000</v>
      </c>
      <c r="G124" t="s">
        <v>853</v>
      </c>
    </row>
    <row r="125" spans="1:7" x14ac:dyDescent="0.2">
      <c r="A125" t="s">
        <v>2741</v>
      </c>
      <c r="B125" t="s">
        <v>820</v>
      </c>
      <c r="C125" t="s">
        <v>821</v>
      </c>
      <c r="D125" t="s">
        <v>822</v>
      </c>
      <c r="F125">
        <v>2000</v>
      </c>
      <c r="G125" t="s">
        <v>823</v>
      </c>
    </row>
    <row r="126" spans="1:7" x14ac:dyDescent="0.2">
      <c r="A126" t="s">
        <v>519</v>
      </c>
      <c r="B126" t="s">
        <v>843</v>
      </c>
      <c r="C126" t="s">
        <v>844</v>
      </c>
      <c r="D126" t="s">
        <v>845</v>
      </c>
      <c r="F126">
        <v>2000</v>
      </c>
      <c r="G126" t="s">
        <v>846</v>
      </c>
    </row>
    <row r="127" spans="1:7" x14ac:dyDescent="0.2">
      <c r="A127" t="s">
        <v>519</v>
      </c>
      <c r="B127" t="s">
        <v>857</v>
      </c>
      <c r="C127" t="s">
        <v>858</v>
      </c>
      <c r="D127" t="s">
        <v>859</v>
      </c>
      <c r="E127" t="s">
        <v>860</v>
      </c>
      <c r="F127">
        <v>2000</v>
      </c>
      <c r="G127" t="s">
        <v>861</v>
      </c>
    </row>
    <row r="128" spans="1:7" x14ac:dyDescent="0.2">
      <c r="A128" t="s">
        <v>2741</v>
      </c>
      <c r="B128" t="s">
        <v>812</v>
      </c>
      <c r="C128" t="s">
        <v>474</v>
      </c>
      <c r="D128" t="s">
        <v>813</v>
      </c>
      <c r="E128" t="s">
        <v>475</v>
      </c>
      <c r="F128">
        <v>2000</v>
      </c>
      <c r="G128" t="s">
        <v>814</v>
      </c>
    </row>
    <row r="129" spans="1:7" x14ac:dyDescent="0.2">
      <c r="A129" t="s">
        <v>519</v>
      </c>
      <c r="B129" t="s">
        <v>815</v>
      </c>
      <c r="C129" t="s">
        <v>816</v>
      </c>
      <c r="D129" t="s">
        <v>817</v>
      </c>
      <c r="E129" t="s">
        <v>818</v>
      </c>
      <c r="F129">
        <v>2000</v>
      </c>
      <c r="G129" t="s">
        <v>819</v>
      </c>
    </row>
    <row r="130" spans="1:7" x14ac:dyDescent="0.2">
      <c r="A130" t="s">
        <v>519</v>
      </c>
      <c r="B130" t="s">
        <v>881</v>
      </c>
      <c r="C130" t="s">
        <v>882</v>
      </c>
      <c r="D130" t="s">
        <v>530</v>
      </c>
      <c r="F130">
        <v>2001</v>
      </c>
      <c r="G130" t="s">
        <v>883</v>
      </c>
    </row>
    <row r="131" spans="1:7" x14ac:dyDescent="0.2">
      <c r="A131" t="s">
        <v>519</v>
      </c>
      <c r="B131" t="s">
        <v>874</v>
      </c>
      <c r="C131" t="s">
        <v>875</v>
      </c>
      <c r="D131" t="s">
        <v>670</v>
      </c>
      <c r="F131">
        <v>2001</v>
      </c>
      <c r="G131" t="s">
        <v>876</v>
      </c>
    </row>
    <row r="132" spans="1:7" x14ac:dyDescent="0.2">
      <c r="A132" t="s">
        <v>519</v>
      </c>
      <c r="B132" t="s">
        <v>884</v>
      </c>
      <c r="C132" t="s">
        <v>885</v>
      </c>
      <c r="D132" t="s">
        <v>886</v>
      </c>
      <c r="E132" t="s">
        <v>887</v>
      </c>
      <c r="F132">
        <v>2001</v>
      </c>
      <c r="G132" t="s">
        <v>888</v>
      </c>
    </row>
    <row r="133" spans="1:7" x14ac:dyDescent="0.2">
      <c r="A133" t="s">
        <v>519</v>
      </c>
      <c r="B133" t="s">
        <v>877</v>
      </c>
      <c r="C133" t="s">
        <v>878</v>
      </c>
      <c r="D133" t="s">
        <v>879</v>
      </c>
      <c r="F133">
        <v>2001</v>
      </c>
      <c r="G133" t="s">
        <v>880</v>
      </c>
    </row>
    <row r="134" spans="1:7" x14ac:dyDescent="0.2">
      <c r="A134" t="s">
        <v>519</v>
      </c>
      <c r="B134" t="s">
        <v>862</v>
      </c>
      <c r="C134" t="s">
        <v>863</v>
      </c>
      <c r="D134" t="s">
        <v>822</v>
      </c>
      <c r="E134" t="s">
        <v>864</v>
      </c>
      <c r="F134">
        <v>2001</v>
      </c>
      <c r="G134" t="s">
        <v>865</v>
      </c>
    </row>
    <row r="135" spans="1:7" x14ac:dyDescent="0.2">
      <c r="A135" t="s">
        <v>519</v>
      </c>
      <c r="B135" t="s">
        <v>866</v>
      </c>
      <c r="C135" t="s">
        <v>867</v>
      </c>
      <c r="D135" t="s">
        <v>868</v>
      </c>
      <c r="F135">
        <v>2001</v>
      </c>
      <c r="G135" t="s">
        <v>869</v>
      </c>
    </row>
    <row r="136" spans="1:7" x14ac:dyDescent="0.2">
      <c r="A136" t="s">
        <v>519</v>
      </c>
      <c r="B136" t="s">
        <v>870</v>
      </c>
      <c r="C136" t="s">
        <v>871</v>
      </c>
      <c r="D136" t="s">
        <v>872</v>
      </c>
      <c r="F136">
        <v>2001</v>
      </c>
      <c r="G136" t="s">
        <v>873</v>
      </c>
    </row>
    <row r="137" spans="1:7" x14ac:dyDescent="0.2">
      <c r="A137" t="s">
        <v>519</v>
      </c>
      <c r="B137" t="s">
        <v>900</v>
      </c>
      <c r="C137" t="s">
        <v>901</v>
      </c>
      <c r="D137" t="s">
        <v>902</v>
      </c>
      <c r="E137" t="s">
        <v>903</v>
      </c>
      <c r="F137">
        <v>2002</v>
      </c>
      <c r="G137" t="s">
        <v>904</v>
      </c>
    </row>
    <row r="138" spans="1:7" x14ac:dyDescent="0.2">
      <c r="A138" t="s">
        <v>2741</v>
      </c>
      <c r="B138" t="s">
        <v>889</v>
      </c>
      <c r="C138" t="s">
        <v>470</v>
      </c>
      <c r="D138" t="s">
        <v>890</v>
      </c>
      <c r="E138" t="s">
        <v>471</v>
      </c>
      <c r="F138">
        <v>2002</v>
      </c>
      <c r="G138" t="s">
        <v>891</v>
      </c>
    </row>
    <row r="139" spans="1:7" x14ac:dyDescent="0.2">
      <c r="A139" t="s">
        <v>2741</v>
      </c>
      <c r="B139" t="s">
        <v>892</v>
      </c>
      <c r="C139" t="s">
        <v>469</v>
      </c>
      <c r="D139" t="s">
        <v>893</v>
      </c>
      <c r="E139" t="s">
        <v>894</v>
      </c>
      <c r="F139">
        <v>2002</v>
      </c>
      <c r="G139" t="s">
        <v>895</v>
      </c>
    </row>
    <row r="140" spans="1:7" x14ac:dyDescent="0.2">
      <c r="A140" t="s">
        <v>519</v>
      </c>
      <c r="B140" t="s">
        <v>913</v>
      </c>
      <c r="C140" t="s">
        <v>914</v>
      </c>
      <c r="D140" t="s">
        <v>915</v>
      </c>
      <c r="E140" t="s">
        <v>916</v>
      </c>
      <c r="F140">
        <v>2002</v>
      </c>
      <c r="G140" t="s">
        <v>917</v>
      </c>
    </row>
    <row r="141" spans="1:7" x14ac:dyDescent="0.2">
      <c r="A141" t="s">
        <v>2741</v>
      </c>
      <c r="B141" t="s">
        <v>905</v>
      </c>
      <c r="C141" t="s">
        <v>906</v>
      </c>
      <c r="D141" t="s">
        <v>907</v>
      </c>
      <c r="F141">
        <v>2002</v>
      </c>
      <c r="G141" t="s">
        <v>908</v>
      </c>
    </row>
    <row r="142" spans="1:7" x14ac:dyDescent="0.2">
      <c r="A142" t="s">
        <v>519</v>
      </c>
      <c r="B142" t="s">
        <v>896</v>
      </c>
      <c r="C142" t="s">
        <v>897</v>
      </c>
      <c r="D142" t="s">
        <v>898</v>
      </c>
      <c r="F142">
        <v>2002</v>
      </c>
      <c r="G142" t="s">
        <v>899</v>
      </c>
    </row>
    <row r="143" spans="1:7" x14ac:dyDescent="0.2">
      <c r="A143" t="s">
        <v>519</v>
      </c>
      <c r="B143" t="s">
        <v>929</v>
      </c>
      <c r="C143" t="s">
        <v>930</v>
      </c>
      <c r="D143" t="s">
        <v>931</v>
      </c>
      <c r="E143" t="s">
        <v>932</v>
      </c>
      <c r="F143">
        <v>2002</v>
      </c>
      <c r="G143" t="s">
        <v>933</v>
      </c>
    </row>
    <row r="144" spans="1:7" x14ac:dyDescent="0.2">
      <c r="A144" t="s">
        <v>2741</v>
      </c>
      <c r="B144" t="s">
        <v>926</v>
      </c>
      <c r="C144" t="s">
        <v>927</v>
      </c>
      <c r="D144" t="s">
        <v>822</v>
      </c>
      <c r="E144" t="s">
        <v>467</v>
      </c>
      <c r="F144">
        <v>2002</v>
      </c>
      <c r="G144" t="s">
        <v>928</v>
      </c>
    </row>
    <row r="145" spans="1:7" x14ac:dyDescent="0.2">
      <c r="A145" t="s">
        <v>2741</v>
      </c>
      <c r="B145" t="s">
        <v>918</v>
      </c>
      <c r="C145" t="s">
        <v>919</v>
      </c>
      <c r="D145" t="s">
        <v>920</v>
      </c>
      <c r="E145" t="s">
        <v>468</v>
      </c>
      <c r="F145">
        <v>2002</v>
      </c>
      <c r="G145" t="s">
        <v>921</v>
      </c>
    </row>
    <row r="146" spans="1:7" x14ac:dyDescent="0.2">
      <c r="A146" t="s">
        <v>519</v>
      </c>
      <c r="B146" t="s">
        <v>922</v>
      </c>
      <c r="C146" t="s">
        <v>923</v>
      </c>
      <c r="D146" t="s">
        <v>920</v>
      </c>
      <c r="E146" t="s">
        <v>924</v>
      </c>
      <c r="F146">
        <v>2002</v>
      </c>
      <c r="G146" t="s">
        <v>925</v>
      </c>
    </row>
    <row r="147" spans="1:7" x14ac:dyDescent="0.2">
      <c r="A147" t="s">
        <v>519</v>
      </c>
      <c r="B147" t="s">
        <v>909</v>
      </c>
      <c r="C147" t="s">
        <v>910</v>
      </c>
      <c r="D147" t="s">
        <v>911</v>
      </c>
      <c r="F147">
        <v>2002</v>
      </c>
      <c r="G147" t="s">
        <v>912</v>
      </c>
    </row>
    <row r="148" spans="1:7" x14ac:dyDescent="0.2">
      <c r="A148" t="s">
        <v>519</v>
      </c>
      <c r="B148" t="s">
        <v>971</v>
      </c>
      <c r="C148" t="s">
        <v>972</v>
      </c>
      <c r="D148" t="s">
        <v>973</v>
      </c>
      <c r="E148" t="s">
        <v>974</v>
      </c>
      <c r="F148">
        <v>2003</v>
      </c>
      <c r="G148" t="s">
        <v>975</v>
      </c>
    </row>
    <row r="149" spans="1:7" x14ac:dyDescent="0.2">
      <c r="A149" t="s">
        <v>2741</v>
      </c>
      <c r="B149" t="s">
        <v>964</v>
      </c>
      <c r="C149" t="s">
        <v>454</v>
      </c>
      <c r="D149" t="s">
        <v>965</v>
      </c>
      <c r="F149">
        <v>2003</v>
      </c>
      <c r="G149" t="s">
        <v>966</v>
      </c>
    </row>
    <row r="150" spans="1:7" x14ac:dyDescent="0.2">
      <c r="A150" t="s">
        <v>2741</v>
      </c>
      <c r="B150" t="s">
        <v>934</v>
      </c>
      <c r="C150" t="s">
        <v>462</v>
      </c>
      <c r="D150" t="s">
        <v>935</v>
      </c>
      <c r="E150" t="s">
        <v>463</v>
      </c>
      <c r="F150">
        <v>2003</v>
      </c>
      <c r="G150" t="s">
        <v>936</v>
      </c>
    </row>
    <row r="151" spans="1:7" x14ac:dyDescent="0.2">
      <c r="A151" t="s">
        <v>2741</v>
      </c>
      <c r="B151" t="s">
        <v>953</v>
      </c>
      <c r="C151" t="s">
        <v>954</v>
      </c>
      <c r="D151" t="s">
        <v>599</v>
      </c>
      <c r="E151" t="s">
        <v>457</v>
      </c>
      <c r="F151">
        <v>2003</v>
      </c>
      <c r="G151" t="s">
        <v>955</v>
      </c>
    </row>
    <row r="152" spans="1:7" x14ac:dyDescent="0.2">
      <c r="A152" t="s">
        <v>2741</v>
      </c>
      <c r="B152" t="s">
        <v>937</v>
      </c>
      <c r="C152" t="s">
        <v>452</v>
      </c>
      <c r="D152" t="s">
        <v>690</v>
      </c>
      <c r="E152" t="s">
        <v>453</v>
      </c>
      <c r="F152">
        <v>2003</v>
      </c>
      <c r="G152" t="s">
        <v>938</v>
      </c>
    </row>
    <row r="153" spans="1:7" x14ac:dyDescent="0.2">
      <c r="A153" t="s">
        <v>2741</v>
      </c>
      <c r="B153" t="s">
        <v>967</v>
      </c>
      <c r="C153" t="s">
        <v>455</v>
      </c>
      <c r="D153" t="s">
        <v>968</v>
      </c>
      <c r="E153" t="s">
        <v>969</v>
      </c>
      <c r="F153">
        <v>2003</v>
      </c>
      <c r="G153" t="s">
        <v>970</v>
      </c>
    </row>
    <row r="154" spans="1:7" x14ac:dyDescent="0.2">
      <c r="A154" t="s">
        <v>519</v>
      </c>
      <c r="B154" t="s">
        <v>1000</v>
      </c>
      <c r="C154" t="s">
        <v>1001</v>
      </c>
      <c r="D154" t="s">
        <v>1002</v>
      </c>
      <c r="E154" t="s">
        <v>1003</v>
      </c>
      <c r="F154">
        <v>2003</v>
      </c>
      <c r="G154" t="s">
        <v>1004</v>
      </c>
    </row>
    <row r="155" spans="1:7" x14ac:dyDescent="0.2">
      <c r="A155" t="s">
        <v>519</v>
      </c>
      <c r="B155" t="s">
        <v>943</v>
      </c>
      <c r="C155" t="s">
        <v>944</v>
      </c>
      <c r="D155" t="s">
        <v>945</v>
      </c>
      <c r="E155" t="s">
        <v>946</v>
      </c>
      <c r="F155">
        <v>2003</v>
      </c>
      <c r="G155" t="s">
        <v>947</v>
      </c>
    </row>
    <row r="156" spans="1:7" x14ac:dyDescent="0.2">
      <c r="A156" t="s">
        <v>519</v>
      </c>
      <c r="B156" t="s">
        <v>956</v>
      </c>
      <c r="C156" t="s">
        <v>957</v>
      </c>
      <c r="D156" t="s">
        <v>958</v>
      </c>
      <c r="E156" t="s">
        <v>959</v>
      </c>
      <c r="F156">
        <v>2003</v>
      </c>
      <c r="G156" t="s">
        <v>960</v>
      </c>
    </row>
    <row r="157" spans="1:7" x14ac:dyDescent="0.2">
      <c r="A157" t="s">
        <v>519</v>
      </c>
      <c r="B157" t="s">
        <v>986</v>
      </c>
      <c r="C157" t="s">
        <v>987</v>
      </c>
      <c r="D157" t="s">
        <v>988</v>
      </c>
      <c r="F157">
        <v>2003</v>
      </c>
      <c r="G157" t="s">
        <v>989</v>
      </c>
    </row>
    <row r="158" spans="1:7" x14ac:dyDescent="0.2">
      <c r="A158" t="s">
        <v>513</v>
      </c>
      <c r="B158" t="s">
        <v>458</v>
      </c>
      <c r="C158" t="s">
        <v>459</v>
      </c>
      <c r="D158" t="s">
        <v>460</v>
      </c>
      <c r="E158" t="s">
        <v>461</v>
      </c>
      <c r="F158">
        <v>2003</v>
      </c>
    </row>
    <row r="159" spans="1:7" x14ac:dyDescent="0.2">
      <c r="A159" t="s">
        <v>519</v>
      </c>
      <c r="B159" t="s">
        <v>976</v>
      </c>
      <c r="C159" t="s">
        <v>977</v>
      </c>
      <c r="D159" t="s">
        <v>978</v>
      </c>
      <c r="E159" t="s">
        <v>979</v>
      </c>
      <c r="F159">
        <v>2003</v>
      </c>
      <c r="G159" t="s">
        <v>980</v>
      </c>
    </row>
    <row r="160" spans="1:7" x14ac:dyDescent="0.2">
      <c r="A160" t="s">
        <v>519</v>
      </c>
      <c r="B160" t="s">
        <v>981</v>
      </c>
      <c r="C160" t="s">
        <v>982</v>
      </c>
      <c r="D160" t="s">
        <v>983</v>
      </c>
      <c r="E160" t="s">
        <v>984</v>
      </c>
      <c r="F160">
        <v>2003</v>
      </c>
      <c r="G160" t="s">
        <v>985</v>
      </c>
    </row>
    <row r="161" spans="1:7" x14ac:dyDescent="0.2">
      <c r="A161" t="s">
        <v>519</v>
      </c>
      <c r="B161" t="s">
        <v>948</v>
      </c>
      <c r="C161" t="s">
        <v>949</v>
      </c>
      <c r="D161" t="s">
        <v>950</v>
      </c>
      <c r="E161" t="s">
        <v>951</v>
      </c>
      <c r="F161">
        <v>2003</v>
      </c>
      <c r="G161" t="s">
        <v>952</v>
      </c>
    </row>
    <row r="162" spans="1:7" x14ac:dyDescent="0.2">
      <c r="A162" t="s">
        <v>2741</v>
      </c>
      <c r="B162" t="s">
        <v>961</v>
      </c>
      <c r="C162" t="s">
        <v>962</v>
      </c>
      <c r="D162" t="s">
        <v>822</v>
      </c>
      <c r="E162" t="s">
        <v>456</v>
      </c>
      <c r="F162">
        <v>2003</v>
      </c>
      <c r="G162" t="s">
        <v>963</v>
      </c>
    </row>
    <row r="163" spans="1:7" x14ac:dyDescent="0.2">
      <c r="A163" t="s">
        <v>519</v>
      </c>
      <c r="B163" t="s">
        <v>996</v>
      </c>
      <c r="C163" t="s">
        <v>997</v>
      </c>
      <c r="D163" t="s">
        <v>994</v>
      </c>
      <c r="E163" t="s">
        <v>998</v>
      </c>
      <c r="F163">
        <v>2003</v>
      </c>
      <c r="G163" t="s">
        <v>999</v>
      </c>
    </row>
    <row r="164" spans="1:7" x14ac:dyDescent="0.2">
      <c r="A164" t="s">
        <v>2741</v>
      </c>
      <c r="B164" t="s">
        <v>993</v>
      </c>
      <c r="C164" t="s">
        <v>449</v>
      </c>
      <c r="D164" t="s">
        <v>994</v>
      </c>
      <c r="E164" t="s">
        <v>450</v>
      </c>
      <c r="F164">
        <v>2003</v>
      </c>
      <c r="G164" t="s">
        <v>995</v>
      </c>
    </row>
    <row r="165" spans="1:7" x14ac:dyDescent="0.2">
      <c r="A165" t="s">
        <v>2741</v>
      </c>
      <c r="B165" t="s">
        <v>976</v>
      </c>
      <c r="C165" t="s">
        <v>990</v>
      </c>
      <c r="D165" t="s">
        <v>991</v>
      </c>
      <c r="E165" t="s">
        <v>451</v>
      </c>
      <c r="F165">
        <v>2003</v>
      </c>
      <c r="G165" t="s">
        <v>992</v>
      </c>
    </row>
    <row r="166" spans="1:7" x14ac:dyDescent="0.2">
      <c r="A166" t="s">
        <v>513</v>
      </c>
      <c r="B166" t="s">
        <v>464</v>
      </c>
      <c r="C166" t="s">
        <v>465</v>
      </c>
      <c r="D166" t="s">
        <v>48</v>
      </c>
      <c r="E166" t="s">
        <v>466</v>
      </c>
      <c r="F166">
        <v>2003</v>
      </c>
    </row>
    <row r="167" spans="1:7" x14ac:dyDescent="0.2">
      <c r="A167" t="s">
        <v>519</v>
      </c>
      <c r="B167" t="s">
        <v>939</v>
      </c>
      <c r="C167" t="s">
        <v>940</v>
      </c>
      <c r="D167" t="s">
        <v>920</v>
      </c>
      <c r="E167" t="s">
        <v>941</v>
      </c>
      <c r="F167">
        <v>2003</v>
      </c>
      <c r="G167" t="s">
        <v>942</v>
      </c>
    </row>
    <row r="168" spans="1:7" x14ac:dyDescent="0.2">
      <c r="A168" t="s">
        <v>519</v>
      </c>
      <c r="B168" t="s">
        <v>1026</v>
      </c>
      <c r="C168" t="s">
        <v>1027</v>
      </c>
      <c r="D168" t="s">
        <v>703</v>
      </c>
      <c r="E168" t="s">
        <v>1028</v>
      </c>
      <c r="F168">
        <v>2004</v>
      </c>
      <c r="G168" t="s">
        <v>1029</v>
      </c>
    </row>
    <row r="169" spans="1:7" x14ac:dyDescent="0.2">
      <c r="A169" t="s">
        <v>2741</v>
      </c>
      <c r="B169" t="s">
        <v>1013</v>
      </c>
      <c r="C169" t="s">
        <v>440</v>
      </c>
      <c r="D169" t="s">
        <v>1014</v>
      </c>
      <c r="E169" t="s">
        <v>441</v>
      </c>
      <c r="F169">
        <v>2004</v>
      </c>
      <c r="G169" t="s">
        <v>1015</v>
      </c>
    </row>
    <row r="170" spans="1:7" x14ac:dyDescent="0.2">
      <c r="A170" t="s">
        <v>513</v>
      </c>
      <c r="B170" t="s">
        <v>444</v>
      </c>
      <c r="C170" t="s">
        <v>445</v>
      </c>
      <c r="D170" t="s">
        <v>446</v>
      </c>
      <c r="F170">
        <v>2004</v>
      </c>
    </row>
    <row r="171" spans="1:7" x14ac:dyDescent="0.2">
      <c r="A171" t="s">
        <v>2741</v>
      </c>
      <c r="B171" t="s">
        <v>1039</v>
      </c>
      <c r="C171" t="s">
        <v>435</v>
      </c>
      <c r="D171" t="s">
        <v>1040</v>
      </c>
      <c r="E171" t="s">
        <v>436</v>
      </c>
      <c r="F171">
        <v>2004</v>
      </c>
      <c r="G171" t="s">
        <v>1041</v>
      </c>
    </row>
    <row r="172" spans="1:7" x14ac:dyDescent="0.2">
      <c r="A172" t="s">
        <v>519</v>
      </c>
      <c r="B172" t="s">
        <v>1055</v>
      </c>
      <c r="C172" t="s">
        <v>1056</v>
      </c>
      <c r="D172" t="s">
        <v>1057</v>
      </c>
      <c r="F172">
        <v>2004</v>
      </c>
      <c r="G172" t="s">
        <v>1058</v>
      </c>
    </row>
    <row r="173" spans="1:7" x14ac:dyDescent="0.2">
      <c r="A173" t="s">
        <v>2741</v>
      </c>
      <c r="B173" t="s">
        <v>1042</v>
      </c>
      <c r="C173" t="s">
        <v>433</v>
      </c>
      <c r="D173" t="s">
        <v>791</v>
      </c>
      <c r="E173" t="s">
        <v>434</v>
      </c>
      <c r="F173">
        <v>2004</v>
      </c>
      <c r="G173" t="s">
        <v>1043</v>
      </c>
    </row>
    <row r="174" spans="1:7" x14ac:dyDescent="0.2">
      <c r="A174" t="s">
        <v>519</v>
      </c>
      <c r="B174" t="s">
        <v>1009</v>
      </c>
      <c r="C174" t="s">
        <v>1010</v>
      </c>
      <c r="D174" t="s">
        <v>1011</v>
      </c>
      <c r="F174">
        <v>2004</v>
      </c>
      <c r="G174" t="s">
        <v>1012</v>
      </c>
    </row>
    <row r="175" spans="1:7" x14ac:dyDescent="0.2">
      <c r="A175" t="s">
        <v>2741</v>
      </c>
      <c r="B175" t="s">
        <v>1052</v>
      </c>
      <c r="C175" t="s">
        <v>431</v>
      </c>
      <c r="D175" t="s">
        <v>1053</v>
      </c>
      <c r="E175" t="s">
        <v>432</v>
      </c>
      <c r="F175">
        <v>2004</v>
      </c>
      <c r="G175" t="s">
        <v>1054</v>
      </c>
    </row>
    <row r="176" spans="1:7" x14ac:dyDescent="0.2">
      <c r="A176" t="s">
        <v>519</v>
      </c>
      <c r="B176" t="s">
        <v>1048</v>
      </c>
      <c r="C176" t="s">
        <v>1049</v>
      </c>
      <c r="D176" t="s">
        <v>1050</v>
      </c>
      <c r="F176">
        <v>2004</v>
      </c>
      <c r="G176" t="s">
        <v>1051</v>
      </c>
    </row>
    <row r="177" spans="1:7" x14ac:dyDescent="0.2">
      <c r="A177" t="s">
        <v>519</v>
      </c>
      <c r="B177" t="s">
        <v>1044</v>
      </c>
      <c r="C177" t="s">
        <v>1045</v>
      </c>
      <c r="D177" t="s">
        <v>712</v>
      </c>
      <c r="E177" t="s">
        <v>1046</v>
      </c>
      <c r="F177">
        <v>2004</v>
      </c>
      <c r="G177" t="s">
        <v>1047</v>
      </c>
    </row>
    <row r="178" spans="1:7" x14ac:dyDescent="0.2">
      <c r="A178" t="s">
        <v>2741</v>
      </c>
      <c r="B178" t="s">
        <v>1016</v>
      </c>
      <c r="C178" t="s">
        <v>1017</v>
      </c>
      <c r="D178" t="s">
        <v>1018</v>
      </c>
      <c r="E178" t="s">
        <v>447</v>
      </c>
      <c r="F178">
        <v>2004</v>
      </c>
      <c r="G178" t="s">
        <v>1019</v>
      </c>
    </row>
    <row r="179" spans="1:7" x14ac:dyDescent="0.2">
      <c r="A179" t="s">
        <v>2741</v>
      </c>
      <c r="B179" t="s">
        <v>1005</v>
      </c>
      <c r="C179" t="s">
        <v>1006</v>
      </c>
      <c r="D179" t="s">
        <v>1007</v>
      </c>
      <c r="E179" t="s">
        <v>448</v>
      </c>
      <c r="F179">
        <v>2004</v>
      </c>
      <c r="G179" t="s">
        <v>1008</v>
      </c>
    </row>
    <row r="180" spans="1:7" x14ac:dyDescent="0.2">
      <c r="A180" t="s">
        <v>519</v>
      </c>
      <c r="B180" t="s">
        <v>1022</v>
      </c>
      <c r="C180" t="s">
        <v>1023</v>
      </c>
      <c r="D180" t="s">
        <v>1024</v>
      </c>
      <c r="F180">
        <v>2004</v>
      </c>
      <c r="G180" t="s">
        <v>1025</v>
      </c>
    </row>
    <row r="181" spans="1:7" x14ac:dyDescent="0.2">
      <c r="A181" t="s">
        <v>2741</v>
      </c>
      <c r="B181" t="s">
        <v>1059</v>
      </c>
      <c r="C181" t="s">
        <v>1060</v>
      </c>
      <c r="D181" t="s">
        <v>1061</v>
      </c>
      <c r="E181" t="s">
        <v>430</v>
      </c>
      <c r="F181">
        <v>2004</v>
      </c>
      <c r="G181" t="s">
        <v>1062</v>
      </c>
    </row>
    <row r="182" spans="1:7" x14ac:dyDescent="0.2">
      <c r="A182" t="s">
        <v>2741</v>
      </c>
      <c r="B182" t="s">
        <v>1020</v>
      </c>
      <c r="C182" t="s">
        <v>442</v>
      </c>
      <c r="D182" t="s">
        <v>788</v>
      </c>
      <c r="E182" t="s">
        <v>443</v>
      </c>
      <c r="F182">
        <v>2004</v>
      </c>
      <c r="G182" t="s">
        <v>1021</v>
      </c>
    </row>
    <row r="183" spans="1:7" x14ac:dyDescent="0.2">
      <c r="A183" t="s">
        <v>519</v>
      </c>
      <c r="B183" t="s">
        <v>1035</v>
      </c>
      <c r="C183" t="s">
        <v>1036</v>
      </c>
      <c r="D183" t="s">
        <v>1037</v>
      </c>
      <c r="F183">
        <v>2004</v>
      </c>
      <c r="G183" t="s">
        <v>1038</v>
      </c>
    </row>
    <row r="184" spans="1:7" x14ac:dyDescent="0.2">
      <c r="A184" t="s">
        <v>513</v>
      </c>
      <c r="B184" t="s">
        <v>437</v>
      </c>
      <c r="C184" t="s">
        <v>438</v>
      </c>
      <c r="D184" t="s">
        <v>305</v>
      </c>
      <c r="E184" t="s">
        <v>439</v>
      </c>
      <c r="F184">
        <v>2004</v>
      </c>
    </row>
    <row r="185" spans="1:7" x14ac:dyDescent="0.2">
      <c r="A185" t="s">
        <v>519</v>
      </c>
      <c r="B185" t="s">
        <v>1030</v>
      </c>
      <c r="C185" t="s">
        <v>1031</v>
      </c>
      <c r="D185" t="s">
        <v>1032</v>
      </c>
      <c r="E185" t="s">
        <v>1033</v>
      </c>
      <c r="F185">
        <v>2004</v>
      </c>
      <c r="G185" t="s">
        <v>1034</v>
      </c>
    </row>
    <row r="186" spans="1:7" x14ac:dyDescent="0.2">
      <c r="A186" t="s">
        <v>519</v>
      </c>
      <c r="B186" t="s">
        <v>1082</v>
      </c>
      <c r="C186" t="s">
        <v>1083</v>
      </c>
      <c r="D186" t="s">
        <v>902</v>
      </c>
      <c r="E186" t="s">
        <v>1084</v>
      </c>
      <c r="F186">
        <v>2005</v>
      </c>
      <c r="G186" t="s">
        <v>1085</v>
      </c>
    </row>
    <row r="187" spans="1:7" x14ac:dyDescent="0.2">
      <c r="A187" t="s">
        <v>519</v>
      </c>
      <c r="B187" t="s">
        <v>1069</v>
      </c>
      <c r="C187" t="s">
        <v>1070</v>
      </c>
      <c r="D187" t="s">
        <v>1071</v>
      </c>
      <c r="F187">
        <v>2005</v>
      </c>
      <c r="G187" t="s">
        <v>1072</v>
      </c>
    </row>
    <row r="188" spans="1:7" x14ac:dyDescent="0.2">
      <c r="A188" t="s">
        <v>2741</v>
      </c>
      <c r="B188" t="s">
        <v>1107</v>
      </c>
      <c r="C188" t="s">
        <v>413</v>
      </c>
      <c r="D188" t="s">
        <v>1108</v>
      </c>
      <c r="E188" t="s">
        <v>414</v>
      </c>
      <c r="F188">
        <v>2005</v>
      </c>
      <c r="G188" t="s">
        <v>1109</v>
      </c>
    </row>
    <row r="189" spans="1:7" x14ac:dyDescent="0.2">
      <c r="A189" t="s">
        <v>519</v>
      </c>
      <c r="B189" t="s">
        <v>1086</v>
      </c>
      <c r="C189" t="s">
        <v>1087</v>
      </c>
      <c r="D189" t="s">
        <v>1088</v>
      </c>
      <c r="E189" t="s">
        <v>1089</v>
      </c>
      <c r="F189">
        <v>2005</v>
      </c>
      <c r="G189" t="s">
        <v>1090</v>
      </c>
    </row>
    <row r="190" spans="1:7" x14ac:dyDescent="0.2">
      <c r="A190" t="s">
        <v>519</v>
      </c>
      <c r="B190" t="s">
        <v>1073</v>
      </c>
      <c r="C190" t="s">
        <v>1074</v>
      </c>
      <c r="D190" t="s">
        <v>1075</v>
      </c>
      <c r="E190" t="s">
        <v>1076</v>
      </c>
      <c r="F190">
        <v>2005</v>
      </c>
      <c r="G190" t="s">
        <v>1077</v>
      </c>
    </row>
    <row r="191" spans="1:7" x14ac:dyDescent="0.2">
      <c r="A191" t="s">
        <v>513</v>
      </c>
      <c r="B191" t="s">
        <v>415</v>
      </c>
      <c r="C191" t="s">
        <v>416</v>
      </c>
      <c r="D191" t="s">
        <v>417</v>
      </c>
      <c r="E191" t="s">
        <v>418</v>
      </c>
      <c r="F191">
        <v>2005</v>
      </c>
    </row>
    <row r="192" spans="1:7" x14ac:dyDescent="0.2">
      <c r="A192" t="s">
        <v>519</v>
      </c>
      <c r="B192" t="s">
        <v>1096</v>
      </c>
      <c r="C192" t="s">
        <v>416</v>
      </c>
      <c r="D192" t="s">
        <v>1097</v>
      </c>
      <c r="E192" t="s">
        <v>418</v>
      </c>
      <c r="F192">
        <v>2005</v>
      </c>
      <c r="G192" t="s">
        <v>1098</v>
      </c>
    </row>
    <row r="193" spans="1:7" x14ac:dyDescent="0.2">
      <c r="A193" t="s">
        <v>2741</v>
      </c>
      <c r="B193" t="s">
        <v>1116</v>
      </c>
      <c r="C193" t="s">
        <v>423</v>
      </c>
      <c r="D193" t="s">
        <v>1117</v>
      </c>
      <c r="E193" t="s">
        <v>424</v>
      </c>
      <c r="F193">
        <v>2005</v>
      </c>
      <c r="G193" t="s">
        <v>1118</v>
      </c>
    </row>
    <row r="194" spans="1:7" x14ac:dyDescent="0.2">
      <c r="A194" t="s">
        <v>519</v>
      </c>
      <c r="B194" t="s">
        <v>1102</v>
      </c>
      <c r="C194" t="s">
        <v>1103</v>
      </c>
      <c r="D194" t="s">
        <v>1104</v>
      </c>
      <c r="E194" t="s">
        <v>1105</v>
      </c>
      <c r="F194">
        <v>2005</v>
      </c>
      <c r="G194" t="s">
        <v>1106</v>
      </c>
    </row>
    <row r="195" spans="1:7" x14ac:dyDescent="0.2">
      <c r="A195" t="s">
        <v>513</v>
      </c>
      <c r="B195" t="s">
        <v>425</v>
      </c>
      <c r="C195" t="s">
        <v>426</v>
      </c>
      <c r="D195" t="s">
        <v>427</v>
      </c>
      <c r="E195" t="s">
        <v>428</v>
      </c>
      <c r="F195">
        <v>2005</v>
      </c>
    </row>
    <row r="196" spans="1:7" x14ac:dyDescent="0.2">
      <c r="A196" t="s">
        <v>519</v>
      </c>
      <c r="B196" t="s">
        <v>1126</v>
      </c>
      <c r="C196" t="s">
        <v>1127</v>
      </c>
      <c r="D196" t="s">
        <v>1128</v>
      </c>
      <c r="E196" t="s">
        <v>1129</v>
      </c>
      <c r="F196">
        <v>2005</v>
      </c>
      <c r="G196" t="s">
        <v>1130</v>
      </c>
    </row>
    <row r="197" spans="1:7" x14ac:dyDescent="0.2">
      <c r="A197" t="s">
        <v>519</v>
      </c>
      <c r="B197" t="s">
        <v>1134</v>
      </c>
      <c r="C197" t="s">
        <v>1135</v>
      </c>
      <c r="D197" t="s">
        <v>1136</v>
      </c>
      <c r="E197" t="s">
        <v>1137</v>
      </c>
      <c r="F197">
        <v>2005</v>
      </c>
      <c r="G197" t="s">
        <v>1138</v>
      </c>
    </row>
    <row r="198" spans="1:7" x14ac:dyDescent="0.2">
      <c r="A198" t="s">
        <v>519</v>
      </c>
      <c r="B198" t="s">
        <v>1065</v>
      </c>
      <c r="C198" t="s">
        <v>1066</v>
      </c>
      <c r="D198" t="s">
        <v>920</v>
      </c>
      <c r="E198" t="s">
        <v>1067</v>
      </c>
      <c r="F198">
        <v>2005</v>
      </c>
      <c r="G198" t="s">
        <v>1068</v>
      </c>
    </row>
    <row r="199" spans="1:7" x14ac:dyDescent="0.2">
      <c r="A199" t="s">
        <v>2741</v>
      </c>
      <c r="B199" t="s">
        <v>1099</v>
      </c>
      <c r="C199" t="s">
        <v>419</v>
      </c>
      <c r="D199" t="s">
        <v>1100</v>
      </c>
      <c r="E199" t="s">
        <v>420</v>
      </c>
      <c r="F199">
        <v>2005</v>
      </c>
      <c r="G199" t="s">
        <v>1101</v>
      </c>
    </row>
    <row r="200" spans="1:7" x14ac:dyDescent="0.2">
      <c r="A200" t="s">
        <v>2741</v>
      </c>
      <c r="B200" t="s">
        <v>1131</v>
      </c>
      <c r="C200" t="s">
        <v>429</v>
      </c>
      <c r="D200" t="s">
        <v>1132</v>
      </c>
      <c r="F200">
        <v>2005</v>
      </c>
      <c r="G200" t="s">
        <v>1133</v>
      </c>
    </row>
    <row r="201" spans="1:7" x14ac:dyDescent="0.2">
      <c r="A201" t="s">
        <v>519</v>
      </c>
      <c r="B201" t="s">
        <v>1091</v>
      </c>
      <c r="C201" t="s">
        <v>1092</v>
      </c>
      <c r="D201" t="s">
        <v>1093</v>
      </c>
      <c r="E201" t="s">
        <v>1094</v>
      </c>
      <c r="F201">
        <v>2005</v>
      </c>
      <c r="G201" t="s">
        <v>1095</v>
      </c>
    </row>
    <row r="202" spans="1:7" x14ac:dyDescent="0.2">
      <c r="A202" t="s">
        <v>2741</v>
      </c>
      <c r="B202" t="s">
        <v>1110</v>
      </c>
      <c r="C202" t="s">
        <v>411</v>
      </c>
      <c r="D202" t="s">
        <v>712</v>
      </c>
      <c r="E202" t="s">
        <v>412</v>
      </c>
      <c r="F202">
        <v>2005</v>
      </c>
      <c r="G202" t="s">
        <v>1111</v>
      </c>
    </row>
    <row r="203" spans="1:7" x14ac:dyDescent="0.2">
      <c r="A203" t="s">
        <v>519</v>
      </c>
      <c r="B203" t="s">
        <v>1112</v>
      </c>
      <c r="C203" t="s">
        <v>1113</v>
      </c>
      <c r="D203" t="s">
        <v>712</v>
      </c>
      <c r="E203" t="s">
        <v>1114</v>
      </c>
      <c r="F203">
        <v>2005</v>
      </c>
      <c r="G203" t="s">
        <v>1115</v>
      </c>
    </row>
    <row r="204" spans="1:7" x14ac:dyDescent="0.2">
      <c r="A204" t="s">
        <v>2741</v>
      </c>
      <c r="B204" t="s">
        <v>1063</v>
      </c>
      <c r="C204" t="s">
        <v>421</v>
      </c>
      <c r="D204" t="s">
        <v>817</v>
      </c>
      <c r="E204" t="s">
        <v>422</v>
      </c>
      <c r="F204">
        <v>2005</v>
      </c>
      <c r="G204" t="s">
        <v>1064</v>
      </c>
    </row>
    <row r="205" spans="1:7" x14ac:dyDescent="0.2">
      <c r="A205" t="s">
        <v>519</v>
      </c>
      <c r="B205" t="s">
        <v>1123</v>
      </c>
      <c r="C205" t="s">
        <v>1124</v>
      </c>
      <c r="D205" t="s">
        <v>817</v>
      </c>
      <c r="F205">
        <v>2005</v>
      </c>
      <c r="G205" t="s">
        <v>1125</v>
      </c>
    </row>
    <row r="206" spans="1:7" x14ac:dyDescent="0.2">
      <c r="A206" t="s">
        <v>519</v>
      </c>
      <c r="B206" t="s">
        <v>1119</v>
      </c>
      <c r="C206" t="s">
        <v>1120</v>
      </c>
      <c r="D206" t="s">
        <v>1121</v>
      </c>
      <c r="F206">
        <v>2005</v>
      </c>
      <c r="G206" t="s">
        <v>1122</v>
      </c>
    </row>
    <row r="207" spans="1:7" x14ac:dyDescent="0.2">
      <c r="A207" t="s">
        <v>519</v>
      </c>
      <c r="B207" t="s">
        <v>1078</v>
      </c>
      <c r="C207" t="s">
        <v>1079</v>
      </c>
      <c r="D207" t="s">
        <v>1080</v>
      </c>
      <c r="F207">
        <v>2005</v>
      </c>
      <c r="G207" t="s">
        <v>1081</v>
      </c>
    </row>
    <row r="208" spans="1:7" x14ac:dyDescent="0.2">
      <c r="A208" t="s">
        <v>2741</v>
      </c>
      <c r="B208" t="s">
        <v>1157</v>
      </c>
      <c r="C208" t="s">
        <v>400</v>
      </c>
      <c r="D208" t="s">
        <v>855</v>
      </c>
      <c r="E208" t="s">
        <v>401</v>
      </c>
      <c r="F208">
        <v>2006</v>
      </c>
      <c r="G208" t="s">
        <v>1158</v>
      </c>
    </row>
    <row r="209" spans="1:7" x14ac:dyDescent="0.2">
      <c r="A209" t="s">
        <v>519</v>
      </c>
      <c r="B209" t="s">
        <v>1148</v>
      </c>
      <c r="C209" t="s">
        <v>1149</v>
      </c>
      <c r="D209" t="s">
        <v>1150</v>
      </c>
      <c r="E209" t="s">
        <v>1151</v>
      </c>
      <c r="F209">
        <v>2006</v>
      </c>
      <c r="G209" t="s">
        <v>1152</v>
      </c>
    </row>
    <row r="210" spans="1:7" x14ac:dyDescent="0.2">
      <c r="A210" t="s">
        <v>519</v>
      </c>
      <c r="B210" t="s">
        <v>1190</v>
      </c>
      <c r="C210" t="s">
        <v>1191</v>
      </c>
      <c r="D210" t="s">
        <v>1192</v>
      </c>
      <c r="F210">
        <v>2006</v>
      </c>
      <c r="G210" t="s">
        <v>1193</v>
      </c>
    </row>
    <row r="211" spans="1:7" x14ac:dyDescent="0.2">
      <c r="A211" t="s">
        <v>2741</v>
      </c>
      <c r="B211" t="s">
        <v>1143</v>
      </c>
      <c r="C211" t="s">
        <v>408</v>
      </c>
      <c r="D211" t="s">
        <v>1040</v>
      </c>
      <c r="E211" t="s">
        <v>409</v>
      </c>
      <c r="F211">
        <v>2006</v>
      </c>
      <c r="G211" t="s">
        <v>1144</v>
      </c>
    </row>
    <row r="212" spans="1:7" x14ac:dyDescent="0.2">
      <c r="A212" t="s">
        <v>519</v>
      </c>
      <c r="B212" t="s">
        <v>1167</v>
      </c>
      <c r="C212" t="s">
        <v>1168</v>
      </c>
      <c r="D212" t="s">
        <v>599</v>
      </c>
      <c r="E212" t="s">
        <v>1169</v>
      </c>
      <c r="F212">
        <v>2006</v>
      </c>
      <c r="G212" t="s">
        <v>1170</v>
      </c>
    </row>
    <row r="213" spans="1:7" x14ac:dyDescent="0.2">
      <c r="A213" t="s">
        <v>2741</v>
      </c>
      <c r="B213" t="s">
        <v>1145</v>
      </c>
      <c r="C213" t="s">
        <v>392</v>
      </c>
      <c r="D213" t="s">
        <v>1146</v>
      </c>
      <c r="E213" t="s">
        <v>393</v>
      </c>
      <c r="F213">
        <v>2006</v>
      </c>
      <c r="G213" t="s">
        <v>1147</v>
      </c>
    </row>
    <row r="214" spans="1:7" x14ac:dyDescent="0.2">
      <c r="A214" t="s">
        <v>519</v>
      </c>
      <c r="B214" t="s">
        <v>1171</v>
      </c>
      <c r="C214" t="s">
        <v>1172</v>
      </c>
      <c r="D214" t="s">
        <v>1173</v>
      </c>
      <c r="E214" t="s">
        <v>1174</v>
      </c>
      <c r="F214">
        <v>2006</v>
      </c>
      <c r="G214" t="s">
        <v>1175</v>
      </c>
    </row>
    <row r="215" spans="1:7" x14ac:dyDescent="0.2">
      <c r="A215" t="s">
        <v>2741</v>
      </c>
      <c r="B215" t="s">
        <v>1159</v>
      </c>
      <c r="C215" t="s">
        <v>402</v>
      </c>
      <c r="D215" t="s">
        <v>1160</v>
      </c>
      <c r="E215" t="s">
        <v>1161</v>
      </c>
      <c r="F215">
        <v>2006</v>
      </c>
      <c r="G215" t="s">
        <v>1162</v>
      </c>
    </row>
    <row r="216" spans="1:7" x14ac:dyDescent="0.2">
      <c r="A216" t="s">
        <v>519</v>
      </c>
      <c r="B216" t="s">
        <v>1179</v>
      </c>
      <c r="C216" t="s">
        <v>1180</v>
      </c>
      <c r="D216" t="s">
        <v>988</v>
      </c>
      <c r="F216">
        <v>2006</v>
      </c>
      <c r="G216" t="s">
        <v>1181</v>
      </c>
    </row>
    <row r="217" spans="1:7" x14ac:dyDescent="0.2">
      <c r="A217" t="s">
        <v>2741</v>
      </c>
      <c r="B217" t="s">
        <v>1198</v>
      </c>
      <c r="C217" t="s">
        <v>410</v>
      </c>
      <c r="D217" t="s">
        <v>1199</v>
      </c>
      <c r="F217">
        <v>2006</v>
      </c>
      <c r="G217" t="s">
        <v>1200</v>
      </c>
    </row>
    <row r="218" spans="1:7" x14ac:dyDescent="0.2">
      <c r="A218" t="s">
        <v>513</v>
      </c>
      <c r="B218" t="s">
        <v>403</v>
      </c>
      <c r="C218" t="s">
        <v>404</v>
      </c>
      <c r="D218" t="s">
        <v>82</v>
      </c>
      <c r="E218" t="s">
        <v>405</v>
      </c>
      <c r="F218">
        <v>2006</v>
      </c>
    </row>
    <row r="219" spans="1:7" x14ac:dyDescent="0.2">
      <c r="A219" t="s">
        <v>519</v>
      </c>
      <c r="B219" t="s">
        <v>1155</v>
      </c>
      <c r="C219" t="s">
        <v>404</v>
      </c>
      <c r="D219" t="s">
        <v>822</v>
      </c>
      <c r="E219" t="s">
        <v>405</v>
      </c>
      <c r="F219">
        <v>2006</v>
      </c>
      <c r="G219" t="s">
        <v>1156</v>
      </c>
    </row>
    <row r="220" spans="1:7" x14ac:dyDescent="0.2">
      <c r="A220" t="s">
        <v>2741</v>
      </c>
      <c r="B220" t="s">
        <v>1153</v>
      </c>
      <c r="C220" t="s">
        <v>406</v>
      </c>
      <c r="D220" t="s">
        <v>920</v>
      </c>
      <c r="E220" t="s">
        <v>407</v>
      </c>
      <c r="F220">
        <v>2006</v>
      </c>
      <c r="G220" t="s">
        <v>1154</v>
      </c>
    </row>
    <row r="221" spans="1:7" x14ac:dyDescent="0.2">
      <c r="A221" t="s">
        <v>2741</v>
      </c>
      <c r="B221" t="s">
        <v>1176</v>
      </c>
      <c r="C221" t="s">
        <v>396</v>
      </c>
      <c r="D221" t="s">
        <v>1177</v>
      </c>
      <c r="E221" t="s">
        <v>397</v>
      </c>
      <c r="F221">
        <v>2006</v>
      </c>
      <c r="G221" t="s">
        <v>1178</v>
      </c>
    </row>
    <row r="222" spans="1:7" x14ac:dyDescent="0.2">
      <c r="A222" t="s">
        <v>2741</v>
      </c>
      <c r="B222" t="s">
        <v>1141</v>
      </c>
      <c r="C222" t="s">
        <v>398</v>
      </c>
      <c r="D222" t="s">
        <v>817</v>
      </c>
      <c r="E222" t="s">
        <v>399</v>
      </c>
      <c r="F222">
        <v>2006</v>
      </c>
      <c r="G222" t="s">
        <v>1142</v>
      </c>
    </row>
    <row r="223" spans="1:7" x14ac:dyDescent="0.2">
      <c r="A223" t="s">
        <v>2741</v>
      </c>
      <c r="B223" t="s">
        <v>1139</v>
      </c>
      <c r="C223" t="s">
        <v>394</v>
      </c>
      <c r="D223" t="s">
        <v>788</v>
      </c>
      <c r="E223" t="s">
        <v>395</v>
      </c>
      <c r="F223">
        <v>2006</v>
      </c>
      <c r="G223" t="s">
        <v>1140</v>
      </c>
    </row>
    <row r="224" spans="1:7" x14ac:dyDescent="0.2">
      <c r="A224" t="s">
        <v>519</v>
      </c>
      <c r="B224" t="s">
        <v>1186</v>
      </c>
      <c r="C224" t="s">
        <v>1187</v>
      </c>
      <c r="D224" t="s">
        <v>1188</v>
      </c>
      <c r="F224">
        <v>2006</v>
      </c>
      <c r="G224" t="s">
        <v>1189</v>
      </c>
    </row>
    <row r="225" spans="1:7" x14ac:dyDescent="0.2">
      <c r="A225" t="s">
        <v>519</v>
      </c>
      <c r="B225" t="s">
        <v>1182</v>
      </c>
      <c r="C225" t="s">
        <v>1183</v>
      </c>
      <c r="D225" t="s">
        <v>1184</v>
      </c>
      <c r="F225">
        <v>2006</v>
      </c>
      <c r="G225" t="s">
        <v>1185</v>
      </c>
    </row>
    <row r="226" spans="1:7" x14ac:dyDescent="0.2">
      <c r="A226" t="s">
        <v>2741</v>
      </c>
      <c r="B226" t="s">
        <v>1163</v>
      </c>
      <c r="C226" t="s">
        <v>1164</v>
      </c>
      <c r="D226" t="s">
        <v>1165</v>
      </c>
      <c r="F226">
        <v>2006</v>
      </c>
      <c r="G226" t="s">
        <v>1166</v>
      </c>
    </row>
    <row r="227" spans="1:7" x14ac:dyDescent="0.2">
      <c r="A227" t="s">
        <v>519</v>
      </c>
      <c r="B227" t="s">
        <v>1194</v>
      </c>
      <c r="C227" t="s">
        <v>1195</v>
      </c>
      <c r="D227" t="s">
        <v>1196</v>
      </c>
      <c r="F227">
        <v>2006</v>
      </c>
      <c r="G227" t="s">
        <v>1197</v>
      </c>
    </row>
    <row r="228" spans="1:7" x14ac:dyDescent="0.2">
      <c r="A228" t="s">
        <v>519</v>
      </c>
      <c r="B228" t="s">
        <v>1292</v>
      </c>
      <c r="C228" t="s">
        <v>1293</v>
      </c>
      <c r="D228" t="s">
        <v>1294</v>
      </c>
      <c r="F228">
        <v>2007</v>
      </c>
      <c r="G228" t="s">
        <v>1295</v>
      </c>
    </row>
    <row r="229" spans="1:7" x14ac:dyDescent="0.2">
      <c r="A229" t="s">
        <v>2741</v>
      </c>
      <c r="B229" t="s">
        <v>1258</v>
      </c>
      <c r="C229" t="s">
        <v>375</v>
      </c>
      <c r="D229" t="s">
        <v>1259</v>
      </c>
      <c r="E229" t="s">
        <v>376</v>
      </c>
      <c r="F229">
        <v>2007</v>
      </c>
      <c r="G229" t="s">
        <v>1260</v>
      </c>
    </row>
    <row r="230" spans="1:7" x14ac:dyDescent="0.2">
      <c r="A230" t="s">
        <v>519</v>
      </c>
      <c r="B230" t="s">
        <v>1261</v>
      </c>
      <c r="C230" t="s">
        <v>1262</v>
      </c>
      <c r="D230" t="s">
        <v>1263</v>
      </c>
      <c r="E230" t="s">
        <v>1264</v>
      </c>
      <c r="F230">
        <v>2007</v>
      </c>
      <c r="G230" t="s">
        <v>1265</v>
      </c>
    </row>
    <row r="231" spans="1:7" x14ac:dyDescent="0.2">
      <c r="A231" t="s">
        <v>519</v>
      </c>
      <c r="B231" t="s">
        <v>1217</v>
      </c>
      <c r="C231" t="s">
        <v>1218</v>
      </c>
      <c r="D231" t="s">
        <v>1219</v>
      </c>
      <c r="E231" t="s">
        <v>1220</v>
      </c>
      <c r="F231">
        <v>2007</v>
      </c>
      <c r="G231" t="s">
        <v>1221</v>
      </c>
    </row>
    <row r="232" spans="1:7" x14ac:dyDescent="0.2">
      <c r="A232" t="s">
        <v>2741</v>
      </c>
      <c r="B232" t="s">
        <v>1232</v>
      </c>
      <c r="C232" t="s">
        <v>381</v>
      </c>
      <c r="D232" t="s">
        <v>1233</v>
      </c>
      <c r="E232" t="s">
        <v>382</v>
      </c>
      <c r="F232">
        <v>2007</v>
      </c>
      <c r="G232" t="s">
        <v>1234</v>
      </c>
    </row>
    <row r="233" spans="1:7" x14ac:dyDescent="0.2">
      <c r="A233" t="s">
        <v>2741</v>
      </c>
      <c r="B233" t="s">
        <v>1278</v>
      </c>
      <c r="C233" t="s">
        <v>1279</v>
      </c>
      <c r="D233" t="s">
        <v>1160</v>
      </c>
      <c r="E233" t="s">
        <v>373</v>
      </c>
      <c r="F233">
        <v>2007</v>
      </c>
      <c r="G233" t="s">
        <v>1280</v>
      </c>
    </row>
    <row r="234" spans="1:7" x14ac:dyDescent="0.2">
      <c r="A234" t="s">
        <v>519</v>
      </c>
      <c r="B234" t="s">
        <v>1235</v>
      </c>
      <c r="C234" t="s">
        <v>1236</v>
      </c>
      <c r="D234" t="s">
        <v>1237</v>
      </c>
      <c r="E234" t="s">
        <v>1238</v>
      </c>
      <c r="F234">
        <v>2007</v>
      </c>
      <c r="G234" t="s">
        <v>1239</v>
      </c>
    </row>
    <row r="235" spans="1:7" x14ac:dyDescent="0.2">
      <c r="A235" t="s">
        <v>519</v>
      </c>
      <c r="B235" t="s">
        <v>1227</v>
      </c>
      <c r="C235" t="s">
        <v>1228</v>
      </c>
      <c r="D235" t="s">
        <v>1229</v>
      </c>
      <c r="E235" t="s">
        <v>1230</v>
      </c>
      <c r="F235">
        <v>2007</v>
      </c>
      <c r="G235" t="s">
        <v>1231</v>
      </c>
    </row>
    <row r="236" spans="1:7" x14ac:dyDescent="0.2">
      <c r="A236" t="s">
        <v>513</v>
      </c>
      <c r="B236" t="s">
        <v>385</v>
      </c>
      <c r="C236" t="s">
        <v>386</v>
      </c>
      <c r="D236" t="s">
        <v>387</v>
      </c>
      <c r="E236" t="s">
        <v>388</v>
      </c>
      <c r="F236">
        <v>2007</v>
      </c>
    </row>
    <row r="237" spans="1:7" x14ac:dyDescent="0.2">
      <c r="A237" t="s">
        <v>519</v>
      </c>
      <c r="B237" t="s">
        <v>1209</v>
      </c>
      <c r="C237" t="s">
        <v>1210</v>
      </c>
      <c r="D237" t="s">
        <v>1211</v>
      </c>
      <c r="E237" t="s">
        <v>1212</v>
      </c>
      <c r="F237">
        <v>2007</v>
      </c>
      <c r="G237" t="s">
        <v>1213</v>
      </c>
    </row>
    <row r="238" spans="1:7" x14ac:dyDescent="0.2">
      <c r="A238" t="s">
        <v>519</v>
      </c>
      <c r="B238" t="s">
        <v>1266</v>
      </c>
      <c r="C238" t="s">
        <v>1267</v>
      </c>
      <c r="D238" t="s">
        <v>1268</v>
      </c>
      <c r="E238" t="s">
        <v>1269</v>
      </c>
      <c r="F238">
        <v>2007</v>
      </c>
      <c r="G238" t="s">
        <v>1270</v>
      </c>
    </row>
    <row r="239" spans="1:7" x14ac:dyDescent="0.2">
      <c r="A239" t="s">
        <v>519</v>
      </c>
      <c r="B239" t="s">
        <v>1274</v>
      </c>
      <c r="C239" t="s">
        <v>1275</v>
      </c>
      <c r="D239" t="s">
        <v>1276</v>
      </c>
      <c r="F239">
        <v>2007</v>
      </c>
      <c r="G239" t="s">
        <v>1277</v>
      </c>
    </row>
    <row r="240" spans="1:7" x14ac:dyDescent="0.2">
      <c r="A240" t="s">
        <v>2741</v>
      </c>
      <c r="B240" t="s">
        <v>1248</v>
      </c>
      <c r="C240" t="s">
        <v>379</v>
      </c>
      <c r="D240" t="s">
        <v>1249</v>
      </c>
      <c r="E240" t="s">
        <v>380</v>
      </c>
      <c r="F240">
        <v>2007</v>
      </c>
      <c r="G240" t="s">
        <v>1250</v>
      </c>
    </row>
    <row r="241" spans="1:7" x14ac:dyDescent="0.2">
      <c r="A241" t="s">
        <v>2741</v>
      </c>
      <c r="B241" t="s">
        <v>1271</v>
      </c>
      <c r="C241" t="s">
        <v>1272</v>
      </c>
      <c r="D241" t="s">
        <v>822</v>
      </c>
      <c r="E241" t="s">
        <v>374</v>
      </c>
      <c r="F241">
        <v>2007</v>
      </c>
      <c r="G241" t="s">
        <v>1273</v>
      </c>
    </row>
    <row r="242" spans="1:7" x14ac:dyDescent="0.2">
      <c r="A242" t="s">
        <v>2741</v>
      </c>
      <c r="B242" t="s">
        <v>1284</v>
      </c>
      <c r="C242" t="s">
        <v>1285</v>
      </c>
      <c r="D242" t="s">
        <v>822</v>
      </c>
      <c r="E242" t="s">
        <v>372</v>
      </c>
      <c r="F242">
        <v>2007</v>
      </c>
      <c r="G242" t="s">
        <v>1286</v>
      </c>
    </row>
    <row r="243" spans="1:7" x14ac:dyDescent="0.2">
      <c r="A243" t="s">
        <v>2741</v>
      </c>
      <c r="B243" t="s">
        <v>1214</v>
      </c>
      <c r="C243" t="s">
        <v>383</v>
      </c>
      <c r="D243" t="s">
        <v>1215</v>
      </c>
      <c r="E243" t="s">
        <v>384</v>
      </c>
      <c r="F243">
        <v>2007</v>
      </c>
      <c r="G243" t="s">
        <v>1216</v>
      </c>
    </row>
    <row r="244" spans="1:7" x14ac:dyDescent="0.2">
      <c r="A244" t="s">
        <v>519</v>
      </c>
      <c r="B244" t="s">
        <v>1205</v>
      </c>
      <c r="C244" t="s">
        <v>1206</v>
      </c>
      <c r="D244" t="s">
        <v>817</v>
      </c>
      <c r="E244" t="s">
        <v>1207</v>
      </c>
      <c r="F244">
        <v>2007</v>
      </c>
      <c r="G244" t="s">
        <v>1208</v>
      </c>
    </row>
    <row r="245" spans="1:7" x14ac:dyDescent="0.2">
      <c r="A245" t="s">
        <v>519</v>
      </c>
      <c r="B245" t="s">
        <v>1201</v>
      </c>
      <c r="C245" t="s">
        <v>1202</v>
      </c>
      <c r="D245" t="s">
        <v>817</v>
      </c>
      <c r="E245" t="s">
        <v>1203</v>
      </c>
      <c r="F245">
        <v>2007</v>
      </c>
      <c r="G245" t="s">
        <v>1204</v>
      </c>
    </row>
    <row r="246" spans="1:7" x14ac:dyDescent="0.2">
      <c r="A246" t="s">
        <v>2741</v>
      </c>
      <c r="B246" t="s">
        <v>1245</v>
      </c>
      <c r="C246" t="s">
        <v>389</v>
      </c>
      <c r="D246" t="s">
        <v>1246</v>
      </c>
      <c r="F246">
        <v>2007</v>
      </c>
      <c r="G246" t="s">
        <v>1247</v>
      </c>
    </row>
    <row r="247" spans="1:7" x14ac:dyDescent="0.2">
      <c r="A247" t="s">
        <v>2741</v>
      </c>
      <c r="B247" t="s">
        <v>1255</v>
      </c>
      <c r="C247" t="s">
        <v>377</v>
      </c>
      <c r="D247" t="s">
        <v>1256</v>
      </c>
      <c r="E247" t="s">
        <v>378</v>
      </c>
      <c r="F247">
        <v>2007</v>
      </c>
      <c r="G247" t="s">
        <v>1257</v>
      </c>
    </row>
    <row r="248" spans="1:7" x14ac:dyDescent="0.2">
      <c r="A248" t="s">
        <v>519</v>
      </c>
      <c r="B248" t="s">
        <v>1222</v>
      </c>
      <c r="C248" t="s">
        <v>1223</v>
      </c>
      <c r="D248" t="s">
        <v>1224</v>
      </c>
      <c r="E248" t="s">
        <v>1225</v>
      </c>
      <c r="F248">
        <v>2007</v>
      </c>
      <c r="G248" t="s">
        <v>1226</v>
      </c>
    </row>
    <row r="249" spans="1:7" x14ac:dyDescent="0.2">
      <c r="A249" t="s">
        <v>2741</v>
      </c>
      <c r="B249" t="s">
        <v>1281</v>
      </c>
      <c r="C249" t="s">
        <v>390</v>
      </c>
      <c r="D249" t="s">
        <v>1282</v>
      </c>
      <c r="E249" t="s">
        <v>391</v>
      </c>
      <c r="F249">
        <v>2007</v>
      </c>
      <c r="G249" t="s">
        <v>1283</v>
      </c>
    </row>
    <row r="250" spans="1:7" x14ac:dyDescent="0.2">
      <c r="A250" t="s">
        <v>519</v>
      </c>
      <c r="B250" t="s">
        <v>1287</v>
      </c>
      <c r="C250" t="s">
        <v>1288</v>
      </c>
      <c r="D250" t="s">
        <v>1289</v>
      </c>
      <c r="E250" t="s">
        <v>1290</v>
      </c>
      <c r="F250">
        <v>2007</v>
      </c>
      <c r="G250" t="s">
        <v>1291</v>
      </c>
    </row>
    <row r="251" spans="1:7" x14ac:dyDescent="0.2">
      <c r="A251" t="s">
        <v>519</v>
      </c>
      <c r="B251" t="s">
        <v>1240</v>
      </c>
      <c r="C251" t="s">
        <v>1241</v>
      </c>
      <c r="D251" t="s">
        <v>1242</v>
      </c>
      <c r="E251" t="s">
        <v>1243</v>
      </c>
      <c r="F251">
        <v>2007</v>
      </c>
      <c r="G251" t="s">
        <v>1244</v>
      </c>
    </row>
    <row r="252" spans="1:7" x14ac:dyDescent="0.2">
      <c r="A252" t="s">
        <v>519</v>
      </c>
      <c r="B252" t="s">
        <v>1296</v>
      </c>
      <c r="C252" t="s">
        <v>1297</v>
      </c>
      <c r="D252" t="s">
        <v>1242</v>
      </c>
      <c r="E252" t="s">
        <v>1298</v>
      </c>
      <c r="F252">
        <v>2007</v>
      </c>
      <c r="G252" t="s">
        <v>1299</v>
      </c>
    </row>
    <row r="253" spans="1:7" x14ac:dyDescent="0.2">
      <c r="A253" t="s">
        <v>519</v>
      </c>
      <c r="B253" t="s">
        <v>1251</v>
      </c>
      <c r="C253" t="s">
        <v>1252</v>
      </c>
      <c r="D253" t="s">
        <v>1032</v>
      </c>
      <c r="E253" t="s">
        <v>1253</v>
      </c>
      <c r="F253">
        <v>2007</v>
      </c>
      <c r="G253" t="s">
        <v>1254</v>
      </c>
    </row>
    <row r="254" spans="1:7" x14ac:dyDescent="0.2">
      <c r="A254" t="s">
        <v>519</v>
      </c>
      <c r="B254" t="s">
        <v>1342</v>
      </c>
      <c r="C254" t="s">
        <v>1343</v>
      </c>
      <c r="D254" t="s">
        <v>1344</v>
      </c>
      <c r="F254">
        <v>2008</v>
      </c>
      <c r="G254" t="s">
        <v>1345</v>
      </c>
    </row>
    <row r="255" spans="1:7" x14ac:dyDescent="0.2">
      <c r="A255" t="s">
        <v>519</v>
      </c>
      <c r="B255" t="s">
        <v>1324</v>
      </c>
      <c r="C255" t="s">
        <v>1325</v>
      </c>
      <c r="D255" t="s">
        <v>1326</v>
      </c>
      <c r="E255" t="s">
        <v>1327</v>
      </c>
      <c r="F255">
        <v>2008</v>
      </c>
      <c r="G255" t="s">
        <v>1328</v>
      </c>
    </row>
    <row r="256" spans="1:7" x14ac:dyDescent="0.2">
      <c r="A256" t="s">
        <v>519</v>
      </c>
      <c r="B256" t="s">
        <v>1354</v>
      </c>
      <c r="C256" t="s">
        <v>1355</v>
      </c>
      <c r="D256" t="s">
        <v>1356</v>
      </c>
      <c r="E256" t="s">
        <v>1357</v>
      </c>
      <c r="F256">
        <v>2008</v>
      </c>
      <c r="G256" t="s">
        <v>1358</v>
      </c>
    </row>
    <row r="257" spans="1:7" x14ac:dyDescent="0.2">
      <c r="A257" t="s">
        <v>519</v>
      </c>
      <c r="B257" t="s">
        <v>1359</v>
      </c>
      <c r="C257" t="s">
        <v>1360</v>
      </c>
      <c r="D257" t="s">
        <v>1361</v>
      </c>
      <c r="E257" t="s">
        <v>1362</v>
      </c>
      <c r="F257">
        <v>2008</v>
      </c>
      <c r="G257" t="s">
        <v>1363</v>
      </c>
    </row>
    <row r="258" spans="1:7" x14ac:dyDescent="0.2">
      <c r="A258" t="s">
        <v>519</v>
      </c>
      <c r="B258" t="s">
        <v>1364</v>
      </c>
      <c r="C258" t="s">
        <v>1365</v>
      </c>
      <c r="D258" t="s">
        <v>1366</v>
      </c>
      <c r="E258" t="s">
        <v>1367</v>
      </c>
      <c r="F258">
        <v>2008</v>
      </c>
      <c r="G258" t="s">
        <v>1368</v>
      </c>
    </row>
    <row r="259" spans="1:7" x14ac:dyDescent="0.2">
      <c r="A259" t="s">
        <v>519</v>
      </c>
      <c r="B259" t="s">
        <v>1316</v>
      </c>
      <c r="C259" t="s">
        <v>1317</v>
      </c>
      <c r="D259" t="s">
        <v>1318</v>
      </c>
      <c r="E259" t="s">
        <v>1319</v>
      </c>
      <c r="F259">
        <v>2008</v>
      </c>
      <c r="G259" t="s">
        <v>1320</v>
      </c>
    </row>
    <row r="260" spans="1:7" x14ac:dyDescent="0.2">
      <c r="A260" t="s">
        <v>519</v>
      </c>
      <c r="B260" t="s">
        <v>1306</v>
      </c>
      <c r="C260" t="s">
        <v>1307</v>
      </c>
      <c r="D260" t="s">
        <v>1308</v>
      </c>
      <c r="F260">
        <v>2008</v>
      </c>
      <c r="G260" t="s">
        <v>1309</v>
      </c>
    </row>
    <row r="261" spans="1:7" x14ac:dyDescent="0.2">
      <c r="A261" t="s">
        <v>519</v>
      </c>
      <c r="B261" t="s">
        <v>1333</v>
      </c>
      <c r="C261" t="s">
        <v>1334</v>
      </c>
      <c r="D261" t="s">
        <v>1335</v>
      </c>
      <c r="F261">
        <v>2008</v>
      </c>
      <c r="G261" t="s">
        <v>1336</v>
      </c>
    </row>
    <row r="262" spans="1:7" x14ac:dyDescent="0.2">
      <c r="A262" t="s">
        <v>519</v>
      </c>
      <c r="B262" t="s">
        <v>1337</v>
      </c>
      <c r="C262" t="s">
        <v>1338</v>
      </c>
      <c r="D262" t="s">
        <v>1339</v>
      </c>
      <c r="E262" t="s">
        <v>1340</v>
      </c>
      <c r="F262">
        <v>2008</v>
      </c>
      <c r="G262" t="s">
        <v>1341</v>
      </c>
    </row>
    <row r="263" spans="1:7" x14ac:dyDescent="0.2">
      <c r="A263" t="s">
        <v>2741</v>
      </c>
      <c r="B263" t="s">
        <v>1313</v>
      </c>
      <c r="C263" t="s">
        <v>1314</v>
      </c>
      <c r="D263" t="s">
        <v>822</v>
      </c>
      <c r="E263" t="s">
        <v>365</v>
      </c>
      <c r="F263">
        <v>2008</v>
      </c>
      <c r="G263" t="s">
        <v>1315</v>
      </c>
    </row>
    <row r="264" spans="1:7" x14ac:dyDescent="0.2">
      <c r="A264" t="s">
        <v>2741</v>
      </c>
      <c r="B264" t="s">
        <v>1304</v>
      </c>
      <c r="C264" t="s">
        <v>367</v>
      </c>
      <c r="D264" t="s">
        <v>920</v>
      </c>
      <c r="E264" t="s">
        <v>368</v>
      </c>
      <c r="F264">
        <v>2008</v>
      </c>
      <c r="G264" t="s">
        <v>1305</v>
      </c>
    </row>
    <row r="265" spans="1:7" x14ac:dyDescent="0.2">
      <c r="A265" t="s">
        <v>519</v>
      </c>
      <c r="B265" t="s">
        <v>1350</v>
      </c>
      <c r="C265" t="s">
        <v>1351</v>
      </c>
      <c r="D265" t="s">
        <v>1352</v>
      </c>
      <c r="F265">
        <v>2008</v>
      </c>
      <c r="G265" t="s">
        <v>1353</v>
      </c>
    </row>
    <row r="266" spans="1:7" x14ac:dyDescent="0.2">
      <c r="A266" t="s">
        <v>519</v>
      </c>
      <c r="B266" t="s">
        <v>1370</v>
      </c>
      <c r="C266" t="s">
        <v>1371</v>
      </c>
      <c r="D266" t="s">
        <v>817</v>
      </c>
      <c r="E266" t="s">
        <v>1372</v>
      </c>
      <c r="F266">
        <v>2008</v>
      </c>
      <c r="G266" t="s">
        <v>1373</v>
      </c>
    </row>
    <row r="267" spans="1:7" x14ac:dyDescent="0.2">
      <c r="A267" t="s">
        <v>2741</v>
      </c>
      <c r="B267" t="s">
        <v>1321</v>
      </c>
      <c r="C267" t="s">
        <v>363</v>
      </c>
      <c r="D267" t="s">
        <v>1322</v>
      </c>
      <c r="E267" t="s">
        <v>364</v>
      </c>
      <c r="F267">
        <v>2008</v>
      </c>
      <c r="G267" t="s">
        <v>1323</v>
      </c>
    </row>
    <row r="268" spans="1:7" x14ac:dyDescent="0.2">
      <c r="A268" t="s">
        <v>519</v>
      </c>
      <c r="B268" t="s">
        <v>1374</v>
      </c>
      <c r="C268" t="s">
        <v>1375</v>
      </c>
      <c r="D268" t="s">
        <v>1376</v>
      </c>
      <c r="E268" t="s">
        <v>1377</v>
      </c>
      <c r="F268">
        <v>2008</v>
      </c>
      <c r="G268" t="s">
        <v>1378</v>
      </c>
    </row>
    <row r="269" spans="1:7" x14ac:dyDescent="0.2">
      <c r="A269" t="s">
        <v>2741</v>
      </c>
      <c r="B269" t="s">
        <v>1346</v>
      </c>
      <c r="C269" t="s">
        <v>1347</v>
      </c>
      <c r="D269" t="s">
        <v>1348</v>
      </c>
      <c r="E269" t="s">
        <v>362</v>
      </c>
      <c r="F269">
        <v>2008</v>
      </c>
      <c r="G269" t="s">
        <v>1349</v>
      </c>
    </row>
    <row r="270" spans="1:7" x14ac:dyDescent="0.2">
      <c r="A270" t="s">
        <v>2741</v>
      </c>
      <c r="B270" t="s">
        <v>1310</v>
      </c>
      <c r="C270" t="s">
        <v>1311</v>
      </c>
      <c r="D270" t="s">
        <v>1256</v>
      </c>
      <c r="E270" t="s">
        <v>366</v>
      </c>
      <c r="F270">
        <v>2008</v>
      </c>
      <c r="G270" t="s">
        <v>1312</v>
      </c>
    </row>
    <row r="271" spans="1:7" x14ac:dyDescent="0.2">
      <c r="A271" t="s">
        <v>513</v>
      </c>
      <c r="B271" t="s">
        <v>369</v>
      </c>
      <c r="C271" t="s">
        <v>370</v>
      </c>
      <c r="D271" t="s">
        <v>371</v>
      </c>
      <c r="F271">
        <v>2008</v>
      </c>
    </row>
    <row r="272" spans="1:7" x14ac:dyDescent="0.2">
      <c r="A272" t="s">
        <v>519</v>
      </c>
      <c r="B272" t="s">
        <v>1300</v>
      </c>
      <c r="C272" t="s">
        <v>1301</v>
      </c>
      <c r="D272" t="s">
        <v>1302</v>
      </c>
      <c r="F272">
        <v>2008</v>
      </c>
      <c r="G272" t="s">
        <v>1303</v>
      </c>
    </row>
    <row r="273" spans="1:7" x14ac:dyDescent="0.2">
      <c r="A273" t="s">
        <v>519</v>
      </c>
      <c r="B273" t="s">
        <v>1379</v>
      </c>
      <c r="C273" t="s">
        <v>1380</v>
      </c>
      <c r="D273" t="s">
        <v>1242</v>
      </c>
      <c r="E273" t="s">
        <v>1381</v>
      </c>
      <c r="F273">
        <v>2008</v>
      </c>
      <c r="G273" t="s">
        <v>1382</v>
      </c>
    </row>
    <row r="274" spans="1:7" x14ac:dyDescent="0.2">
      <c r="A274" t="s">
        <v>519</v>
      </c>
      <c r="B274" t="s">
        <v>1329</v>
      </c>
      <c r="C274" t="s">
        <v>1330</v>
      </c>
      <c r="D274" t="s">
        <v>1032</v>
      </c>
      <c r="E274" t="s">
        <v>1331</v>
      </c>
      <c r="F274">
        <v>2008</v>
      </c>
      <c r="G274" t="s">
        <v>1332</v>
      </c>
    </row>
    <row r="275" spans="1:7" x14ac:dyDescent="0.2">
      <c r="A275" t="s">
        <v>519</v>
      </c>
      <c r="B275" t="s">
        <v>1419</v>
      </c>
      <c r="C275" t="s">
        <v>1420</v>
      </c>
      <c r="D275" t="s">
        <v>1421</v>
      </c>
      <c r="E275" t="s">
        <v>1422</v>
      </c>
      <c r="F275">
        <v>2009</v>
      </c>
      <c r="G275" t="s">
        <v>1423</v>
      </c>
    </row>
    <row r="276" spans="1:7" x14ac:dyDescent="0.2">
      <c r="A276" t="s">
        <v>2741</v>
      </c>
      <c r="B276" t="s">
        <v>1404</v>
      </c>
      <c r="C276" t="s">
        <v>358</v>
      </c>
      <c r="D276" t="s">
        <v>1405</v>
      </c>
      <c r="F276">
        <v>2009</v>
      </c>
      <c r="G276" t="s">
        <v>1406</v>
      </c>
    </row>
    <row r="277" spans="1:7" x14ac:dyDescent="0.2">
      <c r="A277" t="s">
        <v>519</v>
      </c>
      <c r="B277" t="s">
        <v>1428</v>
      </c>
      <c r="C277" t="s">
        <v>1429</v>
      </c>
      <c r="D277" t="s">
        <v>822</v>
      </c>
      <c r="E277" t="s">
        <v>1430</v>
      </c>
      <c r="F277">
        <v>2009</v>
      </c>
      <c r="G277" t="s">
        <v>1431</v>
      </c>
    </row>
    <row r="278" spans="1:7" x14ac:dyDescent="0.2">
      <c r="A278" t="s">
        <v>519</v>
      </c>
      <c r="B278" t="s">
        <v>1438</v>
      </c>
      <c r="C278" t="s">
        <v>1439</v>
      </c>
      <c r="D278" t="s">
        <v>822</v>
      </c>
      <c r="E278" t="s">
        <v>1440</v>
      </c>
      <c r="F278">
        <v>2009</v>
      </c>
      <c r="G278" t="s">
        <v>1441</v>
      </c>
    </row>
    <row r="279" spans="1:7" x14ac:dyDescent="0.2">
      <c r="A279" t="s">
        <v>519</v>
      </c>
      <c r="B279" t="s">
        <v>1391</v>
      </c>
      <c r="C279" t="s">
        <v>1392</v>
      </c>
      <c r="D279" t="s">
        <v>1393</v>
      </c>
      <c r="F279">
        <v>2009</v>
      </c>
      <c r="G279" t="s">
        <v>1394</v>
      </c>
    </row>
    <row r="280" spans="1:7" x14ac:dyDescent="0.2">
      <c r="A280" t="s">
        <v>2741</v>
      </c>
      <c r="B280" t="s">
        <v>1426</v>
      </c>
      <c r="C280" t="s">
        <v>354</v>
      </c>
      <c r="D280" t="s">
        <v>920</v>
      </c>
      <c r="E280" t="s">
        <v>355</v>
      </c>
      <c r="F280">
        <v>2009</v>
      </c>
      <c r="G280" t="s">
        <v>1427</v>
      </c>
    </row>
    <row r="281" spans="1:7" x14ac:dyDescent="0.2">
      <c r="A281" t="s">
        <v>519</v>
      </c>
      <c r="B281" t="s">
        <v>1387</v>
      </c>
      <c r="C281" t="s">
        <v>1388</v>
      </c>
      <c r="D281" t="s">
        <v>920</v>
      </c>
      <c r="E281" t="s">
        <v>1389</v>
      </c>
      <c r="F281">
        <v>2009</v>
      </c>
      <c r="G281" t="s">
        <v>1390</v>
      </c>
    </row>
    <row r="282" spans="1:7" x14ac:dyDescent="0.2">
      <c r="A282" t="s">
        <v>519</v>
      </c>
      <c r="B282" t="s">
        <v>1383</v>
      </c>
      <c r="C282" t="s">
        <v>1384</v>
      </c>
      <c r="D282" t="s">
        <v>920</v>
      </c>
      <c r="E282" t="s">
        <v>1385</v>
      </c>
      <c r="F282">
        <v>2009</v>
      </c>
      <c r="G282" t="s">
        <v>1386</v>
      </c>
    </row>
    <row r="283" spans="1:7" x14ac:dyDescent="0.2">
      <c r="A283" t="s">
        <v>519</v>
      </c>
      <c r="B283" t="s">
        <v>1399</v>
      </c>
      <c r="C283" t="s">
        <v>1400</v>
      </c>
      <c r="D283" t="s">
        <v>1401</v>
      </c>
      <c r="E283" t="s">
        <v>1402</v>
      </c>
      <c r="F283">
        <v>2009</v>
      </c>
      <c r="G283" t="s">
        <v>1403</v>
      </c>
    </row>
    <row r="284" spans="1:7" x14ac:dyDescent="0.2">
      <c r="A284" t="s">
        <v>519</v>
      </c>
      <c r="B284" t="s">
        <v>1411</v>
      </c>
      <c r="C284" t="s">
        <v>1412</v>
      </c>
      <c r="D284" t="s">
        <v>1413</v>
      </c>
      <c r="E284" t="s">
        <v>1414</v>
      </c>
      <c r="F284">
        <v>2009</v>
      </c>
      <c r="G284" t="s">
        <v>1415</v>
      </c>
    </row>
    <row r="285" spans="1:7" x14ac:dyDescent="0.2">
      <c r="A285" t="s">
        <v>2741</v>
      </c>
      <c r="B285" t="s">
        <v>1424</v>
      </c>
      <c r="C285" t="s">
        <v>356</v>
      </c>
      <c r="D285" t="s">
        <v>817</v>
      </c>
      <c r="E285" t="s">
        <v>357</v>
      </c>
      <c r="F285">
        <v>2009</v>
      </c>
      <c r="G285" t="s">
        <v>1425</v>
      </c>
    </row>
    <row r="286" spans="1:7" x14ac:dyDescent="0.2">
      <c r="A286" t="s">
        <v>2741</v>
      </c>
      <c r="B286" t="s">
        <v>1369</v>
      </c>
      <c r="C286" t="s">
        <v>1416</v>
      </c>
      <c r="D286" t="s">
        <v>1417</v>
      </c>
      <c r="E286" t="s">
        <v>352</v>
      </c>
      <c r="F286">
        <v>2009</v>
      </c>
      <c r="G286" t="s">
        <v>1418</v>
      </c>
    </row>
    <row r="287" spans="1:7" x14ac:dyDescent="0.2">
      <c r="A287" t="s">
        <v>2741</v>
      </c>
      <c r="B287" t="s">
        <v>1432</v>
      </c>
      <c r="C287" t="s">
        <v>360</v>
      </c>
      <c r="D287" t="s">
        <v>1282</v>
      </c>
      <c r="E287" t="s">
        <v>361</v>
      </c>
      <c r="F287">
        <v>2009</v>
      </c>
      <c r="G287" t="s">
        <v>1433</v>
      </c>
    </row>
    <row r="288" spans="1:7" x14ac:dyDescent="0.2">
      <c r="A288" t="s">
        <v>2741</v>
      </c>
      <c r="B288" t="s">
        <v>1434</v>
      </c>
      <c r="C288" t="s">
        <v>1435</v>
      </c>
      <c r="D288" t="s">
        <v>1436</v>
      </c>
      <c r="E288" t="s">
        <v>353</v>
      </c>
      <c r="F288">
        <v>2009</v>
      </c>
      <c r="G288" t="s">
        <v>1437</v>
      </c>
    </row>
    <row r="289" spans="1:7" x14ac:dyDescent="0.2">
      <c r="A289" t="s">
        <v>519</v>
      </c>
      <c r="B289" t="s">
        <v>1395</v>
      </c>
      <c r="C289" t="s">
        <v>1396</v>
      </c>
      <c r="D289" t="s">
        <v>1302</v>
      </c>
      <c r="E289" t="s">
        <v>1397</v>
      </c>
      <c r="F289">
        <v>2009</v>
      </c>
      <c r="G289" t="s">
        <v>1398</v>
      </c>
    </row>
    <row r="290" spans="1:7" x14ac:dyDescent="0.2">
      <c r="A290" t="s">
        <v>2741</v>
      </c>
      <c r="B290" t="s">
        <v>1407</v>
      </c>
      <c r="C290" t="s">
        <v>1408</v>
      </c>
      <c r="D290" t="s">
        <v>1409</v>
      </c>
      <c r="E290" t="s">
        <v>359</v>
      </c>
      <c r="F290">
        <v>2009</v>
      </c>
      <c r="G290" t="s">
        <v>1410</v>
      </c>
    </row>
    <row r="291" spans="1:7" x14ac:dyDescent="0.2">
      <c r="A291" t="s">
        <v>519</v>
      </c>
      <c r="B291" t="s">
        <v>1516</v>
      </c>
      <c r="C291" t="s">
        <v>1517</v>
      </c>
      <c r="D291" t="s">
        <v>1263</v>
      </c>
      <c r="E291" t="s">
        <v>1518</v>
      </c>
      <c r="F291">
        <v>2010</v>
      </c>
      <c r="G291" t="s">
        <v>1519</v>
      </c>
    </row>
    <row r="292" spans="1:7" x14ac:dyDescent="0.2">
      <c r="A292" t="s">
        <v>519</v>
      </c>
      <c r="B292" t="s">
        <v>1480</v>
      </c>
      <c r="C292" t="s">
        <v>1481</v>
      </c>
      <c r="D292" t="s">
        <v>1482</v>
      </c>
      <c r="F292">
        <v>2010</v>
      </c>
      <c r="G292" t="s">
        <v>1483</v>
      </c>
    </row>
    <row r="293" spans="1:7" x14ac:dyDescent="0.2">
      <c r="A293" t="s">
        <v>519</v>
      </c>
      <c r="B293" t="s">
        <v>1460</v>
      </c>
      <c r="C293" t="s">
        <v>1461</v>
      </c>
      <c r="D293" t="s">
        <v>1462</v>
      </c>
      <c r="E293" t="s">
        <v>1463</v>
      </c>
      <c r="F293">
        <v>2010</v>
      </c>
      <c r="G293" t="s">
        <v>1464</v>
      </c>
    </row>
    <row r="294" spans="1:7" x14ac:dyDescent="0.2">
      <c r="A294" t="s">
        <v>519</v>
      </c>
      <c r="B294" t="s">
        <v>1452</v>
      </c>
      <c r="C294" t="s">
        <v>1453</v>
      </c>
      <c r="D294" t="s">
        <v>1454</v>
      </c>
      <c r="F294">
        <v>2010</v>
      </c>
      <c r="G294" t="s">
        <v>1455</v>
      </c>
    </row>
    <row r="295" spans="1:7" x14ac:dyDescent="0.2">
      <c r="A295" t="s">
        <v>2741</v>
      </c>
      <c r="B295" t="s">
        <v>1492</v>
      </c>
      <c r="C295" t="s">
        <v>1493</v>
      </c>
      <c r="D295" t="s">
        <v>1494</v>
      </c>
      <c r="E295" t="s">
        <v>344</v>
      </c>
      <c r="F295">
        <v>2010</v>
      </c>
      <c r="G295" t="s">
        <v>1495</v>
      </c>
    </row>
    <row r="296" spans="1:7" x14ac:dyDescent="0.2">
      <c r="A296" t="s">
        <v>519</v>
      </c>
      <c r="B296" t="s">
        <v>1475</v>
      </c>
      <c r="C296" t="s">
        <v>1476</v>
      </c>
      <c r="D296" t="s">
        <v>1477</v>
      </c>
      <c r="E296" t="s">
        <v>1478</v>
      </c>
      <c r="F296">
        <v>2010</v>
      </c>
      <c r="G296" t="s">
        <v>1479</v>
      </c>
    </row>
    <row r="297" spans="1:7" x14ac:dyDescent="0.2">
      <c r="A297" t="s">
        <v>519</v>
      </c>
      <c r="B297" t="s">
        <v>1469</v>
      </c>
      <c r="C297" t="s">
        <v>1470</v>
      </c>
      <c r="D297" t="s">
        <v>831</v>
      </c>
      <c r="E297" t="s">
        <v>1471</v>
      </c>
      <c r="F297">
        <v>2010</v>
      </c>
      <c r="G297" t="s">
        <v>1472</v>
      </c>
    </row>
    <row r="298" spans="1:7" x14ac:dyDescent="0.2">
      <c r="A298" t="s">
        <v>2741</v>
      </c>
      <c r="B298" t="s">
        <v>1501</v>
      </c>
      <c r="C298" t="s">
        <v>334</v>
      </c>
      <c r="D298" t="s">
        <v>606</v>
      </c>
      <c r="E298" t="s">
        <v>335</v>
      </c>
      <c r="F298">
        <v>2010</v>
      </c>
      <c r="G298" t="s">
        <v>1502</v>
      </c>
    </row>
    <row r="299" spans="1:7" x14ac:dyDescent="0.2">
      <c r="A299" t="s">
        <v>2741</v>
      </c>
      <c r="B299" t="s">
        <v>1473</v>
      </c>
      <c r="C299" t="s">
        <v>341</v>
      </c>
      <c r="D299" t="s">
        <v>606</v>
      </c>
      <c r="E299" t="s">
        <v>342</v>
      </c>
      <c r="F299">
        <v>2010</v>
      </c>
      <c r="G299" t="s">
        <v>1474</v>
      </c>
    </row>
    <row r="300" spans="1:7" x14ac:dyDescent="0.2">
      <c r="A300" t="s">
        <v>519</v>
      </c>
      <c r="B300" t="s">
        <v>1465</v>
      </c>
      <c r="C300" t="s">
        <v>1466</v>
      </c>
      <c r="D300" t="s">
        <v>1467</v>
      </c>
      <c r="F300">
        <v>2010</v>
      </c>
      <c r="G300" t="s">
        <v>1468</v>
      </c>
    </row>
    <row r="301" spans="1:7" x14ac:dyDescent="0.2">
      <c r="A301" t="s">
        <v>2741</v>
      </c>
      <c r="B301" t="s">
        <v>1271</v>
      </c>
      <c r="C301" t="s">
        <v>345</v>
      </c>
      <c r="D301" t="s">
        <v>822</v>
      </c>
      <c r="E301" t="s">
        <v>346</v>
      </c>
      <c r="F301">
        <v>2010</v>
      </c>
      <c r="G301" t="s">
        <v>1451</v>
      </c>
    </row>
    <row r="302" spans="1:7" x14ac:dyDescent="0.2">
      <c r="A302" t="s">
        <v>2741</v>
      </c>
      <c r="B302" t="s">
        <v>1506</v>
      </c>
      <c r="C302" t="s">
        <v>1507</v>
      </c>
      <c r="D302" t="s">
        <v>822</v>
      </c>
      <c r="E302" t="s">
        <v>333</v>
      </c>
      <c r="F302">
        <v>2010</v>
      </c>
      <c r="G302" t="s">
        <v>1508</v>
      </c>
    </row>
    <row r="303" spans="1:7" x14ac:dyDescent="0.2">
      <c r="A303" t="s">
        <v>2741</v>
      </c>
      <c r="B303" t="s">
        <v>1284</v>
      </c>
      <c r="C303" t="s">
        <v>336</v>
      </c>
      <c r="D303" t="s">
        <v>822</v>
      </c>
      <c r="E303" t="s">
        <v>337</v>
      </c>
      <c r="F303">
        <v>2010</v>
      </c>
      <c r="G303" t="s">
        <v>1491</v>
      </c>
    </row>
    <row r="304" spans="1:7" x14ac:dyDescent="0.2">
      <c r="A304" t="s">
        <v>519</v>
      </c>
      <c r="B304" t="s">
        <v>1503</v>
      </c>
      <c r="C304" t="s">
        <v>1504</v>
      </c>
      <c r="D304" t="s">
        <v>1393</v>
      </c>
      <c r="F304">
        <v>2010</v>
      </c>
      <c r="G304" t="s">
        <v>1505</v>
      </c>
    </row>
    <row r="305" spans="1:7" x14ac:dyDescent="0.2">
      <c r="A305" t="s">
        <v>2741</v>
      </c>
      <c r="B305" t="s">
        <v>1484</v>
      </c>
      <c r="C305" t="s">
        <v>1485</v>
      </c>
      <c r="D305" t="s">
        <v>1486</v>
      </c>
      <c r="E305" t="s">
        <v>347</v>
      </c>
      <c r="F305">
        <v>2010</v>
      </c>
      <c r="G305" t="s">
        <v>1487</v>
      </c>
    </row>
    <row r="306" spans="1:7" x14ac:dyDescent="0.2">
      <c r="A306" t="s">
        <v>2741</v>
      </c>
      <c r="B306" t="s">
        <v>1488</v>
      </c>
      <c r="C306" t="s">
        <v>338</v>
      </c>
      <c r="D306" t="s">
        <v>1489</v>
      </c>
      <c r="E306" t="s">
        <v>339</v>
      </c>
      <c r="F306">
        <v>2010</v>
      </c>
      <c r="G306" t="s">
        <v>1490</v>
      </c>
    </row>
    <row r="307" spans="1:7" x14ac:dyDescent="0.2">
      <c r="A307" t="s">
        <v>2741</v>
      </c>
      <c r="B307" t="s">
        <v>1514</v>
      </c>
      <c r="C307" t="s">
        <v>348</v>
      </c>
      <c r="D307" t="s">
        <v>712</v>
      </c>
      <c r="E307" t="s">
        <v>349</v>
      </c>
      <c r="F307">
        <v>2010</v>
      </c>
      <c r="G307" t="s">
        <v>1515</v>
      </c>
    </row>
    <row r="308" spans="1:7" x14ac:dyDescent="0.2">
      <c r="A308" t="s">
        <v>519</v>
      </c>
      <c r="B308" t="s">
        <v>1534</v>
      </c>
      <c r="C308" t="s">
        <v>1535</v>
      </c>
      <c r="D308" t="s">
        <v>1536</v>
      </c>
      <c r="F308">
        <v>2010</v>
      </c>
      <c r="G308" t="s">
        <v>1537</v>
      </c>
    </row>
    <row r="309" spans="1:7" x14ac:dyDescent="0.2">
      <c r="A309" t="s">
        <v>519</v>
      </c>
      <c r="B309" t="s">
        <v>1525</v>
      </c>
      <c r="C309" t="s">
        <v>1526</v>
      </c>
      <c r="D309" t="s">
        <v>1527</v>
      </c>
      <c r="E309" t="s">
        <v>1528</v>
      </c>
      <c r="F309">
        <v>2010</v>
      </c>
      <c r="G309" t="s">
        <v>1529</v>
      </c>
    </row>
    <row r="310" spans="1:7" x14ac:dyDescent="0.2">
      <c r="A310" t="s">
        <v>2741</v>
      </c>
      <c r="B310" t="s">
        <v>1530</v>
      </c>
      <c r="C310" t="s">
        <v>1531</v>
      </c>
      <c r="D310" t="s">
        <v>1532</v>
      </c>
      <c r="E310" t="s">
        <v>326</v>
      </c>
      <c r="F310">
        <v>2010</v>
      </c>
      <c r="G310" t="s">
        <v>1533</v>
      </c>
    </row>
    <row r="311" spans="1:7" x14ac:dyDescent="0.2">
      <c r="A311" t="s">
        <v>2741</v>
      </c>
      <c r="B311" t="s">
        <v>1448</v>
      </c>
      <c r="C311" t="s">
        <v>1449</v>
      </c>
      <c r="D311" t="s">
        <v>1348</v>
      </c>
      <c r="E311" t="s">
        <v>340</v>
      </c>
      <c r="F311">
        <v>2010</v>
      </c>
      <c r="G311" t="s">
        <v>1450</v>
      </c>
    </row>
    <row r="312" spans="1:7" x14ac:dyDescent="0.2">
      <c r="A312" t="s">
        <v>513</v>
      </c>
      <c r="B312" t="s">
        <v>327</v>
      </c>
      <c r="C312" t="s">
        <v>328</v>
      </c>
      <c r="D312" t="s">
        <v>329</v>
      </c>
      <c r="E312" t="s">
        <v>330</v>
      </c>
      <c r="F312">
        <v>2010</v>
      </c>
    </row>
    <row r="313" spans="1:7" x14ac:dyDescent="0.2">
      <c r="A313" t="s">
        <v>519</v>
      </c>
      <c r="B313" t="s">
        <v>1509</v>
      </c>
      <c r="C313" t="s">
        <v>1510</v>
      </c>
      <c r="D313" t="s">
        <v>1511</v>
      </c>
      <c r="E313" t="s">
        <v>1512</v>
      </c>
      <c r="F313">
        <v>2010</v>
      </c>
      <c r="G313" t="s">
        <v>1513</v>
      </c>
    </row>
    <row r="314" spans="1:7" x14ac:dyDescent="0.2">
      <c r="A314" t="s">
        <v>2741</v>
      </c>
      <c r="B314" t="s">
        <v>1520</v>
      </c>
      <c r="C314" t="s">
        <v>1521</v>
      </c>
      <c r="D314" t="s">
        <v>1256</v>
      </c>
      <c r="E314" t="s">
        <v>343</v>
      </c>
      <c r="F314">
        <v>2010</v>
      </c>
      <c r="G314" t="s">
        <v>1522</v>
      </c>
    </row>
    <row r="315" spans="1:7" x14ac:dyDescent="0.2">
      <c r="A315" t="s">
        <v>2741</v>
      </c>
      <c r="B315" t="s">
        <v>1446</v>
      </c>
      <c r="C315" t="s">
        <v>350</v>
      </c>
      <c r="D315" t="s">
        <v>1282</v>
      </c>
      <c r="E315" t="s">
        <v>351</v>
      </c>
      <c r="F315">
        <v>2010</v>
      </c>
      <c r="G315" t="s">
        <v>1447</v>
      </c>
    </row>
    <row r="316" spans="1:7" x14ac:dyDescent="0.2">
      <c r="A316" t="s">
        <v>2741</v>
      </c>
      <c r="B316" t="s">
        <v>1523</v>
      </c>
      <c r="C316" t="s">
        <v>331</v>
      </c>
      <c r="D316" t="s">
        <v>1436</v>
      </c>
      <c r="E316" t="s">
        <v>332</v>
      </c>
      <c r="F316">
        <v>2010</v>
      </c>
      <c r="G316" t="s">
        <v>1524</v>
      </c>
    </row>
    <row r="317" spans="1:7" x14ac:dyDescent="0.2">
      <c r="A317" t="s">
        <v>519</v>
      </c>
      <c r="B317" t="s">
        <v>1442</v>
      </c>
      <c r="C317" t="s">
        <v>1443</v>
      </c>
      <c r="D317" t="s">
        <v>1444</v>
      </c>
      <c r="F317">
        <v>2010</v>
      </c>
      <c r="G317" t="s">
        <v>1445</v>
      </c>
    </row>
    <row r="318" spans="1:7" x14ac:dyDescent="0.2">
      <c r="A318" t="s">
        <v>519</v>
      </c>
      <c r="B318" t="s">
        <v>1456</v>
      </c>
      <c r="C318" t="s">
        <v>1457</v>
      </c>
      <c r="D318" t="s">
        <v>1458</v>
      </c>
      <c r="F318">
        <v>2010</v>
      </c>
      <c r="G318" t="s">
        <v>1459</v>
      </c>
    </row>
    <row r="319" spans="1:7" x14ac:dyDescent="0.2">
      <c r="A319" t="s">
        <v>519</v>
      </c>
      <c r="B319" t="s">
        <v>1496</v>
      </c>
      <c r="C319" t="s">
        <v>1497</v>
      </c>
      <c r="D319" t="s">
        <v>1498</v>
      </c>
      <c r="E319" t="s">
        <v>1499</v>
      </c>
      <c r="F319">
        <v>2010</v>
      </c>
      <c r="G319" t="s">
        <v>1500</v>
      </c>
    </row>
    <row r="320" spans="1:7" x14ac:dyDescent="0.2">
      <c r="A320" t="s">
        <v>519</v>
      </c>
      <c r="B320" t="s">
        <v>1633</v>
      </c>
      <c r="C320" t="s">
        <v>1634</v>
      </c>
      <c r="D320" t="s">
        <v>1635</v>
      </c>
      <c r="E320" t="s">
        <v>1636</v>
      </c>
      <c r="F320">
        <v>2011</v>
      </c>
      <c r="G320" t="s">
        <v>1637</v>
      </c>
    </row>
    <row r="321" spans="1:7" x14ac:dyDescent="0.2">
      <c r="A321" t="s">
        <v>519</v>
      </c>
      <c r="B321" t="s">
        <v>1573</v>
      </c>
      <c r="C321" t="s">
        <v>1574</v>
      </c>
      <c r="D321" t="s">
        <v>1575</v>
      </c>
      <c r="F321">
        <v>2011</v>
      </c>
      <c r="G321" t="s">
        <v>1576</v>
      </c>
    </row>
    <row r="322" spans="1:7" x14ac:dyDescent="0.2">
      <c r="A322" t="s">
        <v>2741</v>
      </c>
      <c r="B322" t="s">
        <v>1590</v>
      </c>
      <c r="C322" t="s">
        <v>307</v>
      </c>
      <c r="D322" t="s">
        <v>826</v>
      </c>
      <c r="E322" t="s">
        <v>308</v>
      </c>
      <c r="F322">
        <v>2011</v>
      </c>
      <c r="G322" t="s">
        <v>1591</v>
      </c>
    </row>
    <row r="323" spans="1:7" x14ac:dyDescent="0.2">
      <c r="A323" t="s">
        <v>519</v>
      </c>
      <c r="B323" t="s">
        <v>1550</v>
      </c>
      <c r="C323" t="s">
        <v>1551</v>
      </c>
      <c r="D323" t="s">
        <v>1552</v>
      </c>
      <c r="E323" t="s">
        <v>1553</v>
      </c>
      <c r="F323">
        <v>2011</v>
      </c>
      <c r="G323" t="s">
        <v>1554</v>
      </c>
    </row>
    <row r="324" spans="1:7" x14ac:dyDescent="0.2">
      <c r="A324" t="s">
        <v>2741</v>
      </c>
      <c r="B324" t="s">
        <v>1473</v>
      </c>
      <c r="C324" t="s">
        <v>299</v>
      </c>
      <c r="D324" t="s">
        <v>599</v>
      </c>
      <c r="E324" t="s">
        <v>300</v>
      </c>
      <c r="F324">
        <v>2011</v>
      </c>
      <c r="G324" t="s">
        <v>1629</v>
      </c>
    </row>
    <row r="325" spans="1:7" x14ac:dyDescent="0.2">
      <c r="A325" t="s">
        <v>519</v>
      </c>
      <c r="B325" t="s">
        <v>1598</v>
      </c>
      <c r="C325" t="s">
        <v>1599</v>
      </c>
      <c r="D325" t="s">
        <v>1600</v>
      </c>
      <c r="F325">
        <v>2011</v>
      </c>
      <c r="G325" t="s">
        <v>1601</v>
      </c>
    </row>
    <row r="326" spans="1:7" x14ac:dyDescent="0.2">
      <c r="A326" t="s">
        <v>519</v>
      </c>
      <c r="B326" t="s">
        <v>1577</v>
      </c>
      <c r="C326" t="s">
        <v>1578</v>
      </c>
      <c r="D326" t="s">
        <v>1579</v>
      </c>
      <c r="E326" t="s">
        <v>1580</v>
      </c>
      <c r="F326">
        <v>2011</v>
      </c>
      <c r="G326" t="s">
        <v>1581</v>
      </c>
    </row>
    <row r="327" spans="1:7" x14ac:dyDescent="0.2">
      <c r="A327" t="s">
        <v>519</v>
      </c>
      <c r="B327" t="s">
        <v>1663</v>
      </c>
      <c r="C327" t="s">
        <v>1664</v>
      </c>
      <c r="D327" t="s">
        <v>1665</v>
      </c>
      <c r="E327" t="s">
        <v>1666</v>
      </c>
      <c r="F327">
        <v>2011</v>
      </c>
      <c r="G327" t="s">
        <v>1667</v>
      </c>
    </row>
    <row r="328" spans="1:7" x14ac:dyDescent="0.2">
      <c r="A328" t="s">
        <v>519</v>
      </c>
      <c r="B328" t="s">
        <v>1619</v>
      </c>
      <c r="C328" t="s">
        <v>1620</v>
      </c>
      <c r="D328" t="s">
        <v>1621</v>
      </c>
      <c r="E328" t="s">
        <v>1622</v>
      </c>
      <c r="F328">
        <v>2011</v>
      </c>
      <c r="G328" t="s">
        <v>1623</v>
      </c>
    </row>
    <row r="329" spans="1:7" x14ac:dyDescent="0.2">
      <c r="A329" t="s">
        <v>513</v>
      </c>
      <c r="B329" t="s">
        <v>316</v>
      </c>
      <c r="C329" t="s">
        <v>317</v>
      </c>
      <c r="D329" t="s">
        <v>318</v>
      </c>
      <c r="E329" t="s">
        <v>319</v>
      </c>
      <c r="F329">
        <v>2011</v>
      </c>
    </row>
    <row r="330" spans="1:7" x14ac:dyDescent="0.2">
      <c r="A330" t="s">
        <v>2741</v>
      </c>
      <c r="B330" t="s">
        <v>1612</v>
      </c>
      <c r="C330" t="s">
        <v>301</v>
      </c>
      <c r="D330" t="s">
        <v>1613</v>
      </c>
      <c r="E330" t="s">
        <v>302</v>
      </c>
      <c r="F330">
        <v>2011</v>
      </c>
      <c r="G330" t="s">
        <v>1614</v>
      </c>
    </row>
    <row r="331" spans="1:7" x14ac:dyDescent="0.2">
      <c r="A331" t="s">
        <v>519</v>
      </c>
      <c r="B331" t="s">
        <v>1671</v>
      </c>
      <c r="C331" t="s">
        <v>1672</v>
      </c>
      <c r="D331" t="s">
        <v>1673</v>
      </c>
      <c r="E331" t="s">
        <v>1674</v>
      </c>
      <c r="F331">
        <v>2011</v>
      </c>
      <c r="G331" t="s">
        <v>1675</v>
      </c>
    </row>
    <row r="332" spans="1:7" x14ac:dyDescent="0.2">
      <c r="A332" t="s">
        <v>519</v>
      </c>
      <c r="B332" t="s">
        <v>1642</v>
      </c>
      <c r="C332" t="s">
        <v>1643</v>
      </c>
      <c r="D332" t="s">
        <v>1644</v>
      </c>
      <c r="E332" t="s">
        <v>1645</v>
      </c>
      <c r="F332">
        <v>2011</v>
      </c>
      <c r="G332" t="s">
        <v>1646</v>
      </c>
    </row>
    <row r="333" spans="1:7" x14ac:dyDescent="0.2">
      <c r="A333" t="s">
        <v>519</v>
      </c>
      <c r="B333" t="s">
        <v>1607</v>
      </c>
      <c r="C333" t="s">
        <v>1608</v>
      </c>
      <c r="D333" t="s">
        <v>1609</v>
      </c>
      <c r="E333" t="s">
        <v>1610</v>
      </c>
      <c r="F333">
        <v>2011</v>
      </c>
      <c r="G333" t="s">
        <v>1611</v>
      </c>
    </row>
    <row r="334" spans="1:7" x14ac:dyDescent="0.2">
      <c r="A334" t="s">
        <v>519</v>
      </c>
      <c r="B334" t="s">
        <v>1652</v>
      </c>
      <c r="C334" t="s">
        <v>1653</v>
      </c>
      <c r="D334" t="s">
        <v>1654</v>
      </c>
      <c r="F334">
        <v>2011</v>
      </c>
      <c r="G334" t="s">
        <v>1655</v>
      </c>
    </row>
    <row r="335" spans="1:7" x14ac:dyDescent="0.2">
      <c r="A335" t="s">
        <v>2741</v>
      </c>
      <c r="B335" t="s">
        <v>1656</v>
      </c>
      <c r="C335" t="s">
        <v>1657</v>
      </c>
      <c r="D335" t="s">
        <v>1658</v>
      </c>
      <c r="F335">
        <v>2011</v>
      </c>
      <c r="G335" t="s">
        <v>1659</v>
      </c>
    </row>
    <row r="336" spans="1:7" x14ac:dyDescent="0.2">
      <c r="A336" t="s">
        <v>2741</v>
      </c>
      <c r="B336" t="s">
        <v>1638</v>
      </c>
      <c r="C336" t="s">
        <v>1639</v>
      </c>
      <c r="D336" t="s">
        <v>1640</v>
      </c>
      <c r="E336" t="s">
        <v>296</v>
      </c>
      <c r="F336">
        <v>2011</v>
      </c>
      <c r="G336" t="s">
        <v>1641</v>
      </c>
    </row>
    <row r="337" spans="1:7" x14ac:dyDescent="0.2">
      <c r="A337" t="s">
        <v>519</v>
      </c>
      <c r="B337" t="s">
        <v>1545</v>
      </c>
      <c r="C337" t="s">
        <v>1546</v>
      </c>
      <c r="D337" t="s">
        <v>1547</v>
      </c>
      <c r="E337" t="s">
        <v>1548</v>
      </c>
      <c r="F337">
        <v>2011</v>
      </c>
      <c r="G337" t="s">
        <v>1549</v>
      </c>
    </row>
    <row r="338" spans="1:7" x14ac:dyDescent="0.2">
      <c r="A338" t="s">
        <v>519</v>
      </c>
      <c r="B338" t="s">
        <v>1602</v>
      </c>
      <c r="C338" t="s">
        <v>1603</v>
      </c>
      <c r="D338" t="s">
        <v>1604</v>
      </c>
      <c r="E338" t="s">
        <v>1605</v>
      </c>
      <c r="F338">
        <v>2011</v>
      </c>
      <c r="G338" t="s">
        <v>1606</v>
      </c>
    </row>
    <row r="339" spans="1:7" x14ac:dyDescent="0.2">
      <c r="A339" t="s">
        <v>2741</v>
      </c>
      <c r="B339" t="s">
        <v>1630</v>
      </c>
      <c r="C339" t="s">
        <v>297</v>
      </c>
      <c r="D339" t="s">
        <v>1631</v>
      </c>
      <c r="E339" t="s">
        <v>298</v>
      </c>
      <c r="F339">
        <v>2011</v>
      </c>
      <c r="G339" t="s">
        <v>1632</v>
      </c>
    </row>
    <row r="340" spans="1:7" x14ac:dyDescent="0.2">
      <c r="A340" t="s">
        <v>2741</v>
      </c>
      <c r="B340" t="s">
        <v>1592</v>
      </c>
      <c r="C340" t="s">
        <v>1593</v>
      </c>
      <c r="D340" t="s">
        <v>1594</v>
      </c>
      <c r="E340" t="s">
        <v>303</v>
      </c>
      <c r="F340">
        <v>2011</v>
      </c>
      <c r="G340" t="s">
        <v>1595</v>
      </c>
    </row>
    <row r="341" spans="1:7" x14ac:dyDescent="0.2">
      <c r="A341" t="s">
        <v>2741</v>
      </c>
      <c r="B341" t="s">
        <v>1570</v>
      </c>
      <c r="C341" t="s">
        <v>313</v>
      </c>
      <c r="D341" t="s">
        <v>1571</v>
      </c>
      <c r="E341" t="s">
        <v>314</v>
      </c>
      <c r="F341">
        <v>2011</v>
      </c>
      <c r="G341" t="s">
        <v>1572</v>
      </c>
    </row>
    <row r="342" spans="1:7" x14ac:dyDescent="0.2">
      <c r="A342" t="s">
        <v>519</v>
      </c>
      <c r="B342" t="s">
        <v>1582</v>
      </c>
      <c r="C342" t="s">
        <v>1583</v>
      </c>
      <c r="D342" t="s">
        <v>1584</v>
      </c>
      <c r="E342" t="s">
        <v>1585</v>
      </c>
      <c r="F342">
        <v>2011</v>
      </c>
      <c r="G342" t="s">
        <v>1586</v>
      </c>
    </row>
    <row r="343" spans="1:7" x14ac:dyDescent="0.2">
      <c r="A343" t="s">
        <v>2741</v>
      </c>
      <c r="B343" t="s">
        <v>1557</v>
      </c>
      <c r="C343" t="s">
        <v>322</v>
      </c>
      <c r="D343" t="s">
        <v>712</v>
      </c>
      <c r="E343" t="s">
        <v>323</v>
      </c>
      <c r="F343">
        <v>2011</v>
      </c>
      <c r="G343" t="s">
        <v>1558</v>
      </c>
    </row>
    <row r="344" spans="1:7" x14ac:dyDescent="0.2">
      <c r="A344" t="s">
        <v>2741</v>
      </c>
      <c r="B344" t="s">
        <v>1555</v>
      </c>
      <c r="C344" t="s">
        <v>324</v>
      </c>
      <c r="D344" t="s">
        <v>712</v>
      </c>
      <c r="E344" t="s">
        <v>325</v>
      </c>
      <c r="F344">
        <v>2011</v>
      </c>
      <c r="G344" t="s">
        <v>1556</v>
      </c>
    </row>
    <row r="345" spans="1:7" x14ac:dyDescent="0.2">
      <c r="A345" t="s">
        <v>2741</v>
      </c>
      <c r="B345" t="s">
        <v>1538</v>
      </c>
      <c r="C345" t="s">
        <v>311</v>
      </c>
      <c r="D345" t="s">
        <v>817</v>
      </c>
      <c r="E345" t="s">
        <v>312</v>
      </c>
      <c r="F345">
        <v>2011</v>
      </c>
      <c r="G345" t="s">
        <v>1539</v>
      </c>
    </row>
    <row r="346" spans="1:7" x14ac:dyDescent="0.2">
      <c r="A346" t="s">
        <v>2741</v>
      </c>
      <c r="B346" t="s">
        <v>1660</v>
      </c>
      <c r="C346" t="s">
        <v>1661</v>
      </c>
      <c r="D346" t="s">
        <v>817</v>
      </c>
      <c r="E346" t="s">
        <v>295</v>
      </c>
      <c r="F346">
        <v>2011</v>
      </c>
      <c r="G346" t="s">
        <v>1662</v>
      </c>
    </row>
    <row r="347" spans="1:7" x14ac:dyDescent="0.2">
      <c r="A347" t="s">
        <v>2741</v>
      </c>
      <c r="B347" t="s">
        <v>1668</v>
      </c>
      <c r="C347" t="s">
        <v>293</v>
      </c>
      <c r="D347" t="s">
        <v>1669</v>
      </c>
      <c r="E347" t="s">
        <v>294</v>
      </c>
      <c r="F347">
        <v>2011</v>
      </c>
      <c r="G347" t="s">
        <v>1670</v>
      </c>
    </row>
    <row r="348" spans="1:7" x14ac:dyDescent="0.2">
      <c r="A348" t="s">
        <v>2741</v>
      </c>
      <c r="B348" t="s">
        <v>1587</v>
      </c>
      <c r="C348" t="s">
        <v>309</v>
      </c>
      <c r="D348" t="s">
        <v>1588</v>
      </c>
      <c r="E348" t="s">
        <v>310</v>
      </c>
      <c r="F348">
        <v>2011</v>
      </c>
      <c r="G348" t="s">
        <v>1589</v>
      </c>
    </row>
    <row r="349" spans="1:7" x14ac:dyDescent="0.2">
      <c r="A349" t="s">
        <v>519</v>
      </c>
      <c r="B349" t="s">
        <v>1647</v>
      </c>
      <c r="C349" t="s">
        <v>1648</v>
      </c>
      <c r="D349" t="s">
        <v>1649</v>
      </c>
      <c r="E349" t="s">
        <v>1650</v>
      </c>
      <c r="F349">
        <v>2011</v>
      </c>
      <c r="G349" t="s">
        <v>1651</v>
      </c>
    </row>
    <row r="350" spans="1:7" x14ac:dyDescent="0.2">
      <c r="A350" t="s">
        <v>513</v>
      </c>
      <c r="B350" t="s">
        <v>289</v>
      </c>
      <c r="C350" t="s">
        <v>290</v>
      </c>
      <c r="D350" t="s">
        <v>291</v>
      </c>
      <c r="E350" t="s">
        <v>292</v>
      </c>
      <c r="F350">
        <v>2011</v>
      </c>
    </row>
    <row r="351" spans="1:7" x14ac:dyDescent="0.2">
      <c r="A351" t="s">
        <v>519</v>
      </c>
      <c r="B351" t="s">
        <v>1540</v>
      </c>
      <c r="C351" t="s">
        <v>1541</v>
      </c>
      <c r="D351" t="s">
        <v>1542</v>
      </c>
      <c r="E351" t="s">
        <v>1543</v>
      </c>
      <c r="F351">
        <v>2011</v>
      </c>
      <c r="G351" t="s">
        <v>1544</v>
      </c>
    </row>
    <row r="352" spans="1:7" x14ac:dyDescent="0.2">
      <c r="A352" t="s">
        <v>2741</v>
      </c>
      <c r="B352" t="s">
        <v>1596</v>
      </c>
      <c r="C352" t="s">
        <v>304</v>
      </c>
      <c r="D352" t="s">
        <v>1436</v>
      </c>
      <c r="E352" t="s">
        <v>306</v>
      </c>
      <c r="F352">
        <v>2011</v>
      </c>
      <c r="G352" t="s">
        <v>1597</v>
      </c>
    </row>
    <row r="353" spans="1:7" x14ac:dyDescent="0.2">
      <c r="A353" t="s">
        <v>2741</v>
      </c>
      <c r="B353" t="s">
        <v>1567</v>
      </c>
      <c r="C353" t="s">
        <v>1568</v>
      </c>
      <c r="D353" t="s">
        <v>1561</v>
      </c>
      <c r="E353" t="s">
        <v>320</v>
      </c>
      <c r="F353">
        <v>2011</v>
      </c>
      <c r="G353" t="s">
        <v>1569</v>
      </c>
    </row>
    <row r="354" spans="1:7" x14ac:dyDescent="0.2">
      <c r="A354" t="s">
        <v>2741</v>
      </c>
      <c r="B354" t="s">
        <v>1559</v>
      </c>
      <c r="C354" t="s">
        <v>1560</v>
      </c>
      <c r="D354" t="s">
        <v>1561</v>
      </c>
      <c r="E354" t="s">
        <v>321</v>
      </c>
      <c r="F354">
        <v>2011</v>
      </c>
      <c r="G354" t="s">
        <v>1562</v>
      </c>
    </row>
    <row r="355" spans="1:7" x14ac:dyDescent="0.2">
      <c r="A355" t="s">
        <v>519</v>
      </c>
      <c r="B355" t="s">
        <v>1624</v>
      </c>
      <c r="C355" t="s">
        <v>1625</v>
      </c>
      <c r="D355" t="s">
        <v>1626</v>
      </c>
      <c r="E355" t="s">
        <v>1627</v>
      </c>
      <c r="F355">
        <v>2011</v>
      </c>
      <c r="G355" t="s">
        <v>1628</v>
      </c>
    </row>
    <row r="356" spans="1:7" x14ac:dyDescent="0.2">
      <c r="A356" t="s">
        <v>519</v>
      </c>
      <c r="B356" t="s">
        <v>1615</v>
      </c>
      <c r="C356" t="s">
        <v>1616</v>
      </c>
      <c r="D356" t="s">
        <v>1032</v>
      </c>
      <c r="E356" t="s">
        <v>1617</v>
      </c>
      <c r="F356">
        <v>2011</v>
      </c>
      <c r="G356" t="s">
        <v>1618</v>
      </c>
    </row>
    <row r="357" spans="1:7" x14ac:dyDescent="0.2">
      <c r="A357" t="s">
        <v>2741</v>
      </c>
      <c r="B357" t="s">
        <v>1563</v>
      </c>
      <c r="C357" t="s">
        <v>1564</v>
      </c>
      <c r="D357" t="s">
        <v>1565</v>
      </c>
      <c r="E357" t="s">
        <v>315</v>
      </c>
      <c r="F357">
        <v>2011</v>
      </c>
      <c r="G357" t="s">
        <v>1566</v>
      </c>
    </row>
    <row r="358" spans="1:7" x14ac:dyDescent="0.2">
      <c r="A358" t="s">
        <v>2741</v>
      </c>
      <c r="B358" t="s">
        <v>1676</v>
      </c>
      <c r="C358" t="s">
        <v>1677</v>
      </c>
      <c r="D358" t="s">
        <v>1678</v>
      </c>
      <c r="E358" t="s">
        <v>288</v>
      </c>
      <c r="F358">
        <v>2012</v>
      </c>
      <c r="G358" t="s">
        <v>1679</v>
      </c>
    </row>
    <row r="359" spans="1:7" x14ac:dyDescent="0.2">
      <c r="A359" t="s">
        <v>519</v>
      </c>
      <c r="B359" t="s">
        <v>1696</v>
      </c>
      <c r="C359" t="s">
        <v>1697</v>
      </c>
      <c r="D359" t="s">
        <v>849</v>
      </c>
      <c r="E359" t="s">
        <v>1698</v>
      </c>
      <c r="F359">
        <v>2012</v>
      </c>
      <c r="G359" t="s">
        <v>1699</v>
      </c>
    </row>
    <row r="360" spans="1:7" x14ac:dyDescent="0.2">
      <c r="A360" t="s">
        <v>513</v>
      </c>
      <c r="B360" t="s">
        <v>284</v>
      </c>
      <c r="C360" t="s">
        <v>285</v>
      </c>
      <c r="D360" t="s">
        <v>286</v>
      </c>
      <c r="E360" t="s">
        <v>287</v>
      </c>
      <c r="F360">
        <v>2012</v>
      </c>
    </row>
    <row r="361" spans="1:7" x14ac:dyDescent="0.2">
      <c r="A361" t="s">
        <v>519</v>
      </c>
      <c r="B361" t="s">
        <v>1729</v>
      </c>
      <c r="C361" t="s">
        <v>1730</v>
      </c>
      <c r="D361" t="s">
        <v>1731</v>
      </c>
      <c r="E361" t="s">
        <v>1732</v>
      </c>
      <c r="F361">
        <v>2012</v>
      </c>
      <c r="G361" t="s">
        <v>1733</v>
      </c>
    </row>
    <row r="362" spans="1:7" x14ac:dyDescent="0.2">
      <c r="A362" t="s">
        <v>519</v>
      </c>
      <c r="B362" t="s">
        <v>1700</v>
      </c>
      <c r="C362" t="s">
        <v>1701</v>
      </c>
      <c r="D362" t="s">
        <v>1702</v>
      </c>
      <c r="E362" t="s">
        <v>1703</v>
      </c>
      <c r="F362">
        <v>2012</v>
      </c>
      <c r="G362" t="s">
        <v>1704</v>
      </c>
    </row>
    <row r="363" spans="1:7" x14ac:dyDescent="0.2">
      <c r="A363" t="s">
        <v>519</v>
      </c>
      <c r="B363" t="s">
        <v>1751</v>
      </c>
      <c r="C363" t="s">
        <v>1752</v>
      </c>
      <c r="D363" t="s">
        <v>1753</v>
      </c>
      <c r="E363" t="s">
        <v>1754</v>
      </c>
      <c r="F363">
        <v>2012</v>
      </c>
      <c r="G363" t="s">
        <v>1755</v>
      </c>
    </row>
    <row r="364" spans="1:7" x14ac:dyDescent="0.2">
      <c r="A364" t="s">
        <v>519</v>
      </c>
      <c r="B364" t="s">
        <v>1796</v>
      </c>
      <c r="C364" t="s">
        <v>1797</v>
      </c>
      <c r="D364" t="s">
        <v>1454</v>
      </c>
      <c r="F364">
        <v>2012</v>
      </c>
      <c r="G364" t="s">
        <v>1798</v>
      </c>
    </row>
    <row r="365" spans="1:7" x14ac:dyDescent="0.2">
      <c r="A365" t="s">
        <v>2741</v>
      </c>
      <c r="B365" t="s">
        <v>1803</v>
      </c>
      <c r="C365" t="s">
        <v>1804</v>
      </c>
      <c r="D365" t="s">
        <v>1805</v>
      </c>
      <c r="E365" t="s">
        <v>264</v>
      </c>
      <c r="F365">
        <v>2012</v>
      </c>
      <c r="G365" t="s">
        <v>1806</v>
      </c>
    </row>
    <row r="366" spans="1:7" x14ac:dyDescent="0.2">
      <c r="A366" t="s">
        <v>2741</v>
      </c>
      <c r="B366" t="s">
        <v>1683</v>
      </c>
      <c r="C366" t="s">
        <v>273</v>
      </c>
      <c r="D366" t="s">
        <v>1684</v>
      </c>
      <c r="E366" t="s">
        <v>274</v>
      </c>
      <c r="F366">
        <v>2012</v>
      </c>
      <c r="G366" t="s">
        <v>1685</v>
      </c>
    </row>
    <row r="367" spans="1:7" x14ac:dyDescent="0.2">
      <c r="A367" t="s">
        <v>519</v>
      </c>
      <c r="B367" t="s">
        <v>1780</v>
      </c>
      <c r="C367" t="s">
        <v>1781</v>
      </c>
      <c r="D367" t="s">
        <v>1782</v>
      </c>
      <c r="F367">
        <v>2012</v>
      </c>
      <c r="G367" t="s">
        <v>1783</v>
      </c>
    </row>
    <row r="368" spans="1:7" x14ac:dyDescent="0.2">
      <c r="A368" t="s">
        <v>2741</v>
      </c>
      <c r="B368" t="s">
        <v>1710</v>
      </c>
      <c r="C368" t="s">
        <v>1711</v>
      </c>
      <c r="D368" t="s">
        <v>1712</v>
      </c>
      <c r="E368" t="s">
        <v>267</v>
      </c>
      <c r="F368">
        <v>2012</v>
      </c>
      <c r="G368" t="s">
        <v>1713</v>
      </c>
    </row>
    <row r="369" spans="1:7" x14ac:dyDescent="0.2">
      <c r="A369" t="s">
        <v>519</v>
      </c>
      <c r="B369" t="s">
        <v>1734</v>
      </c>
      <c r="C369" t="s">
        <v>1735</v>
      </c>
      <c r="D369" t="s">
        <v>1736</v>
      </c>
      <c r="E369" t="s">
        <v>1737</v>
      </c>
      <c r="F369">
        <v>2012</v>
      </c>
      <c r="G369" t="s">
        <v>1738</v>
      </c>
    </row>
    <row r="370" spans="1:7" x14ac:dyDescent="0.2">
      <c r="A370" t="s">
        <v>2741</v>
      </c>
      <c r="B370" t="s">
        <v>1369</v>
      </c>
      <c r="C370" t="s">
        <v>1762</v>
      </c>
      <c r="D370" t="s">
        <v>1763</v>
      </c>
      <c r="E370" t="s">
        <v>268</v>
      </c>
      <c r="F370">
        <v>2012</v>
      </c>
      <c r="G370" t="s">
        <v>1764</v>
      </c>
    </row>
    <row r="371" spans="1:7" x14ac:dyDescent="0.2">
      <c r="A371" t="s">
        <v>519</v>
      </c>
      <c r="B371" t="s">
        <v>1799</v>
      </c>
      <c r="C371" t="s">
        <v>1800</v>
      </c>
      <c r="D371" t="s">
        <v>1801</v>
      </c>
      <c r="F371">
        <v>2012</v>
      </c>
      <c r="G371" t="s">
        <v>1802</v>
      </c>
    </row>
    <row r="372" spans="1:7" x14ac:dyDescent="0.2">
      <c r="A372" t="s">
        <v>519</v>
      </c>
      <c r="B372" t="s">
        <v>1792</v>
      </c>
      <c r="C372" t="s">
        <v>1793</v>
      </c>
      <c r="D372" t="s">
        <v>1794</v>
      </c>
      <c r="F372">
        <v>2012</v>
      </c>
      <c r="G372" t="s">
        <v>1795</v>
      </c>
    </row>
    <row r="373" spans="1:7" x14ac:dyDescent="0.2">
      <c r="A373" t="s">
        <v>519</v>
      </c>
      <c r="B373" t="s">
        <v>1719</v>
      </c>
      <c r="C373" t="s">
        <v>1720</v>
      </c>
      <c r="D373" t="s">
        <v>1721</v>
      </c>
      <c r="E373" t="s">
        <v>1722</v>
      </c>
      <c r="F373">
        <v>2012</v>
      </c>
      <c r="G373" t="s">
        <v>1723</v>
      </c>
    </row>
    <row r="374" spans="1:7" x14ac:dyDescent="0.2">
      <c r="A374" t="s">
        <v>519</v>
      </c>
      <c r="B374" t="s">
        <v>1767</v>
      </c>
      <c r="C374" t="s">
        <v>1768</v>
      </c>
      <c r="D374" t="s">
        <v>852</v>
      </c>
      <c r="E374" t="s">
        <v>1769</v>
      </c>
      <c r="F374">
        <v>2012</v>
      </c>
      <c r="G374" t="s">
        <v>1770</v>
      </c>
    </row>
    <row r="375" spans="1:7" x14ac:dyDescent="0.2">
      <c r="A375" t="s">
        <v>2741</v>
      </c>
      <c r="B375" t="s">
        <v>1807</v>
      </c>
      <c r="C375" t="s">
        <v>280</v>
      </c>
      <c r="D375" t="s">
        <v>1808</v>
      </c>
      <c r="E375" t="s">
        <v>281</v>
      </c>
      <c r="F375">
        <v>2012</v>
      </c>
      <c r="G375" t="s">
        <v>1809</v>
      </c>
    </row>
    <row r="376" spans="1:7" x14ac:dyDescent="0.2">
      <c r="A376" t="s">
        <v>2741</v>
      </c>
      <c r="B376" t="s">
        <v>1739</v>
      </c>
      <c r="C376" t="s">
        <v>271</v>
      </c>
      <c r="D376" t="s">
        <v>1740</v>
      </c>
      <c r="E376" t="s">
        <v>272</v>
      </c>
      <c r="F376">
        <v>2012</v>
      </c>
      <c r="G376" t="s">
        <v>1741</v>
      </c>
    </row>
    <row r="377" spans="1:7" x14ac:dyDescent="0.2">
      <c r="A377" t="s">
        <v>513</v>
      </c>
      <c r="B377" t="s">
        <v>277</v>
      </c>
      <c r="C377" t="s">
        <v>278</v>
      </c>
      <c r="D377" t="s">
        <v>82</v>
      </c>
      <c r="E377" t="s">
        <v>279</v>
      </c>
      <c r="F377">
        <v>2012</v>
      </c>
    </row>
    <row r="378" spans="1:7" x14ac:dyDescent="0.2">
      <c r="A378" t="s">
        <v>519</v>
      </c>
      <c r="B378" t="s">
        <v>1689</v>
      </c>
      <c r="C378" t="s">
        <v>1690</v>
      </c>
      <c r="D378" t="s">
        <v>822</v>
      </c>
      <c r="E378" t="s">
        <v>279</v>
      </c>
      <c r="F378">
        <v>2012</v>
      </c>
      <c r="G378" t="s">
        <v>1691</v>
      </c>
    </row>
    <row r="379" spans="1:7" x14ac:dyDescent="0.2">
      <c r="A379" t="s">
        <v>2741</v>
      </c>
      <c r="B379" t="s">
        <v>1786</v>
      </c>
      <c r="C379" t="s">
        <v>265</v>
      </c>
      <c r="D379" t="s">
        <v>1787</v>
      </c>
      <c r="E379" t="s">
        <v>266</v>
      </c>
      <c r="F379">
        <v>2012</v>
      </c>
      <c r="G379" t="s">
        <v>1788</v>
      </c>
    </row>
    <row r="380" spans="1:7" x14ac:dyDescent="0.2">
      <c r="A380" t="s">
        <v>2741</v>
      </c>
      <c r="B380" t="s">
        <v>1784</v>
      </c>
      <c r="C380" t="s">
        <v>282</v>
      </c>
      <c r="D380" t="s">
        <v>712</v>
      </c>
      <c r="E380" t="s">
        <v>283</v>
      </c>
      <c r="F380">
        <v>2012</v>
      </c>
      <c r="G380" t="s">
        <v>1785</v>
      </c>
    </row>
    <row r="381" spans="1:7" x14ac:dyDescent="0.2">
      <c r="A381" t="s">
        <v>2741</v>
      </c>
      <c r="B381" t="s">
        <v>1760</v>
      </c>
      <c r="C381" t="s">
        <v>269</v>
      </c>
      <c r="D381" t="s">
        <v>817</v>
      </c>
      <c r="E381" t="s">
        <v>270</v>
      </c>
      <c r="F381">
        <v>2012</v>
      </c>
      <c r="G381" t="s">
        <v>1761</v>
      </c>
    </row>
    <row r="382" spans="1:7" x14ac:dyDescent="0.2">
      <c r="A382" t="s">
        <v>2741</v>
      </c>
      <c r="B382" t="s">
        <v>1765</v>
      </c>
      <c r="C382" t="s">
        <v>275</v>
      </c>
      <c r="D382" t="s">
        <v>817</v>
      </c>
      <c r="E382" t="s">
        <v>276</v>
      </c>
      <c r="F382">
        <v>2012</v>
      </c>
      <c r="G382" t="s">
        <v>1766</v>
      </c>
    </row>
    <row r="383" spans="1:7" x14ac:dyDescent="0.2">
      <c r="A383" t="s">
        <v>519</v>
      </c>
      <c r="B383" t="s">
        <v>1705</v>
      </c>
      <c r="C383" t="s">
        <v>1706</v>
      </c>
      <c r="D383" t="s">
        <v>1707</v>
      </c>
      <c r="E383" t="s">
        <v>1708</v>
      </c>
      <c r="F383">
        <v>2012</v>
      </c>
      <c r="G383" t="s">
        <v>1709</v>
      </c>
    </row>
    <row r="384" spans="1:7" x14ac:dyDescent="0.2">
      <c r="A384" t="s">
        <v>519</v>
      </c>
      <c r="B384" t="s">
        <v>1724</v>
      </c>
      <c r="C384" t="s">
        <v>1725</v>
      </c>
      <c r="D384" t="s">
        <v>1726</v>
      </c>
      <c r="E384" t="s">
        <v>1727</v>
      </c>
      <c r="F384">
        <v>2012</v>
      </c>
      <c r="G384" t="s">
        <v>1728</v>
      </c>
    </row>
    <row r="385" spans="1:7" x14ac:dyDescent="0.2">
      <c r="A385" t="s">
        <v>519</v>
      </c>
      <c r="B385" t="s">
        <v>1742</v>
      </c>
      <c r="C385" t="s">
        <v>1743</v>
      </c>
      <c r="D385" t="s">
        <v>1744</v>
      </c>
      <c r="E385" t="s">
        <v>1745</v>
      </c>
      <c r="F385">
        <v>2012</v>
      </c>
      <c r="G385" t="s">
        <v>1746</v>
      </c>
    </row>
    <row r="386" spans="1:7" x14ac:dyDescent="0.2">
      <c r="A386" t="s">
        <v>2741</v>
      </c>
      <c r="B386" t="s">
        <v>1686</v>
      </c>
      <c r="C386" t="s">
        <v>1687</v>
      </c>
      <c r="D386" t="s">
        <v>1417</v>
      </c>
      <c r="E386" t="s">
        <v>263</v>
      </c>
      <c r="F386">
        <v>2012</v>
      </c>
      <c r="G386" t="s">
        <v>1688</v>
      </c>
    </row>
    <row r="387" spans="1:7" x14ac:dyDescent="0.2">
      <c r="A387" t="s">
        <v>519</v>
      </c>
      <c r="B387" t="s">
        <v>1756</v>
      </c>
      <c r="C387" t="s">
        <v>1757</v>
      </c>
      <c r="D387" t="s">
        <v>769</v>
      </c>
      <c r="E387" t="s">
        <v>1758</v>
      </c>
      <c r="F387">
        <v>2012</v>
      </c>
      <c r="G387" t="s">
        <v>1759</v>
      </c>
    </row>
    <row r="388" spans="1:7" x14ac:dyDescent="0.2">
      <c r="A388" t="s">
        <v>519</v>
      </c>
      <c r="B388" t="s">
        <v>1692</v>
      </c>
      <c r="C388" t="s">
        <v>1693</v>
      </c>
      <c r="D388" t="s">
        <v>1282</v>
      </c>
      <c r="E388" t="s">
        <v>1694</v>
      </c>
      <c r="F388">
        <v>2012</v>
      </c>
      <c r="G388" t="s">
        <v>1695</v>
      </c>
    </row>
    <row r="389" spans="1:7" x14ac:dyDescent="0.2">
      <c r="A389" t="s">
        <v>519</v>
      </c>
      <c r="B389" t="s">
        <v>1714</v>
      </c>
      <c r="C389" t="s">
        <v>1715</v>
      </c>
      <c r="D389" t="s">
        <v>1716</v>
      </c>
      <c r="E389" t="s">
        <v>1717</v>
      </c>
      <c r="F389">
        <v>2012</v>
      </c>
      <c r="G389" t="s">
        <v>1718</v>
      </c>
    </row>
    <row r="390" spans="1:7" x14ac:dyDescent="0.2">
      <c r="A390" t="s">
        <v>2741</v>
      </c>
      <c r="B390" t="s">
        <v>1789</v>
      </c>
      <c r="C390" t="s">
        <v>1790</v>
      </c>
      <c r="D390" t="s">
        <v>1184</v>
      </c>
      <c r="F390">
        <v>2012</v>
      </c>
      <c r="G390" t="s">
        <v>1791</v>
      </c>
    </row>
    <row r="391" spans="1:7" x14ac:dyDescent="0.2">
      <c r="A391" t="s">
        <v>2741</v>
      </c>
      <c r="B391" t="s">
        <v>1747</v>
      </c>
      <c r="C391" t="s">
        <v>1748</v>
      </c>
      <c r="D391" t="s">
        <v>1749</v>
      </c>
      <c r="F391">
        <v>2012</v>
      </c>
      <c r="G391" t="s">
        <v>1750</v>
      </c>
    </row>
    <row r="392" spans="1:7" x14ac:dyDescent="0.2">
      <c r="A392" t="s">
        <v>519</v>
      </c>
      <c r="B392" t="s">
        <v>1540</v>
      </c>
      <c r="C392" t="s">
        <v>1680</v>
      </c>
      <c r="D392" t="s">
        <v>1542</v>
      </c>
      <c r="E392" t="s">
        <v>1681</v>
      </c>
      <c r="F392">
        <v>2012</v>
      </c>
      <c r="G392" t="s">
        <v>1682</v>
      </c>
    </row>
    <row r="393" spans="1:7" x14ac:dyDescent="0.2">
      <c r="A393" t="s">
        <v>519</v>
      </c>
      <c r="B393" t="s">
        <v>1776</v>
      </c>
      <c r="C393" t="s">
        <v>1777</v>
      </c>
      <c r="D393" t="s">
        <v>1242</v>
      </c>
      <c r="E393" t="s">
        <v>1778</v>
      </c>
      <c r="F393">
        <v>2012</v>
      </c>
      <c r="G393" t="s">
        <v>1779</v>
      </c>
    </row>
    <row r="394" spans="1:7" x14ac:dyDescent="0.2">
      <c r="A394" t="s">
        <v>519</v>
      </c>
      <c r="B394" t="s">
        <v>1810</v>
      </c>
      <c r="C394" t="s">
        <v>1811</v>
      </c>
      <c r="D394" t="s">
        <v>1812</v>
      </c>
      <c r="E394" t="s">
        <v>1813</v>
      </c>
      <c r="F394">
        <v>2012</v>
      </c>
      <c r="G394" t="s">
        <v>1814</v>
      </c>
    </row>
    <row r="395" spans="1:7" x14ac:dyDescent="0.2">
      <c r="A395" t="s">
        <v>519</v>
      </c>
      <c r="B395" t="s">
        <v>1771</v>
      </c>
      <c r="C395" t="s">
        <v>1772</v>
      </c>
      <c r="D395" t="s">
        <v>1773</v>
      </c>
      <c r="E395" t="s">
        <v>1774</v>
      </c>
      <c r="F395">
        <v>2012</v>
      </c>
      <c r="G395" t="s">
        <v>1775</v>
      </c>
    </row>
    <row r="396" spans="1:7" x14ac:dyDescent="0.2">
      <c r="A396" t="s">
        <v>2741</v>
      </c>
      <c r="B396" t="s">
        <v>1825</v>
      </c>
      <c r="C396" t="s">
        <v>139</v>
      </c>
      <c r="D396" t="s">
        <v>1826</v>
      </c>
      <c r="E396" t="s">
        <v>140</v>
      </c>
      <c r="F396">
        <v>2013</v>
      </c>
      <c r="G396" t="s">
        <v>1827</v>
      </c>
    </row>
    <row r="397" spans="1:7" x14ac:dyDescent="0.2">
      <c r="A397" t="s">
        <v>2741</v>
      </c>
      <c r="B397" t="s">
        <v>1896</v>
      </c>
      <c r="C397" t="s">
        <v>1897</v>
      </c>
      <c r="D397" t="s">
        <v>1263</v>
      </c>
      <c r="E397" t="s">
        <v>252</v>
      </c>
      <c r="F397">
        <v>2013</v>
      </c>
      <c r="G397" t="s">
        <v>1898</v>
      </c>
    </row>
    <row r="398" spans="1:7" x14ac:dyDescent="0.2">
      <c r="A398" t="s">
        <v>2741</v>
      </c>
      <c r="B398" t="s">
        <v>1822</v>
      </c>
      <c r="C398" t="s">
        <v>261</v>
      </c>
      <c r="D398" t="s">
        <v>1823</v>
      </c>
      <c r="E398" t="s">
        <v>262</v>
      </c>
      <c r="F398">
        <v>2013</v>
      </c>
      <c r="G398" t="s">
        <v>1824</v>
      </c>
    </row>
    <row r="399" spans="1:7" x14ac:dyDescent="0.2">
      <c r="A399" t="s">
        <v>2741</v>
      </c>
      <c r="B399" t="s">
        <v>1369</v>
      </c>
      <c r="C399" t="s">
        <v>1921</v>
      </c>
      <c r="D399" t="s">
        <v>1922</v>
      </c>
      <c r="E399" t="s">
        <v>250</v>
      </c>
      <c r="F399">
        <v>2013</v>
      </c>
      <c r="G399" t="s">
        <v>1923</v>
      </c>
    </row>
    <row r="400" spans="1:7" x14ac:dyDescent="0.2">
      <c r="A400" t="s">
        <v>519</v>
      </c>
      <c r="B400" t="s">
        <v>1849</v>
      </c>
      <c r="C400" t="s">
        <v>1850</v>
      </c>
      <c r="D400" t="s">
        <v>1851</v>
      </c>
      <c r="E400" t="s">
        <v>1852</v>
      </c>
      <c r="F400">
        <v>2013</v>
      </c>
      <c r="G400" t="s">
        <v>1853</v>
      </c>
    </row>
    <row r="401" spans="1:7" x14ac:dyDescent="0.2">
      <c r="A401" t="s">
        <v>519</v>
      </c>
      <c r="B401" t="s">
        <v>1869</v>
      </c>
      <c r="C401" t="s">
        <v>1870</v>
      </c>
      <c r="D401" t="s">
        <v>1871</v>
      </c>
      <c r="E401" t="s">
        <v>1872</v>
      </c>
      <c r="F401">
        <v>2013</v>
      </c>
      <c r="G401" t="s">
        <v>1873</v>
      </c>
    </row>
    <row r="402" spans="1:7" x14ac:dyDescent="0.2">
      <c r="A402" t="s">
        <v>513</v>
      </c>
      <c r="B402" t="s">
        <v>247</v>
      </c>
      <c r="C402" t="s">
        <v>248</v>
      </c>
      <c r="D402" t="s">
        <v>113</v>
      </c>
      <c r="E402" t="s">
        <v>249</v>
      </c>
      <c r="F402">
        <v>2013</v>
      </c>
    </row>
    <row r="403" spans="1:7" x14ac:dyDescent="0.2">
      <c r="A403" t="s">
        <v>2741</v>
      </c>
      <c r="B403" t="s">
        <v>1815</v>
      </c>
      <c r="C403" t="s">
        <v>233</v>
      </c>
      <c r="D403" t="s">
        <v>1816</v>
      </c>
      <c r="E403" t="s">
        <v>234</v>
      </c>
      <c r="F403">
        <v>2013</v>
      </c>
      <c r="G403" t="s">
        <v>1817</v>
      </c>
    </row>
    <row r="404" spans="1:7" x14ac:dyDescent="0.2">
      <c r="A404" t="s">
        <v>519</v>
      </c>
      <c r="B404" t="s">
        <v>1860</v>
      </c>
      <c r="C404" t="s">
        <v>1861</v>
      </c>
      <c r="D404" t="s">
        <v>1862</v>
      </c>
      <c r="F404">
        <v>2013</v>
      </c>
      <c r="G404" t="s">
        <v>1863</v>
      </c>
    </row>
    <row r="405" spans="1:7" x14ac:dyDescent="0.2">
      <c r="A405" t="s">
        <v>2741</v>
      </c>
      <c r="B405" t="s">
        <v>1913</v>
      </c>
      <c r="C405" t="s">
        <v>1914</v>
      </c>
      <c r="D405" t="s">
        <v>1915</v>
      </c>
      <c r="F405">
        <v>2013</v>
      </c>
      <c r="G405" t="s">
        <v>1916</v>
      </c>
    </row>
    <row r="406" spans="1:7" x14ac:dyDescent="0.2">
      <c r="A406" t="s">
        <v>519</v>
      </c>
      <c r="B406" t="s">
        <v>1864</v>
      </c>
      <c r="C406" t="s">
        <v>1865</v>
      </c>
      <c r="D406" t="s">
        <v>1866</v>
      </c>
      <c r="E406" t="s">
        <v>1867</v>
      </c>
      <c r="F406">
        <v>2013</v>
      </c>
      <c r="G406" t="s">
        <v>1868</v>
      </c>
    </row>
    <row r="407" spans="1:7" x14ac:dyDescent="0.2">
      <c r="A407" t="s">
        <v>519</v>
      </c>
      <c r="B407" t="s">
        <v>1928</v>
      </c>
      <c r="C407" t="s">
        <v>1929</v>
      </c>
      <c r="D407" t="s">
        <v>1930</v>
      </c>
      <c r="F407">
        <v>2013</v>
      </c>
      <c r="G407" t="s">
        <v>1931</v>
      </c>
    </row>
    <row r="408" spans="1:7" x14ac:dyDescent="0.2">
      <c r="A408" t="s">
        <v>519</v>
      </c>
      <c r="B408" t="s">
        <v>1891</v>
      </c>
      <c r="C408" t="s">
        <v>1892</v>
      </c>
      <c r="D408" t="s">
        <v>1893</v>
      </c>
      <c r="E408" t="s">
        <v>1894</v>
      </c>
      <c r="F408">
        <v>2013</v>
      </c>
      <c r="G408" t="s">
        <v>1895</v>
      </c>
    </row>
    <row r="409" spans="1:7" x14ac:dyDescent="0.2">
      <c r="A409" t="s">
        <v>2741</v>
      </c>
      <c r="B409" t="s">
        <v>1939</v>
      </c>
      <c r="C409" t="s">
        <v>235</v>
      </c>
      <c r="D409" t="s">
        <v>1940</v>
      </c>
      <c r="E409" t="s">
        <v>236</v>
      </c>
      <c r="F409">
        <v>2013</v>
      </c>
      <c r="G409" t="s">
        <v>1941</v>
      </c>
    </row>
    <row r="410" spans="1:7" x14ac:dyDescent="0.2">
      <c r="A410" t="s">
        <v>2741</v>
      </c>
      <c r="B410" t="s">
        <v>1887</v>
      </c>
      <c r="C410" t="s">
        <v>1888</v>
      </c>
      <c r="D410" t="s">
        <v>1889</v>
      </c>
      <c r="E410" t="s">
        <v>253</v>
      </c>
      <c r="F410">
        <v>2013</v>
      </c>
      <c r="G410" t="s">
        <v>1890</v>
      </c>
    </row>
    <row r="411" spans="1:7" x14ac:dyDescent="0.2">
      <c r="A411" t="s">
        <v>519</v>
      </c>
      <c r="B411" t="s">
        <v>1879</v>
      </c>
      <c r="C411" t="s">
        <v>1880</v>
      </c>
      <c r="D411" t="s">
        <v>1881</v>
      </c>
      <c r="E411" t="s">
        <v>1882</v>
      </c>
      <c r="F411">
        <v>2013</v>
      </c>
      <c r="G411" t="s">
        <v>1883</v>
      </c>
    </row>
    <row r="412" spans="1:7" x14ac:dyDescent="0.2">
      <c r="A412" t="s">
        <v>519</v>
      </c>
      <c r="B412" t="s">
        <v>1879</v>
      </c>
      <c r="C412" t="s">
        <v>1884</v>
      </c>
      <c r="D412" t="s">
        <v>1881</v>
      </c>
      <c r="E412" t="s">
        <v>1885</v>
      </c>
      <c r="F412">
        <v>2013</v>
      </c>
      <c r="G412" t="s">
        <v>1886</v>
      </c>
    </row>
    <row r="413" spans="1:7" x14ac:dyDescent="0.2">
      <c r="A413" t="s">
        <v>2741</v>
      </c>
      <c r="B413" t="s">
        <v>1935</v>
      </c>
      <c r="C413" t="s">
        <v>1936</v>
      </c>
      <c r="D413" t="s">
        <v>1937</v>
      </c>
      <c r="E413" t="s">
        <v>238</v>
      </c>
      <c r="F413">
        <v>2013</v>
      </c>
      <c r="G413" t="s">
        <v>1938</v>
      </c>
    </row>
    <row r="414" spans="1:7" x14ac:dyDescent="0.2">
      <c r="A414" t="s">
        <v>519</v>
      </c>
      <c r="B414" t="s">
        <v>1910</v>
      </c>
      <c r="C414" t="s">
        <v>1911</v>
      </c>
      <c r="D414" t="s">
        <v>1467</v>
      </c>
      <c r="F414">
        <v>2013</v>
      </c>
      <c r="G414" t="s">
        <v>1912</v>
      </c>
    </row>
    <row r="415" spans="1:7" x14ac:dyDescent="0.2">
      <c r="A415" t="s">
        <v>2741</v>
      </c>
      <c r="B415" t="s">
        <v>1907</v>
      </c>
      <c r="C415" t="s">
        <v>1908</v>
      </c>
      <c r="D415" t="s">
        <v>822</v>
      </c>
      <c r="E415" t="s">
        <v>254</v>
      </c>
      <c r="F415">
        <v>2013</v>
      </c>
      <c r="G415" t="s">
        <v>1909</v>
      </c>
    </row>
    <row r="416" spans="1:7" x14ac:dyDescent="0.2">
      <c r="A416" t="s">
        <v>519</v>
      </c>
      <c r="B416" t="s">
        <v>1874</v>
      </c>
      <c r="C416" t="s">
        <v>1875</v>
      </c>
      <c r="D416" t="s">
        <v>1876</v>
      </c>
      <c r="E416" t="s">
        <v>1877</v>
      </c>
      <c r="F416">
        <v>2013</v>
      </c>
      <c r="G416" t="s">
        <v>1878</v>
      </c>
    </row>
    <row r="417" spans="1:7" x14ac:dyDescent="0.2">
      <c r="A417" t="s">
        <v>519</v>
      </c>
      <c r="B417" t="s">
        <v>1854</v>
      </c>
      <c r="C417" t="s">
        <v>1855</v>
      </c>
      <c r="D417" t="s">
        <v>1787</v>
      </c>
      <c r="E417" t="s">
        <v>1856</v>
      </c>
      <c r="F417">
        <v>2013</v>
      </c>
      <c r="G417" t="s">
        <v>1857</v>
      </c>
    </row>
    <row r="418" spans="1:7" x14ac:dyDescent="0.2">
      <c r="A418" t="s">
        <v>2741</v>
      </c>
      <c r="B418" t="s">
        <v>1818</v>
      </c>
      <c r="C418" t="s">
        <v>1819</v>
      </c>
      <c r="D418" t="s">
        <v>1820</v>
      </c>
      <c r="E418" t="s">
        <v>237</v>
      </c>
      <c r="F418">
        <v>2013</v>
      </c>
      <c r="G418" t="s">
        <v>1821</v>
      </c>
    </row>
    <row r="419" spans="1:7" x14ac:dyDescent="0.2">
      <c r="A419" t="s">
        <v>519</v>
      </c>
      <c r="B419" t="s">
        <v>1844</v>
      </c>
      <c r="C419" t="s">
        <v>1845</v>
      </c>
      <c r="D419" t="s">
        <v>1846</v>
      </c>
      <c r="E419" t="s">
        <v>1847</v>
      </c>
      <c r="F419">
        <v>2013</v>
      </c>
      <c r="G419" t="s">
        <v>1848</v>
      </c>
    </row>
    <row r="420" spans="1:7" x14ac:dyDescent="0.2">
      <c r="A420" t="s">
        <v>2741</v>
      </c>
      <c r="B420" t="s">
        <v>1858</v>
      </c>
      <c r="C420" t="s">
        <v>255</v>
      </c>
      <c r="D420" t="s">
        <v>817</v>
      </c>
      <c r="E420" t="s">
        <v>256</v>
      </c>
      <c r="F420">
        <v>2013</v>
      </c>
      <c r="G420" t="s">
        <v>1859</v>
      </c>
    </row>
    <row r="421" spans="1:7" x14ac:dyDescent="0.2">
      <c r="A421" t="s">
        <v>519</v>
      </c>
      <c r="B421" t="s">
        <v>1924</v>
      </c>
      <c r="C421" t="s">
        <v>1925</v>
      </c>
      <c r="D421" t="s">
        <v>817</v>
      </c>
      <c r="E421" t="s">
        <v>1926</v>
      </c>
      <c r="F421">
        <v>2013</v>
      </c>
      <c r="G421" t="s">
        <v>1927</v>
      </c>
    </row>
    <row r="422" spans="1:7" x14ac:dyDescent="0.2">
      <c r="A422" t="s">
        <v>513</v>
      </c>
      <c r="B422" t="s">
        <v>243</v>
      </c>
      <c r="C422" t="s">
        <v>244</v>
      </c>
      <c r="D422" t="s">
        <v>245</v>
      </c>
      <c r="E422" t="s">
        <v>246</v>
      </c>
      <c r="F422">
        <v>2013</v>
      </c>
    </row>
    <row r="423" spans="1:7" x14ac:dyDescent="0.2">
      <c r="A423" t="s">
        <v>519</v>
      </c>
      <c r="B423" t="s">
        <v>1839</v>
      </c>
      <c r="C423" t="s">
        <v>1840</v>
      </c>
      <c r="D423" t="s">
        <v>1841</v>
      </c>
      <c r="E423" t="s">
        <v>1842</v>
      </c>
      <c r="F423">
        <v>2013</v>
      </c>
      <c r="G423" t="s">
        <v>1843</v>
      </c>
    </row>
    <row r="424" spans="1:7" x14ac:dyDescent="0.2">
      <c r="A424" t="s">
        <v>519</v>
      </c>
      <c r="B424" t="s">
        <v>1917</v>
      </c>
      <c r="C424" t="s">
        <v>1918</v>
      </c>
      <c r="D424" t="s">
        <v>1744</v>
      </c>
      <c r="E424" t="s">
        <v>1919</v>
      </c>
      <c r="F424">
        <v>2013</v>
      </c>
      <c r="G424" t="s">
        <v>1920</v>
      </c>
    </row>
    <row r="425" spans="1:7" x14ac:dyDescent="0.2">
      <c r="A425" t="s">
        <v>2741</v>
      </c>
      <c r="B425" t="s">
        <v>1837</v>
      </c>
      <c r="C425" t="s">
        <v>241</v>
      </c>
      <c r="D425" t="s">
        <v>750</v>
      </c>
      <c r="E425" t="s">
        <v>242</v>
      </c>
      <c r="F425">
        <v>2013</v>
      </c>
      <c r="G425" t="s">
        <v>1838</v>
      </c>
    </row>
    <row r="426" spans="1:7" x14ac:dyDescent="0.2">
      <c r="A426" t="s">
        <v>513</v>
      </c>
      <c r="B426" t="s">
        <v>258</v>
      </c>
      <c r="C426" t="s">
        <v>259</v>
      </c>
      <c r="D426" t="s">
        <v>134</v>
      </c>
      <c r="E426" t="s">
        <v>260</v>
      </c>
      <c r="F426">
        <v>2013</v>
      </c>
    </row>
    <row r="427" spans="1:7" x14ac:dyDescent="0.2">
      <c r="A427" t="s">
        <v>2741</v>
      </c>
      <c r="B427" t="s">
        <v>1899</v>
      </c>
      <c r="C427" t="s">
        <v>1900</v>
      </c>
      <c r="D427" t="s">
        <v>1901</v>
      </c>
      <c r="E427" t="s">
        <v>251</v>
      </c>
      <c r="F427">
        <v>2013</v>
      </c>
      <c r="G427" t="s">
        <v>1902</v>
      </c>
    </row>
    <row r="428" spans="1:7" x14ac:dyDescent="0.2">
      <c r="A428" t="s">
        <v>2741</v>
      </c>
      <c r="B428" t="s">
        <v>1942</v>
      </c>
      <c r="C428" t="s">
        <v>1943</v>
      </c>
      <c r="D428" t="s">
        <v>1749</v>
      </c>
      <c r="F428">
        <v>2013</v>
      </c>
      <c r="G428" t="s">
        <v>1944</v>
      </c>
    </row>
    <row r="429" spans="1:7" x14ac:dyDescent="0.2">
      <c r="A429" t="s">
        <v>2741</v>
      </c>
      <c r="B429" t="s">
        <v>1932</v>
      </c>
      <c r="C429" t="s">
        <v>239</v>
      </c>
      <c r="D429" t="s">
        <v>1933</v>
      </c>
      <c r="E429" t="s">
        <v>240</v>
      </c>
      <c r="F429">
        <v>2013</v>
      </c>
      <c r="G429" t="s">
        <v>1934</v>
      </c>
    </row>
    <row r="430" spans="1:7" x14ac:dyDescent="0.2">
      <c r="A430" t="s">
        <v>2741</v>
      </c>
      <c r="B430" t="s">
        <v>1945</v>
      </c>
      <c r="C430" t="s">
        <v>1946</v>
      </c>
      <c r="D430" t="s">
        <v>1947</v>
      </c>
      <c r="F430">
        <v>2013</v>
      </c>
      <c r="G430" t="s">
        <v>1948</v>
      </c>
    </row>
    <row r="431" spans="1:7" x14ac:dyDescent="0.2">
      <c r="A431" t="s">
        <v>519</v>
      </c>
      <c r="B431" t="s">
        <v>1903</v>
      </c>
      <c r="C431" t="s">
        <v>1904</v>
      </c>
      <c r="D431" t="s">
        <v>1032</v>
      </c>
      <c r="E431" t="s">
        <v>1905</v>
      </c>
      <c r="F431">
        <v>2013</v>
      </c>
      <c r="G431" t="s">
        <v>1906</v>
      </c>
    </row>
    <row r="432" spans="1:7" x14ac:dyDescent="0.2">
      <c r="A432" t="s">
        <v>519</v>
      </c>
      <c r="B432" t="s">
        <v>1949</v>
      </c>
      <c r="C432" t="s">
        <v>1950</v>
      </c>
      <c r="D432" t="s">
        <v>1032</v>
      </c>
      <c r="E432" t="s">
        <v>1951</v>
      </c>
      <c r="F432">
        <v>2013</v>
      </c>
      <c r="G432" t="s">
        <v>1952</v>
      </c>
    </row>
    <row r="433" spans="1:7" x14ac:dyDescent="0.2">
      <c r="A433" t="s">
        <v>2741</v>
      </c>
      <c r="B433" t="s">
        <v>1833</v>
      </c>
      <c r="C433" t="s">
        <v>1834</v>
      </c>
      <c r="D433" t="s">
        <v>1835</v>
      </c>
      <c r="E433" t="s">
        <v>257</v>
      </c>
      <c r="F433">
        <v>2013</v>
      </c>
      <c r="G433" t="s">
        <v>1836</v>
      </c>
    </row>
    <row r="434" spans="1:7" x14ac:dyDescent="0.2">
      <c r="A434" t="s">
        <v>519</v>
      </c>
      <c r="B434" t="s">
        <v>1828</v>
      </c>
      <c r="C434" t="s">
        <v>1829</v>
      </c>
      <c r="D434" t="s">
        <v>1830</v>
      </c>
      <c r="E434" t="s">
        <v>1831</v>
      </c>
      <c r="F434">
        <v>2013</v>
      </c>
      <c r="G434" t="s">
        <v>1832</v>
      </c>
    </row>
    <row r="435" spans="1:7" x14ac:dyDescent="0.2">
      <c r="A435" t="s">
        <v>513</v>
      </c>
      <c r="B435" t="s">
        <v>212</v>
      </c>
      <c r="C435" t="s">
        <v>213</v>
      </c>
      <c r="D435" t="s">
        <v>68</v>
      </c>
      <c r="E435" t="s">
        <v>214</v>
      </c>
      <c r="F435">
        <v>2014</v>
      </c>
    </row>
    <row r="436" spans="1:7" x14ac:dyDescent="0.2">
      <c r="A436" t="s">
        <v>519</v>
      </c>
      <c r="B436" t="s">
        <v>2113</v>
      </c>
      <c r="C436" t="s">
        <v>2114</v>
      </c>
      <c r="D436" t="s">
        <v>973</v>
      </c>
      <c r="E436" t="s">
        <v>2115</v>
      </c>
      <c r="F436">
        <v>2014</v>
      </c>
      <c r="G436" t="s">
        <v>2116</v>
      </c>
    </row>
    <row r="437" spans="1:7" x14ac:dyDescent="0.2">
      <c r="A437" t="s">
        <v>519</v>
      </c>
      <c r="B437" t="s">
        <v>2058</v>
      </c>
      <c r="C437" t="s">
        <v>2059</v>
      </c>
      <c r="D437" t="s">
        <v>2060</v>
      </c>
      <c r="E437" t="s">
        <v>2061</v>
      </c>
      <c r="F437">
        <v>2014</v>
      </c>
      <c r="G437" t="s">
        <v>2062</v>
      </c>
    </row>
    <row r="438" spans="1:7" x14ac:dyDescent="0.2">
      <c r="A438" t="s">
        <v>519</v>
      </c>
      <c r="B438" t="s">
        <v>2073</v>
      </c>
      <c r="C438" t="s">
        <v>2074</v>
      </c>
      <c r="D438" t="s">
        <v>703</v>
      </c>
      <c r="E438" t="s">
        <v>2075</v>
      </c>
      <c r="F438">
        <v>2014</v>
      </c>
      <c r="G438" t="s">
        <v>2076</v>
      </c>
    </row>
    <row r="439" spans="1:7" x14ac:dyDescent="0.2">
      <c r="A439" t="s">
        <v>519</v>
      </c>
      <c r="B439" t="s">
        <v>2143</v>
      </c>
      <c r="C439" t="s">
        <v>2144</v>
      </c>
      <c r="D439" t="s">
        <v>2145</v>
      </c>
      <c r="E439" t="s">
        <v>2146</v>
      </c>
      <c r="F439">
        <v>2014</v>
      </c>
      <c r="G439" t="s">
        <v>2147</v>
      </c>
    </row>
    <row r="440" spans="1:7" x14ac:dyDescent="0.2">
      <c r="A440" t="s">
        <v>519</v>
      </c>
      <c r="B440" t="s">
        <v>2045</v>
      </c>
      <c r="C440" t="s">
        <v>2046</v>
      </c>
      <c r="D440" t="s">
        <v>2047</v>
      </c>
      <c r="E440" t="s">
        <v>2048</v>
      </c>
      <c r="F440">
        <v>2014</v>
      </c>
      <c r="G440" t="s">
        <v>2049</v>
      </c>
    </row>
    <row r="441" spans="1:7" x14ac:dyDescent="0.2">
      <c r="A441" t="s">
        <v>2741</v>
      </c>
      <c r="B441" t="s">
        <v>2097</v>
      </c>
      <c r="C441" t="s">
        <v>189</v>
      </c>
      <c r="D441" t="s">
        <v>826</v>
      </c>
      <c r="E441" t="s">
        <v>190</v>
      </c>
      <c r="F441">
        <v>2014</v>
      </c>
      <c r="G441" t="s">
        <v>2098</v>
      </c>
    </row>
    <row r="442" spans="1:7" x14ac:dyDescent="0.2">
      <c r="A442" t="s">
        <v>519</v>
      </c>
      <c r="B442" t="s">
        <v>2089</v>
      </c>
      <c r="C442" t="s">
        <v>2090</v>
      </c>
      <c r="D442" t="s">
        <v>1552</v>
      </c>
      <c r="E442" t="s">
        <v>2091</v>
      </c>
      <c r="F442">
        <v>2014</v>
      </c>
      <c r="G442" t="s">
        <v>2092</v>
      </c>
    </row>
    <row r="443" spans="1:7" x14ac:dyDescent="0.2">
      <c r="A443" t="s">
        <v>2741</v>
      </c>
      <c r="B443" t="s">
        <v>2055</v>
      </c>
      <c r="C443" t="s">
        <v>228</v>
      </c>
      <c r="D443" t="s">
        <v>2056</v>
      </c>
      <c r="E443" t="s">
        <v>229</v>
      </c>
      <c r="F443">
        <v>2014</v>
      </c>
      <c r="G443" t="s">
        <v>2057</v>
      </c>
    </row>
    <row r="444" spans="1:7" x14ac:dyDescent="0.2">
      <c r="A444" t="s">
        <v>519</v>
      </c>
      <c r="B444" t="s">
        <v>2063</v>
      </c>
      <c r="C444" t="s">
        <v>2064</v>
      </c>
      <c r="D444" t="s">
        <v>2065</v>
      </c>
      <c r="E444" t="s">
        <v>2066</v>
      </c>
      <c r="F444">
        <v>2014</v>
      </c>
      <c r="G444" t="s">
        <v>2067</v>
      </c>
    </row>
    <row r="445" spans="1:7" x14ac:dyDescent="0.2">
      <c r="A445" t="s">
        <v>519</v>
      </c>
      <c r="B445" t="s">
        <v>2050</v>
      </c>
      <c r="C445" t="s">
        <v>2051</v>
      </c>
      <c r="D445" t="s">
        <v>2052</v>
      </c>
      <c r="E445" t="s">
        <v>2053</v>
      </c>
      <c r="F445">
        <v>2014</v>
      </c>
      <c r="G445" t="s">
        <v>2054</v>
      </c>
    </row>
    <row r="446" spans="1:7" x14ac:dyDescent="0.2">
      <c r="A446" t="s">
        <v>519</v>
      </c>
      <c r="B446" t="s">
        <v>1990</v>
      </c>
      <c r="C446" t="s">
        <v>1991</v>
      </c>
      <c r="D446" t="s">
        <v>1992</v>
      </c>
      <c r="E446" t="s">
        <v>1993</v>
      </c>
      <c r="F446">
        <v>2014</v>
      </c>
      <c r="G446" t="s">
        <v>1994</v>
      </c>
    </row>
    <row r="447" spans="1:7" x14ac:dyDescent="0.2">
      <c r="A447" t="s">
        <v>2741</v>
      </c>
      <c r="B447" t="s">
        <v>2148</v>
      </c>
      <c r="C447" t="s">
        <v>210</v>
      </c>
      <c r="D447" t="s">
        <v>2149</v>
      </c>
      <c r="E447" t="s">
        <v>211</v>
      </c>
      <c r="F447">
        <v>2014</v>
      </c>
      <c r="G447" t="s">
        <v>2150</v>
      </c>
    </row>
    <row r="448" spans="1:7" x14ac:dyDescent="0.2">
      <c r="A448" t="s">
        <v>2741</v>
      </c>
      <c r="B448" t="s">
        <v>1967</v>
      </c>
      <c r="C448" t="s">
        <v>226</v>
      </c>
      <c r="D448" t="s">
        <v>1968</v>
      </c>
      <c r="E448" t="s">
        <v>227</v>
      </c>
      <c r="F448">
        <v>2014</v>
      </c>
      <c r="G448" t="s">
        <v>1969</v>
      </c>
    </row>
    <row r="449" spans="1:7" x14ac:dyDescent="0.2">
      <c r="A449" t="s">
        <v>2741</v>
      </c>
      <c r="B449" t="s">
        <v>2022</v>
      </c>
      <c r="C449" t="s">
        <v>2023</v>
      </c>
      <c r="D449" t="s">
        <v>2024</v>
      </c>
      <c r="E449" t="s">
        <v>219</v>
      </c>
      <c r="F449">
        <v>2014</v>
      </c>
      <c r="G449" t="s">
        <v>2025</v>
      </c>
    </row>
    <row r="450" spans="1:7" x14ac:dyDescent="0.2">
      <c r="A450" t="s">
        <v>519</v>
      </c>
      <c r="B450" t="s">
        <v>2086</v>
      </c>
      <c r="C450" t="s">
        <v>2087</v>
      </c>
      <c r="D450" t="s">
        <v>1930</v>
      </c>
      <c r="F450">
        <v>2014</v>
      </c>
      <c r="G450" t="s">
        <v>2088</v>
      </c>
    </row>
    <row r="451" spans="1:7" x14ac:dyDescent="0.2">
      <c r="A451" t="s">
        <v>519</v>
      </c>
      <c r="B451" t="s">
        <v>2151</v>
      </c>
      <c r="C451" t="s">
        <v>2152</v>
      </c>
      <c r="D451" t="s">
        <v>2153</v>
      </c>
      <c r="E451" t="s">
        <v>2154</v>
      </c>
      <c r="F451">
        <v>2014</v>
      </c>
      <c r="G451" t="s">
        <v>2155</v>
      </c>
    </row>
    <row r="452" spans="1:7" x14ac:dyDescent="0.2">
      <c r="A452" t="s">
        <v>519</v>
      </c>
      <c r="B452" t="s">
        <v>2017</v>
      </c>
      <c r="C452" t="s">
        <v>2018</v>
      </c>
      <c r="D452" t="s">
        <v>2019</v>
      </c>
      <c r="E452" t="s">
        <v>2020</v>
      </c>
      <c r="F452">
        <v>2014</v>
      </c>
      <c r="G452" t="s">
        <v>2021</v>
      </c>
    </row>
    <row r="453" spans="1:7" x14ac:dyDescent="0.2">
      <c r="A453" t="s">
        <v>519</v>
      </c>
      <c r="B453" t="s">
        <v>1995</v>
      </c>
      <c r="C453" t="s">
        <v>1996</v>
      </c>
      <c r="D453" t="s">
        <v>1997</v>
      </c>
      <c r="E453" t="s">
        <v>1998</v>
      </c>
      <c r="F453">
        <v>2014</v>
      </c>
      <c r="G453" t="s">
        <v>1999</v>
      </c>
    </row>
    <row r="454" spans="1:7" x14ac:dyDescent="0.2">
      <c r="A454" t="s">
        <v>519</v>
      </c>
      <c r="B454" t="s">
        <v>2038</v>
      </c>
      <c r="C454" t="s">
        <v>2039</v>
      </c>
      <c r="D454" t="s">
        <v>2040</v>
      </c>
      <c r="F454">
        <v>2014</v>
      </c>
      <c r="G454" t="s">
        <v>2041</v>
      </c>
    </row>
    <row r="455" spans="1:7" x14ac:dyDescent="0.2">
      <c r="A455" t="s">
        <v>519</v>
      </c>
      <c r="B455" t="s">
        <v>2093</v>
      </c>
      <c r="C455" t="s">
        <v>2094</v>
      </c>
      <c r="D455" t="s">
        <v>2095</v>
      </c>
      <c r="F455">
        <v>2014</v>
      </c>
      <c r="G455" t="s">
        <v>2096</v>
      </c>
    </row>
    <row r="456" spans="1:7" x14ac:dyDescent="0.2">
      <c r="A456" t="s">
        <v>519</v>
      </c>
      <c r="B456" t="s">
        <v>1980</v>
      </c>
      <c r="C456" t="s">
        <v>1981</v>
      </c>
      <c r="D456" t="s">
        <v>1982</v>
      </c>
      <c r="E456" t="s">
        <v>1983</v>
      </c>
      <c r="F456">
        <v>2014</v>
      </c>
      <c r="G456" t="s">
        <v>1984</v>
      </c>
    </row>
    <row r="457" spans="1:7" x14ac:dyDescent="0.2">
      <c r="A457" t="s">
        <v>2741</v>
      </c>
      <c r="B457" t="s">
        <v>2026</v>
      </c>
      <c r="C457" t="s">
        <v>2027</v>
      </c>
      <c r="D457" t="s">
        <v>2028</v>
      </c>
      <c r="E457" t="s">
        <v>2029</v>
      </c>
      <c r="F457">
        <v>2014</v>
      </c>
      <c r="G457" t="s">
        <v>2030</v>
      </c>
    </row>
    <row r="458" spans="1:7" x14ac:dyDescent="0.2">
      <c r="A458" t="s">
        <v>513</v>
      </c>
      <c r="B458" t="s">
        <v>230</v>
      </c>
      <c r="C458" t="s">
        <v>231</v>
      </c>
      <c r="D458" t="s">
        <v>82</v>
      </c>
      <c r="E458" t="s">
        <v>232</v>
      </c>
      <c r="F458">
        <v>2014</v>
      </c>
    </row>
    <row r="459" spans="1:7" x14ac:dyDescent="0.2">
      <c r="A459" t="s">
        <v>519</v>
      </c>
      <c r="B459" t="s">
        <v>2031</v>
      </c>
      <c r="C459" t="s">
        <v>2032</v>
      </c>
      <c r="D459" t="s">
        <v>822</v>
      </c>
      <c r="E459" t="s">
        <v>232</v>
      </c>
      <c r="F459">
        <v>2014</v>
      </c>
      <c r="G459" t="s">
        <v>2033</v>
      </c>
    </row>
    <row r="460" spans="1:7" x14ac:dyDescent="0.2">
      <c r="A460" t="s">
        <v>2741</v>
      </c>
      <c r="B460" t="s">
        <v>2117</v>
      </c>
      <c r="C460" t="s">
        <v>2118</v>
      </c>
      <c r="D460" t="s">
        <v>822</v>
      </c>
      <c r="E460" t="s">
        <v>224</v>
      </c>
      <c r="F460">
        <v>2014</v>
      </c>
      <c r="G460" t="s">
        <v>2119</v>
      </c>
    </row>
    <row r="461" spans="1:7" x14ac:dyDescent="0.2">
      <c r="A461" t="s">
        <v>519</v>
      </c>
      <c r="B461" t="s">
        <v>2042</v>
      </c>
      <c r="C461" t="s">
        <v>2043</v>
      </c>
      <c r="D461" t="s">
        <v>674</v>
      </c>
      <c r="F461">
        <v>2014</v>
      </c>
      <c r="G461" t="s">
        <v>2044</v>
      </c>
    </row>
    <row r="462" spans="1:7" x14ac:dyDescent="0.2">
      <c r="A462" t="s">
        <v>2741</v>
      </c>
      <c r="B462" t="s">
        <v>1960</v>
      </c>
      <c r="C462" t="s">
        <v>1961</v>
      </c>
      <c r="D462" t="s">
        <v>1962</v>
      </c>
      <c r="E462" t="s">
        <v>218</v>
      </c>
      <c r="F462">
        <v>2014</v>
      </c>
      <c r="G462" t="s">
        <v>1963</v>
      </c>
    </row>
    <row r="463" spans="1:7" x14ac:dyDescent="0.2">
      <c r="A463" t="s">
        <v>519</v>
      </c>
      <c r="B463" t="s">
        <v>2131</v>
      </c>
      <c r="C463" t="s">
        <v>2132</v>
      </c>
      <c r="D463" t="s">
        <v>1393</v>
      </c>
      <c r="E463" t="s">
        <v>2133</v>
      </c>
      <c r="F463">
        <v>2014</v>
      </c>
      <c r="G463" t="s">
        <v>2134</v>
      </c>
    </row>
    <row r="464" spans="1:7" x14ac:dyDescent="0.2">
      <c r="A464" t="s">
        <v>519</v>
      </c>
      <c r="B464" t="s">
        <v>2103</v>
      </c>
      <c r="C464" t="s">
        <v>2104</v>
      </c>
      <c r="D464" t="s">
        <v>2105</v>
      </c>
      <c r="E464" t="s">
        <v>2106</v>
      </c>
      <c r="F464">
        <v>2014</v>
      </c>
      <c r="G464" t="s">
        <v>2107</v>
      </c>
    </row>
    <row r="465" spans="1:7" x14ac:dyDescent="0.2">
      <c r="A465" t="s">
        <v>519</v>
      </c>
      <c r="B465" t="s">
        <v>2077</v>
      </c>
      <c r="C465" t="s">
        <v>2078</v>
      </c>
      <c r="D465" t="s">
        <v>2079</v>
      </c>
      <c r="E465" t="s">
        <v>2080</v>
      </c>
      <c r="F465">
        <v>2014</v>
      </c>
      <c r="G465" t="s">
        <v>2081</v>
      </c>
    </row>
    <row r="466" spans="1:7" x14ac:dyDescent="0.2">
      <c r="A466" t="s">
        <v>519</v>
      </c>
      <c r="B466" t="s">
        <v>1975</v>
      </c>
      <c r="C466" t="s">
        <v>1976</v>
      </c>
      <c r="D466" t="s">
        <v>1977</v>
      </c>
      <c r="E466" t="s">
        <v>1978</v>
      </c>
      <c r="F466">
        <v>2014</v>
      </c>
      <c r="G466" t="s">
        <v>1979</v>
      </c>
    </row>
    <row r="467" spans="1:7" x14ac:dyDescent="0.2">
      <c r="A467" t="s">
        <v>2741</v>
      </c>
      <c r="B467" t="s">
        <v>2099</v>
      </c>
      <c r="C467" t="s">
        <v>2100</v>
      </c>
      <c r="D467" t="s">
        <v>2101</v>
      </c>
      <c r="E467" t="s">
        <v>225</v>
      </c>
      <c r="F467">
        <v>2014</v>
      </c>
      <c r="G467" t="s">
        <v>2102</v>
      </c>
    </row>
    <row r="468" spans="1:7" x14ac:dyDescent="0.2">
      <c r="A468" t="s">
        <v>519</v>
      </c>
      <c r="B468" t="s">
        <v>2013</v>
      </c>
      <c r="C468" t="s">
        <v>2014</v>
      </c>
      <c r="D468" t="s">
        <v>712</v>
      </c>
      <c r="E468" t="s">
        <v>2015</v>
      </c>
      <c r="F468">
        <v>2014</v>
      </c>
      <c r="G468" t="s">
        <v>2016</v>
      </c>
    </row>
    <row r="469" spans="1:7" x14ac:dyDescent="0.2">
      <c r="A469" t="s">
        <v>519</v>
      </c>
      <c r="B469" t="s">
        <v>2139</v>
      </c>
      <c r="C469" t="s">
        <v>2140</v>
      </c>
      <c r="D469" t="s">
        <v>817</v>
      </c>
      <c r="E469" t="s">
        <v>2141</v>
      </c>
      <c r="F469">
        <v>2014</v>
      </c>
      <c r="G469" t="s">
        <v>2142</v>
      </c>
    </row>
    <row r="470" spans="1:7" x14ac:dyDescent="0.2">
      <c r="A470" t="s">
        <v>2741</v>
      </c>
      <c r="B470" t="s">
        <v>2000</v>
      </c>
      <c r="C470" t="s">
        <v>221</v>
      </c>
      <c r="D470" t="s">
        <v>2001</v>
      </c>
      <c r="E470" t="s">
        <v>222</v>
      </c>
      <c r="F470">
        <v>2014</v>
      </c>
      <c r="G470" t="s">
        <v>2002</v>
      </c>
    </row>
    <row r="471" spans="1:7" x14ac:dyDescent="0.2">
      <c r="A471" t="s">
        <v>2741</v>
      </c>
      <c r="B471" t="s">
        <v>1953</v>
      </c>
      <c r="C471" t="s">
        <v>1954</v>
      </c>
      <c r="D471" t="s">
        <v>1955</v>
      </c>
      <c r="E471" t="s">
        <v>215</v>
      </c>
      <c r="F471">
        <v>2014</v>
      </c>
      <c r="G471" t="s">
        <v>1956</v>
      </c>
    </row>
    <row r="472" spans="1:7" x14ac:dyDescent="0.2">
      <c r="A472" t="s">
        <v>519</v>
      </c>
      <c r="B472" t="s">
        <v>2008</v>
      </c>
      <c r="C472" t="s">
        <v>2009</v>
      </c>
      <c r="D472" t="s">
        <v>2010</v>
      </c>
      <c r="E472" t="s">
        <v>2011</v>
      </c>
      <c r="F472">
        <v>2014</v>
      </c>
      <c r="G472" t="s">
        <v>2012</v>
      </c>
    </row>
    <row r="473" spans="1:7" x14ac:dyDescent="0.2">
      <c r="A473" t="s">
        <v>519</v>
      </c>
      <c r="B473" t="s">
        <v>2127</v>
      </c>
      <c r="C473" t="s">
        <v>2128</v>
      </c>
      <c r="D473" t="s">
        <v>1744</v>
      </c>
      <c r="E473" t="s">
        <v>2129</v>
      </c>
      <c r="F473">
        <v>2014</v>
      </c>
      <c r="G473" t="s">
        <v>2130</v>
      </c>
    </row>
    <row r="474" spans="1:7" x14ac:dyDescent="0.2">
      <c r="A474" t="s">
        <v>2741</v>
      </c>
      <c r="B474" t="s">
        <v>1957</v>
      </c>
      <c r="C474" t="s">
        <v>216</v>
      </c>
      <c r="D474" t="s">
        <v>1958</v>
      </c>
      <c r="E474" t="s">
        <v>217</v>
      </c>
      <c r="F474">
        <v>2014</v>
      </c>
      <c r="G474" t="s">
        <v>1959</v>
      </c>
    </row>
    <row r="475" spans="1:7" x14ac:dyDescent="0.2">
      <c r="A475" t="s">
        <v>2741</v>
      </c>
      <c r="B475" t="s">
        <v>2034</v>
      </c>
      <c r="C475" t="s">
        <v>2035</v>
      </c>
      <c r="D475" t="s">
        <v>2036</v>
      </c>
      <c r="E475" t="s">
        <v>220</v>
      </c>
      <c r="F475">
        <v>2014</v>
      </c>
      <c r="G475" t="s">
        <v>2037</v>
      </c>
    </row>
    <row r="476" spans="1:7" x14ac:dyDescent="0.2">
      <c r="A476" t="s">
        <v>2741</v>
      </c>
      <c r="B476" t="s">
        <v>2120</v>
      </c>
      <c r="C476" t="s">
        <v>2121</v>
      </c>
      <c r="D476" t="s">
        <v>1348</v>
      </c>
      <c r="E476" t="s">
        <v>223</v>
      </c>
      <c r="F476">
        <v>2014</v>
      </c>
      <c r="G476" t="s">
        <v>2122</v>
      </c>
    </row>
    <row r="477" spans="1:7" x14ac:dyDescent="0.2">
      <c r="A477" t="s">
        <v>519</v>
      </c>
      <c r="B477" t="s">
        <v>1985</v>
      </c>
      <c r="C477" t="s">
        <v>1986</v>
      </c>
      <c r="D477" t="s">
        <v>1987</v>
      </c>
      <c r="E477" t="s">
        <v>1988</v>
      </c>
      <c r="F477">
        <v>2014</v>
      </c>
      <c r="G477" t="s">
        <v>1989</v>
      </c>
    </row>
    <row r="478" spans="1:7" x14ac:dyDescent="0.2">
      <c r="A478" t="s">
        <v>519</v>
      </c>
      <c r="B478" t="s">
        <v>2156</v>
      </c>
      <c r="C478" t="s">
        <v>2157</v>
      </c>
      <c r="D478" t="s">
        <v>2158</v>
      </c>
      <c r="E478" t="s">
        <v>2159</v>
      </c>
      <c r="F478">
        <v>2014</v>
      </c>
      <c r="G478" t="s">
        <v>2160</v>
      </c>
    </row>
    <row r="479" spans="1:7" x14ac:dyDescent="0.2">
      <c r="A479" t="s">
        <v>519</v>
      </c>
      <c r="B479" t="s">
        <v>2082</v>
      </c>
      <c r="C479" t="s">
        <v>2083</v>
      </c>
      <c r="D479" t="s">
        <v>2084</v>
      </c>
      <c r="F479">
        <v>2014</v>
      </c>
      <c r="G479" t="s">
        <v>2085</v>
      </c>
    </row>
    <row r="480" spans="1:7" x14ac:dyDescent="0.2">
      <c r="A480" t="s">
        <v>519</v>
      </c>
      <c r="B480" t="s">
        <v>2068</v>
      </c>
      <c r="C480" t="s">
        <v>2069</v>
      </c>
      <c r="D480" t="s">
        <v>2070</v>
      </c>
      <c r="E480" t="s">
        <v>2071</v>
      </c>
      <c r="F480">
        <v>2014</v>
      </c>
      <c r="G480" t="s">
        <v>2072</v>
      </c>
    </row>
    <row r="481" spans="1:7" x14ac:dyDescent="0.2">
      <c r="A481" t="s">
        <v>2741</v>
      </c>
      <c r="B481" t="s">
        <v>1964</v>
      </c>
      <c r="C481" t="s">
        <v>1965</v>
      </c>
      <c r="D481" t="s">
        <v>1444</v>
      </c>
      <c r="F481">
        <v>2014</v>
      </c>
      <c r="G481" t="s">
        <v>1966</v>
      </c>
    </row>
    <row r="482" spans="1:7" x14ac:dyDescent="0.2">
      <c r="A482" t="s">
        <v>519</v>
      </c>
      <c r="B482" t="s">
        <v>2135</v>
      </c>
      <c r="C482" t="s">
        <v>2136</v>
      </c>
      <c r="D482" t="s">
        <v>1242</v>
      </c>
      <c r="E482" t="s">
        <v>2137</v>
      </c>
      <c r="F482">
        <v>2014</v>
      </c>
      <c r="G482" t="s">
        <v>2138</v>
      </c>
    </row>
    <row r="483" spans="1:7" x14ac:dyDescent="0.2">
      <c r="A483" t="s">
        <v>519</v>
      </c>
      <c r="B483" t="s">
        <v>2123</v>
      </c>
      <c r="C483" t="s">
        <v>2124</v>
      </c>
      <c r="D483" t="s">
        <v>2125</v>
      </c>
      <c r="F483">
        <v>2014</v>
      </c>
      <c r="G483" t="s">
        <v>2126</v>
      </c>
    </row>
    <row r="484" spans="1:7" x14ac:dyDescent="0.2">
      <c r="A484" t="s">
        <v>519</v>
      </c>
      <c r="B484" t="s">
        <v>1970</v>
      </c>
      <c r="C484" t="s">
        <v>1971</v>
      </c>
      <c r="D484" t="s">
        <v>1972</v>
      </c>
      <c r="E484" t="s">
        <v>1973</v>
      </c>
      <c r="F484">
        <v>2014</v>
      </c>
      <c r="G484" t="s">
        <v>1974</v>
      </c>
    </row>
    <row r="485" spans="1:7" x14ac:dyDescent="0.2">
      <c r="A485" t="s">
        <v>519</v>
      </c>
      <c r="B485" t="s">
        <v>2003</v>
      </c>
      <c r="C485" t="s">
        <v>2004</v>
      </c>
      <c r="D485" t="s">
        <v>2005</v>
      </c>
      <c r="E485" t="s">
        <v>2006</v>
      </c>
      <c r="F485">
        <v>2014</v>
      </c>
      <c r="G485" t="s">
        <v>2007</v>
      </c>
    </row>
    <row r="486" spans="1:7" x14ac:dyDescent="0.2">
      <c r="A486" t="s">
        <v>519</v>
      </c>
      <c r="B486" t="s">
        <v>2108</v>
      </c>
      <c r="C486" t="s">
        <v>2109</v>
      </c>
      <c r="D486" t="s">
        <v>2110</v>
      </c>
      <c r="E486" t="s">
        <v>2111</v>
      </c>
      <c r="F486">
        <v>2014</v>
      </c>
      <c r="G486" t="s">
        <v>2112</v>
      </c>
    </row>
    <row r="487" spans="1:7" x14ac:dyDescent="0.2">
      <c r="A487" t="s">
        <v>2741</v>
      </c>
      <c r="B487" t="s">
        <v>2232</v>
      </c>
      <c r="C487" t="s">
        <v>200</v>
      </c>
      <c r="D487" t="s">
        <v>1678</v>
      </c>
      <c r="E487" t="s">
        <v>201</v>
      </c>
      <c r="F487">
        <v>2015</v>
      </c>
      <c r="G487" t="s">
        <v>2233</v>
      </c>
    </row>
    <row r="488" spans="1:7" x14ac:dyDescent="0.2">
      <c r="A488" t="s">
        <v>2741</v>
      </c>
      <c r="B488" t="s">
        <v>2278</v>
      </c>
      <c r="C488" t="s">
        <v>161</v>
      </c>
      <c r="D488" t="s">
        <v>2279</v>
      </c>
      <c r="E488" t="s">
        <v>162</v>
      </c>
      <c r="F488">
        <v>2015</v>
      </c>
      <c r="G488" t="s">
        <v>2280</v>
      </c>
    </row>
    <row r="489" spans="1:7" x14ac:dyDescent="0.2">
      <c r="A489" t="s">
        <v>519</v>
      </c>
      <c r="B489" t="s">
        <v>2266</v>
      </c>
      <c r="C489" t="s">
        <v>2267</v>
      </c>
      <c r="D489" t="s">
        <v>2268</v>
      </c>
      <c r="E489" t="s">
        <v>2269</v>
      </c>
      <c r="F489">
        <v>2015</v>
      </c>
      <c r="G489" t="s">
        <v>2270</v>
      </c>
    </row>
    <row r="490" spans="1:7" x14ac:dyDescent="0.2">
      <c r="A490" t="s">
        <v>2741</v>
      </c>
      <c r="B490" t="s">
        <v>2203</v>
      </c>
      <c r="C490" t="s">
        <v>193</v>
      </c>
      <c r="D490" t="s">
        <v>2204</v>
      </c>
      <c r="E490" t="s">
        <v>194</v>
      </c>
      <c r="F490">
        <v>2015</v>
      </c>
      <c r="G490" t="s">
        <v>2205</v>
      </c>
    </row>
    <row r="491" spans="1:7" x14ac:dyDescent="0.2">
      <c r="A491" t="s">
        <v>2741</v>
      </c>
      <c r="B491" t="s">
        <v>2258</v>
      </c>
      <c r="C491" t="s">
        <v>164</v>
      </c>
      <c r="D491" t="s">
        <v>1816</v>
      </c>
      <c r="E491" t="s">
        <v>165</v>
      </c>
      <c r="F491">
        <v>2015</v>
      </c>
      <c r="G491" t="s">
        <v>2259</v>
      </c>
    </row>
    <row r="492" spans="1:7" x14ac:dyDescent="0.2">
      <c r="A492" t="s">
        <v>519</v>
      </c>
      <c r="B492" t="s">
        <v>2180</v>
      </c>
      <c r="C492" t="s">
        <v>2181</v>
      </c>
      <c r="D492" t="s">
        <v>2182</v>
      </c>
      <c r="E492" t="s">
        <v>2183</v>
      </c>
      <c r="F492">
        <v>2015</v>
      </c>
      <c r="G492" t="s">
        <v>2184</v>
      </c>
    </row>
    <row r="493" spans="1:7" x14ac:dyDescent="0.2">
      <c r="A493" t="s">
        <v>519</v>
      </c>
      <c r="B493" t="s">
        <v>2217</v>
      </c>
      <c r="C493" t="s">
        <v>2218</v>
      </c>
      <c r="D493" t="s">
        <v>1862</v>
      </c>
      <c r="E493" t="s">
        <v>2219</v>
      </c>
      <c r="F493">
        <v>2015</v>
      </c>
      <c r="G493" t="s">
        <v>2220</v>
      </c>
    </row>
    <row r="494" spans="1:7" x14ac:dyDescent="0.2">
      <c r="A494" t="s">
        <v>2741</v>
      </c>
      <c r="B494" t="s">
        <v>2173</v>
      </c>
      <c r="C494" t="s">
        <v>2174</v>
      </c>
      <c r="D494" t="s">
        <v>2175</v>
      </c>
      <c r="E494" t="s">
        <v>166</v>
      </c>
      <c r="F494">
        <v>2015</v>
      </c>
      <c r="G494" t="s">
        <v>2176</v>
      </c>
    </row>
    <row r="495" spans="1:7" x14ac:dyDescent="0.2">
      <c r="A495" t="s">
        <v>2741</v>
      </c>
      <c r="B495" t="s">
        <v>2255</v>
      </c>
      <c r="C495" t="s">
        <v>172</v>
      </c>
      <c r="D495" t="s">
        <v>2256</v>
      </c>
      <c r="E495" t="s">
        <v>173</v>
      </c>
      <c r="F495">
        <v>2015</v>
      </c>
      <c r="G495" t="s">
        <v>2257</v>
      </c>
    </row>
    <row r="496" spans="1:7" x14ac:dyDescent="0.2">
      <c r="A496" t="s">
        <v>519</v>
      </c>
      <c r="B496" t="s">
        <v>2196</v>
      </c>
      <c r="C496" t="s">
        <v>2197</v>
      </c>
      <c r="D496" t="s">
        <v>2198</v>
      </c>
      <c r="E496" t="s">
        <v>2199</v>
      </c>
      <c r="F496">
        <v>2015</v>
      </c>
      <c r="G496" t="s">
        <v>2200</v>
      </c>
    </row>
    <row r="497" spans="1:7" x14ac:dyDescent="0.2">
      <c r="A497" t="s">
        <v>2741</v>
      </c>
      <c r="B497" t="s">
        <v>2221</v>
      </c>
      <c r="C497" t="s">
        <v>174</v>
      </c>
      <c r="D497" t="s">
        <v>2222</v>
      </c>
      <c r="E497" t="s">
        <v>175</v>
      </c>
      <c r="F497">
        <v>2015</v>
      </c>
      <c r="G497" t="s">
        <v>2223</v>
      </c>
    </row>
    <row r="498" spans="1:7" x14ac:dyDescent="0.2">
      <c r="A498" t="s">
        <v>519</v>
      </c>
      <c r="B498" t="s">
        <v>2224</v>
      </c>
      <c r="C498" t="s">
        <v>2225</v>
      </c>
      <c r="D498" t="s">
        <v>2226</v>
      </c>
      <c r="E498" t="s">
        <v>2227</v>
      </c>
      <c r="F498">
        <v>2015</v>
      </c>
      <c r="G498" t="s">
        <v>2228</v>
      </c>
    </row>
    <row r="499" spans="1:7" x14ac:dyDescent="0.2">
      <c r="A499" t="s">
        <v>519</v>
      </c>
      <c r="B499" t="s">
        <v>2189</v>
      </c>
      <c r="C499" t="s">
        <v>2190</v>
      </c>
      <c r="D499" t="s">
        <v>2191</v>
      </c>
      <c r="F499">
        <v>2015</v>
      </c>
      <c r="G499" t="s">
        <v>2192</v>
      </c>
    </row>
    <row r="500" spans="1:7" x14ac:dyDescent="0.2">
      <c r="A500" t="s">
        <v>2741</v>
      </c>
      <c r="B500" t="s">
        <v>2177</v>
      </c>
      <c r="C500" t="s">
        <v>198</v>
      </c>
      <c r="D500" t="s">
        <v>2178</v>
      </c>
      <c r="E500" t="s">
        <v>199</v>
      </c>
      <c r="F500">
        <v>2015</v>
      </c>
      <c r="G500" t="s">
        <v>2179</v>
      </c>
    </row>
    <row r="501" spans="1:7" x14ac:dyDescent="0.2">
      <c r="A501" t="s">
        <v>2741</v>
      </c>
      <c r="B501" t="s">
        <v>2260</v>
      </c>
      <c r="C501" t="s">
        <v>2261</v>
      </c>
      <c r="D501" t="s">
        <v>831</v>
      </c>
      <c r="E501" t="s">
        <v>163</v>
      </c>
      <c r="F501">
        <v>2015</v>
      </c>
      <c r="G501" t="s">
        <v>2262</v>
      </c>
    </row>
    <row r="502" spans="1:7" x14ac:dyDescent="0.2">
      <c r="A502" t="s">
        <v>513</v>
      </c>
      <c r="B502" t="s">
        <v>182</v>
      </c>
      <c r="C502" t="s">
        <v>183</v>
      </c>
      <c r="D502" t="s">
        <v>184</v>
      </c>
      <c r="E502" t="s">
        <v>185</v>
      </c>
      <c r="F502">
        <v>2015</v>
      </c>
    </row>
    <row r="503" spans="1:7" x14ac:dyDescent="0.2">
      <c r="A503" t="s">
        <v>2741</v>
      </c>
      <c r="B503" t="s">
        <v>2271</v>
      </c>
      <c r="C503" t="s">
        <v>167</v>
      </c>
      <c r="D503" t="s">
        <v>2272</v>
      </c>
      <c r="E503" t="s">
        <v>168</v>
      </c>
      <c r="F503">
        <v>2015</v>
      </c>
      <c r="G503" t="s">
        <v>2273</v>
      </c>
    </row>
    <row r="504" spans="1:7" x14ac:dyDescent="0.2">
      <c r="A504" t="s">
        <v>519</v>
      </c>
      <c r="B504" t="s">
        <v>1767</v>
      </c>
      <c r="C504" t="s">
        <v>2234</v>
      </c>
      <c r="D504" t="s">
        <v>852</v>
      </c>
      <c r="E504" t="s">
        <v>2235</v>
      </c>
      <c r="F504">
        <v>2015</v>
      </c>
      <c r="G504" t="s">
        <v>2236</v>
      </c>
    </row>
    <row r="505" spans="1:7" x14ac:dyDescent="0.2">
      <c r="A505" t="s">
        <v>2741</v>
      </c>
      <c r="B505" t="s">
        <v>2252</v>
      </c>
      <c r="C505" t="s">
        <v>176</v>
      </c>
      <c r="D505" t="s">
        <v>2253</v>
      </c>
      <c r="E505" t="s">
        <v>177</v>
      </c>
      <c r="F505">
        <v>2015</v>
      </c>
      <c r="G505" t="s">
        <v>2254</v>
      </c>
    </row>
    <row r="506" spans="1:7" x14ac:dyDescent="0.2">
      <c r="A506" t="s">
        <v>519</v>
      </c>
      <c r="B506" t="s">
        <v>2244</v>
      </c>
      <c r="C506" t="s">
        <v>2245</v>
      </c>
      <c r="D506" t="s">
        <v>2246</v>
      </c>
      <c r="E506" t="s">
        <v>2247</v>
      </c>
      <c r="F506">
        <v>2015</v>
      </c>
      <c r="G506" t="s">
        <v>2248</v>
      </c>
    </row>
    <row r="507" spans="1:7" x14ac:dyDescent="0.2">
      <c r="A507" t="s">
        <v>519</v>
      </c>
      <c r="B507" t="s">
        <v>2274</v>
      </c>
      <c r="C507" t="s">
        <v>2275</v>
      </c>
      <c r="D507" t="s">
        <v>2246</v>
      </c>
      <c r="E507" t="s">
        <v>2276</v>
      </c>
      <c r="F507">
        <v>2015</v>
      </c>
      <c r="G507" t="s">
        <v>2277</v>
      </c>
    </row>
    <row r="508" spans="1:7" x14ac:dyDescent="0.2">
      <c r="A508" t="s">
        <v>519</v>
      </c>
      <c r="B508" t="s">
        <v>2237</v>
      </c>
      <c r="C508" t="s">
        <v>2238</v>
      </c>
      <c r="D508" t="s">
        <v>2239</v>
      </c>
      <c r="E508" t="s">
        <v>2240</v>
      </c>
      <c r="F508">
        <v>2015</v>
      </c>
      <c r="G508" t="s">
        <v>2241</v>
      </c>
    </row>
    <row r="509" spans="1:7" x14ac:dyDescent="0.2">
      <c r="A509" t="s">
        <v>519</v>
      </c>
      <c r="B509" t="s">
        <v>2166</v>
      </c>
      <c r="C509" t="s">
        <v>2167</v>
      </c>
      <c r="D509" t="s">
        <v>1977</v>
      </c>
      <c r="E509" t="s">
        <v>2168</v>
      </c>
      <c r="F509">
        <v>2015</v>
      </c>
      <c r="G509" t="s">
        <v>2169</v>
      </c>
    </row>
    <row r="510" spans="1:7" x14ac:dyDescent="0.2">
      <c r="A510" t="s">
        <v>2741</v>
      </c>
      <c r="B510" t="s">
        <v>2211</v>
      </c>
      <c r="C510" t="s">
        <v>196</v>
      </c>
      <c r="D510" t="s">
        <v>2212</v>
      </c>
      <c r="E510" t="s">
        <v>197</v>
      </c>
      <c r="F510">
        <v>2015</v>
      </c>
      <c r="G510" t="s">
        <v>2213</v>
      </c>
    </row>
    <row r="511" spans="1:7" x14ac:dyDescent="0.2">
      <c r="A511" t="s">
        <v>519</v>
      </c>
      <c r="B511" t="s">
        <v>2206</v>
      </c>
      <c r="C511" t="s">
        <v>2207</v>
      </c>
      <c r="D511" t="s">
        <v>2208</v>
      </c>
      <c r="E511" t="s">
        <v>2209</v>
      </c>
      <c r="F511">
        <v>2015</v>
      </c>
      <c r="G511" t="s">
        <v>2210</v>
      </c>
    </row>
    <row r="512" spans="1:7" x14ac:dyDescent="0.2">
      <c r="A512" t="s">
        <v>519</v>
      </c>
      <c r="B512" t="s">
        <v>2161</v>
      </c>
      <c r="C512" t="s">
        <v>2162</v>
      </c>
      <c r="D512" t="s">
        <v>2163</v>
      </c>
      <c r="E512" t="s">
        <v>2164</v>
      </c>
      <c r="F512">
        <v>2015</v>
      </c>
      <c r="G512" t="s">
        <v>2165</v>
      </c>
    </row>
    <row r="513" spans="1:7" x14ac:dyDescent="0.2">
      <c r="A513" t="s">
        <v>2741</v>
      </c>
      <c r="B513" t="s">
        <v>2193</v>
      </c>
      <c r="C513" t="s">
        <v>209</v>
      </c>
      <c r="D513" t="s">
        <v>2194</v>
      </c>
      <c r="F513">
        <v>2015</v>
      </c>
      <c r="G513" t="s">
        <v>2195</v>
      </c>
    </row>
    <row r="514" spans="1:7" x14ac:dyDescent="0.2">
      <c r="A514" t="s">
        <v>2741</v>
      </c>
      <c r="B514" t="s">
        <v>2229</v>
      </c>
      <c r="C514" t="s">
        <v>2230</v>
      </c>
      <c r="D514" t="s">
        <v>1417</v>
      </c>
      <c r="E514" t="s">
        <v>202</v>
      </c>
      <c r="F514">
        <v>2015</v>
      </c>
      <c r="G514" t="s">
        <v>2231</v>
      </c>
    </row>
    <row r="515" spans="1:7" x14ac:dyDescent="0.2">
      <c r="A515" t="s">
        <v>2741</v>
      </c>
      <c r="B515" t="s">
        <v>2170</v>
      </c>
      <c r="C515" t="s">
        <v>203</v>
      </c>
      <c r="D515" t="s">
        <v>2171</v>
      </c>
      <c r="E515" t="s">
        <v>204</v>
      </c>
      <c r="F515">
        <v>2015</v>
      </c>
      <c r="G515" t="s">
        <v>2172</v>
      </c>
    </row>
    <row r="516" spans="1:7" x14ac:dyDescent="0.2">
      <c r="A516" t="s">
        <v>2741</v>
      </c>
      <c r="B516" t="s">
        <v>2214</v>
      </c>
      <c r="C516" t="s">
        <v>2215</v>
      </c>
      <c r="D516" t="s">
        <v>1348</v>
      </c>
      <c r="E516" t="s">
        <v>169</v>
      </c>
      <c r="F516">
        <v>2015</v>
      </c>
      <c r="G516" t="s">
        <v>2216</v>
      </c>
    </row>
    <row r="517" spans="1:7" x14ac:dyDescent="0.2">
      <c r="A517" t="s">
        <v>513</v>
      </c>
      <c r="B517" t="s">
        <v>186</v>
      </c>
      <c r="C517" t="s">
        <v>187</v>
      </c>
      <c r="D517" t="s">
        <v>134</v>
      </c>
      <c r="E517" t="s">
        <v>188</v>
      </c>
      <c r="F517">
        <v>2015</v>
      </c>
    </row>
    <row r="518" spans="1:7" x14ac:dyDescent="0.2">
      <c r="A518" t="s">
        <v>2741</v>
      </c>
      <c r="B518" t="s">
        <v>2201</v>
      </c>
      <c r="C518" t="s">
        <v>180</v>
      </c>
      <c r="D518" t="s">
        <v>1282</v>
      </c>
      <c r="E518" t="s">
        <v>181</v>
      </c>
      <c r="F518">
        <v>2015</v>
      </c>
      <c r="G518" t="s">
        <v>2202</v>
      </c>
    </row>
    <row r="519" spans="1:7" x14ac:dyDescent="0.2">
      <c r="A519" t="s">
        <v>2741</v>
      </c>
      <c r="B519" t="s">
        <v>2185</v>
      </c>
      <c r="C519" t="s">
        <v>2186</v>
      </c>
      <c r="D519" t="s">
        <v>2187</v>
      </c>
      <c r="E519" t="s">
        <v>195</v>
      </c>
      <c r="F519">
        <v>2015</v>
      </c>
      <c r="G519" t="s">
        <v>2188</v>
      </c>
    </row>
    <row r="520" spans="1:7" x14ac:dyDescent="0.2">
      <c r="A520" t="s">
        <v>513</v>
      </c>
      <c r="B520" t="s">
        <v>205</v>
      </c>
      <c r="C520" t="s">
        <v>206</v>
      </c>
      <c r="D520" t="s">
        <v>207</v>
      </c>
      <c r="E520" t="s">
        <v>208</v>
      </c>
      <c r="F520">
        <v>2015</v>
      </c>
    </row>
    <row r="521" spans="1:7" x14ac:dyDescent="0.2">
      <c r="A521" t="s">
        <v>2741</v>
      </c>
      <c r="B521" t="s">
        <v>2263</v>
      </c>
      <c r="C521" t="s">
        <v>170</v>
      </c>
      <c r="D521" t="s">
        <v>2264</v>
      </c>
      <c r="E521" t="s">
        <v>171</v>
      </c>
      <c r="F521">
        <v>2015</v>
      </c>
      <c r="G521" t="s">
        <v>2265</v>
      </c>
    </row>
    <row r="522" spans="1:7" x14ac:dyDescent="0.2">
      <c r="A522" t="s">
        <v>2741</v>
      </c>
      <c r="B522" t="s">
        <v>2242</v>
      </c>
      <c r="C522" t="s">
        <v>191</v>
      </c>
      <c r="D522" t="s">
        <v>1933</v>
      </c>
      <c r="E522" t="s">
        <v>192</v>
      </c>
      <c r="F522">
        <v>2015</v>
      </c>
      <c r="G522" t="s">
        <v>2243</v>
      </c>
    </row>
    <row r="523" spans="1:7" x14ac:dyDescent="0.2">
      <c r="A523" t="s">
        <v>2741</v>
      </c>
      <c r="B523" t="s">
        <v>2249</v>
      </c>
      <c r="C523" t="s">
        <v>178</v>
      </c>
      <c r="D523" t="s">
        <v>2250</v>
      </c>
      <c r="E523" t="s">
        <v>179</v>
      </c>
      <c r="F523">
        <v>2015</v>
      </c>
      <c r="G523" t="s">
        <v>2251</v>
      </c>
    </row>
    <row r="524" spans="1:7" x14ac:dyDescent="0.2">
      <c r="A524" t="s">
        <v>2741</v>
      </c>
      <c r="B524" t="s">
        <v>2322</v>
      </c>
      <c r="C524" t="s">
        <v>145</v>
      </c>
      <c r="D524" t="s">
        <v>2323</v>
      </c>
      <c r="E524" t="s">
        <v>146</v>
      </c>
      <c r="F524">
        <v>2016</v>
      </c>
      <c r="G524" t="s">
        <v>2324</v>
      </c>
    </row>
    <row r="525" spans="1:7" x14ac:dyDescent="0.2">
      <c r="A525" t="s">
        <v>2741</v>
      </c>
      <c r="B525" t="s">
        <v>2352</v>
      </c>
      <c r="C525" t="s">
        <v>122</v>
      </c>
      <c r="D525" t="s">
        <v>1678</v>
      </c>
      <c r="E525" t="s">
        <v>123</v>
      </c>
      <c r="F525">
        <v>2016</v>
      </c>
      <c r="G525" t="s">
        <v>2353</v>
      </c>
    </row>
    <row r="526" spans="1:7" x14ac:dyDescent="0.2">
      <c r="A526" t="s">
        <v>519</v>
      </c>
      <c r="B526" t="s">
        <v>2399</v>
      </c>
      <c r="C526" t="s">
        <v>2400</v>
      </c>
      <c r="D526" t="s">
        <v>2401</v>
      </c>
      <c r="E526" t="s">
        <v>2402</v>
      </c>
      <c r="F526">
        <v>2016</v>
      </c>
      <c r="G526" t="s">
        <v>2403</v>
      </c>
    </row>
    <row r="527" spans="1:7" x14ac:dyDescent="0.2">
      <c r="A527" t="s">
        <v>519</v>
      </c>
      <c r="B527" t="s">
        <v>2334</v>
      </c>
      <c r="C527" t="s">
        <v>2335</v>
      </c>
      <c r="D527" t="s">
        <v>2336</v>
      </c>
      <c r="E527" t="s">
        <v>2337</v>
      </c>
      <c r="F527">
        <v>2016</v>
      </c>
      <c r="G527" t="s">
        <v>2338</v>
      </c>
    </row>
    <row r="528" spans="1:7" x14ac:dyDescent="0.2">
      <c r="A528" t="s">
        <v>2741</v>
      </c>
      <c r="B528" t="s">
        <v>2301</v>
      </c>
      <c r="C528" t="s">
        <v>2302</v>
      </c>
      <c r="D528" t="s">
        <v>2303</v>
      </c>
      <c r="E528" t="s">
        <v>149</v>
      </c>
      <c r="F528">
        <v>2016</v>
      </c>
      <c r="G528" t="s">
        <v>2304</v>
      </c>
    </row>
    <row r="529" spans="1:7" x14ac:dyDescent="0.2">
      <c r="A529" t="s">
        <v>519</v>
      </c>
      <c r="B529" t="s">
        <v>2293</v>
      </c>
      <c r="C529" t="s">
        <v>2294</v>
      </c>
      <c r="D529" t="s">
        <v>2295</v>
      </c>
      <c r="E529" t="s">
        <v>2296</v>
      </c>
      <c r="F529">
        <v>2016</v>
      </c>
      <c r="G529" t="s">
        <v>2297</v>
      </c>
    </row>
    <row r="530" spans="1:7" x14ac:dyDescent="0.2">
      <c r="A530" t="s">
        <v>519</v>
      </c>
      <c r="B530" t="s">
        <v>2412</v>
      </c>
      <c r="C530" t="s">
        <v>2413</v>
      </c>
      <c r="D530" t="s">
        <v>2414</v>
      </c>
      <c r="E530" t="s">
        <v>2415</v>
      </c>
      <c r="F530">
        <v>2016</v>
      </c>
      <c r="G530" t="s">
        <v>2416</v>
      </c>
    </row>
    <row r="531" spans="1:7" x14ac:dyDescent="0.2">
      <c r="A531" t="s">
        <v>519</v>
      </c>
      <c r="B531" t="s">
        <v>2289</v>
      </c>
      <c r="C531" t="s">
        <v>2290</v>
      </c>
      <c r="D531" t="s">
        <v>1462</v>
      </c>
      <c r="E531" t="s">
        <v>2291</v>
      </c>
      <c r="F531">
        <v>2016</v>
      </c>
      <c r="G531" t="s">
        <v>2292</v>
      </c>
    </row>
    <row r="532" spans="1:7" x14ac:dyDescent="0.2">
      <c r="A532" t="s">
        <v>519</v>
      </c>
      <c r="B532" t="s">
        <v>2427</v>
      </c>
      <c r="C532" t="s">
        <v>2428</v>
      </c>
      <c r="D532" t="s">
        <v>1462</v>
      </c>
      <c r="E532" t="s">
        <v>2429</v>
      </c>
      <c r="F532">
        <v>2016</v>
      </c>
      <c r="G532" t="s">
        <v>2430</v>
      </c>
    </row>
    <row r="533" spans="1:7" x14ac:dyDescent="0.2">
      <c r="A533" t="s">
        <v>519</v>
      </c>
      <c r="B533" t="s">
        <v>2389</v>
      </c>
      <c r="C533" t="s">
        <v>2390</v>
      </c>
      <c r="D533" t="s">
        <v>2391</v>
      </c>
      <c r="E533" t="s">
        <v>2392</v>
      </c>
      <c r="F533">
        <v>2016</v>
      </c>
      <c r="G533" t="s">
        <v>2393</v>
      </c>
    </row>
    <row r="534" spans="1:7" x14ac:dyDescent="0.2">
      <c r="A534" t="s">
        <v>513</v>
      </c>
      <c r="B534" t="s">
        <v>111</v>
      </c>
      <c r="C534" t="s">
        <v>112</v>
      </c>
      <c r="D534" t="s">
        <v>113</v>
      </c>
      <c r="E534" t="s">
        <v>114</v>
      </c>
      <c r="F534">
        <v>2016</v>
      </c>
    </row>
    <row r="535" spans="1:7" x14ac:dyDescent="0.2">
      <c r="A535" t="s">
        <v>519</v>
      </c>
      <c r="B535" t="s">
        <v>2380</v>
      </c>
      <c r="C535" t="s">
        <v>2381</v>
      </c>
      <c r="D535" t="s">
        <v>2382</v>
      </c>
      <c r="E535" t="s">
        <v>2383</v>
      </c>
      <c r="F535">
        <v>2016</v>
      </c>
      <c r="G535" t="s">
        <v>2384</v>
      </c>
    </row>
    <row r="536" spans="1:7" x14ac:dyDescent="0.2">
      <c r="A536" t="s">
        <v>519</v>
      </c>
      <c r="B536" t="s">
        <v>2325</v>
      </c>
      <c r="C536" t="s">
        <v>2326</v>
      </c>
      <c r="D536" t="s">
        <v>2182</v>
      </c>
      <c r="E536" t="s">
        <v>2327</v>
      </c>
      <c r="F536">
        <v>2016</v>
      </c>
      <c r="G536" t="s">
        <v>2328</v>
      </c>
    </row>
    <row r="537" spans="1:7" x14ac:dyDescent="0.2">
      <c r="A537" t="s">
        <v>2741</v>
      </c>
      <c r="B537" t="s">
        <v>2346</v>
      </c>
      <c r="C537" t="s">
        <v>136</v>
      </c>
      <c r="D537" t="s">
        <v>1665</v>
      </c>
      <c r="E537" t="s">
        <v>137</v>
      </c>
      <c r="F537">
        <v>2016</v>
      </c>
      <c r="G537" t="s">
        <v>2347</v>
      </c>
    </row>
    <row r="538" spans="1:7" x14ac:dyDescent="0.2">
      <c r="A538" t="s">
        <v>2741</v>
      </c>
      <c r="B538" t="s">
        <v>2404</v>
      </c>
      <c r="C538" t="s">
        <v>2405</v>
      </c>
      <c r="D538" t="s">
        <v>1665</v>
      </c>
      <c r="E538" t="s">
        <v>110</v>
      </c>
      <c r="F538">
        <v>2016</v>
      </c>
      <c r="G538" t="s">
        <v>2406</v>
      </c>
    </row>
    <row r="539" spans="1:7" x14ac:dyDescent="0.2">
      <c r="A539" t="s">
        <v>513</v>
      </c>
      <c r="B539" t="s">
        <v>102</v>
      </c>
      <c r="C539" t="s">
        <v>103</v>
      </c>
      <c r="D539" t="s">
        <v>104</v>
      </c>
      <c r="E539" t="s">
        <v>105</v>
      </c>
      <c r="F539">
        <v>2016</v>
      </c>
    </row>
    <row r="540" spans="1:7" x14ac:dyDescent="0.2">
      <c r="A540" t="s">
        <v>2741</v>
      </c>
      <c r="B540" t="s">
        <v>2298</v>
      </c>
      <c r="C540" t="s">
        <v>150</v>
      </c>
      <c r="D540" t="s">
        <v>2299</v>
      </c>
      <c r="E540" t="s">
        <v>151</v>
      </c>
      <c r="F540">
        <v>2016</v>
      </c>
      <c r="G540" t="s">
        <v>2300</v>
      </c>
    </row>
    <row r="541" spans="1:7" x14ac:dyDescent="0.2">
      <c r="A541" t="s">
        <v>513</v>
      </c>
      <c r="B541" t="s">
        <v>106</v>
      </c>
      <c r="C541" t="s">
        <v>107</v>
      </c>
      <c r="D541" t="s">
        <v>108</v>
      </c>
      <c r="E541" t="s">
        <v>109</v>
      </c>
      <c r="F541">
        <v>2016</v>
      </c>
    </row>
    <row r="542" spans="1:7" x14ac:dyDescent="0.2">
      <c r="A542" t="s">
        <v>519</v>
      </c>
      <c r="B542" t="s">
        <v>2422</v>
      </c>
      <c r="C542" t="s">
        <v>2423</v>
      </c>
      <c r="D542" t="s">
        <v>2424</v>
      </c>
      <c r="E542" t="s">
        <v>2425</v>
      </c>
      <c r="F542">
        <v>2016</v>
      </c>
      <c r="G542" t="s">
        <v>2426</v>
      </c>
    </row>
    <row r="543" spans="1:7" x14ac:dyDescent="0.2">
      <c r="A543" t="s">
        <v>519</v>
      </c>
      <c r="B543" t="s">
        <v>2284</v>
      </c>
      <c r="C543" t="s">
        <v>2285</v>
      </c>
      <c r="D543" t="s">
        <v>2286</v>
      </c>
      <c r="E543" t="s">
        <v>2287</v>
      </c>
      <c r="F543">
        <v>2016</v>
      </c>
      <c r="G543" t="s">
        <v>2288</v>
      </c>
    </row>
    <row r="544" spans="1:7" x14ac:dyDescent="0.2">
      <c r="A544" t="s">
        <v>519</v>
      </c>
      <c r="B544" t="s">
        <v>2417</v>
      </c>
      <c r="C544" t="s">
        <v>2418</v>
      </c>
      <c r="D544" t="s">
        <v>2419</v>
      </c>
      <c r="E544" t="s">
        <v>2420</v>
      </c>
      <c r="F544">
        <v>2016</v>
      </c>
      <c r="G544" t="s">
        <v>2421</v>
      </c>
    </row>
    <row r="545" spans="1:7" x14ac:dyDescent="0.2">
      <c r="A545" t="s">
        <v>2741</v>
      </c>
      <c r="B545" t="s">
        <v>1825</v>
      </c>
      <c r="C545" t="s">
        <v>2354</v>
      </c>
      <c r="D545" t="s">
        <v>2355</v>
      </c>
      <c r="E545" t="s">
        <v>155</v>
      </c>
      <c r="F545">
        <v>2016</v>
      </c>
      <c r="G545" t="s">
        <v>2356</v>
      </c>
    </row>
    <row r="546" spans="1:7" x14ac:dyDescent="0.2">
      <c r="A546" t="s">
        <v>2741</v>
      </c>
      <c r="B546" t="s">
        <v>2357</v>
      </c>
      <c r="C546" t="s">
        <v>2358</v>
      </c>
      <c r="D546" t="s">
        <v>2359</v>
      </c>
      <c r="F546">
        <v>2016</v>
      </c>
      <c r="G546" t="s">
        <v>2360</v>
      </c>
    </row>
    <row r="547" spans="1:7" x14ac:dyDescent="0.2">
      <c r="A547" t="s">
        <v>519</v>
      </c>
      <c r="B547" t="s">
        <v>2305</v>
      </c>
      <c r="C547" t="s">
        <v>2306</v>
      </c>
      <c r="D547" t="s">
        <v>2307</v>
      </c>
      <c r="E547" t="s">
        <v>2308</v>
      </c>
      <c r="F547">
        <v>2016</v>
      </c>
      <c r="G547" t="s">
        <v>2309</v>
      </c>
    </row>
    <row r="548" spans="1:7" x14ac:dyDescent="0.2">
      <c r="A548" t="s">
        <v>2741</v>
      </c>
      <c r="B548" t="s">
        <v>2368</v>
      </c>
      <c r="C548" t="s">
        <v>118</v>
      </c>
      <c r="D548" t="s">
        <v>606</v>
      </c>
      <c r="E548" t="s">
        <v>119</v>
      </c>
      <c r="F548">
        <v>2016</v>
      </c>
      <c r="G548" t="s">
        <v>2369</v>
      </c>
    </row>
    <row r="549" spans="1:7" x14ac:dyDescent="0.2">
      <c r="A549" t="s">
        <v>2741</v>
      </c>
      <c r="B549" t="s">
        <v>2350</v>
      </c>
      <c r="C549" t="s">
        <v>128</v>
      </c>
      <c r="D549" t="s">
        <v>1740</v>
      </c>
      <c r="E549" t="s">
        <v>129</v>
      </c>
      <c r="F549">
        <v>2016</v>
      </c>
      <c r="G549" t="s">
        <v>2351</v>
      </c>
    </row>
    <row r="550" spans="1:7" x14ac:dyDescent="0.2">
      <c r="A550" t="s">
        <v>2741</v>
      </c>
      <c r="B550" t="s">
        <v>2339</v>
      </c>
      <c r="C550" t="s">
        <v>2340</v>
      </c>
      <c r="D550" t="s">
        <v>2341</v>
      </c>
      <c r="E550" t="s">
        <v>154</v>
      </c>
      <c r="F550">
        <v>2016</v>
      </c>
      <c r="G550" t="s">
        <v>2342</v>
      </c>
    </row>
    <row r="551" spans="1:7" x14ac:dyDescent="0.2">
      <c r="A551" t="s">
        <v>519</v>
      </c>
      <c r="B551" t="s">
        <v>2407</v>
      </c>
      <c r="C551" t="s">
        <v>2408</v>
      </c>
      <c r="D551" t="s">
        <v>2409</v>
      </c>
      <c r="E551" t="s">
        <v>2410</v>
      </c>
      <c r="F551">
        <v>2016</v>
      </c>
      <c r="G551" t="s">
        <v>2411</v>
      </c>
    </row>
    <row r="552" spans="1:7" x14ac:dyDescent="0.2">
      <c r="A552" t="s">
        <v>2741</v>
      </c>
      <c r="B552" t="s">
        <v>2373</v>
      </c>
      <c r="C552" t="s">
        <v>2374</v>
      </c>
      <c r="D552" t="s">
        <v>822</v>
      </c>
      <c r="E552" t="s">
        <v>115</v>
      </c>
      <c r="F552">
        <v>2016</v>
      </c>
      <c r="G552" t="s">
        <v>2375</v>
      </c>
    </row>
    <row r="553" spans="1:7" x14ac:dyDescent="0.2">
      <c r="A553" t="s">
        <v>519</v>
      </c>
      <c r="B553" t="s">
        <v>2364</v>
      </c>
      <c r="C553" t="s">
        <v>2365</v>
      </c>
      <c r="D553" t="s">
        <v>799</v>
      </c>
      <c r="E553" t="s">
        <v>2366</v>
      </c>
      <c r="F553">
        <v>2016</v>
      </c>
      <c r="G553" t="s">
        <v>2367</v>
      </c>
    </row>
    <row r="554" spans="1:7" x14ac:dyDescent="0.2">
      <c r="A554" t="s">
        <v>2741</v>
      </c>
      <c r="B554" t="s">
        <v>2361</v>
      </c>
      <c r="C554" t="s">
        <v>120</v>
      </c>
      <c r="D554" t="s">
        <v>2362</v>
      </c>
      <c r="E554" t="s">
        <v>121</v>
      </c>
      <c r="F554">
        <v>2016</v>
      </c>
      <c r="G554" t="s">
        <v>2363</v>
      </c>
    </row>
    <row r="555" spans="1:7" x14ac:dyDescent="0.2">
      <c r="A555" t="s">
        <v>519</v>
      </c>
      <c r="B555" t="s">
        <v>2376</v>
      </c>
      <c r="C555" t="s">
        <v>2377</v>
      </c>
      <c r="D555" t="s">
        <v>920</v>
      </c>
      <c r="E555" t="s">
        <v>2378</v>
      </c>
      <c r="F555">
        <v>2016</v>
      </c>
      <c r="G555" t="s">
        <v>2379</v>
      </c>
    </row>
    <row r="556" spans="1:7" x14ac:dyDescent="0.2">
      <c r="A556" t="s">
        <v>2741</v>
      </c>
      <c r="B556" t="s">
        <v>2370</v>
      </c>
      <c r="C556" t="s">
        <v>2371</v>
      </c>
      <c r="D556" t="s">
        <v>116</v>
      </c>
      <c r="E556" t="s">
        <v>117</v>
      </c>
      <c r="F556">
        <v>2016</v>
      </c>
      <c r="G556" t="s">
        <v>2372</v>
      </c>
    </row>
    <row r="557" spans="1:7" x14ac:dyDescent="0.2">
      <c r="A557" t="s">
        <v>2741</v>
      </c>
      <c r="B557" t="s">
        <v>1760</v>
      </c>
      <c r="C557" t="s">
        <v>152</v>
      </c>
      <c r="D557" t="s">
        <v>712</v>
      </c>
      <c r="E557" t="s">
        <v>153</v>
      </c>
      <c r="F557">
        <v>2016</v>
      </c>
      <c r="G557" t="s">
        <v>2281</v>
      </c>
    </row>
    <row r="558" spans="1:7" x14ac:dyDescent="0.2">
      <c r="A558" t="s">
        <v>513</v>
      </c>
      <c r="B558" t="s">
        <v>34</v>
      </c>
      <c r="C558" t="s">
        <v>159</v>
      </c>
      <c r="D558" t="s">
        <v>36</v>
      </c>
      <c r="E558" t="s">
        <v>160</v>
      </c>
      <c r="F558">
        <v>2016</v>
      </c>
    </row>
    <row r="559" spans="1:7" x14ac:dyDescent="0.2">
      <c r="A559" t="s">
        <v>2741</v>
      </c>
      <c r="B559" t="s">
        <v>2332</v>
      </c>
      <c r="C559" t="s">
        <v>141</v>
      </c>
      <c r="D559" t="s">
        <v>817</v>
      </c>
      <c r="E559" t="s">
        <v>142</v>
      </c>
      <c r="F559">
        <v>2016</v>
      </c>
      <c r="G559" t="s">
        <v>2333</v>
      </c>
    </row>
    <row r="560" spans="1:7" x14ac:dyDescent="0.2">
      <c r="A560" t="s">
        <v>519</v>
      </c>
      <c r="B560" t="s">
        <v>2282</v>
      </c>
      <c r="C560" t="s">
        <v>159</v>
      </c>
      <c r="D560" t="s">
        <v>817</v>
      </c>
      <c r="E560" t="s">
        <v>160</v>
      </c>
      <c r="F560">
        <v>2016</v>
      </c>
      <c r="G560" t="s">
        <v>2283</v>
      </c>
    </row>
    <row r="561" spans="1:7" x14ac:dyDescent="0.2">
      <c r="A561" t="s">
        <v>2741</v>
      </c>
      <c r="B561" t="s">
        <v>2329</v>
      </c>
      <c r="C561" t="s">
        <v>143</v>
      </c>
      <c r="D561" t="s">
        <v>2330</v>
      </c>
      <c r="E561" t="s">
        <v>144</v>
      </c>
      <c r="F561">
        <v>2016</v>
      </c>
      <c r="G561" t="s">
        <v>2331</v>
      </c>
    </row>
    <row r="562" spans="1:7" x14ac:dyDescent="0.2">
      <c r="A562" t="s">
        <v>513</v>
      </c>
      <c r="B562" t="s">
        <v>124</v>
      </c>
      <c r="C562" t="s">
        <v>125</v>
      </c>
      <c r="D562" t="s">
        <v>126</v>
      </c>
      <c r="E562" t="s">
        <v>127</v>
      </c>
      <c r="F562">
        <v>2016</v>
      </c>
    </row>
    <row r="563" spans="1:7" x14ac:dyDescent="0.2">
      <c r="A563" t="s">
        <v>2741</v>
      </c>
      <c r="B563" t="s">
        <v>2343</v>
      </c>
      <c r="C563" t="s">
        <v>2344</v>
      </c>
      <c r="D563" t="s">
        <v>1744</v>
      </c>
      <c r="E563" t="s">
        <v>138</v>
      </c>
      <c r="F563">
        <v>2016</v>
      </c>
      <c r="G563" t="s">
        <v>2345</v>
      </c>
    </row>
    <row r="564" spans="1:7" x14ac:dyDescent="0.2">
      <c r="A564" t="s">
        <v>513</v>
      </c>
      <c r="B564" t="s">
        <v>132</v>
      </c>
      <c r="C564" t="s">
        <v>133</v>
      </c>
      <c r="D564" t="s">
        <v>134</v>
      </c>
      <c r="E564" t="s">
        <v>135</v>
      </c>
      <c r="F564">
        <v>2016</v>
      </c>
    </row>
    <row r="565" spans="1:7" x14ac:dyDescent="0.2">
      <c r="A565" t="s">
        <v>519</v>
      </c>
      <c r="B565" t="s">
        <v>2394</v>
      </c>
      <c r="C565" t="s">
        <v>2395</v>
      </c>
      <c r="D565" t="s">
        <v>2396</v>
      </c>
      <c r="E565" t="s">
        <v>2397</v>
      </c>
      <c r="F565">
        <v>2016</v>
      </c>
      <c r="G565" t="s">
        <v>2398</v>
      </c>
    </row>
    <row r="566" spans="1:7" x14ac:dyDescent="0.2">
      <c r="A566" t="s">
        <v>2741</v>
      </c>
      <c r="B566" t="s">
        <v>2348</v>
      </c>
      <c r="C566" t="s">
        <v>130</v>
      </c>
      <c r="D566" t="s">
        <v>1282</v>
      </c>
      <c r="E566" t="s">
        <v>131</v>
      </c>
      <c r="F566">
        <v>2016</v>
      </c>
      <c r="G566" t="s">
        <v>2349</v>
      </c>
    </row>
    <row r="567" spans="1:7" x14ac:dyDescent="0.2">
      <c r="A567" t="s">
        <v>513</v>
      </c>
      <c r="B567" t="s">
        <v>156</v>
      </c>
      <c r="C567" t="s">
        <v>157</v>
      </c>
      <c r="D567" t="s">
        <v>158</v>
      </c>
      <c r="F567">
        <v>2016</v>
      </c>
    </row>
    <row r="568" spans="1:7" x14ac:dyDescent="0.2">
      <c r="A568" t="s">
        <v>519</v>
      </c>
      <c r="B568" t="s">
        <v>2385</v>
      </c>
      <c r="C568" t="s">
        <v>2386</v>
      </c>
      <c r="D568" t="s">
        <v>1242</v>
      </c>
      <c r="E568" t="s">
        <v>2387</v>
      </c>
      <c r="F568">
        <v>2016</v>
      </c>
      <c r="G568" t="s">
        <v>2388</v>
      </c>
    </row>
    <row r="569" spans="1:7" x14ac:dyDescent="0.2">
      <c r="A569" t="s">
        <v>519</v>
      </c>
      <c r="B569" t="s">
        <v>2313</v>
      </c>
      <c r="C569" t="s">
        <v>2314</v>
      </c>
      <c r="D569" t="s">
        <v>1032</v>
      </c>
      <c r="E569" t="s">
        <v>2315</v>
      </c>
      <c r="F569">
        <v>2016</v>
      </c>
      <c r="G569" t="s">
        <v>2316</v>
      </c>
    </row>
    <row r="570" spans="1:7" x14ac:dyDescent="0.2">
      <c r="A570" t="s">
        <v>2741</v>
      </c>
      <c r="B570" t="s">
        <v>2310</v>
      </c>
      <c r="C570" t="s">
        <v>147</v>
      </c>
      <c r="D570" t="s">
        <v>2311</v>
      </c>
      <c r="E570" t="s">
        <v>148</v>
      </c>
      <c r="F570">
        <v>2016</v>
      </c>
      <c r="G570" t="s">
        <v>2312</v>
      </c>
    </row>
    <row r="571" spans="1:7" x14ac:dyDescent="0.2">
      <c r="A571" t="s">
        <v>519</v>
      </c>
      <c r="B571" t="s">
        <v>2317</v>
      </c>
      <c r="C571" t="s">
        <v>2318</v>
      </c>
      <c r="D571" t="s">
        <v>2319</v>
      </c>
      <c r="E571" t="s">
        <v>2320</v>
      </c>
      <c r="F571">
        <v>2016</v>
      </c>
      <c r="G571" t="s">
        <v>2321</v>
      </c>
    </row>
    <row r="572" spans="1:7" x14ac:dyDescent="0.2">
      <c r="A572" t="s">
        <v>519</v>
      </c>
      <c r="B572" t="s">
        <v>2569</v>
      </c>
      <c r="C572" t="s">
        <v>2570</v>
      </c>
      <c r="D572" t="s">
        <v>2571</v>
      </c>
      <c r="E572" t="s">
        <v>2572</v>
      </c>
      <c r="F572">
        <v>2017</v>
      </c>
      <c r="G572" t="s">
        <v>2573</v>
      </c>
    </row>
    <row r="573" spans="1:7" x14ac:dyDescent="0.2">
      <c r="A573" t="s">
        <v>519</v>
      </c>
      <c r="B573" t="s">
        <v>2627</v>
      </c>
      <c r="C573" t="s">
        <v>2628</v>
      </c>
      <c r="D573" t="s">
        <v>2629</v>
      </c>
      <c r="E573" t="s">
        <v>2630</v>
      </c>
      <c r="F573">
        <v>2017</v>
      </c>
      <c r="G573" t="s">
        <v>2631</v>
      </c>
    </row>
    <row r="574" spans="1:7" x14ac:dyDescent="0.2">
      <c r="A574" t="s">
        <v>519</v>
      </c>
      <c r="B574" t="s">
        <v>2537</v>
      </c>
      <c r="C574" t="s">
        <v>2538</v>
      </c>
      <c r="D574" t="s">
        <v>2539</v>
      </c>
      <c r="E574" t="s">
        <v>2540</v>
      </c>
      <c r="F574">
        <v>2017</v>
      </c>
      <c r="G574" t="s">
        <v>2541</v>
      </c>
    </row>
    <row r="575" spans="1:7" x14ac:dyDescent="0.2">
      <c r="A575" t="s">
        <v>2741</v>
      </c>
      <c r="B575" t="s">
        <v>2563</v>
      </c>
      <c r="C575" t="s">
        <v>67</v>
      </c>
      <c r="D575" t="s">
        <v>1678</v>
      </c>
      <c r="E575" t="s">
        <v>69</v>
      </c>
      <c r="F575">
        <v>2017</v>
      </c>
      <c r="G575" t="s">
        <v>2564</v>
      </c>
    </row>
    <row r="576" spans="1:7" x14ac:dyDescent="0.2">
      <c r="A576" t="s">
        <v>513</v>
      </c>
      <c r="B576" t="s">
        <v>71</v>
      </c>
      <c r="C576" t="s">
        <v>72</v>
      </c>
      <c r="D576" t="s">
        <v>73</v>
      </c>
      <c r="E576" t="s">
        <v>74</v>
      </c>
      <c r="F576">
        <v>2017</v>
      </c>
    </row>
    <row r="577" spans="1:7" x14ac:dyDescent="0.2">
      <c r="A577" t="s">
        <v>519</v>
      </c>
      <c r="B577" t="s">
        <v>2479</v>
      </c>
      <c r="C577" t="s">
        <v>2480</v>
      </c>
      <c r="D577" t="s">
        <v>2481</v>
      </c>
      <c r="E577" t="s">
        <v>2482</v>
      </c>
      <c r="F577">
        <v>2017</v>
      </c>
      <c r="G577" t="s">
        <v>2483</v>
      </c>
    </row>
    <row r="578" spans="1:7" x14ac:dyDescent="0.2">
      <c r="A578" t="s">
        <v>519</v>
      </c>
      <c r="B578" t="s">
        <v>2648</v>
      </c>
      <c r="C578" t="s">
        <v>2649</v>
      </c>
      <c r="D578" t="s">
        <v>2650</v>
      </c>
      <c r="E578" t="s">
        <v>2651</v>
      </c>
      <c r="F578">
        <v>2017</v>
      </c>
      <c r="G578" t="s">
        <v>2652</v>
      </c>
    </row>
    <row r="579" spans="1:7" x14ac:dyDescent="0.2">
      <c r="A579" t="s">
        <v>519</v>
      </c>
      <c r="B579" t="s">
        <v>2470</v>
      </c>
      <c r="C579" t="s">
        <v>2471</v>
      </c>
      <c r="D579" t="s">
        <v>2472</v>
      </c>
      <c r="E579" t="s">
        <v>2473</v>
      </c>
      <c r="F579">
        <v>2017</v>
      </c>
      <c r="G579" t="s">
        <v>2474</v>
      </c>
    </row>
    <row r="580" spans="1:7" x14ac:dyDescent="0.2">
      <c r="A580" t="s">
        <v>513</v>
      </c>
      <c r="B580" t="s">
        <v>63</v>
      </c>
      <c r="C580" t="s">
        <v>64</v>
      </c>
      <c r="D580" t="s">
        <v>65</v>
      </c>
      <c r="E580" t="s">
        <v>66</v>
      </c>
      <c r="F580">
        <v>2017</v>
      </c>
    </row>
    <row r="581" spans="1:7" x14ac:dyDescent="0.2">
      <c r="A581" t="s">
        <v>519</v>
      </c>
      <c r="B581" t="s">
        <v>2632</v>
      </c>
      <c r="C581" t="s">
        <v>2633</v>
      </c>
      <c r="D581" t="s">
        <v>2634</v>
      </c>
      <c r="E581" t="s">
        <v>2635</v>
      </c>
      <c r="F581">
        <v>2017</v>
      </c>
      <c r="G581" t="s">
        <v>2636</v>
      </c>
    </row>
    <row r="582" spans="1:7" x14ac:dyDescent="0.2">
      <c r="A582" t="s">
        <v>519</v>
      </c>
      <c r="B582" t="s">
        <v>2637</v>
      </c>
      <c r="C582" t="s">
        <v>2638</v>
      </c>
      <c r="D582" t="s">
        <v>2634</v>
      </c>
      <c r="E582" t="s">
        <v>2639</v>
      </c>
      <c r="F582">
        <v>2017</v>
      </c>
      <c r="G582" t="s">
        <v>2640</v>
      </c>
    </row>
    <row r="583" spans="1:7" x14ac:dyDescent="0.2">
      <c r="A583" t="s">
        <v>519</v>
      </c>
      <c r="B583" t="s">
        <v>2589</v>
      </c>
      <c r="C583" t="s">
        <v>2590</v>
      </c>
      <c r="D583" t="s">
        <v>2591</v>
      </c>
      <c r="E583" t="s">
        <v>2592</v>
      </c>
      <c r="F583">
        <v>2017</v>
      </c>
      <c r="G583" t="s">
        <v>2593</v>
      </c>
    </row>
    <row r="584" spans="1:7" x14ac:dyDescent="0.2">
      <c r="A584" t="s">
        <v>519</v>
      </c>
      <c r="B584" t="s">
        <v>2452</v>
      </c>
      <c r="C584" t="s">
        <v>2453</v>
      </c>
      <c r="D584" t="s">
        <v>2454</v>
      </c>
      <c r="E584" t="s">
        <v>2455</v>
      </c>
      <c r="F584">
        <v>2017</v>
      </c>
      <c r="G584" t="s">
        <v>2456</v>
      </c>
    </row>
    <row r="585" spans="1:7" x14ac:dyDescent="0.2">
      <c r="A585" t="s">
        <v>519</v>
      </c>
      <c r="B585" t="s">
        <v>2512</v>
      </c>
      <c r="C585" t="s">
        <v>2513</v>
      </c>
      <c r="D585" t="s">
        <v>2514</v>
      </c>
      <c r="E585" t="s">
        <v>2515</v>
      </c>
      <c r="F585">
        <v>2017</v>
      </c>
      <c r="G585" t="s">
        <v>2516</v>
      </c>
    </row>
    <row r="586" spans="1:7" x14ac:dyDescent="0.2">
      <c r="A586" t="s">
        <v>519</v>
      </c>
      <c r="B586" t="s">
        <v>1967</v>
      </c>
      <c r="C586" t="s">
        <v>2608</v>
      </c>
      <c r="D586" t="s">
        <v>1117</v>
      </c>
      <c r="E586" t="s">
        <v>2609</v>
      </c>
      <c r="F586">
        <v>2017</v>
      </c>
      <c r="G586" t="s">
        <v>2610</v>
      </c>
    </row>
    <row r="587" spans="1:7" x14ac:dyDescent="0.2">
      <c r="A587" t="s">
        <v>519</v>
      </c>
      <c r="B587" t="s">
        <v>2641</v>
      </c>
      <c r="C587" t="s">
        <v>2642</v>
      </c>
      <c r="D587" t="s">
        <v>1117</v>
      </c>
      <c r="E587" t="s">
        <v>2643</v>
      </c>
      <c r="F587">
        <v>2017</v>
      </c>
      <c r="G587" t="s">
        <v>2644</v>
      </c>
    </row>
    <row r="588" spans="1:7" x14ac:dyDescent="0.2">
      <c r="A588" t="s">
        <v>519</v>
      </c>
      <c r="B588" t="s">
        <v>2504</v>
      </c>
      <c r="C588" t="s">
        <v>2505</v>
      </c>
      <c r="D588" t="s">
        <v>2204</v>
      </c>
      <c r="E588" t="s">
        <v>2506</v>
      </c>
      <c r="F588">
        <v>2017</v>
      </c>
      <c r="G588" t="s">
        <v>2507</v>
      </c>
    </row>
    <row r="589" spans="1:7" x14ac:dyDescent="0.2">
      <c r="A589" t="s">
        <v>2741</v>
      </c>
      <c r="B589" t="s">
        <v>2444</v>
      </c>
      <c r="C589" t="s">
        <v>50</v>
      </c>
      <c r="D589" t="s">
        <v>2445</v>
      </c>
      <c r="E589" t="s">
        <v>51</v>
      </c>
      <c r="F589">
        <v>2017</v>
      </c>
      <c r="G589" t="s">
        <v>2446</v>
      </c>
    </row>
    <row r="590" spans="1:7" x14ac:dyDescent="0.2">
      <c r="A590" t="s">
        <v>2741</v>
      </c>
      <c r="B590" t="s">
        <v>2534</v>
      </c>
      <c r="C590" t="s">
        <v>75</v>
      </c>
      <c r="D590" t="s">
        <v>2535</v>
      </c>
      <c r="E590" t="s">
        <v>76</v>
      </c>
      <c r="F590">
        <v>2017</v>
      </c>
      <c r="G590" t="s">
        <v>2536</v>
      </c>
    </row>
    <row r="591" spans="1:7" x14ac:dyDescent="0.2">
      <c r="A591" t="s">
        <v>513</v>
      </c>
      <c r="B591" t="s">
        <v>56</v>
      </c>
      <c r="C591" t="s">
        <v>57</v>
      </c>
      <c r="D591" t="s">
        <v>58</v>
      </c>
      <c r="E591" t="s">
        <v>59</v>
      </c>
      <c r="F591">
        <v>2017</v>
      </c>
    </row>
    <row r="592" spans="1:7" x14ac:dyDescent="0.2">
      <c r="A592" t="s">
        <v>2741</v>
      </c>
      <c r="B592" t="s">
        <v>2586</v>
      </c>
      <c r="C592" t="s">
        <v>2587</v>
      </c>
      <c r="D592" t="s">
        <v>2175</v>
      </c>
      <c r="E592" t="s">
        <v>60</v>
      </c>
      <c r="F592">
        <v>2017</v>
      </c>
      <c r="G592" t="s">
        <v>2588</v>
      </c>
    </row>
    <row r="593" spans="1:7" x14ac:dyDescent="0.2">
      <c r="A593" t="s">
        <v>2741</v>
      </c>
      <c r="B593" t="s">
        <v>2435</v>
      </c>
      <c r="C593" t="s">
        <v>41</v>
      </c>
      <c r="D593" t="s">
        <v>2436</v>
      </c>
      <c r="E593" t="s">
        <v>42</v>
      </c>
      <c r="F593">
        <v>2017</v>
      </c>
      <c r="G593" t="s">
        <v>2437</v>
      </c>
    </row>
    <row r="594" spans="1:7" x14ac:dyDescent="0.2">
      <c r="A594" t="s">
        <v>519</v>
      </c>
      <c r="B594" t="s">
        <v>2604</v>
      </c>
      <c r="C594" t="s">
        <v>2605</v>
      </c>
      <c r="D594" t="s">
        <v>1712</v>
      </c>
      <c r="E594" t="s">
        <v>2606</v>
      </c>
      <c r="F594">
        <v>2017</v>
      </c>
      <c r="G594" t="s">
        <v>2607</v>
      </c>
    </row>
    <row r="595" spans="1:7" x14ac:dyDescent="0.2">
      <c r="A595" t="s">
        <v>513</v>
      </c>
      <c r="B595" t="s">
        <v>85</v>
      </c>
      <c r="C595" t="s">
        <v>86</v>
      </c>
      <c r="D595" t="s">
        <v>87</v>
      </c>
      <c r="E595" t="s">
        <v>88</v>
      </c>
      <c r="F595">
        <v>2017</v>
      </c>
    </row>
    <row r="596" spans="1:7" x14ac:dyDescent="0.2">
      <c r="A596" t="s">
        <v>2741</v>
      </c>
      <c r="B596" t="s">
        <v>2531</v>
      </c>
      <c r="C596" t="s">
        <v>78</v>
      </c>
      <c r="D596" t="s">
        <v>2532</v>
      </c>
      <c r="E596" t="s">
        <v>79</v>
      </c>
      <c r="F596">
        <v>2017</v>
      </c>
      <c r="G596" t="s">
        <v>2533</v>
      </c>
    </row>
    <row r="597" spans="1:7" x14ac:dyDescent="0.2">
      <c r="A597" t="s">
        <v>513</v>
      </c>
      <c r="B597" t="s">
        <v>91</v>
      </c>
      <c r="C597" t="s">
        <v>92</v>
      </c>
      <c r="D597" t="s">
        <v>93</v>
      </c>
      <c r="E597" t="s">
        <v>94</v>
      </c>
      <c r="F597">
        <v>2017</v>
      </c>
    </row>
    <row r="598" spans="1:7" x14ac:dyDescent="0.2">
      <c r="A598" t="s">
        <v>519</v>
      </c>
      <c r="B598" t="s">
        <v>2565</v>
      </c>
      <c r="C598" t="s">
        <v>2566</v>
      </c>
      <c r="D598" t="s">
        <v>822</v>
      </c>
      <c r="E598" t="s">
        <v>2567</v>
      </c>
      <c r="F598">
        <v>2017</v>
      </c>
      <c r="G598" t="s">
        <v>2568</v>
      </c>
    </row>
    <row r="599" spans="1:7" x14ac:dyDescent="0.2">
      <c r="A599" t="s">
        <v>2741</v>
      </c>
      <c r="B599" t="s">
        <v>2528</v>
      </c>
      <c r="C599" t="s">
        <v>2529</v>
      </c>
      <c r="D599" t="s">
        <v>822</v>
      </c>
      <c r="E599" t="s">
        <v>83</v>
      </c>
      <c r="F599">
        <v>2017</v>
      </c>
      <c r="G599" t="s">
        <v>2530</v>
      </c>
    </row>
    <row r="600" spans="1:7" x14ac:dyDescent="0.2">
      <c r="A600" t="s">
        <v>519</v>
      </c>
      <c r="B600" t="s">
        <v>2554</v>
      </c>
      <c r="C600" t="s">
        <v>2555</v>
      </c>
      <c r="D600" t="s">
        <v>2556</v>
      </c>
      <c r="E600" t="s">
        <v>2557</v>
      </c>
      <c r="F600">
        <v>2017</v>
      </c>
      <c r="G600" t="s">
        <v>2558</v>
      </c>
    </row>
    <row r="601" spans="1:7" x14ac:dyDescent="0.2">
      <c r="A601" t="s">
        <v>2741</v>
      </c>
      <c r="B601" t="s">
        <v>2602</v>
      </c>
      <c r="C601" t="s">
        <v>47</v>
      </c>
      <c r="D601" t="s">
        <v>920</v>
      </c>
      <c r="E601" t="s">
        <v>49</v>
      </c>
      <c r="F601">
        <v>2017</v>
      </c>
      <c r="G601" t="s">
        <v>2603</v>
      </c>
    </row>
    <row r="602" spans="1:7" x14ac:dyDescent="0.2">
      <c r="A602" t="s">
        <v>2741</v>
      </c>
      <c r="B602" t="s">
        <v>2493</v>
      </c>
      <c r="C602" t="s">
        <v>89</v>
      </c>
      <c r="D602" t="s">
        <v>920</v>
      </c>
      <c r="E602" t="s">
        <v>90</v>
      </c>
      <c r="F602">
        <v>2017</v>
      </c>
      <c r="G602" t="s">
        <v>2494</v>
      </c>
    </row>
    <row r="603" spans="1:7" x14ac:dyDescent="0.2">
      <c r="A603" t="s">
        <v>2741</v>
      </c>
      <c r="B603" t="s">
        <v>2461</v>
      </c>
      <c r="C603" t="s">
        <v>2462</v>
      </c>
      <c r="D603" t="s">
        <v>2463</v>
      </c>
      <c r="E603" t="s">
        <v>101</v>
      </c>
      <c r="F603">
        <v>2017</v>
      </c>
      <c r="G603" t="s">
        <v>2464</v>
      </c>
    </row>
    <row r="604" spans="1:7" x14ac:dyDescent="0.2">
      <c r="A604" t="s">
        <v>519</v>
      </c>
      <c r="B604" t="s">
        <v>2623</v>
      </c>
      <c r="C604" t="s">
        <v>2624</v>
      </c>
      <c r="D604" t="s">
        <v>2613</v>
      </c>
      <c r="E604" t="s">
        <v>2625</v>
      </c>
      <c r="F604">
        <v>2017</v>
      </c>
      <c r="G604" t="s">
        <v>2626</v>
      </c>
    </row>
    <row r="605" spans="1:7" x14ac:dyDescent="0.2">
      <c r="A605" t="s">
        <v>2741</v>
      </c>
      <c r="B605" t="s">
        <v>2611</v>
      </c>
      <c r="C605" t="s">
        <v>2612</v>
      </c>
      <c r="D605" t="s">
        <v>2613</v>
      </c>
      <c r="E605" t="s">
        <v>33</v>
      </c>
      <c r="F605">
        <v>2017</v>
      </c>
      <c r="G605" t="s">
        <v>2614</v>
      </c>
    </row>
    <row r="606" spans="1:7" x14ac:dyDescent="0.2">
      <c r="A606" t="s">
        <v>519</v>
      </c>
      <c r="B606" t="s">
        <v>2619</v>
      </c>
      <c r="C606" t="s">
        <v>2620</v>
      </c>
      <c r="D606" t="s">
        <v>2613</v>
      </c>
      <c r="E606" t="s">
        <v>2621</v>
      </c>
      <c r="F606">
        <v>2017</v>
      </c>
      <c r="G606" t="s">
        <v>2622</v>
      </c>
    </row>
    <row r="607" spans="1:7" x14ac:dyDescent="0.2">
      <c r="A607" t="s">
        <v>2741</v>
      </c>
      <c r="B607" t="s">
        <v>2559</v>
      </c>
      <c r="C607" t="s">
        <v>2560</v>
      </c>
      <c r="D607" t="s">
        <v>2561</v>
      </c>
      <c r="E607" t="s">
        <v>70</v>
      </c>
      <c r="F607">
        <v>2017</v>
      </c>
      <c r="G607" t="s">
        <v>2562</v>
      </c>
    </row>
    <row r="608" spans="1:7" x14ac:dyDescent="0.2">
      <c r="A608" t="s">
        <v>519</v>
      </c>
      <c r="B608" t="s">
        <v>2594</v>
      </c>
      <c r="C608" t="s">
        <v>2595</v>
      </c>
      <c r="D608" t="s">
        <v>2596</v>
      </c>
      <c r="E608" t="s">
        <v>2597</v>
      </c>
      <c r="F608">
        <v>2017</v>
      </c>
      <c r="G608" t="s">
        <v>2598</v>
      </c>
    </row>
    <row r="609" spans="1:7" x14ac:dyDescent="0.2">
      <c r="A609" t="s">
        <v>519</v>
      </c>
      <c r="B609" t="s">
        <v>2447</v>
      </c>
      <c r="C609" t="s">
        <v>2448</v>
      </c>
      <c r="D609" t="s">
        <v>2449</v>
      </c>
      <c r="E609" t="s">
        <v>2450</v>
      </c>
      <c r="F609">
        <v>2017</v>
      </c>
      <c r="G609" t="s">
        <v>2451</v>
      </c>
    </row>
    <row r="610" spans="1:7" x14ac:dyDescent="0.2">
      <c r="A610" t="s">
        <v>513</v>
      </c>
      <c r="B610" t="s">
        <v>43</v>
      </c>
      <c r="C610" t="s">
        <v>44</v>
      </c>
      <c r="D610" t="s">
        <v>45</v>
      </c>
      <c r="E610" t="s">
        <v>46</v>
      </c>
      <c r="F610">
        <v>2017</v>
      </c>
    </row>
    <row r="611" spans="1:7" x14ac:dyDescent="0.2">
      <c r="A611" t="s">
        <v>519</v>
      </c>
      <c r="B611" t="s">
        <v>2499</v>
      </c>
      <c r="C611" t="s">
        <v>2500</v>
      </c>
      <c r="D611" t="s">
        <v>2501</v>
      </c>
      <c r="E611" t="s">
        <v>2502</v>
      </c>
      <c r="F611">
        <v>2017</v>
      </c>
      <c r="G611" t="s">
        <v>2503</v>
      </c>
    </row>
    <row r="612" spans="1:7" x14ac:dyDescent="0.2">
      <c r="A612" t="s">
        <v>513</v>
      </c>
      <c r="B612" t="s">
        <v>97</v>
      </c>
      <c r="C612" t="s">
        <v>98</v>
      </c>
      <c r="D612" t="s">
        <v>11</v>
      </c>
      <c r="E612" t="s">
        <v>99</v>
      </c>
      <c r="F612">
        <v>2017</v>
      </c>
    </row>
    <row r="613" spans="1:7" x14ac:dyDescent="0.2">
      <c r="A613" t="s">
        <v>2741</v>
      </c>
      <c r="B613" t="s">
        <v>2493</v>
      </c>
      <c r="C613" t="s">
        <v>35</v>
      </c>
      <c r="D613" t="s">
        <v>817</v>
      </c>
      <c r="E613" t="s">
        <v>37</v>
      </c>
      <c r="F613">
        <v>2017</v>
      </c>
      <c r="G613" t="s">
        <v>2618</v>
      </c>
    </row>
    <row r="614" spans="1:7" x14ac:dyDescent="0.2">
      <c r="A614" t="s">
        <v>519</v>
      </c>
      <c r="B614" t="s">
        <v>2484</v>
      </c>
      <c r="C614" t="s">
        <v>2485</v>
      </c>
      <c r="D614" t="s">
        <v>817</v>
      </c>
      <c r="E614" t="s">
        <v>2486</v>
      </c>
      <c r="F614">
        <v>2017</v>
      </c>
      <c r="G614" t="s">
        <v>2487</v>
      </c>
    </row>
    <row r="615" spans="1:7" x14ac:dyDescent="0.2">
      <c r="A615" t="s">
        <v>2741</v>
      </c>
      <c r="B615" t="s">
        <v>2584</v>
      </c>
      <c r="C615" t="s">
        <v>61</v>
      </c>
      <c r="D615" t="s">
        <v>817</v>
      </c>
      <c r="E615" t="s">
        <v>62</v>
      </c>
      <c r="F615">
        <v>2017</v>
      </c>
      <c r="G615" t="s">
        <v>2585</v>
      </c>
    </row>
    <row r="616" spans="1:7" x14ac:dyDescent="0.2">
      <c r="A616" t="s">
        <v>519</v>
      </c>
      <c r="B616" t="s">
        <v>2465</v>
      </c>
      <c r="C616" t="s">
        <v>2466</v>
      </c>
      <c r="D616" t="s">
        <v>2467</v>
      </c>
      <c r="E616" t="s">
        <v>2468</v>
      </c>
      <c r="F616">
        <v>2017</v>
      </c>
      <c r="G616" t="s">
        <v>2469</v>
      </c>
    </row>
    <row r="617" spans="1:7" x14ac:dyDescent="0.2">
      <c r="A617" t="s">
        <v>2741</v>
      </c>
      <c r="B617" t="s">
        <v>2599</v>
      </c>
      <c r="C617" t="s">
        <v>2600</v>
      </c>
      <c r="D617" t="s">
        <v>1018</v>
      </c>
      <c r="E617" t="s">
        <v>40</v>
      </c>
      <c r="F617">
        <v>2017</v>
      </c>
      <c r="G617" t="s">
        <v>2601</v>
      </c>
    </row>
    <row r="618" spans="1:7" x14ac:dyDescent="0.2">
      <c r="A618" t="s">
        <v>519</v>
      </c>
      <c r="B618" t="s">
        <v>2457</v>
      </c>
      <c r="C618" t="s">
        <v>2458</v>
      </c>
      <c r="D618" t="s">
        <v>1744</v>
      </c>
      <c r="E618" t="s">
        <v>2459</v>
      </c>
      <c r="F618">
        <v>2017</v>
      </c>
      <c r="G618" t="s">
        <v>2460</v>
      </c>
    </row>
    <row r="619" spans="1:7" x14ac:dyDescent="0.2">
      <c r="A619" t="s">
        <v>2741</v>
      </c>
      <c r="B619" t="s">
        <v>2525</v>
      </c>
      <c r="C619" t="s">
        <v>2526</v>
      </c>
      <c r="D619" t="s">
        <v>1417</v>
      </c>
      <c r="E619" t="s">
        <v>77</v>
      </c>
      <c r="F619">
        <v>2017</v>
      </c>
      <c r="G619" t="s">
        <v>2527</v>
      </c>
    </row>
    <row r="620" spans="1:7" x14ac:dyDescent="0.2">
      <c r="A620" t="s">
        <v>2741</v>
      </c>
      <c r="B620" t="s">
        <v>2645</v>
      </c>
      <c r="C620" t="s">
        <v>2646</v>
      </c>
      <c r="D620" t="s">
        <v>1532</v>
      </c>
      <c r="E620" t="s">
        <v>28</v>
      </c>
      <c r="F620">
        <v>2017</v>
      </c>
      <c r="G620" t="s">
        <v>2647</v>
      </c>
    </row>
    <row r="621" spans="1:7" x14ac:dyDescent="0.2">
      <c r="A621" t="s">
        <v>2741</v>
      </c>
      <c r="B621" t="s">
        <v>2653</v>
      </c>
      <c r="C621" t="s">
        <v>2654</v>
      </c>
      <c r="D621" t="s">
        <v>2655</v>
      </c>
      <c r="E621" t="s">
        <v>23</v>
      </c>
      <c r="F621">
        <v>2017</v>
      </c>
      <c r="G621" t="s">
        <v>2656</v>
      </c>
    </row>
    <row r="622" spans="1:7" x14ac:dyDescent="0.2">
      <c r="A622" t="s">
        <v>2741</v>
      </c>
      <c r="B622" t="s">
        <v>2475</v>
      </c>
      <c r="C622" t="s">
        <v>2476</v>
      </c>
      <c r="D622" t="s">
        <v>2477</v>
      </c>
      <c r="E622" t="s">
        <v>100</v>
      </c>
      <c r="F622">
        <v>2017</v>
      </c>
      <c r="G622" t="s">
        <v>2478</v>
      </c>
    </row>
    <row r="623" spans="1:7" x14ac:dyDescent="0.2">
      <c r="A623" t="s">
        <v>513</v>
      </c>
      <c r="B623" t="s">
        <v>52</v>
      </c>
      <c r="C623" t="s">
        <v>53</v>
      </c>
      <c r="D623" t="s">
        <v>54</v>
      </c>
      <c r="E623" t="s">
        <v>55</v>
      </c>
      <c r="F623">
        <v>2017</v>
      </c>
    </row>
    <row r="624" spans="1:7" x14ac:dyDescent="0.2">
      <c r="A624" t="s">
        <v>519</v>
      </c>
      <c r="B624" t="s">
        <v>2546</v>
      </c>
      <c r="C624" t="s">
        <v>2547</v>
      </c>
      <c r="D624" t="s">
        <v>2548</v>
      </c>
      <c r="E624" t="s">
        <v>2549</v>
      </c>
      <c r="F624">
        <v>2017</v>
      </c>
      <c r="G624" t="s">
        <v>2550</v>
      </c>
    </row>
    <row r="625" spans="1:7" x14ac:dyDescent="0.2">
      <c r="A625" t="s">
        <v>519</v>
      </c>
      <c r="B625" t="s">
        <v>2438</v>
      </c>
      <c r="C625" t="s">
        <v>2439</v>
      </c>
      <c r="D625" t="s">
        <v>2440</v>
      </c>
      <c r="F625">
        <v>2017</v>
      </c>
      <c r="G625" t="s">
        <v>2441</v>
      </c>
    </row>
    <row r="626" spans="1:7" x14ac:dyDescent="0.2">
      <c r="A626" t="s">
        <v>519</v>
      </c>
      <c r="B626" t="s">
        <v>2488</v>
      </c>
      <c r="C626" t="s">
        <v>2489</v>
      </c>
      <c r="D626" t="s">
        <v>2490</v>
      </c>
      <c r="E626" t="s">
        <v>2491</v>
      </c>
      <c r="F626">
        <v>2017</v>
      </c>
      <c r="G626" t="s">
        <v>2492</v>
      </c>
    </row>
    <row r="627" spans="1:7" x14ac:dyDescent="0.2">
      <c r="A627" t="s">
        <v>519</v>
      </c>
      <c r="B627" t="s">
        <v>2579</v>
      </c>
      <c r="C627" t="s">
        <v>2580</v>
      </c>
      <c r="D627" t="s">
        <v>2581</v>
      </c>
      <c r="E627" t="s">
        <v>2582</v>
      </c>
      <c r="F627">
        <v>2017</v>
      </c>
      <c r="G627" t="s">
        <v>2583</v>
      </c>
    </row>
    <row r="628" spans="1:7" x14ac:dyDescent="0.2">
      <c r="A628" t="s">
        <v>2741</v>
      </c>
      <c r="B628" t="s">
        <v>2551</v>
      </c>
      <c r="C628" t="s">
        <v>95</v>
      </c>
      <c r="D628" t="s">
        <v>2552</v>
      </c>
      <c r="E628" t="s">
        <v>96</v>
      </c>
      <c r="F628">
        <v>2017</v>
      </c>
      <c r="G628" t="s">
        <v>2553</v>
      </c>
    </row>
    <row r="629" spans="1:7" x14ac:dyDescent="0.2">
      <c r="A629" t="s">
        <v>513</v>
      </c>
      <c r="B629" t="s">
        <v>29</v>
      </c>
      <c r="C629" t="s">
        <v>30</v>
      </c>
      <c r="D629" t="s">
        <v>31</v>
      </c>
      <c r="E629" t="s">
        <v>32</v>
      </c>
      <c r="F629">
        <v>2017</v>
      </c>
    </row>
    <row r="630" spans="1:7" x14ac:dyDescent="0.2">
      <c r="A630" t="s">
        <v>2741</v>
      </c>
      <c r="B630" t="s">
        <v>2508</v>
      </c>
      <c r="C630" t="s">
        <v>2509</v>
      </c>
      <c r="D630" t="s">
        <v>2510</v>
      </c>
      <c r="E630" t="s">
        <v>84</v>
      </c>
      <c r="F630">
        <v>2017</v>
      </c>
      <c r="G630" t="s">
        <v>2511</v>
      </c>
    </row>
    <row r="631" spans="1:7" x14ac:dyDescent="0.2">
      <c r="A631" t="s">
        <v>513</v>
      </c>
      <c r="B631" t="s">
        <v>24</v>
      </c>
      <c r="C631" t="s">
        <v>25</v>
      </c>
      <c r="D631" t="s">
        <v>26</v>
      </c>
      <c r="E631" t="s">
        <v>27</v>
      </c>
      <c r="F631">
        <v>2017</v>
      </c>
    </row>
    <row r="632" spans="1:7" x14ac:dyDescent="0.2">
      <c r="A632" t="s">
        <v>519</v>
      </c>
      <c r="B632" t="s">
        <v>2431</v>
      </c>
      <c r="C632" t="s">
        <v>2432</v>
      </c>
      <c r="D632" t="s">
        <v>1561</v>
      </c>
      <c r="E632" t="s">
        <v>2433</v>
      </c>
      <c r="F632">
        <v>2017</v>
      </c>
      <c r="G632" t="s">
        <v>2434</v>
      </c>
    </row>
    <row r="633" spans="1:7" x14ac:dyDescent="0.2">
      <c r="A633" t="s">
        <v>2741</v>
      </c>
      <c r="B633" t="s">
        <v>2615</v>
      </c>
      <c r="C633" t="s">
        <v>38</v>
      </c>
      <c r="D633" t="s">
        <v>2616</v>
      </c>
      <c r="E633" t="s">
        <v>39</v>
      </c>
      <c r="F633">
        <v>2017</v>
      </c>
      <c r="G633" t="s">
        <v>2617</v>
      </c>
    </row>
    <row r="634" spans="1:7" x14ac:dyDescent="0.2">
      <c r="A634" t="s">
        <v>2741</v>
      </c>
      <c r="B634" t="s">
        <v>2522</v>
      </c>
      <c r="C634" t="s">
        <v>80</v>
      </c>
      <c r="D634" t="s">
        <v>2523</v>
      </c>
      <c r="E634" t="s">
        <v>81</v>
      </c>
      <c r="F634">
        <v>2017</v>
      </c>
      <c r="G634" t="s">
        <v>2524</v>
      </c>
    </row>
    <row r="635" spans="1:7" x14ac:dyDescent="0.2">
      <c r="A635" t="s">
        <v>519</v>
      </c>
      <c r="B635" t="s">
        <v>2517</v>
      </c>
      <c r="C635" t="s">
        <v>2518</v>
      </c>
      <c r="D635" t="s">
        <v>2519</v>
      </c>
      <c r="E635" t="s">
        <v>2520</v>
      </c>
      <c r="F635">
        <v>2017</v>
      </c>
      <c r="G635" t="s">
        <v>2521</v>
      </c>
    </row>
    <row r="636" spans="1:7" x14ac:dyDescent="0.2">
      <c r="A636" t="s">
        <v>519</v>
      </c>
      <c r="B636" t="s">
        <v>2542</v>
      </c>
      <c r="C636" t="s">
        <v>2543</v>
      </c>
      <c r="D636" t="s">
        <v>1032</v>
      </c>
      <c r="E636" t="s">
        <v>2544</v>
      </c>
      <c r="F636">
        <v>2017</v>
      </c>
      <c r="G636" t="s">
        <v>2545</v>
      </c>
    </row>
    <row r="637" spans="1:7" x14ac:dyDescent="0.2">
      <c r="A637" t="s">
        <v>519</v>
      </c>
      <c r="B637" t="s">
        <v>2574</v>
      </c>
      <c r="C637" t="s">
        <v>2575</v>
      </c>
      <c r="D637" t="s">
        <v>2576</v>
      </c>
      <c r="E637" t="s">
        <v>2577</v>
      </c>
      <c r="F637">
        <v>2017</v>
      </c>
      <c r="G637" t="s">
        <v>2578</v>
      </c>
    </row>
    <row r="638" spans="1:7" x14ac:dyDescent="0.2">
      <c r="A638" t="s">
        <v>519</v>
      </c>
      <c r="B638" t="s">
        <v>2495</v>
      </c>
      <c r="C638" t="s">
        <v>2496</v>
      </c>
      <c r="D638" t="s">
        <v>1812</v>
      </c>
      <c r="E638" t="s">
        <v>2497</v>
      </c>
      <c r="F638">
        <v>2017</v>
      </c>
      <c r="G638" t="s">
        <v>2498</v>
      </c>
    </row>
    <row r="639" spans="1:7" x14ac:dyDescent="0.2">
      <c r="A639" t="s">
        <v>519</v>
      </c>
      <c r="B639" t="s">
        <v>566</v>
      </c>
      <c r="C639" t="s">
        <v>2442</v>
      </c>
      <c r="F639">
        <v>2017</v>
      </c>
      <c r="G639" t="s">
        <v>2443</v>
      </c>
    </row>
    <row r="640" spans="1:7" x14ac:dyDescent="0.2">
      <c r="A640" t="s">
        <v>2741</v>
      </c>
      <c r="B640" t="s">
        <v>2677</v>
      </c>
      <c r="C640" t="s">
        <v>2678</v>
      </c>
      <c r="D640" t="s">
        <v>2679</v>
      </c>
      <c r="E640" t="s">
        <v>20</v>
      </c>
      <c r="F640">
        <v>2018</v>
      </c>
      <c r="G640" t="s">
        <v>2680</v>
      </c>
    </row>
    <row r="641" spans="1:7" x14ac:dyDescent="0.2">
      <c r="A641" t="s">
        <v>519</v>
      </c>
      <c r="B641" t="s">
        <v>2662</v>
      </c>
      <c r="C641" t="s">
        <v>2663</v>
      </c>
      <c r="D641" t="s">
        <v>2664</v>
      </c>
      <c r="E641" t="s">
        <v>2665</v>
      </c>
      <c r="F641">
        <v>2018</v>
      </c>
      <c r="G641" t="s">
        <v>2666</v>
      </c>
    </row>
    <row r="642" spans="1:7" x14ac:dyDescent="0.2">
      <c r="A642" t="s">
        <v>519</v>
      </c>
      <c r="B642" t="s">
        <v>2718</v>
      </c>
      <c r="C642" t="s">
        <v>2719</v>
      </c>
      <c r="D642" t="s">
        <v>670</v>
      </c>
      <c r="E642" t="s">
        <v>2720</v>
      </c>
      <c r="F642">
        <v>2018</v>
      </c>
      <c r="G642" t="s">
        <v>2721</v>
      </c>
    </row>
    <row r="643" spans="1:7" x14ac:dyDescent="0.2">
      <c r="A643" t="s">
        <v>519</v>
      </c>
      <c r="B643" t="s">
        <v>2692</v>
      </c>
      <c r="C643" t="s">
        <v>2693</v>
      </c>
      <c r="D643" t="s">
        <v>2694</v>
      </c>
      <c r="E643" t="s">
        <v>2695</v>
      </c>
      <c r="F643">
        <v>2018</v>
      </c>
      <c r="G643" t="s">
        <v>2696</v>
      </c>
    </row>
    <row r="644" spans="1:7" x14ac:dyDescent="0.2">
      <c r="A644" t="s">
        <v>2741</v>
      </c>
      <c r="B644" t="s">
        <v>1369</v>
      </c>
      <c r="C644" t="s">
        <v>21</v>
      </c>
      <c r="D644" t="s">
        <v>2204</v>
      </c>
      <c r="E644" t="s">
        <v>22</v>
      </c>
      <c r="F644">
        <v>2018</v>
      </c>
      <c r="G644" t="s">
        <v>2681</v>
      </c>
    </row>
    <row r="645" spans="1:7" x14ac:dyDescent="0.2">
      <c r="A645" t="s">
        <v>519</v>
      </c>
      <c r="B645" t="s">
        <v>2697</v>
      </c>
      <c r="C645" t="s">
        <v>2698</v>
      </c>
      <c r="D645" t="s">
        <v>2699</v>
      </c>
      <c r="E645" t="s">
        <v>2700</v>
      </c>
      <c r="F645">
        <v>2018</v>
      </c>
      <c r="G645" t="s">
        <v>2701</v>
      </c>
    </row>
    <row r="646" spans="1:7" x14ac:dyDescent="0.2">
      <c r="A646" t="s">
        <v>519</v>
      </c>
      <c r="B646" t="s">
        <v>2735</v>
      </c>
      <c r="C646" t="s">
        <v>2736</v>
      </c>
      <c r="D646" t="s">
        <v>2737</v>
      </c>
      <c r="E646" t="s">
        <v>2738</v>
      </c>
      <c r="F646">
        <v>2018</v>
      </c>
      <c r="G646" t="s">
        <v>2739</v>
      </c>
    </row>
    <row r="647" spans="1:7" x14ac:dyDescent="0.2">
      <c r="A647" t="s">
        <v>2741</v>
      </c>
      <c r="B647" t="s">
        <v>2713</v>
      </c>
      <c r="C647" t="s">
        <v>0</v>
      </c>
      <c r="D647" t="s">
        <v>2714</v>
      </c>
      <c r="E647" t="s">
        <v>1</v>
      </c>
      <c r="F647">
        <v>2018</v>
      </c>
      <c r="G647" t="s">
        <v>2715</v>
      </c>
    </row>
    <row r="648" spans="1:7" x14ac:dyDescent="0.2">
      <c r="A648" t="s">
        <v>519</v>
      </c>
      <c r="B648" t="s">
        <v>2682</v>
      </c>
      <c r="C648" t="s">
        <v>2683</v>
      </c>
      <c r="D648" t="s">
        <v>2684</v>
      </c>
      <c r="E648" t="s">
        <v>2685</v>
      </c>
      <c r="F648">
        <v>2018</v>
      </c>
      <c r="G648" t="s">
        <v>2686</v>
      </c>
    </row>
    <row r="649" spans="1:7" x14ac:dyDescent="0.2">
      <c r="A649" t="s">
        <v>2741</v>
      </c>
      <c r="B649" t="s">
        <v>2706</v>
      </c>
      <c r="C649" t="s">
        <v>4</v>
      </c>
      <c r="D649" t="s">
        <v>2272</v>
      </c>
      <c r="E649" t="s">
        <v>5</v>
      </c>
      <c r="F649">
        <v>2018</v>
      </c>
      <c r="G649" t="s">
        <v>2707</v>
      </c>
    </row>
    <row r="650" spans="1:7" x14ac:dyDescent="0.2">
      <c r="A650" t="s">
        <v>519</v>
      </c>
      <c r="B650" t="s">
        <v>2687</v>
      </c>
      <c r="C650" t="s">
        <v>2688</v>
      </c>
      <c r="D650" t="s">
        <v>2689</v>
      </c>
      <c r="E650" t="s">
        <v>2690</v>
      </c>
      <c r="F650">
        <v>2018</v>
      </c>
      <c r="G650" t="s">
        <v>2691</v>
      </c>
    </row>
    <row r="651" spans="1:7" x14ac:dyDescent="0.2">
      <c r="A651" t="s">
        <v>519</v>
      </c>
      <c r="B651" t="s">
        <v>2726</v>
      </c>
      <c r="C651" t="s">
        <v>2727</v>
      </c>
      <c r="D651" t="s">
        <v>2728</v>
      </c>
      <c r="E651" t="s">
        <v>2729</v>
      </c>
      <c r="F651">
        <v>2018</v>
      </c>
      <c r="G651" t="s">
        <v>2730</v>
      </c>
    </row>
    <row r="652" spans="1:7" x14ac:dyDescent="0.2">
      <c r="A652" t="s">
        <v>2741</v>
      </c>
      <c r="B652" t="s">
        <v>2702</v>
      </c>
      <c r="C652" t="s">
        <v>2703</v>
      </c>
      <c r="D652" t="s">
        <v>2704</v>
      </c>
      <c r="E652" t="s">
        <v>13</v>
      </c>
      <c r="F652">
        <v>2018</v>
      </c>
      <c r="G652" t="s">
        <v>2705</v>
      </c>
    </row>
    <row r="653" spans="1:7" x14ac:dyDescent="0.2">
      <c r="A653" t="s">
        <v>519</v>
      </c>
      <c r="B653" t="s">
        <v>2731</v>
      </c>
      <c r="C653" t="s">
        <v>2732</v>
      </c>
      <c r="D653" t="s">
        <v>920</v>
      </c>
      <c r="E653" t="s">
        <v>2733</v>
      </c>
      <c r="F653">
        <v>2018</v>
      </c>
      <c r="G653" t="s">
        <v>2734</v>
      </c>
    </row>
    <row r="654" spans="1:7" x14ac:dyDescent="0.2">
      <c r="A654" t="s">
        <v>519</v>
      </c>
      <c r="B654" t="s">
        <v>2708</v>
      </c>
      <c r="C654" t="s">
        <v>2709</v>
      </c>
      <c r="D654" t="s">
        <v>2710</v>
      </c>
      <c r="E654" t="s">
        <v>2711</v>
      </c>
      <c r="F654">
        <v>2018</v>
      </c>
      <c r="G654" t="s">
        <v>2712</v>
      </c>
    </row>
    <row r="655" spans="1:7" x14ac:dyDescent="0.2">
      <c r="A655" t="s">
        <v>2741</v>
      </c>
      <c r="B655" t="s">
        <v>2722</v>
      </c>
      <c r="C655" t="s">
        <v>16</v>
      </c>
      <c r="D655" t="s">
        <v>712</v>
      </c>
      <c r="E655" t="s">
        <v>17</v>
      </c>
      <c r="F655">
        <v>2018</v>
      </c>
      <c r="G655" t="s">
        <v>2723</v>
      </c>
    </row>
    <row r="656" spans="1:7" x14ac:dyDescent="0.2">
      <c r="A656" t="s">
        <v>2741</v>
      </c>
      <c r="B656" t="s">
        <v>2724</v>
      </c>
      <c r="C656" t="s">
        <v>10</v>
      </c>
      <c r="D656" t="s">
        <v>712</v>
      </c>
      <c r="E656" t="s">
        <v>12</v>
      </c>
      <c r="F656">
        <v>2018</v>
      </c>
      <c r="G656" t="s">
        <v>2725</v>
      </c>
    </row>
    <row r="657" spans="1:7" x14ac:dyDescent="0.2">
      <c r="A657" t="s">
        <v>519</v>
      </c>
      <c r="B657" t="s">
        <v>2667</v>
      </c>
      <c r="C657" t="s">
        <v>2668</v>
      </c>
      <c r="D657" t="s">
        <v>2669</v>
      </c>
      <c r="E657" t="s">
        <v>2670</v>
      </c>
      <c r="F657">
        <v>2018</v>
      </c>
      <c r="G657" t="s">
        <v>2671</v>
      </c>
    </row>
    <row r="658" spans="1:7" x14ac:dyDescent="0.2">
      <c r="A658" t="s">
        <v>2741</v>
      </c>
      <c r="B658" t="s">
        <v>2657</v>
      </c>
      <c r="C658" t="s">
        <v>14</v>
      </c>
      <c r="D658" t="s">
        <v>1417</v>
      </c>
      <c r="E658" t="s">
        <v>15</v>
      </c>
      <c r="F658">
        <v>2018</v>
      </c>
      <c r="G658" t="s">
        <v>2658</v>
      </c>
    </row>
    <row r="659" spans="1:7" x14ac:dyDescent="0.2">
      <c r="A659" t="s">
        <v>2741</v>
      </c>
      <c r="B659" t="s">
        <v>2716</v>
      </c>
      <c r="C659" t="s">
        <v>2</v>
      </c>
      <c r="D659" t="s">
        <v>1532</v>
      </c>
      <c r="E659" t="s">
        <v>3</v>
      </c>
      <c r="F659">
        <v>2018</v>
      </c>
      <c r="G659" t="s">
        <v>2717</v>
      </c>
    </row>
    <row r="660" spans="1:7" x14ac:dyDescent="0.2">
      <c r="A660" t="s">
        <v>513</v>
      </c>
      <c r="B660" t="s">
        <v>6</v>
      </c>
      <c r="C660" t="s">
        <v>7</v>
      </c>
      <c r="D660" t="s">
        <v>8</v>
      </c>
      <c r="E660" t="s">
        <v>9</v>
      </c>
      <c r="F660">
        <v>2018</v>
      </c>
    </row>
    <row r="661" spans="1:7" x14ac:dyDescent="0.2">
      <c r="A661" t="s">
        <v>519</v>
      </c>
      <c r="B661" t="s">
        <v>2672</v>
      </c>
      <c r="C661" t="s">
        <v>2673</v>
      </c>
      <c r="D661" t="s">
        <v>2674</v>
      </c>
      <c r="E661" t="s">
        <v>2675</v>
      </c>
      <c r="F661">
        <v>2018</v>
      </c>
      <c r="G661" t="s">
        <v>2676</v>
      </c>
    </row>
    <row r="662" spans="1:7" x14ac:dyDescent="0.2">
      <c r="A662" t="s">
        <v>2741</v>
      </c>
      <c r="B662" t="s">
        <v>2659</v>
      </c>
      <c r="C662" t="s">
        <v>18</v>
      </c>
      <c r="D662" t="s">
        <v>2660</v>
      </c>
      <c r="E662" t="s">
        <v>19</v>
      </c>
      <c r="F662">
        <v>2018</v>
      </c>
      <c r="G662" t="s">
        <v>2661</v>
      </c>
    </row>
  </sheetData>
  <sortState ref="A2:G663">
    <sortCondition ref="F2:F663"/>
  </sortState>
  <pageMargins left="0.75" right="0.75" top="1" bottom="1" header="0.5" footer="0.5"/>
  <pageSetup paperSize="5"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62"/>
  <sheetViews>
    <sheetView workbookViewId="0">
      <selection activeCell="C1" sqref="C1:C1048576"/>
    </sheetView>
  </sheetViews>
  <sheetFormatPr baseColWidth="10" defaultRowHeight="16" x14ac:dyDescent="0.2"/>
  <sheetData>
    <row r="1" spans="1:8" s="1" customFormat="1" x14ac:dyDescent="0.2">
      <c r="A1" s="1" t="s">
        <v>512</v>
      </c>
      <c r="B1" s="1" t="s">
        <v>514</v>
      </c>
      <c r="C1" s="1" t="s">
        <v>515</v>
      </c>
      <c r="D1" s="1" t="s">
        <v>518</v>
      </c>
      <c r="E1" s="1" t="s">
        <v>516</v>
      </c>
      <c r="F1" s="1" t="s">
        <v>517</v>
      </c>
      <c r="G1" s="1" t="s">
        <v>2740</v>
      </c>
      <c r="H1" s="1" t="s">
        <v>2915</v>
      </c>
    </row>
    <row r="2" spans="1:8" x14ac:dyDescent="0.2">
      <c r="A2" t="s">
        <v>519</v>
      </c>
      <c r="B2" t="s">
        <v>2819</v>
      </c>
      <c r="C2" t="s">
        <v>2820</v>
      </c>
      <c r="D2" t="s">
        <v>2841</v>
      </c>
      <c r="E2" t="s">
        <v>2873</v>
      </c>
      <c r="F2">
        <v>1970</v>
      </c>
      <c r="G2" t="s">
        <v>2914</v>
      </c>
      <c r="H2" t="s">
        <v>2916</v>
      </c>
    </row>
    <row r="3" spans="1:8" x14ac:dyDescent="0.2">
      <c r="A3" t="s">
        <v>513</v>
      </c>
      <c r="B3" t="s">
        <v>508</v>
      </c>
      <c r="C3" t="s">
        <v>511</v>
      </c>
      <c r="D3" t="s">
        <v>510</v>
      </c>
      <c r="F3">
        <v>1970</v>
      </c>
      <c r="H3" t="s">
        <v>2916</v>
      </c>
    </row>
    <row r="4" spans="1:8" x14ac:dyDescent="0.2">
      <c r="A4" t="s">
        <v>513</v>
      </c>
      <c r="B4" t="s">
        <v>508</v>
      </c>
      <c r="C4" t="s">
        <v>509</v>
      </c>
      <c r="D4" t="s">
        <v>510</v>
      </c>
      <c r="F4">
        <v>1970</v>
      </c>
      <c r="H4" t="s">
        <v>2916</v>
      </c>
    </row>
    <row r="5" spans="1:8" x14ac:dyDescent="0.2">
      <c r="A5" t="s">
        <v>519</v>
      </c>
      <c r="B5" t="s">
        <v>2817</v>
      </c>
      <c r="C5" t="s">
        <v>2818</v>
      </c>
      <c r="D5" t="s">
        <v>2841</v>
      </c>
      <c r="E5" t="s">
        <v>2872</v>
      </c>
      <c r="F5">
        <v>1971</v>
      </c>
      <c r="G5" t="s">
        <v>2913</v>
      </c>
      <c r="H5" t="s">
        <v>2916</v>
      </c>
    </row>
    <row r="6" spans="1:8" x14ac:dyDescent="0.2">
      <c r="A6" t="s">
        <v>519</v>
      </c>
      <c r="B6" t="s">
        <v>2815</v>
      </c>
      <c r="C6" t="s">
        <v>2816</v>
      </c>
      <c r="D6" t="s">
        <v>2845</v>
      </c>
      <c r="E6" t="s">
        <v>2871</v>
      </c>
      <c r="F6">
        <v>1971</v>
      </c>
      <c r="G6" t="s">
        <v>2912</v>
      </c>
      <c r="H6" t="s">
        <v>2916</v>
      </c>
    </row>
    <row r="7" spans="1:8" x14ac:dyDescent="0.2">
      <c r="A7" t="s">
        <v>519</v>
      </c>
      <c r="B7" t="s">
        <v>2813</v>
      </c>
      <c r="C7" t="s">
        <v>2814</v>
      </c>
      <c r="D7" t="s">
        <v>2841</v>
      </c>
      <c r="E7" t="s">
        <v>2870</v>
      </c>
      <c r="F7">
        <v>1972</v>
      </c>
      <c r="G7" t="s">
        <v>2911</v>
      </c>
      <c r="H7" t="s">
        <v>2916</v>
      </c>
    </row>
    <row r="8" spans="1:8" x14ac:dyDescent="0.2">
      <c r="A8" t="s">
        <v>2741</v>
      </c>
      <c r="B8" t="s">
        <v>2811</v>
      </c>
      <c r="C8" t="s">
        <v>2812</v>
      </c>
      <c r="D8" t="s">
        <v>725</v>
      </c>
      <c r="E8" t="s">
        <v>2869</v>
      </c>
      <c r="F8">
        <v>1972</v>
      </c>
      <c r="G8" t="s">
        <v>2910</v>
      </c>
      <c r="H8" t="s">
        <v>2916</v>
      </c>
    </row>
    <row r="9" spans="1:8" x14ac:dyDescent="0.2">
      <c r="A9" t="s">
        <v>519</v>
      </c>
      <c r="B9" t="s">
        <v>2809</v>
      </c>
      <c r="C9" t="s">
        <v>2810</v>
      </c>
      <c r="D9" t="s">
        <v>2821</v>
      </c>
      <c r="E9" t="s">
        <v>2868</v>
      </c>
      <c r="F9">
        <v>1973</v>
      </c>
      <c r="G9" t="s">
        <v>2909</v>
      </c>
      <c r="H9" t="s">
        <v>2916</v>
      </c>
    </row>
    <row r="10" spans="1:8" x14ac:dyDescent="0.2">
      <c r="A10" t="s">
        <v>519</v>
      </c>
      <c r="B10" t="s">
        <v>2805</v>
      </c>
      <c r="C10" t="s">
        <v>2806</v>
      </c>
      <c r="D10" t="s">
        <v>2843</v>
      </c>
      <c r="F10">
        <v>1974</v>
      </c>
      <c r="G10" t="s">
        <v>2907</v>
      </c>
      <c r="H10" t="s">
        <v>2916</v>
      </c>
    </row>
    <row r="11" spans="1:8" x14ac:dyDescent="0.2">
      <c r="A11" t="s">
        <v>519</v>
      </c>
      <c r="B11" t="s">
        <v>2807</v>
      </c>
      <c r="C11" t="s">
        <v>2808</v>
      </c>
      <c r="D11" t="s">
        <v>2844</v>
      </c>
      <c r="F11">
        <v>1974</v>
      </c>
      <c r="G11" t="s">
        <v>2908</v>
      </c>
      <c r="H11" t="s">
        <v>2916</v>
      </c>
    </row>
    <row r="12" spans="1:8" x14ac:dyDescent="0.2">
      <c r="A12" t="s">
        <v>519</v>
      </c>
      <c r="B12" t="s">
        <v>2799</v>
      </c>
      <c r="C12" t="s">
        <v>2800</v>
      </c>
      <c r="D12" t="s">
        <v>2840</v>
      </c>
      <c r="F12">
        <v>1975</v>
      </c>
      <c r="G12" t="s">
        <v>2904</v>
      </c>
      <c r="H12" t="s">
        <v>2916</v>
      </c>
    </row>
    <row r="13" spans="1:8" x14ac:dyDescent="0.2">
      <c r="A13" t="s">
        <v>519</v>
      </c>
      <c r="B13" t="s">
        <v>2803</v>
      </c>
      <c r="C13" t="s">
        <v>2804</v>
      </c>
      <c r="D13" t="s">
        <v>2842</v>
      </c>
      <c r="E13" t="s">
        <v>2867</v>
      </c>
      <c r="F13">
        <v>1975</v>
      </c>
      <c r="G13" t="s">
        <v>2906</v>
      </c>
      <c r="H13" t="s">
        <v>2916</v>
      </c>
    </row>
    <row r="14" spans="1:8" x14ac:dyDescent="0.2">
      <c r="A14" t="s">
        <v>519</v>
      </c>
      <c r="B14" t="s">
        <v>2801</v>
      </c>
      <c r="C14" t="s">
        <v>2802</v>
      </c>
      <c r="D14" t="s">
        <v>2841</v>
      </c>
      <c r="E14" t="s">
        <v>2866</v>
      </c>
      <c r="F14">
        <v>1975</v>
      </c>
      <c r="G14" t="s">
        <v>2905</v>
      </c>
      <c r="H14" t="s">
        <v>2916</v>
      </c>
    </row>
    <row r="15" spans="1:8" x14ac:dyDescent="0.2">
      <c r="A15" t="s">
        <v>519</v>
      </c>
      <c r="B15" t="s">
        <v>2795</v>
      </c>
      <c r="C15" t="s">
        <v>2796</v>
      </c>
      <c r="D15" t="s">
        <v>2821</v>
      </c>
      <c r="E15" t="s">
        <v>2864</v>
      </c>
      <c r="F15">
        <v>1976</v>
      </c>
      <c r="G15" t="s">
        <v>2902</v>
      </c>
      <c r="H15" t="s">
        <v>2916</v>
      </c>
    </row>
    <row r="16" spans="1:8" x14ac:dyDescent="0.2">
      <c r="A16" t="s">
        <v>2741</v>
      </c>
      <c r="B16" t="s">
        <v>2797</v>
      </c>
      <c r="C16" t="s">
        <v>2798</v>
      </c>
      <c r="D16" t="s">
        <v>2839</v>
      </c>
      <c r="E16" t="s">
        <v>2865</v>
      </c>
      <c r="F16">
        <v>1976</v>
      </c>
      <c r="G16" t="s">
        <v>2903</v>
      </c>
      <c r="H16" t="s">
        <v>2916</v>
      </c>
    </row>
    <row r="17" spans="1:8" x14ac:dyDescent="0.2">
      <c r="A17" t="s">
        <v>519</v>
      </c>
      <c r="B17" t="s">
        <v>2793</v>
      </c>
      <c r="C17" t="s">
        <v>2794</v>
      </c>
      <c r="D17" t="s">
        <v>2838</v>
      </c>
      <c r="E17" t="s">
        <v>2863</v>
      </c>
      <c r="F17">
        <v>1977</v>
      </c>
      <c r="G17" t="s">
        <v>2901</v>
      </c>
      <c r="H17" t="s">
        <v>2916</v>
      </c>
    </row>
    <row r="18" spans="1:8" x14ac:dyDescent="0.2">
      <c r="A18" t="s">
        <v>519</v>
      </c>
      <c r="B18" t="s">
        <v>2791</v>
      </c>
      <c r="C18" t="s">
        <v>2792</v>
      </c>
      <c r="D18" t="s">
        <v>2837</v>
      </c>
      <c r="F18">
        <v>1978</v>
      </c>
      <c r="G18" t="s">
        <v>2900</v>
      </c>
      <c r="H18" t="s">
        <v>2916</v>
      </c>
    </row>
    <row r="19" spans="1:8" x14ac:dyDescent="0.2">
      <c r="A19" t="s">
        <v>519</v>
      </c>
      <c r="B19" t="s">
        <v>2788</v>
      </c>
      <c r="C19" t="s">
        <v>2789</v>
      </c>
      <c r="D19" t="s">
        <v>2835</v>
      </c>
      <c r="E19" t="s">
        <v>2862</v>
      </c>
      <c r="F19">
        <v>1979</v>
      </c>
      <c r="G19" t="s">
        <v>2898</v>
      </c>
      <c r="H19" t="s">
        <v>2916</v>
      </c>
    </row>
    <row r="20" spans="1:8" x14ac:dyDescent="0.2">
      <c r="A20" t="s">
        <v>519</v>
      </c>
      <c r="B20" t="s">
        <v>2786</v>
      </c>
      <c r="C20" t="s">
        <v>2790</v>
      </c>
      <c r="D20" t="s">
        <v>2836</v>
      </c>
      <c r="F20">
        <v>1979</v>
      </c>
      <c r="G20" t="s">
        <v>2899</v>
      </c>
      <c r="H20" t="s">
        <v>2916</v>
      </c>
    </row>
    <row r="21" spans="1:8" x14ac:dyDescent="0.2">
      <c r="A21" t="s">
        <v>519</v>
      </c>
      <c r="B21" t="s">
        <v>2784</v>
      </c>
      <c r="C21" t="s">
        <v>2785</v>
      </c>
      <c r="D21" t="s">
        <v>2826</v>
      </c>
      <c r="F21">
        <v>1980</v>
      </c>
      <c r="G21" t="s">
        <v>2896</v>
      </c>
      <c r="H21" t="s">
        <v>2916</v>
      </c>
    </row>
    <row r="22" spans="1:8" x14ac:dyDescent="0.2">
      <c r="A22" t="s">
        <v>519</v>
      </c>
      <c r="B22" t="s">
        <v>2786</v>
      </c>
      <c r="C22" t="s">
        <v>2787</v>
      </c>
      <c r="D22" t="s">
        <v>2834</v>
      </c>
      <c r="F22">
        <v>1980</v>
      </c>
      <c r="G22" t="s">
        <v>2897</v>
      </c>
      <c r="H22" t="s">
        <v>2916</v>
      </c>
    </row>
    <row r="23" spans="1:8" x14ac:dyDescent="0.2">
      <c r="A23" t="s">
        <v>519</v>
      </c>
      <c r="B23" t="s">
        <v>2782</v>
      </c>
      <c r="C23" t="s">
        <v>2783</v>
      </c>
      <c r="D23" t="s">
        <v>2833</v>
      </c>
      <c r="F23">
        <v>1980</v>
      </c>
      <c r="G23" t="s">
        <v>2895</v>
      </c>
      <c r="H23" t="s">
        <v>2916</v>
      </c>
    </row>
    <row r="24" spans="1:8" x14ac:dyDescent="0.2">
      <c r="A24" t="s">
        <v>519</v>
      </c>
      <c r="B24" t="s">
        <v>2780</v>
      </c>
      <c r="C24" t="s">
        <v>2781</v>
      </c>
      <c r="D24" t="s">
        <v>2832</v>
      </c>
      <c r="E24" t="s">
        <v>2861</v>
      </c>
      <c r="F24">
        <v>1981</v>
      </c>
      <c r="G24" t="s">
        <v>2894</v>
      </c>
      <c r="H24" t="s">
        <v>2916</v>
      </c>
    </row>
    <row r="25" spans="1:8" x14ac:dyDescent="0.2">
      <c r="A25" t="s">
        <v>519</v>
      </c>
      <c r="B25" t="s">
        <v>2778</v>
      </c>
      <c r="C25" t="s">
        <v>2779</v>
      </c>
      <c r="D25" t="s">
        <v>2596</v>
      </c>
      <c r="E25" t="s">
        <v>2860</v>
      </c>
      <c r="F25">
        <v>1981</v>
      </c>
      <c r="G25" t="s">
        <v>2893</v>
      </c>
      <c r="H25" t="s">
        <v>2916</v>
      </c>
    </row>
    <row r="26" spans="1:8" x14ac:dyDescent="0.2">
      <c r="A26" t="s">
        <v>519</v>
      </c>
      <c r="B26" t="s">
        <v>2772</v>
      </c>
      <c r="C26" t="s">
        <v>2773</v>
      </c>
      <c r="D26" t="s">
        <v>2829</v>
      </c>
      <c r="E26" t="s">
        <v>2857</v>
      </c>
      <c r="F26">
        <v>1982</v>
      </c>
      <c r="G26" t="s">
        <v>2890</v>
      </c>
      <c r="H26" t="s">
        <v>2916</v>
      </c>
    </row>
    <row r="27" spans="1:8" x14ac:dyDescent="0.2">
      <c r="A27" t="s">
        <v>519</v>
      </c>
      <c r="B27" t="s">
        <v>2774</v>
      </c>
      <c r="C27" t="s">
        <v>2775</v>
      </c>
      <c r="D27" t="s">
        <v>2830</v>
      </c>
      <c r="E27" t="s">
        <v>2858</v>
      </c>
      <c r="F27">
        <v>1982</v>
      </c>
      <c r="G27" t="s">
        <v>2891</v>
      </c>
      <c r="H27" t="s">
        <v>2916</v>
      </c>
    </row>
    <row r="28" spans="1:8" x14ac:dyDescent="0.2">
      <c r="A28" t="s">
        <v>519</v>
      </c>
      <c r="B28" t="s">
        <v>2776</v>
      </c>
      <c r="C28" t="s">
        <v>2777</v>
      </c>
      <c r="D28" t="s">
        <v>2831</v>
      </c>
      <c r="E28" t="s">
        <v>2859</v>
      </c>
      <c r="F28">
        <v>1982</v>
      </c>
      <c r="G28" t="s">
        <v>2892</v>
      </c>
      <c r="H28" t="s">
        <v>2916</v>
      </c>
    </row>
    <row r="29" spans="1:8" x14ac:dyDescent="0.2">
      <c r="A29" t="s">
        <v>519</v>
      </c>
      <c r="B29" t="s">
        <v>2768</v>
      </c>
      <c r="C29" t="s">
        <v>2769</v>
      </c>
      <c r="D29" t="s">
        <v>2828</v>
      </c>
      <c r="F29">
        <v>1983</v>
      </c>
      <c r="G29" t="s">
        <v>2888</v>
      </c>
      <c r="H29" t="s">
        <v>2916</v>
      </c>
    </row>
    <row r="30" spans="1:8" x14ac:dyDescent="0.2">
      <c r="A30" t="s">
        <v>519</v>
      </c>
      <c r="B30" t="s">
        <v>2770</v>
      </c>
      <c r="C30" t="s">
        <v>2771</v>
      </c>
      <c r="F30">
        <v>1983</v>
      </c>
      <c r="G30" t="s">
        <v>2889</v>
      </c>
      <c r="H30" t="s">
        <v>2916</v>
      </c>
    </row>
    <row r="31" spans="1:8" x14ac:dyDescent="0.2">
      <c r="A31" t="s">
        <v>519</v>
      </c>
      <c r="B31" t="s">
        <v>2764</v>
      </c>
      <c r="C31" t="s">
        <v>2765</v>
      </c>
      <c r="D31" t="s">
        <v>2827</v>
      </c>
      <c r="E31" t="s">
        <v>2856</v>
      </c>
      <c r="F31">
        <v>1984</v>
      </c>
      <c r="G31" t="s">
        <v>2886</v>
      </c>
      <c r="H31" t="s">
        <v>2916</v>
      </c>
    </row>
    <row r="32" spans="1:8" x14ac:dyDescent="0.2">
      <c r="A32" t="s">
        <v>519</v>
      </c>
      <c r="B32" t="s">
        <v>2766</v>
      </c>
      <c r="C32" t="s">
        <v>2767</v>
      </c>
      <c r="F32">
        <v>1984</v>
      </c>
      <c r="G32" t="s">
        <v>2887</v>
      </c>
      <c r="H32" t="s">
        <v>2916</v>
      </c>
    </row>
    <row r="33" spans="1:8" x14ac:dyDescent="0.2">
      <c r="A33" t="s">
        <v>519</v>
      </c>
      <c r="B33" t="s">
        <v>2762</v>
      </c>
      <c r="C33" t="s">
        <v>2763</v>
      </c>
      <c r="D33" t="s">
        <v>2826</v>
      </c>
      <c r="F33">
        <v>1985</v>
      </c>
      <c r="G33" t="s">
        <v>2885</v>
      </c>
      <c r="H33" t="s">
        <v>2916</v>
      </c>
    </row>
    <row r="34" spans="1:8" x14ac:dyDescent="0.2">
      <c r="A34" t="s">
        <v>519</v>
      </c>
      <c r="B34" t="s">
        <v>2756</v>
      </c>
      <c r="C34" t="s">
        <v>2757</v>
      </c>
      <c r="D34" t="s">
        <v>2824</v>
      </c>
      <c r="E34" t="s">
        <v>2852</v>
      </c>
      <c r="F34">
        <v>1985</v>
      </c>
      <c r="G34" t="s">
        <v>2881</v>
      </c>
      <c r="H34" t="s">
        <v>2916</v>
      </c>
    </row>
    <row r="35" spans="1:8" x14ac:dyDescent="0.2">
      <c r="A35" t="s">
        <v>519</v>
      </c>
      <c r="B35" t="s">
        <v>2758</v>
      </c>
      <c r="C35" t="s">
        <v>2760</v>
      </c>
      <c r="D35" t="s">
        <v>2825</v>
      </c>
      <c r="E35" t="s">
        <v>2854</v>
      </c>
      <c r="F35">
        <v>1985</v>
      </c>
      <c r="G35" t="s">
        <v>2883</v>
      </c>
      <c r="H35" t="s">
        <v>2916</v>
      </c>
    </row>
    <row r="36" spans="1:8" x14ac:dyDescent="0.2">
      <c r="A36" t="s">
        <v>519</v>
      </c>
      <c r="B36" t="s">
        <v>2758</v>
      </c>
      <c r="C36" t="s">
        <v>2759</v>
      </c>
      <c r="D36" t="s">
        <v>2825</v>
      </c>
      <c r="E36" t="s">
        <v>2853</v>
      </c>
      <c r="F36">
        <v>1985</v>
      </c>
      <c r="G36" t="s">
        <v>2882</v>
      </c>
      <c r="H36" t="s">
        <v>2916</v>
      </c>
    </row>
    <row r="37" spans="1:8" x14ac:dyDescent="0.2">
      <c r="A37" t="s">
        <v>519</v>
      </c>
      <c r="B37" t="s">
        <v>2758</v>
      </c>
      <c r="C37" t="s">
        <v>2761</v>
      </c>
      <c r="D37" t="s">
        <v>2825</v>
      </c>
      <c r="E37" t="s">
        <v>2855</v>
      </c>
      <c r="F37">
        <v>1985</v>
      </c>
      <c r="G37" t="s">
        <v>2884</v>
      </c>
      <c r="H37" t="s">
        <v>2916</v>
      </c>
    </row>
    <row r="38" spans="1:8" x14ac:dyDescent="0.2">
      <c r="A38" t="s">
        <v>519</v>
      </c>
      <c r="B38" t="s">
        <v>2754</v>
      </c>
      <c r="C38" t="s">
        <v>2755</v>
      </c>
      <c r="D38" t="s">
        <v>2823</v>
      </c>
      <c r="E38" t="s">
        <v>2851</v>
      </c>
      <c r="F38">
        <v>1986</v>
      </c>
      <c r="G38" t="s">
        <v>2880</v>
      </c>
      <c r="H38" t="s">
        <v>2916</v>
      </c>
    </row>
    <row r="39" spans="1:8" x14ac:dyDescent="0.2">
      <c r="A39" t="s">
        <v>519</v>
      </c>
      <c r="B39" t="s">
        <v>2752</v>
      </c>
      <c r="C39" t="s">
        <v>2753</v>
      </c>
      <c r="D39" t="s">
        <v>1128</v>
      </c>
      <c r="E39" t="s">
        <v>2850</v>
      </c>
      <c r="F39">
        <v>1986</v>
      </c>
      <c r="G39" t="s">
        <v>2879</v>
      </c>
      <c r="H39" t="s">
        <v>2916</v>
      </c>
    </row>
    <row r="40" spans="1:8" x14ac:dyDescent="0.2">
      <c r="A40" t="s">
        <v>519</v>
      </c>
      <c r="B40" t="s">
        <v>2750</v>
      </c>
      <c r="C40" t="s">
        <v>2751</v>
      </c>
      <c r="D40" t="s">
        <v>2822</v>
      </c>
      <c r="E40" t="s">
        <v>2849</v>
      </c>
      <c r="F40">
        <v>1987</v>
      </c>
      <c r="G40" t="s">
        <v>2878</v>
      </c>
      <c r="H40" t="s">
        <v>2916</v>
      </c>
    </row>
    <row r="41" spans="1:8" x14ac:dyDescent="0.2">
      <c r="A41" t="s">
        <v>519</v>
      </c>
      <c r="B41" t="s">
        <v>2748</v>
      </c>
      <c r="C41" t="s">
        <v>2749</v>
      </c>
      <c r="D41" t="s">
        <v>525</v>
      </c>
      <c r="E41" t="s">
        <v>2848</v>
      </c>
      <c r="F41">
        <v>1987</v>
      </c>
      <c r="G41" t="s">
        <v>2877</v>
      </c>
      <c r="H41" t="s">
        <v>2916</v>
      </c>
    </row>
    <row r="42" spans="1:8" x14ac:dyDescent="0.2">
      <c r="A42" t="s">
        <v>519</v>
      </c>
      <c r="B42" t="s">
        <v>2746</v>
      </c>
      <c r="C42" t="s">
        <v>2747</v>
      </c>
      <c r="D42" t="s">
        <v>2821</v>
      </c>
      <c r="E42" t="s">
        <v>2847</v>
      </c>
      <c r="F42">
        <v>1987</v>
      </c>
      <c r="G42" t="s">
        <v>2876</v>
      </c>
      <c r="H42" t="s">
        <v>2916</v>
      </c>
    </row>
    <row r="43" spans="1:8" x14ac:dyDescent="0.2">
      <c r="A43" t="s">
        <v>519</v>
      </c>
      <c r="B43" t="s">
        <v>2744</v>
      </c>
      <c r="C43" t="s">
        <v>2745</v>
      </c>
      <c r="D43" t="s">
        <v>599</v>
      </c>
      <c r="E43" t="s">
        <v>2846</v>
      </c>
      <c r="F43">
        <v>1988</v>
      </c>
      <c r="G43" t="s">
        <v>2875</v>
      </c>
      <c r="H43" t="s">
        <v>2916</v>
      </c>
    </row>
    <row r="44" spans="1:8" x14ac:dyDescent="0.2">
      <c r="A44" t="s">
        <v>519</v>
      </c>
      <c r="B44" t="s">
        <v>2742</v>
      </c>
      <c r="C44" t="s">
        <v>2743</v>
      </c>
      <c r="D44" t="s">
        <v>525</v>
      </c>
      <c r="F44">
        <v>1988</v>
      </c>
      <c r="G44" t="s">
        <v>2874</v>
      </c>
      <c r="H44" t="s">
        <v>2916</v>
      </c>
    </row>
    <row r="45" spans="1:8" x14ac:dyDescent="0.2">
      <c r="A45" t="s">
        <v>519</v>
      </c>
      <c r="B45" t="s">
        <v>528</v>
      </c>
      <c r="C45" t="s">
        <v>529</v>
      </c>
      <c r="D45" t="s">
        <v>530</v>
      </c>
      <c r="E45" t="s">
        <v>531</v>
      </c>
      <c r="F45">
        <v>1989</v>
      </c>
      <c r="G45" t="s">
        <v>532</v>
      </c>
      <c r="H45" t="s">
        <v>2916</v>
      </c>
    </row>
    <row r="46" spans="1:8" x14ac:dyDescent="0.2">
      <c r="A46" t="s">
        <v>519</v>
      </c>
      <c r="B46" t="s">
        <v>523</v>
      </c>
      <c r="C46" t="s">
        <v>524</v>
      </c>
      <c r="D46" t="s">
        <v>525</v>
      </c>
      <c r="E46" t="s">
        <v>526</v>
      </c>
      <c r="F46">
        <v>1989</v>
      </c>
      <c r="G46" t="s">
        <v>527</v>
      </c>
      <c r="H46" t="s">
        <v>2916</v>
      </c>
    </row>
    <row r="47" spans="1:8" x14ac:dyDescent="0.2">
      <c r="A47" t="s">
        <v>519</v>
      </c>
      <c r="B47" t="s">
        <v>533</v>
      </c>
      <c r="C47" t="s">
        <v>534</v>
      </c>
      <c r="D47" t="s">
        <v>535</v>
      </c>
      <c r="E47" t="s">
        <v>536</v>
      </c>
      <c r="F47">
        <v>1989</v>
      </c>
      <c r="G47" t="s">
        <v>537</v>
      </c>
      <c r="H47" t="s">
        <v>2916</v>
      </c>
    </row>
    <row r="48" spans="1:8" x14ac:dyDescent="0.2">
      <c r="A48" t="s">
        <v>519</v>
      </c>
      <c r="B48" t="s">
        <v>520</v>
      </c>
      <c r="C48" t="s">
        <v>521</v>
      </c>
      <c r="F48">
        <v>1989</v>
      </c>
      <c r="G48" t="s">
        <v>522</v>
      </c>
      <c r="H48" t="s">
        <v>2916</v>
      </c>
    </row>
    <row r="49" spans="1:8" x14ac:dyDescent="0.2">
      <c r="A49" t="s">
        <v>519</v>
      </c>
      <c r="B49" t="s">
        <v>538</v>
      </c>
      <c r="C49" t="s">
        <v>539</v>
      </c>
      <c r="D49" t="s">
        <v>540</v>
      </c>
      <c r="F49">
        <v>1990</v>
      </c>
      <c r="G49" t="s">
        <v>541</v>
      </c>
      <c r="H49" t="s">
        <v>2916</v>
      </c>
    </row>
    <row r="50" spans="1:8" x14ac:dyDescent="0.2">
      <c r="A50" t="s">
        <v>519</v>
      </c>
      <c r="B50" t="s">
        <v>547</v>
      </c>
      <c r="C50" t="s">
        <v>548</v>
      </c>
      <c r="D50" t="s">
        <v>549</v>
      </c>
      <c r="E50" t="s">
        <v>550</v>
      </c>
      <c r="F50">
        <v>1990</v>
      </c>
      <c r="G50" t="s">
        <v>551</v>
      </c>
      <c r="H50" t="s">
        <v>2916</v>
      </c>
    </row>
    <row r="51" spans="1:8" x14ac:dyDescent="0.2">
      <c r="A51" t="s">
        <v>519</v>
      </c>
      <c r="B51" t="s">
        <v>557</v>
      </c>
      <c r="C51" t="s">
        <v>558</v>
      </c>
      <c r="D51" t="s">
        <v>559</v>
      </c>
      <c r="F51">
        <v>1990</v>
      </c>
      <c r="G51" t="s">
        <v>560</v>
      </c>
      <c r="H51" t="s">
        <v>2916</v>
      </c>
    </row>
    <row r="52" spans="1:8" x14ac:dyDescent="0.2">
      <c r="A52" t="s">
        <v>519</v>
      </c>
      <c r="B52" t="s">
        <v>561</v>
      </c>
      <c r="C52" t="s">
        <v>562</v>
      </c>
      <c r="D52" t="s">
        <v>563</v>
      </c>
      <c r="E52" t="s">
        <v>564</v>
      </c>
      <c r="F52">
        <v>1990</v>
      </c>
      <c r="G52" t="s">
        <v>565</v>
      </c>
      <c r="H52" t="s">
        <v>2916</v>
      </c>
    </row>
    <row r="53" spans="1:8" x14ac:dyDescent="0.2">
      <c r="A53" t="s">
        <v>519</v>
      </c>
      <c r="B53" t="s">
        <v>542</v>
      </c>
      <c r="C53" t="s">
        <v>543</v>
      </c>
      <c r="D53" t="s">
        <v>544</v>
      </c>
      <c r="E53" t="s">
        <v>545</v>
      </c>
      <c r="F53">
        <v>1990</v>
      </c>
      <c r="G53" t="s">
        <v>546</v>
      </c>
      <c r="H53" t="s">
        <v>2916</v>
      </c>
    </row>
    <row r="54" spans="1:8" x14ac:dyDescent="0.2">
      <c r="A54" t="s">
        <v>519</v>
      </c>
      <c r="B54" t="s">
        <v>552</v>
      </c>
      <c r="C54" t="s">
        <v>553</v>
      </c>
      <c r="D54" t="s">
        <v>554</v>
      </c>
      <c r="E54" t="s">
        <v>555</v>
      </c>
      <c r="F54">
        <v>1990</v>
      </c>
      <c r="G54" t="s">
        <v>556</v>
      </c>
      <c r="H54" t="s">
        <v>2916</v>
      </c>
    </row>
    <row r="55" spans="1:8" x14ac:dyDescent="0.2">
      <c r="A55" t="s">
        <v>519</v>
      </c>
      <c r="B55" t="s">
        <v>566</v>
      </c>
      <c r="C55" t="s">
        <v>567</v>
      </c>
      <c r="D55" t="s">
        <v>568</v>
      </c>
      <c r="F55">
        <v>1991</v>
      </c>
      <c r="G55" t="s">
        <v>569</v>
      </c>
      <c r="H55" t="s">
        <v>2916</v>
      </c>
    </row>
    <row r="56" spans="1:8" x14ac:dyDescent="0.2">
      <c r="A56" t="s">
        <v>519</v>
      </c>
      <c r="B56" t="s">
        <v>574</v>
      </c>
      <c r="C56" t="s">
        <v>575</v>
      </c>
      <c r="D56" t="s">
        <v>576</v>
      </c>
      <c r="E56" t="s">
        <v>577</v>
      </c>
      <c r="F56">
        <v>1991</v>
      </c>
      <c r="G56" t="s">
        <v>578</v>
      </c>
      <c r="H56" t="s">
        <v>2916</v>
      </c>
    </row>
    <row r="57" spans="1:8" x14ac:dyDescent="0.2">
      <c r="A57" t="s">
        <v>519</v>
      </c>
      <c r="B57" t="s">
        <v>570</v>
      </c>
      <c r="C57" t="s">
        <v>571</v>
      </c>
      <c r="D57" t="s">
        <v>572</v>
      </c>
      <c r="F57">
        <v>1991</v>
      </c>
      <c r="G57" t="s">
        <v>573</v>
      </c>
      <c r="H57" t="s">
        <v>2916</v>
      </c>
    </row>
    <row r="58" spans="1:8" x14ac:dyDescent="0.2">
      <c r="A58" t="s">
        <v>519</v>
      </c>
      <c r="B58" t="s">
        <v>583</v>
      </c>
      <c r="C58" t="s">
        <v>584</v>
      </c>
      <c r="D58" t="s">
        <v>581</v>
      </c>
      <c r="E58" t="s">
        <v>585</v>
      </c>
      <c r="F58">
        <v>1991</v>
      </c>
      <c r="G58" t="s">
        <v>586</v>
      </c>
      <c r="H58" t="s">
        <v>2916</v>
      </c>
    </row>
    <row r="59" spans="1:8" x14ac:dyDescent="0.2">
      <c r="A59" t="s">
        <v>519</v>
      </c>
      <c r="B59" t="s">
        <v>594</v>
      </c>
      <c r="C59" t="s">
        <v>595</v>
      </c>
      <c r="D59" t="s">
        <v>525</v>
      </c>
      <c r="F59">
        <v>1991</v>
      </c>
      <c r="G59" t="s">
        <v>596</v>
      </c>
      <c r="H59" t="s">
        <v>2916</v>
      </c>
    </row>
    <row r="60" spans="1:8" x14ac:dyDescent="0.2">
      <c r="A60" t="s">
        <v>519</v>
      </c>
      <c r="B60" t="s">
        <v>591</v>
      </c>
      <c r="C60" t="s">
        <v>592</v>
      </c>
      <c r="D60" t="s">
        <v>525</v>
      </c>
      <c r="F60">
        <v>1991</v>
      </c>
      <c r="G60" t="s">
        <v>593</v>
      </c>
      <c r="H60" t="s">
        <v>2916</v>
      </c>
    </row>
    <row r="61" spans="1:8" x14ac:dyDescent="0.2">
      <c r="A61" t="s">
        <v>2741</v>
      </c>
      <c r="B61" t="s">
        <v>587</v>
      </c>
      <c r="C61" t="s">
        <v>588</v>
      </c>
      <c r="D61" t="s">
        <v>589</v>
      </c>
      <c r="E61" t="s">
        <v>506</v>
      </c>
      <c r="F61">
        <v>1991</v>
      </c>
      <c r="G61" t="s">
        <v>590</v>
      </c>
      <c r="H61" t="s">
        <v>2916</v>
      </c>
    </row>
    <row r="62" spans="1:8" x14ac:dyDescent="0.2">
      <c r="A62" t="s">
        <v>2741</v>
      </c>
      <c r="B62" t="s">
        <v>579</v>
      </c>
      <c r="C62" t="s">
        <v>580</v>
      </c>
      <c r="D62" t="s">
        <v>581</v>
      </c>
      <c r="E62" t="s">
        <v>507</v>
      </c>
      <c r="F62">
        <v>1991</v>
      </c>
      <c r="G62" t="s">
        <v>582</v>
      </c>
      <c r="H62" t="s">
        <v>2916</v>
      </c>
    </row>
    <row r="63" spans="1:8" x14ac:dyDescent="0.2">
      <c r="A63" t="s">
        <v>513</v>
      </c>
      <c r="B63" t="s">
        <v>503</v>
      </c>
      <c r="C63" t="s">
        <v>504</v>
      </c>
      <c r="D63" t="s">
        <v>505</v>
      </c>
      <c r="F63">
        <v>1991</v>
      </c>
      <c r="H63" t="s">
        <v>2916</v>
      </c>
    </row>
    <row r="64" spans="1:8" x14ac:dyDescent="0.2">
      <c r="A64" t="s">
        <v>519</v>
      </c>
      <c r="B64" t="s">
        <v>601</v>
      </c>
      <c r="C64" t="s">
        <v>602</v>
      </c>
      <c r="D64" t="s">
        <v>525</v>
      </c>
      <c r="F64">
        <v>1992</v>
      </c>
      <c r="G64" t="s">
        <v>603</v>
      </c>
      <c r="H64" t="s">
        <v>2916</v>
      </c>
    </row>
    <row r="65" spans="1:8" x14ac:dyDescent="0.2">
      <c r="A65" t="s">
        <v>2741</v>
      </c>
      <c r="B65" t="s">
        <v>597</v>
      </c>
      <c r="C65" t="s">
        <v>598</v>
      </c>
      <c r="D65" t="s">
        <v>599</v>
      </c>
      <c r="E65" t="s">
        <v>502</v>
      </c>
      <c r="F65">
        <v>1992</v>
      </c>
      <c r="G65" t="s">
        <v>600</v>
      </c>
      <c r="H65" t="s">
        <v>2916</v>
      </c>
    </row>
    <row r="66" spans="1:8" x14ac:dyDescent="0.2">
      <c r="A66" t="s">
        <v>519</v>
      </c>
      <c r="B66" t="s">
        <v>616</v>
      </c>
      <c r="C66" t="s">
        <v>617</v>
      </c>
      <c r="D66" t="s">
        <v>618</v>
      </c>
      <c r="E66" t="s">
        <v>619</v>
      </c>
      <c r="F66">
        <v>1993</v>
      </c>
      <c r="G66" t="s">
        <v>620</v>
      </c>
      <c r="H66" t="s">
        <v>2916</v>
      </c>
    </row>
    <row r="67" spans="1:8" x14ac:dyDescent="0.2">
      <c r="A67" t="s">
        <v>519</v>
      </c>
      <c r="B67" t="s">
        <v>604</v>
      </c>
      <c r="C67" t="s">
        <v>605</v>
      </c>
      <c r="D67" t="s">
        <v>606</v>
      </c>
      <c r="E67" t="s">
        <v>607</v>
      </c>
      <c r="F67">
        <v>1993</v>
      </c>
      <c r="G67" t="s">
        <v>608</v>
      </c>
      <c r="H67" t="s">
        <v>2916</v>
      </c>
    </row>
    <row r="68" spans="1:8" x14ac:dyDescent="0.2">
      <c r="A68" t="s">
        <v>519</v>
      </c>
      <c r="B68" t="s">
        <v>626</v>
      </c>
      <c r="C68" t="s">
        <v>627</v>
      </c>
      <c r="D68" t="s">
        <v>525</v>
      </c>
      <c r="F68">
        <v>1993</v>
      </c>
      <c r="G68" t="s">
        <v>628</v>
      </c>
      <c r="H68" t="s">
        <v>2916</v>
      </c>
    </row>
    <row r="69" spans="1:8" x14ac:dyDescent="0.2">
      <c r="A69" t="s">
        <v>519</v>
      </c>
      <c r="B69" t="s">
        <v>609</v>
      </c>
      <c r="C69" t="s">
        <v>610</v>
      </c>
      <c r="D69" t="s">
        <v>535</v>
      </c>
      <c r="E69" t="s">
        <v>611</v>
      </c>
      <c r="F69">
        <v>1993</v>
      </c>
      <c r="G69" t="s">
        <v>612</v>
      </c>
      <c r="H69" t="s">
        <v>2916</v>
      </c>
    </row>
    <row r="70" spans="1:8" x14ac:dyDescent="0.2">
      <c r="A70" t="s">
        <v>519</v>
      </c>
      <c r="B70" t="s">
        <v>621</v>
      </c>
      <c r="C70" t="s">
        <v>622</v>
      </c>
      <c r="D70" t="s">
        <v>623</v>
      </c>
      <c r="E70" t="s">
        <v>624</v>
      </c>
      <c r="F70">
        <v>1993</v>
      </c>
      <c r="G70" t="s">
        <v>625</v>
      </c>
      <c r="H70" t="s">
        <v>2916</v>
      </c>
    </row>
    <row r="71" spans="1:8" x14ac:dyDescent="0.2">
      <c r="A71" t="s">
        <v>2741</v>
      </c>
      <c r="B71" t="s">
        <v>613</v>
      </c>
      <c r="C71" t="s">
        <v>614</v>
      </c>
      <c r="D71" t="s">
        <v>599</v>
      </c>
      <c r="E71" t="s">
        <v>500</v>
      </c>
      <c r="F71">
        <v>1993</v>
      </c>
      <c r="G71" t="s">
        <v>615</v>
      </c>
      <c r="H71" t="s">
        <v>2916</v>
      </c>
    </row>
    <row r="72" spans="1:8" x14ac:dyDescent="0.2">
      <c r="A72" t="s">
        <v>2741</v>
      </c>
      <c r="B72" t="s">
        <v>629</v>
      </c>
      <c r="C72" t="s">
        <v>630</v>
      </c>
      <c r="D72" t="s">
        <v>525</v>
      </c>
      <c r="F72">
        <v>1993</v>
      </c>
      <c r="G72" t="s">
        <v>631</v>
      </c>
      <c r="H72" t="s">
        <v>2916</v>
      </c>
    </row>
    <row r="73" spans="1:8" x14ac:dyDescent="0.2">
      <c r="A73" t="s">
        <v>2741</v>
      </c>
      <c r="B73" t="s">
        <v>632</v>
      </c>
      <c r="C73" t="s">
        <v>633</v>
      </c>
      <c r="D73" t="s">
        <v>634</v>
      </c>
      <c r="E73" t="s">
        <v>501</v>
      </c>
      <c r="F73">
        <v>1993</v>
      </c>
      <c r="G73" t="s">
        <v>635</v>
      </c>
      <c r="H73" t="s">
        <v>2916</v>
      </c>
    </row>
    <row r="74" spans="1:8" x14ac:dyDescent="0.2">
      <c r="A74" t="s">
        <v>519</v>
      </c>
      <c r="B74" t="s">
        <v>664</v>
      </c>
      <c r="C74" t="s">
        <v>665</v>
      </c>
      <c r="D74" t="s">
        <v>666</v>
      </c>
      <c r="F74">
        <v>1994</v>
      </c>
      <c r="G74" t="s">
        <v>667</v>
      </c>
      <c r="H74" t="s">
        <v>2916</v>
      </c>
    </row>
    <row r="75" spans="1:8" x14ac:dyDescent="0.2">
      <c r="A75" t="s">
        <v>519</v>
      </c>
      <c r="B75" t="s">
        <v>656</v>
      </c>
      <c r="C75" t="s">
        <v>657</v>
      </c>
      <c r="D75" t="s">
        <v>525</v>
      </c>
      <c r="F75">
        <v>1994</v>
      </c>
      <c r="G75" t="s">
        <v>658</v>
      </c>
      <c r="H75" t="s">
        <v>2916</v>
      </c>
    </row>
    <row r="76" spans="1:8" x14ac:dyDescent="0.2">
      <c r="A76" t="s">
        <v>519</v>
      </c>
      <c r="B76" t="s">
        <v>659</v>
      </c>
      <c r="C76" t="s">
        <v>660</v>
      </c>
      <c r="D76" t="s">
        <v>661</v>
      </c>
      <c r="E76" t="s">
        <v>662</v>
      </c>
      <c r="F76">
        <v>1994</v>
      </c>
      <c r="G76" t="s">
        <v>663</v>
      </c>
      <c r="H76" t="s">
        <v>2916</v>
      </c>
    </row>
    <row r="77" spans="1:8" x14ac:dyDescent="0.2">
      <c r="A77" t="s">
        <v>2741</v>
      </c>
      <c r="B77" t="s">
        <v>647</v>
      </c>
      <c r="C77" t="s">
        <v>648</v>
      </c>
      <c r="D77" t="s">
        <v>649</v>
      </c>
      <c r="E77" t="s">
        <v>650</v>
      </c>
      <c r="F77">
        <v>1994</v>
      </c>
      <c r="G77" t="s">
        <v>651</v>
      </c>
      <c r="H77" t="s">
        <v>2916</v>
      </c>
    </row>
    <row r="78" spans="1:8" x14ac:dyDescent="0.2">
      <c r="A78" t="s">
        <v>2741</v>
      </c>
      <c r="B78" t="s">
        <v>639</v>
      </c>
      <c r="C78" t="s">
        <v>640</v>
      </c>
      <c r="D78" t="s">
        <v>641</v>
      </c>
      <c r="E78" t="s">
        <v>497</v>
      </c>
      <c r="F78">
        <v>1994</v>
      </c>
      <c r="G78" t="s">
        <v>642</v>
      </c>
      <c r="H78" t="s">
        <v>2916</v>
      </c>
    </row>
    <row r="79" spans="1:8" x14ac:dyDescent="0.2">
      <c r="A79" t="s">
        <v>2741</v>
      </c>
      <c r="B79" t="s">
        <v>643</v>
      </c>
      <c r="C79" t="s">
        <v>644</v>
      </c>
      <c r="D79" t="s">
        <v>645</v>
      </c>
      <c r="E79" t="s">
        <v>499</v>
      </c>
      <c r="F79">
        <v>1994</v>
      </c>
      <c r="G79" t="s">
        <v>646</v>
      </c>
      <c r="H79" t="s">
        <v>2916</v>
      </c>
    </row>
    <row r="80" spans="1:8" x14ac:dyDescent="0.2">
      <c r="A80" t="s">
        <v>2741</v>
      </c>
      <c r="B80" t="s">
        <v>652</v>
      </c>
      <c r="C80" t="s">
        <v>653</v>
      </c>
      <c r="D80" t="s">
        <v>654</v>
      </c>
      <c r="E80" t="s">
        <v>498</v>
      </c>
      <c r="F80">
        <v>1994</v>
      </c>
      <c r="G80" t="s">
        <v>655</v>
      </c>
      <c r="H80" t="s">
        <v>2916</v>
      </c>
    </row>
    <row r="81" spans="1:8" x14ac:dyDescent="0.2">
      <c r="A81" t="s">
        <v>519</v>
      </c>
      <c r="B81" t="s">
        <v>668</v>
      </c>
      <c r="C81" t="s">
        <v>669</v>
      </c>
      <c r="D81" t="s">
        <v>670</v>
      </c>
      <c r="F81">
        <v>1995</v>
      </c>
      <c r="G81" t="s">
        <v>671</v>
      </c>
      <c r="H81" t="s">
        <v>2916</v>
      </c>
    </row>
    <row r="82" spans="1:8" x14ac:dyDescent="0.2">
      <c r="A82" t="s">
        <v>519</v>
      </c>
      <c r="B82" t="s">
        <v>672</v>
      </c>
      <c r="C82" t="s">
        <v>673</v>
      </c>
      <c r="D82" t="s">
        <v>674</v>
      </c>
      <c r="F82">
        <v>1995</v>
      </c>
      <c r="G82" t="s">
        <v>675</v>
      </c>
      <c r="H82" t="s">
        <v>2916</v>
      </c>
    </row>
    <row r="83" spans="1:8" x14ac:dyDescent="0.2">
      <c r="A83" t="s">
        <v>519</v>
      </c>
      <c r="B83" t="s">
        <v>681</v>
      </c>
      <c r="C83" t="s">
        <v>682</v>
      </c>
      <c r="D83" t="s">
        <v>661</v>
      </c>
      <c r="E83" t="s">
        <v>683</v>
      </c>
      <c r="F83">
        <v>1995</v>
      </c>
      <c r="G83" t="s">
        <v>684</v>
      </c>
      <c r="H83" t="s">
        <v>2916</v>
      </c>
    </row>
    <row r="84" spans="1:8" x14ac:dyDescent="0.2">
      <c r="A84" t="s">
        <v>519</v>
      </c>
      <c r="B84" t="s">
        <v>676</v>
      </c>
      <c r="C84" t="s">
        <v>677</v>
      </c>
      <c r="D84" t="s">
        <v>678</v>
      </c>
      <c r="E84" t="s">
        <v>679</v>
      </c>
      <c r="F84">
        <v>1995</v>
      </c>
      <c r="G84" t="s">
        <v>680</v>
      </c>
      <c r="H84" t="s">
        <v>2916</v>
      </c>
    </row>
    <row r="85" spans="1:8" x14ac:dyDescent="0.2">
      <c r="A85" t="s">
        <v>519</v>
      </c>
      <c r="B85" t="s">
        <v>701</v>
      </c>
      <c r="C85" t="s">
        <v>702</v>
      </c>
      <c r="D85" t="s">
        <v>703</v>
      </c>
      <c r="E85" t="s">
        <v>704</v>
      </c>
      <c r="F85">
        <v>1996</v>
      </c>
      <c r="G85" t="s">
        <v>705</v>
      </c>
      <c r="H85" t="s">
        <v>2916</v>
      </c>
    </row>
    <row r="86" spans="1:8" x14ac:dyDescent="0.2">
      <c r="A86" t="s">
        <v>519</v>
      </c>
      <c r="B86" t="s">
        <v>714</v>
      </c>
      <c r="C86" t="s">
        <v>715</v>
      </c>
      <c r="D86" t="s">
        <v>716</v>
      </c>
      <c r="E86" t="s">
        <v>717</v>
      </c>
      <c r="F86">
        <v>1996</v>
      </c>
      <c r="G86" t="s">
        <v>718</v>
      </c>
      <c r="H86" t="s">
        <v>2916</v>
      </c>
    </row>
    <row r="87" spans="1:8" x14ac:dyDescent="0.2">
      <c r="A87" t="s">
        <v>519</v>
      </c>
      <c r="B87" t="s">
        <v>697</v>
      </c>
      <c r="C87" t="s">
        <v>698</v>
      </c>
      <c r="D87" t="s">
        <v>699</v>
      </c>
      <c r="F87">
        <v>1996</v>
      </c>
      <c r="G87" t="s">
        <v>700</v>
      </c>
      <c r="H87" t="s">
        <v>2916</v>
      </c>
    </row>
    <row r="88" spans="1:8" x14ac:dyDescent="0.2">
      <c r="A88" t="s">
        <v>519</v>
      </c>
      <c r="B88" t="s">
        <v>706</v>
      </c>
      <c r="C88" t="s">
        <v>707</v>
      </c>
      <c r="D88" t="s">
        <v>708</v>
      </c>
      <c r="F88">
        <v>1996</v>
      </c>
      <c r="G88" t="s">
        <v>709</v>
      </c>
      <c r="H88" t="s">
        <v>2916</v>
      </c>
    </row>
    <row r="89" spans="1:8" x14ac:dyDescent="0.2">
      <c r="A89" t="s">
        <v>519</v>
      </c>
      <c r="B89" t="s">
        <v>719</v>
      </c>
      <c r="C89" t="s">
        <v>720</v>
      </c>
      <c r="D89" t="s">
        <v>721</v>
      </c>
      <c r="F89">
        <v>1996</v>
      </c>
      <c r="G89" t="s">
        <v>722</v>
      </c>
      <c r="H89" t="s">
        <v>2916</v>
      </c>
    </row>
    <row r="90" spans="1:8" x14ac:dyDescent="0.2">
      <c r="A90" t="s">
        <v>519</v>
      </c>
      <c r="B90" t="s">
        <v>692</v>
      </c>
      <c r="C90" t="s">
        <v>693</v>
      </c>
      <c r="D90" t="s">
        <v>694</v>
      </c>
      <c r="E90" t="s">
        <v>695</v>
      </c>
      <c r="F90">
        <v>1996</v>
      </c>
      <c r="G90" t="s">
        <v>696</v>
      </c>
      <c r="H90" t="s">
        <v>2916</v>
      </c>
    </row>
    <row r="91" spans="1:8" x14ac:dyDescent="0.2">
      <c r="A91" t="s">
        <v>2741</v>
      </c>
      <c r="B91" t="s">
        <v>689</v>
      </c>
      <c r="C91" t="s">
        <v>492</v>
      </c>
      <c r="D91" t="s">
        <v>690</v>
      </c>
      <c r="E91" t="s">
        <v>493</v>
      </c>
      <c r="F91">
        <v>1996</v>
      </c>
      <c r="G91" t="s">
        <v>691</v>
      </c>
      <c r="H91" t="s">
        <v>2916</v>
      </c>
    </row>
    <row r="92" spans="1:8" x14ac:dyDescent="0.2">
      <c r="A92" t="s">
        <v>2741</v>
      </c>
      <c r="B92" t="s">
        <v>685</v>
      </c>
      <c r="C92" t="s">
        <v>686</v>
      </c>
      <c r="D92" t="s">
        <v>687</v>
      </c>
      <c r="E92" t="s">
        <v>494</v>
      </c>
      <c r="F92">
        <v>1996</v>
      </c>
      <c r="G92" t="s">
        <v>688</v>
      </c>
      <c r="H92" t="s">
        <v>2916</v>
      </c>
    </row>
    <row r="93" spans="1:8" x14ac:dyDescent="0.2">
      <c r="A93" t="s">
        <v>2741</v>
      </c>
      <c r="B93" t="s">
        <v>710</v>
      </c>
      <c r="C93" t="s">
        <v>711</v>
      </c>
      <c r="D93" t="s">
        <v>712</v>
      </c>
      <c r="F93">
        <v>1996</v>
      </c>
      <c r="G93" t="s">
        <v>713</v>
      </c>
      <c r="H93" t="s">
        <v>2916</v>
      </c>
    </row>
    <row r="94" spans="1:8" x14ac:dyDescent="0.2">
      <c r="A94" t="s">
        <v>519</v>
      </c>
      <c r="B94" t="s">
        <v>736</v>
      </c>
      <c r="C94" t="s">
        <v>737</v>
      </c>
      <c r="D94" t="s">
        <v>738</v>
      </c>
      <c r="E94" t="s">
        <v>739</v>
      </c>
      <c r="F94">
        <v>1997</v>
      </c>
      <c r="G94" t="s">
        <v>740</v>
      </c>
      <c r="H94" t="s">
        <v>2916</v>
      </c>
    </row>
    <row r="95" spans="1:8" x14ac:dyDescent="0.2">
      <c r="A95" t="s">
        <v>519</v>
      </c>
      <c r="B95" t="s">
        <v>753</v>
      </c>
      <c r="C95" t="s">
        <v>754</v>
      </c>
      <c r="D95" t="s">
        <v>755</v>
      </c>
      <c r="E95" t="s">
        <v>756</v>
      </c>
      <c r="F95">
        <v>1997</v>
      </c>
      <c r="G95" t="s">
        <v>757</v>
      </c>
      <c r="H95" t="s">
        <v>2916</v>
      </c>
    </row>
    <row r="96" spans="1:8" x14ac:dyDescent="0.2">
      <c r="A96" t="s">
        <v>519</v>
      </c>
      <c r="B96" t="s">
        <v>731</v>
      </c>
      <c r="C96" t="s">
        <v>732</v>
      </c>
      <c r="D96" t="s">
        <v>733</v>
      </c>
      <c r="E96" t="s">
        <v>734</v>
      </c>
      <c r="F96">
        <v>1997</v>
      </c>
      <c r="G96" t="s">
        <v>735</v>
      </c>
      <c r="H96" t="s">
        <v>2916</v>
      </c>
    </row>
    <row r="97" spans="1:8" x14ac:dyDescent="0.2">
      <c r="A97" t="s">
        <v>519</v>
      </c>
      <c r="B97" t="s">
        <v>748</v>
      </c>
      <c r="C97" t="s">
        <v>749</v>
      </c>
      <c r="D97" t="s">
        <v>750</v>
      </c>
      <c r="E97" t="s">
        <v>751</v>
      </c>
      <c r="F97">
        <v>1997</v>
      </c>
      <c r="G97" t="s">
        <v>752</v>
      </c>
      <c r="H97" t="s">
        <v>2916</v>
      </c>
    </row>
    <row r="98" spans="1:8" x14ac:dyDescent="0.2">
      <c r="A98" t="s">
        <v>519</v>
      </c>
      <c r="B98" t="s">
        <v>758</v>
      </c>
      <c r="C98" t="s">
        <v>759</v>
      </c>
      <c r="D98" t="s">
        <v>760</v>
      </c>
      <c r="F98">
        <v>1997</v>
      </c>
      <c r="G98" t="s">
        <v>761</v>
      </c>
      <c r="H98" t="s">
        <v>2916</v>
      </c>
    </row>
    <row r="99" spans="1:8" x14ac:dyDescent="0.2">
      <c r="A99" t="s">
        <v>2741</v>
      </c>
      <c r="B99" t="s">
        <v>741</v>
      </c>
      <c r="C99" t="s">
        <v>485</v>
      </c>
      <c r="D99" t="s">
        <v>742</v>
      </c>
      <c r="E99" t="s">
        <v>486</v>
      </c>
      <c r="F99">
        <v>1997</v>
      </c>
      <c r="G99" t="s">
        <v>743</v>
      </c>
      <c r="H99" t="s">
        <v>2916</v>
      </c>
    </row>
    <row r="100" spans="1:8" x14ac:dyDescent="0.2">
      <c r="A100" t="s">
        <v>2741</v>
      </c>
      <c r="B100" t="s">
        <v>728</v>
      </c>
      <c r="C100" t="s">
        <v>490</v>
      </c>
      <c r="D100" t="s">
        <v>729</v>
      </c>
      <c r="E100" t="s">
        <v>491</v>
      </c>
      <c r="F100">
        <v>1997</v>
      </c>
      <c r="G100" t="s">
        <v>730</v>
      </c>
      <c r="H100" t="s">
        <v>2916</v>
      </c>
    </row>
    <row r="101" spans="1:8" x14ac:dyDescent="0.2">
      <c r="A101" t="s">
        <v>513</v>
      </c>
      <c r="B101" t="s">
        <v>487</v>
      </c>
      <c r="C101" t="s">
        <v>488</v>
      </c>
      <c r="D101" t="s">
        <v>82</v>
      </c>
      <c r="E101" t="s">
        <v>489</v>
      </c>
      <c r="F101">
        <v>1997</v>
      </c>
      <c r="H101" t="s">
        <v>2916</v>
      </c>
    </row>
    <row r="102" spans="1:8" x14ac:dyDescent="0.2">
      <c r="A102" t="s">
        <v>519</v>
      </c>
      <c r="B102" t="s">
        <v>776</v>
      </c>
      <c r="C102" t="s">
        <v>777</v>
      </c>
      <c r="D102" t="s">
        <v>778</v>
      </c>
      <c r="F102">
        <v>1998</v>
      </c>
      <c r="G102" t="s">
        <v>779</v>
      </c>
      <c r="H102" t="s">
        <v>2916</v>
      </c>
    </row>
    <row r="103" spans="1:8" x14ac:dyDescent="0.2">
      <c r="A103" t="s">
        <v>519</v>
      </c>
      <c r="B103" t="s">
        <v>780</v>
      </c>
      <c r="C103" t="s">
        <v>781</v>
      </c>
      <c r="D103" t="s">
        <v>576</v>
      </c>
      <c r="E103" t="s">
        <v>782</v>
      </c>
      <c r="F103">
        <v>1998</v>
      </c>
      <c r="G103" t="s">
        <v>783</v>
      </c>
      <c r="H103" t="s">
        <v>2916</v>
      </c>
    </row>
    <row r="104" spans="1:8" x14ac:dyDescent="0.2">
      <c r="A104" t="s">
        <v>519</v>
      </c>
      <c r="B104" t="s">
        <v>772</v>
      </c>
      <c r="C104" t="s">
        <v>773</v>
      </c>
      <c r="D104" t="s">
        <v>774</v>
      </c>
      <c r="F104">
        <v>1998</v>
      </c>
      <c r="G104" t="s">
        <v>775</v>
      </c>
      <c r="H104" t="s">
        <v>2916</v>
      </c>
    </row>
    <row r="105" spans="1:8" x14ac:dyDescent="0.2">
      <c r="A105" t="s">
        <v>519</v>
      </c>
      <c r="B105" t="s">
        <v>762</v>
      </c>
      <c r="C105" t="s">
        <v>763</v>
      </c>
      <c r="D105" t="s">
        <v>764</v>
      </c>
      <c r="E105" t="s">
        <v>765</v>
      </c>
      <c r="F105">
        <v>1998</v>
      </c>
      <c r="G105" t="s">
        <v>766</v>
      </c>
      <c r="H105" t="s">
        <v>2916</v>
      </c>
    </row>
    <row r="106" spans="1:8" x14ac:dyDescent="0.2">
      <c r="A106" t="s">
        <v>519</v>
      </c>
      <c r="B106" t="s">
        <v>767</v>
      </c>
      <c r="C106" t="s">
        <v>768</v>
      </c>
      <c r="D106" t="s">
        <v>769</v>
      </c>
      <c r="E106" t="s">
        <v>770</v>
      </c>
      <c r="F106">
        <v>1998</v>
      </c>
      <c r="G106" t="s">
        <v>771</v>
      </c>
      <c r="H106" t="s">
        <v>2916</v>
      </c>
    </row>
    <row r="107" spans="1:8" x14ac:dyDescent="0.2">
      <c r="A107" t="s">
        <v>519</v>
      </c>
      <c r="B107" t="s">
        <v>566</v>
      </c>
      <c r="C107" t="s">
        <v>784</v>
      </c>
      <c r="D107" t="s">
        <v>785</v>
      </c>
      <c r="F107">
        <v>1998</v>
      </c>
      <c r="G107" t="s">
        <v>786</v>
      </c>
      <c r="H107" t="s">
        <v>2916</v>
      </c>
    </row>
    <row r="108" spans="1:8" x14ac:dyDescent="0.2">
      <c r="A108" t="s">
        <v>519</v>
      </c>
      <c r="B108" t="s">
        <v>807</v>
      </c>
      <c r="C108" t="s">
        <v>808</v>
      </c>
      <c r="D108" t="s">
        <v>809</v>
      </c>
      <c r="E108" t="s">
        <v>810</v>
      </c>
      <c r="F108">
        <v>1999</v>
      </c>
      <c r="G108" t="s">
        <v>811</v>
      </c>
      <c r="H108" t="s">
        <v>2916</v>
      </c>
    </row>
    <row r="109" spans="1:8" x14ac:dyDescent="0.2">
      <c r="A109" t="s">
        <v>519</v>
      </c>
      <c r="B109" t="s">
        <v>797</v>
      </c>
      <c r="C109" t="s">
        <v>798</v>
      </c>
      <c r="D109" t="s">
        <v>799</v>
      </c>
      <c r="E109" t="s">
        <v>800</v>
      </c>
      <c r="F109">
        <v>1999</v>
      </c>
      <c r="G109" t="s">
        <v>801</v>
      </c>
      <c r="H109" t="s">
        <v>2916</v>
      </c>
    </row>
    <row r="110" spans="1:8" x14ac:dyDescent="0.2">
      <c r="A110" t="s">
        <v>519</v>
      </c>
      <c r="B110" t="s">
        <v>793</v>
      </c>
      <c r="C110" t="s">
        <v>794</v>
      </c>
      <c r="D110" t="s">
        <v>661</v>
      </c>
      <c r="E110" t="s">
        <v>795</v>
      </c>
      <c r="F110">
        <v>1999</v>
      </c>
      <c r="G110" t="s">
        <v>796</v>
      </c>
      <c r="H110" t="s">
        <v>2916</v>
      </c>
    </row>
    <row r="111" spans="1:8" x14ac:dyDescent="0.2">
      <c r="A111" t="s">
        <v>2741</v>
      </c>
      <c r="B111" t="s">
        <v>802</v>
      </c>
      <c r="C111" t="s">
        <v>479</v>
      </c>
      <c r="D111" t="s">
        <v>599</v>
      </c>
      <c r="E111" t="s">
        <v>480</v>
      </c>
      <c r="F111">
        <v>1999</v>
      </c>
      <c r="G111" t="s">
        <v>803</v>
      </c>
      <c r="H111" t="s">
        <v>2916</v>
      </c>
    </row>
    <row r="112" spans="1:8" x14ac:dyDescent="0.2">
      <c r="A112" t="s">
        <v>2741</v>
      </c>
      <c r="B112" t="s">
        <v>790</v>
      </c>
      <c r="C112" t="s">
        <v>481</v>
      </c>
      <c r="D112" t="s">
        <v>791</v>
      </c>
      <c r="E112" t="s">
        <v>482</v>
      </c>
      <c r="F112">
        <v>1999</v>
      </c>
      <c r="G112" t="s">
        <v>792</v>
      </c>
      <c r="H112" t="s">
        <v>2916</v>
      </c>
    </row>
    <row r="113" spans="1:8" x14ac:dyDescent="0.2">
      <c r="A113" t="s">
        <v>2741</v>
      </c>
      <c r="B113" t="s">
        <v>804</v>
      </c>
      <c r="C113" t="s">
        <v>478</v>
      </c>
      <c r="D113" t="s">
        <v>805</v>
      </c>
      <c r="F113">
        <v>1999</v>
      </c>
      <c r="G113" t="s">
        <v>806</v>
      </c>
      <c r="H113" t="s">
        <v>2916</v>
      </c>
    </row>
    <row r="114" spans="1:8" x14ac:dyDescent="0.2">
      <c r="A114" t="s">
        <v>2741</v>
      </c>
      <c r="B114" t="s">
        <v>787</v>
      </c>
      <c r="C114" t="s">
        <v>483</v>
      </c>
      <c r="D114" t="s">
        <v>788</v>
      </c>
      <c r="E114" t="s">
        <v>484</v>
      </c>
      <c r="F114">
        <v>1999</v>
      </c>
      <c r="G114" t="s">
        <v>789</v>
      </c>
      <c r="H114" t="s">
        <v>2916</v>
      </c>
    </row>
    <row r="115" spans="1:8" x14ac:dyDescent="0.2">
      <c r="A115" t="s">
        <v>519</v>
      </c>
      <c r="B115" t="s">
        <v>838</v>
      </c>
      <c r="C115" t="s">
        <v>839</v>
      </c>
      <c r="D115" t="s">
        <v>840</v>
      </c>
      <c r="E115" t="s">
        <v>841</v>
      </c>
      <c r="F115">
        <v>2000</v>
      </c>
      <c r="G115" t="s">
        <v>842</v>
      </c>
      <c r="H115" t="s">
        <v>2916</v>
      </c>
    </row>
    <row r="116" spans="1:8" x14ac:dyDescent="0.2">
      <c r="A116" t="s">
        <v>519</v>
      </c>
      <c r="B116" t="s">
        <v>847</v>
      </c>
      <c r="C116" t="s">
        <v>848</v>
      </c>
      <c r="D116" t="s">
        <v>849</v>
      </c>
      <c r="F116">
        <v>2000</v>
      </c>
      <c r="G116" t="s">
        <v>850</v>
      </c>
      <c r="H116" t="s">
        <v>2916</v>
      </c>
    </row>
    <row r="117" spans="1:8" x14ac:dyDescent="0.2">
      <c r="A117" t="s">
        <v>519</v>
      </c>
      <c r="B117" t="s">
        <v>824</v>
      </c>
      <c r="C117" t="s">
        <v>825</v>
      </c>
      <c r="D117" t="s">
        <v>826</v>
      </c>
      <c r="E117" t="s">
        <v>827</v>
      </c>
      <c r="F117">
        <v>2000</v>
      </c>
      <c r="G117" t="s">
        <v>828</v>
      </c>
      <c r="H117" t="s">
        <v>2916</v>
      </c>
    </row>
    <row r="118" spans="1:8" x14ac:dyDescent="0.2">
      <c r="A118" t="s">
        <v>519</v>
      </c>
      <c r="B118" t="s">
        <v>829</v>
      </c>
      <c r="C118" t="s">
        <v>830</v>
      </c>
      <c r="D118" t="s">
        <v>831</v>
      </c>
      <c r="E118" t="s">
        <v>832</v>
      </c>
      <c r="F118">
        <v>2000</v>
      </c>
      <c r="G118" t="s">
        <v>833</v>
      </c>
      <c r="H118" t="s">
        <v>2916</v>
      </c>
    </row>
    <row r="119" spans="1:8" x14ac:dyDescent="0.2">
      <c r="A119" t="s">
        <v>519</v>
      </c>
      <c r="B119" t="s">
        <v>834</v>
      </c>
      <c r="C119" t="s">
        <v>835</v>
      </c>
      <c r="D119" t="s">
        <v>836</v>
      </c>
      <c r="F119">
        <v>2000</v>
      </c>
      <c r="G119" t="s">
        <v>837</v>
      </c>
      <c r="H119" t="s">
        <v>2916</v>
      </c>
    </row>
    <row r="120" spans="1:8" x14ac:dyDescent="0.2">
      <c r="A120" t="s">
        <v>519</v>
      </c>
      <c r="B120" t="s">
        <v>843</v>
      </c>
      <c r="C120" t="s">
        <v>844</v>
      </c>
      <c r="D120" t="s">
        <v>845</v>
      </c>
      <c r="F120">
        <v>2000</v>
      </c>
      <c r="G120" t="s">
        <v>846</v>
      </c>
      <c r="H120" t="s">
        <v>2916</v>
      </c>
    </row>
    <row r="121" spans="1:8" x14ac:dyDescent="0.2">
      <c r="A121" t="s">
        <v>519</v>
      </c>
      <c r="B121" t="s">
        <v>857</v>
      </c>
      <c r="C121" t="s">
        <v>858</v>
      </c>
      <c r="D121" t="s">
        <v>859</v>
      </c>
      <c r="E121" t="s">
        <v>860</v>
      </c>
      <c r="F121">
        <v>2000</v>
      </c>
      <c r="G121" t="s">
        <v>861</v>
      </c>
      <c r="H121" t="s">
        <v>2916</v>
      </c>
    </row>
    <row r="122" spans="1:8" x14ac:dyDescent="0.2">
      <c r="A122" t="s">
        <v>519</v>
      </c>
      <c r="B122" t="s">
        <v>815</v>
      </c>
      <c r="C122" t="s">
        <v>816</v>
      </c>
      <c r="D122" t="s">
        <v>817</v>
      </c>
      <c r="E122" t="s">
        <v>818</v>
      </c>
      <c r="F122">
        <v>2000</v>
      </c>
      <c r="G122" t="s">
        <v>819</v>
      </c>
      <c r="H122" t="s">
        <v>2916</v>
      </c>
    </row>
    <row r="123" spans="1:8" x14ac:dyDescent="0.2">
      <c r="A123" t="s">
        <v>2741</v>
      </c>
      <c r="B123" t="s">
        <v>854</v>
      </c>
      <c r="C123" t="s">
        <v>472</v>
      </c>
      <c r="D123" t="s">
        <v>855</v>
      </c>
      <c r="E123" t="s">
        <v>473</v>
      </c>
      <c r="F123">
        <v>2000</v>
      </c>
      <c r="G123" t="s">
        <v>856</v>
      </c>
      <c r="H123" t="s">
        <v>2916</v>
      </c>
    </row>
    <row r="124" spans="1:8" x14ac:dyDescent="0.2">
      <c r="A124" t="s">
        <v>2741</v>
      </c>
      <c r="B124" t="s">
        <v>851</v>
      </c>
      <c r="C124" t="s">
        <v>476</v>
      </c>
      <c r="D124" t="s">
        <v>852</v>
      </c>
      <c r="E124" t="s">
        <v>477</v>
      </c>
      <c r="F124">
        <v>2000</v>
      </c>
      <c r="G124" t="s">
        <v>853</v>
      </c>
      <c r="H124" t="s">
        <v>2916</v>
      </c>
    </row>
    <row r="125" spans="1:8" x14ac:dyDescent="0.2">
      <c r="A125" t="s">
        <v>2741</v>
      </c>
      <c r="B125" t="s">
        <v>820</v>
      </c>
      <c r="C125" t="s">
        <v>821</v>
      </c>
      <c r="D125" t="s">
        <v>822</v>
      </c>
      <c r="F125">
        <v>2000</v>
      </c>
      <c r="G125" t="s">
        <v>823</v>
      </c>
      <c r="H125" t="s">
        <v>2916</v>
      </c>
    </row>
    <row r="126" spans="1:8" x14ac:dyDescent="0.2">
      <c r="A126" t="s">
        <v>519</v>
      </c>
      <c r="B126" t="s">
        <v>881</v>
      </c>
      <c r="C126" t="s">
        <v>882</v>
      </c>
      <c r="D126" t="s">
        <v>530</v>
      </c>
      <c r="F126">
        <v>2001</v>
      </c>
      <c r="G126" t="s">
        <v>883</v>
      </c>
      <c r="H126" t="s">
        <v>2916</v>
      </c>
    </row>
    <row r="127" spans="1:8" x14ac:dyDescent="0.2">
      <c r="A127" t="s">
        <v>519</v>
      </c>
      <c r="B127" t="s">
        <v>874</v>
      </c>
      <c r="C127" t="s">
        <v>875</v>
      </c>
      <c r="D127" t="s">
        <v>670</v>
      </c>
      <c r="F127">
        <v>2001</v>
      </c>
      <c r="G127" t="s">
        <v>876</v>
      </c>
      <c r="H127" t="s">
        <v>2916</v>
      </c>
    </row>
    <row r="128" spans="1:8" x14ac:dyDescent="0.2">
      <c r="A128" t="s">
        <v>519</v>
      </c>
      <c r="B128" t="s">
        <v>884</v>
      </c>
      <c r="C128" t="s">
        <v>885</v>
      </c>
      <c r="D128" t="s">
        <v>886</v>
      </c>
      <c r="E128" t="s">
        <v>887</v>
      </c>
      <c r="F128">
        <v>2001</v>
      </c>
      <c r="G128" t="s">
        <v>888</v>
      </c>
      <c r="H128" t="s">
        <v>2916</v>
      </c>
    </row>
    <row r="129" spans="1:8" x14ac:dyDescent="0.2">
      <c r="A129" t="s">
        <v>519</v>
      </c>
      <c r="B129" t="s">
        <v>877</v>
      </c>
      <c r="C129" t="s">
        <v>878</v>
      </c>
      <c r="D129" t="s">
        <v>879</v>
      </c>
      <c r="F129">
        <v>2001</v>
      </c>
      <c r="G129" t="s">
        <v>880</v>
      </c>
      <c r="H129" t="s">
        <v>2916</v>
      </c>
    </row>
    <row r="130" spans="1:8" x14ac:dyDescent="0.2">
      <c r="A130" t="s">
        <v>519</v>
      </c>
      <c r="B130" t="s">
        <v>862</v>
      </c>
      <c r="C130" t="s">
        <v>863</v>
      </c>
      <c r="D130" t="s">
        <v>822</v>
      </c>
      <c r="E130" t="s">
        <v>864</v>
      </c>
      <c r="F130">
        <v>2001</v>
      </c>
      <c r="G130" t="s">
        <v>865</v>
      </c>
      <c r="H130" t="s">
        <v>2916</v>
      </c>
    </row>
    <row r="131" spans="1:8" x14ac:dyDescent="0.2">
      <c r="A131" t="s">
        <v>519</v>
      </c>
      <c r="B131" t="s">
        <v>866</v>
      </c>
      <c r="C131" t="s">
        <v>867</v>
      </c>
      <c r="D131" t="s">
        <v>868</v>
      </c>
      <c r="F131">
        <v>2001</v>
      </c>
      <c r="G131" t="s">
        <v>869</v>
      </c>
      <c r="H131" t="s">
        <v>2916</v>
      </c>
    </row>
    <row r="132" spans="1:8" x14ac:dyDescent="0.2">
      <c r="A132" t="s">
        <v>519</v>
      </c>
      <c r="B132" t="s">
        <v>870</v>
      </c>
      <c r="C132" t="s">
        <v>871</v>
      </c>
      <c r="D132" t="s">
        <v>872</v>
      </c>
      <c r="F132">
        <v>2001</v>
      </c>
      <c r="G132" t="s">
        <v>873</v>
      </c>
      <c r="H132" t="s">
        <v>2916</v>
      </c>
    </row>
    <row r="133" spans="1:8" x14ac:dyDescent="0.2">
      <c r="A133" t="s">
        <v>519</v>
      </c>
      <c r="B133" t="s">
        <v>900</v>
      </c>
      <c r="C133" t="s">
        <v>901</v>
      </c>
      <c r="D133" t="s">
        <v>902</v>
      </c>
      <c r="E133" t="s">
        <v>903</v>
      </c>
      <c r="F133">
        <v>2002</v>
      </c>
      <c r="G133" t="s">
        <v>904</v>
      </c>
      <c r="H133" t="s">
        <v>2916</v>
      </c>
    </row>
    <row r="134" spans="1:8" x14ac:dyDescent="0.2">
      <c r="A134" t="s">
        <v>519</v>
      </c>
      <c r="B134" t="s">
        <v>913</v>
      </c>
      <c r="C134" t="s">
        <v>914</v>
      </c>
      <c r="D134" t="s">
        <v>915</v>
      </c>
      <c r="E134" t="s">
        <v>916</v>
      </c>
      <c r="F134">
        <v>2002</v>
      </c>
      <c r="G134" t="s">
        <v>917</v>
      </c>
      <c r="H134" t="s">
        <v>2916</v>
      </c>
    </row>
    <row r="135" spans="1:8" x14ac:dyDescent="0.2">
      <c r="A135" t="s">
        <v>519</v>
      </c>
      <c r="B135" t="s">
        <v>896</v>
      </c>
      <c r="C135" t="s">
        <v>897</v>
      </c>
      <c r="D135" t="s">
        <v>898</v>
      </c>
      <c r="F135">
        <v>2002</v>
      </c>
      <c r="G135" t="s">
        <v>899</v>
      </c>
      <c r="H135" t="s">
        <v>2916</v>
      </c>
    </row>
    <row r="136" spans="1:8" x14ac:dyDescent="0.2">
      <c r="A136" t="s">
        <v>519</v>
      </c>
      <c r="B136" t="s">
        <v>929</v>
      </c>
      <c r="C136" t="s">
        <v>930</v>
      </c>
      <c r="D136" t="s">
        <v>931</v>
      </c>
      <c r="E136" t="s">
        <v>932</v>
      </c>
      <c r="F136">
        <v>2002</v>
      </c>
      <c r="G136" t="s">
        <v>933</v>
      </c>
      <c r="H136" t="s">
        <v>2916</v>
      </c>
    </row>
    <row r="137" spans="1:8" x14ac:dyDescent="0.2">
      <c r="A137" t="s">
        <v>519</v>
      </c>
      <c r="B137" t="s">
        <v>922</v>
      </c>
      <c r="C137" t="s">
        <v>923</v>
      </c>
      <c r="D137" t="s">
        <v>920</v>
      </c>
      <c r="E137" t="s">
        <v>924</v>
      </c>
      <c r="F137">
        <v>2002</v>
      </c>
      <c r="G137" t="s">
        <v>925</v>
      </c>
      <c r="H137" t="s">
        <v>2916</v>
      </c>
    </row>
    <row r="138" spans="1:8" x14ac:dyDescent="0.2">
      <c r="A138" t="s">
        <v>519</v>
      </c>
      <c r="B138" t="s">
        <v>909</v>
      </c>
      <c r="C138" t="s">
        <v>910</v>
      </c>
      <c r="D138" t="s">
        <v>911</v>
      </c>
      <c r="F138">
        <v>2002</v>
      </c>
      <c r="G138" t="s">
        <v>912</v>
      </c>
      <c r="H138" t="s">
        <v>2916</v>
      </c>
    </row>
    <row r="139" spans="1:8" x14ac:dyDescent="0.2">
      <c r="A139" t="s">
        <v>2741</v>
      </c>
      <c r="B139" t="s">
        <v>889</v>
      </c>
      <c r="C139" t="s">
        <v>470</v>
      </c>
      <c r="D139" t="s">
        <v>890</v>
      </c>
      <c r="E139" t="s">
        <v>471</v>
      </c>
      <c r="F139">
        <v>2002</v>
      </c>
      <c r="G139" t="s">
        <v>891</v>
      </c>
      <c r="H139" t="s">
        <v>2916</v>
      </c>
    </row>
    <row r="140" spans="1:8" x14ac:dyDescent="0.2">
      <c r="A140" t="s">
        <v>2741</v>
      </c>
      <c r="B140" t="s">
        <v>892</v>
      </c>
      <c r="C140" t="s">
        <v>469</v>
      </c>
      <c r="D140" t="s">
        <v>893</v>
      </c>
      <c r="E140" t="s">
        <v>894</v>
      </c>
      <c r="F140">
        <v>2002</v>
      </c>
      <c r="G140" t="s">
        <v>895</v>
      </c>
      <c r="H140" t="s">
        <v>2916</v>
      </c>
    </row>
    <row r="141" spans="1:8" x14ac:dyDescent="0.2">
      <c r="A141" t="s">
        <v>2741</v>
      </c>
      <c r="B141" t="s">
        <v>905</v>
      </c>
      <c r="C141" t="s">
        <v>906</v>
      </c>
      <c r="D141" t="s">
        <v>907</v>
      </c>
      <c r="F141">
        <v>2002</v>
      </c>
      <c r="G141" t="s">
        <v>908</v>
      </c>
      <c r="H141" t="s">
        <v>2916</v>
      </c>
    </row>
    <row r="142" spans="1:8" x14ac:dyDescent="0.2">
      <c r="A142" t="s">
        <v>2741</v>
      </c>
      <c r="B142" t="s">
        <v>926</v>
      </c>
      <c r="C142" t="s">
        <v>927</v>
      </c>
      <c r="D142" t="s">
        <v>822</v>
      </c>
      <c r="E142" t="s">
        <v>467</v>
      </c>
      <c r="F142">
        <v>2002</v>
      </c>
      <c r="G142" t="s">
        <v>928</v>
      </c>
      <c r="H142" t="s">
        <v>2916</v>
      </c>
    </row>
    <row r="143" spans="1:8" x14ac:dyDescent="0.2">
      <c r="A143" t="s">
        <v>2741</v>
      </c>
      <c r="B143" t="s">
        <v>918</v>
      </c>
      <c r="C143" t="s">
        <v>919</v>
      </c>
      <c r="D143" t="s">
        <v>920</v>
      </c>
      <c r="E143" t="s">
        <v>468</v>
      </c>
      <c r="F143">
        <v>2002</v>
      </c>
      <c r="G143" t="s">
        <v>921</v>
      </c>
      <c r="H143" t="s">
        <v>2916</v>
      </c>
    </row>
    <row r="144" spans="1:8" x14ac:dyDescent="0.2">
      <c r="A144" t="s">
        <v>519</v>
      </c>
      <c r="B144" t="s">
        <v>971</v>
      </c>
      <c r="C144" t="s">
        <v>972</v>
      </c>
      <c r="D144" t="s">
        <v>973</v>
      </c>
      <c r="E144" t="s">
        <v>974</v>
      </c>
      <c r="F144">
        <v>2003</v>
      </c>
      <c r="G144" t="s">
        <v>975</v>
      </c>
      <c r="H144" t="s">
        <v>2916</v>
      </c>
    </row>
    <row r="145" spans="1:8" x14ac:dyDescent="0.2">
      <c r="A145" t="s">
        <v>519</v>
      </c>
      <c r="B145" t="s">
        <v>1000</v>
      </c>
      <c r="C145" t="s">
        <v>1001</v>
      </c>
      <c r="D145" t="s">
        <v>1002</v>
      </c>
      <c r="E145" t="s">
        <v>1003</v>
      </c>
      <c r="F145">
        <v>2003</v>
      </c>
      <c r="G145" t="s">
        <v>1004</v>
      </c>
      <c r="H145" t="s">
        <v>2916</v>
      </c>
    </row>
    <row r="146" spans="1:8" x14ac:dyDescent="0.2">
      <c r="A146" t="s">
        <v>519</v>
      </c>
      <c r="B146" t="s">
        <v>943</v>
      </c>
      <c r="C146" t="s">
        <v>944</v>
      </c>
      <c r="D146" t="s">
        <v>945</v>
      </c>
      <c r="E146" t="s">
        <v>946</v>
      </c>
      <c r="F146">
        <v>2003</v>
      </c>
      <c r="G146" t="s">
        <v>947</v>
      </c>
      <c r="H146" t="s">
        <v>2916</v>
      </c>
    </row>
    <row r="147" spans="1:8" x14ac:dyDescent="0.2">
      <c r="A147" t="s">
        <v>519</v>
      </c>
      <c r="B147" t="s">
        <v>956</v>
      </c>
      <c r="C147" t="s">
        <v>957</v>
      </c>
      <c r="D147" t="s">
        <v>958</v>
      </c>
      <c r="E147" t="s">
        <v>959</v>
      </c>
      <c r="F147">
        <v>2003</v>
      </c>
      <c r="G147" t="s">
        <v>960</v>
      </c>
      <c r="H147" t="s">
        <v>2916</v>
      </c>
    </row>
    <row r="148" spans="1:8" x14ac:dyDescent="0.2">
      <c r="A148" t="s">
        <v>519</v>
      </c>
      <c r="B148" t="s">
        <v>986</v>
      </c>
      <c r="C148" t="s">
        <v>987</v>
      </c>
      <c r="D148" t="s">
        <v>988</v>
      </c>
      <c r="F148">
        <v>2003</v>
      </c>
      <c r="G148" t="s">
        <v>989</v>
      </c>
      <c r="H148" t="s">
        <v>2916</v>
      </c>
    </row>
    <row r="149" spans="1:8" x14ac:dyDescent="0.2">
      <c r="A149" t="s">
        <v>519</v>
      </c>
      <c r="B149" t="s">
        <v>981</v>
      </c>
      <c r="C149" t="s">
        <v>982</v>
      </c>
      <c r="D149" t="s">
        <v>983</v>
      </c>
      <c r="E149" t="s">
        <v>984</v>
      </c>
      <c r="F149">
        <v>2003</v>
      </c>
      <c r="G149" t="s">
        <v>985</v>
      </c>
      <c r="H149" t="s">
        <v>2916</v>
      </c>
    </row>
    <row r="150" spans="1:8" x14ac:dyDescent="0.2">
      <c r="A150" t="s">
        <v>519</v>
      </c>
      <c r="B150" t="s">
        <v>948</v>
      </c>
      <c r="C150" t="s">
        <v>949</v>
      </c>
      <c r="D150" t="s">
        <v>950</v>
      </c>
      <c r="E150" t="s">
        <v>951</v>
      </c>
      <c r="F150">
        <v>2003</v>
      </c>
      <c r="G150" t="s">
        <v>952</v>
      </c>
      <c r="H150" t="s">
        <v>2916</v>
      </c>
    </row>
    <row r="151" spans="1:8" x14ac:dyDescent="0.2">
      <c r="A151" t="s">
        <v>519</v>
      </c>
      <c r="B151" t="s">
        <v>996</v>
      </c>
      <c r="C151" t="s">
        <v>997</v>
      </c>
      <c r="D151" t="s">
        <v>994</v>
      </c>
      <c r="E151" t="s">
        <v>998</v>
      </c>
      <c r="F151">
        <v>2003</v>
      </c>
      <c r="G151" t="s">
        <v>999</v>
      </c>
      <c r="H151" t="s">
        <v>2916</v>
      </c>
    </row>
    <row r="152" spans="1:8" x14ac:dyDescent="0.2">
      <c r="A152" t="s">
        <v>519</v>
      </c>
      <c r="B152" t="s">
        <v>939</v>
      </c>
      <c r="C152" t="s">
        <v>940</v>
      </c>
      <c r="D152" t="s">
        <v>920</v>
      </c>
      <c r="E152" t="s">
        <v>941</v>
      </c>
      <c r="F152">
        <v>2003</v>
      </c>
      <c r="G152" t="s">
        <v>942</v>
      </c>
      <c r="H152" t="s">
        <v>2916</v>
      </c>
    </row>
    <row r="153" spans="1:8" x14ac:dyDescent="0.2">
      <c r="A153" t="s">
        <v>2741</v>
      </c>
      <c r="B153" t="s">
        <v>934</v>
      </c>
      <c r="C153" t="s">
        <v>462</v>
      </c>
      <c r="D153" t="s">
        <v>935</v>
      </c>
      <c r="E153" t="s">
        <v>463</v>
      </c>
      <c r="F153">
        <v>2003</v>
      </c>
      <c r="G153" t="s">
        <v>936</v>
      </c>
      <c r="H153" t="s">
        <v>2916</v>
      </c>
    </row>
    <row r="154" spans="1:8" x14ac:dyDescent="0.2">
      <c r="A154" t="s">
        <v>2741</v>
      </c>
      <c r="B154" t="s">
        <v>953</v>
      </c>
      <c r="C154" t="s">
        <v>954</v>
      </c>
      <c r="D154" t="s">
        <v>599</v>
      </c>
      <c r="E154" t="s">
        <v>457</v>
      </c>
      <c r="F154">
        <v>2003</v>
      </c>
      <c r="G154" t="s">
        <v>955</v>
      </c>
      <c r="H154" t="s">
        <v>2916</v>
      </c>
    </row>
    <row r="155" spans="1:8" x14ac:dyDescent="0.2">
      <c r="A155" t="s">
        <v>2741</v>
      </c>
      <c r="B155" t="s">
        <v>937</v>
      </c>
      <c r="C155" t="s">
        <v>452</v>
      </c>
      <c r="D155" t="s">
        <v>690</v>
      </c>
      <c r="E155" t="s">
        <v>453</v>
      </c>
      <c r="F155">
        <v>2003</v>
      </c>
      <c r="G155" t="s">
        <v>938</v>
      </c>
      <c r="H155" t="s">
        <v>2916</v>
      </c>
    </row>
    <row r="156" spans="1:8" x14ac:dyDescent="0.2">
      <c r="A156" t="s">
        <v>2741</v>
      </c>
      <c r="B156" t="s">
        <v>967</v>
      </c>
      <c r="C156" t="s">
        <v>455</v>
      </c>
      <c r="D156" t="s">
        <v>968</v>
      </c>
      <c r="E156" t="s">
        <v>969</v>
      </c>
      <c r="F156">
        <v>2003</v>
      </c>
      <c r="G156" t="s">
        <v>970</v>
      </c>
      <c r="H156" t="s">
        <v>2916</v>
      </c>
    </row>
    <row r="157" spans="1:8" x14ac:dyDescent="0.2">
      <c r="A157" t="s">
        <v>2741</v>
      </c>
      <c r="B157" t="s">
        <v>961</v>
      </c>
      <c r="C157" t="s">
        <v>962</v>
      </c>
      <c r="D157" t="s">
        <v>822</v>
      </c>
      <c r="E157" t="s">
        <v>456</v>
      </c>
      <c r="F157">
        <v>2003</v>
      </c>
      <c r="G157" t="s">
        <v>963</v>
      </c>
      <c r="H157" t="s">
        <v>2916</v>
      </c>
    </row>
    <row r="158" spans="1:8" x14ac:dyDescent="0.2">
      <c r="A158" t="s">
        <v>2741</v>
      </c>
      <c r="B158" t="s">
        <v>993</v>
      </c>
      <c r="C158" t="s">
        <v>449</v>
      </c>
      <c r="D158" t="s">
        <v>994</v>
      </c>
      <c r="E158" t="s">
        <v>450</v>
      </c>
      <c r="F158">
        <v>2003</v>
      </c>
      <c r="G158" t="s">
        <v>995</v>
      </c>
      <c r="H158" t="s">
        <v>2916</v>
      </c>
    </row>
    <row r="159" spans="1:8" x14ac:dyDescent="0.2">
      <c r="A159" t="s">
        <v>513</v>
      </c>
      <c r="B159" t="s">
        <v>458</v>
      </c>
      <c r="C159" t="s">
        <v>459</v>
      </c>
      <c r="D159" t="s">
        <v>460</v>
      </c>
      <c r="E159" t="s">
        <v>461</v>
      </c>
      <c r="F159">
        <v>2003</v>
      </c>
      <c r="H159" t="s">
        <v>2916</v>
      </c>
    </row>
    <row r="160" spans="1:8" x14ac:dyDescent="0.2">
      <c r="A160" t="s">
        <v>513</v>
      </c>
      <c r="B160" t="s">
        <v>464</v>
      </c>
      <c r="C160" t="s">
        <v>465</v>
      </c>
      <c r="D160" t="s">
        <v>48</v>
      </c>
      <c r="E160" t="s">
        <v>466</v>
      </c>
      <c r="F160">
        <v>2003</v>
      </c>
      <c r="H160" t="s">
        <v>2916</v>
      </c>
    </row>
    <row r="161" spans="1:8" x14ac:dyDescent="0.2">
      <c r="A161" t="s">
        <v>519</v>
      </c>
      <c r="B161" t="s">
        <v>1026</v>
      </c>
      <c r="C161" t="s">
        <v>1027</v>
      </c>
      <c r="D161" t="s">
        <v>703</v>
      </c>
      <c r="E161" t="s">
        <v>1028</v>
      </c>
      <c r="F161">
        <v>2004</v>
      </c>
      <c r="G161" t="s">
        <v>1029</v>
      </c>
      <c r="H161" t="s">
        <v>2916</v>
      </c>
    </row>
    <row r="162" spans="1:8" x14ac:dyDescent="0.2">
      <c r="A162" t="s">
        <v>519</v>
      </c>
      <c r="B162" t="s">
        <v>1055</v>
      </c>
      <c r="C162" t="s">
        <v>1056</v>
      </c>
      <c r="D162" t="s">
        <v>1057</v>
      </c>
      <c r="F162">
        <v>2004</v>
      </c>
      <c r="G162" t="s">
        <v>1058</v>
      </c>
      <c r="H162" t="s">
        <v>2916</v>
      </c>
    </row>
    <row r="163" spans="1:8" x14ac:dyDescent="0.2">
      <c r="A163" t="s">
        <v>519</v>
      </c>
      <c r="B163" t="s">
        <v>1009</v>
      </c>
      <c r="C163" t="s">
        <v>1010</v>
      </c>
      <c r="D163" t="s">
        <v>1011</v>
      </c>
      <c r="F163">
        <v>2004</v>
      </c>
      <c r="G163" t="s">
        <v>1012</v>
      </c>
      <c r="H163" t="s">
        <v>2916</v>
      </c>
    </row>
    <row r="164" spans="1:8" x14ac:dyDescent="0.2">
      <c r="A164" t="s">
        <v>519</v>
      </c>
      <c r="B164" t="s">
        <v>1048</v>
      </c>
      <c r="C164" t="s">
        <v>1049</v>
      </c>
      <c r="D164" t="s">
        <v>1050</v>
      </c>
      <c r="F164">
        <v>2004</v>
      </c>
      <c r="G164" t="s">
        <v>1051</v>
      </c>
      <c r="H164" t="s">
        <v>2916</v>
      </c>
    </row>
    <row r="165" spans="1:8" x14ac:dyDescent="0.2">
      <c r="A165" t="s">
        <v>519</v>
      </c>
      <c r="B165" t="s">
        <v>1044</v>
      </c>
      <c r="C165" t="s">
        <v>1045</v>
      </c>
      <c r="D165" t="s">
        <v>712</v>
      </c>
      <c r="E165" t="s">
        <v>1046</v>
      </c>
      <c r="F165">
        <v>2004</v>
      </c>
      <c r="G165" t="s">
        <v>1047</v>
      </c>
      <c r="H165" t="s">
        <v>2916</v>
      </c>
    </row>
    <row r="166" spans="1:8" x14ac:dyDescent="0.2">
      <c r="A166" t="s">
        <v>519</v>
      </c>
      <c r="B166" t="s">
        <v>1022</v>
      </c>
      <c r="C166" t="s">
        <v>1023</v>
      </c>
      <c r="D166" t="s">
        <v>1024</v>
      </c>
      <c r="F166">
        <v>2004</v>
      </c>
      <c r="G166" t="s">
        <v>1025</v>
      </c>
      <c r="H166" t="s">
        <v>2916</v>
      </c>
    </row>
    <row r="167" spans="1:8" x14ac:dyDescent="0.2">
      <c r="A167" t="s">
        <v>519</v>
      </c>
      <c r="B167" t="s">
        <v>1035</v>
      </c>
      <c r="C167" t="s">
        <v>1036</v>
      </c>
      <c r="D167" t="s">
        <v>1037</v>
      </c>
      <c r="F167">
        <v>2004</v>
      </c>
      <c r="G167" t="s">
        <v>1038</v>
      </c>
      <c r="H167" t="s">
        <v>2916</v>
      </c>
    </row>
    <row r="168" spans="1:8" x14ac:dyDescent="0.2">
      <c r="A168" t="s">
        <v>519</v>
      </c>
      <c r="B168" t="s">
        <v>1030</v>
      </c>
      <c r="C168" t="s">
        <v>1031</v>
      </c>
      <c r="D168" t="s">
        <v>1032</v>
      </c>
      <c r="E168" t="s">
        <v>1033</v>
      </c>
      <c r="F168">
        <v>2004</v>
      </c>
      <c r="G168" t="s">
        <v>1034</v>
      </c>
      <c r="H168" t="s">
        <v>2916</v>
      </c>
    </row>
    <row r="169" spans="1:8" x14ac:dyDescent="0.2">
      <c r="A169" t="s">
        <v>2741</v>
      </c>
      <c r="B169" t="s">
        <v>1013</v>
      </c>
      <c r="C169" t="s">
        <v>440</v>
      </c>
      <c r="D169" t="s">
        <v>1014</v>
      </c>
      <c r="E169" t="s">
        <v>441</v>
      </c>
      <c r="F169">
        <v>2004</v>
      </c>
      <c r="G169" t="s">
        <v>1015</v>
      </c>
      <c r="H169" t="s">
        <v>2916</v>
      </c>
    </row>
    <row r="170" spans="1:8" x14ac:dyDescent="0.2">
      <c r="A170" t="s">
        <v>2741</v>
      </c>
      <c r="B170" t="s">
        <v>1039</v>
      </c>
      <c r="C170" t="s">
        <v>435</v>
      </c>
      <c r="D170" t="s">
        <v>1040</v>
      </c>
      <c r="E170" t="s">
        <v>436</v>
      </c>
      <c r="F170">
        <v>2004</v>
      </c>
      <c r="G170" t="s">
        <v>1041</v>
      </c>
      <c r="H170" t="s">
        <v>2916</v>
      </c>
    </row>
    <row r="171" spans="1:8" x14ac:dyDescent="0.2">
      <c r="A171" t="s">
        <v>2741</v>
      </c>
      <c r="B171" t="s">
        <v>1042</v>
      </c>
      <c r="C171" t="s">
        <v>433</v>
      </c>
      <c r="D171" t="s">
        <v>791</v>
      </c>
      <c r="E171" t="s">
        <v>434</v>
      </c>
      <c r="F171">
        <v>2004</v>
      </c>
      <c r="G171" t="s">
        <v>1043</v>
      </c>
      <c r="H171" t="s">
        <v>2916</v>
      </c>
    </row>
    <row r="172" spans="1:8" x14ac:dyDescent="0.2">
      <c r="A172" t="s">
        <v>2741</v>
      </c>
      <c r="B172" t="s">
        <v>1052</v>
      </c>
      <c r="C172" t="s">
        <v>431</v>
      </c>
      <c r="D172" t="s">
        <v>1053</v>
      </c>
      <c r="E172" t="s">
        <v>432</v>
      </c>
      <c r="F172">
        <v>2004</v>
      </c>
      <c r="G172" t="s">
        <v>1054</v>
      </c>
      <c r="H172" t="s">
        <v>2916</v>
      </c>
    </row>
    <row r="173" spans="1:8" x14ac:dyDescent="0.2">
      <c r="A173" t="s">
        <v>2741</v>
      </c>
      <c r="B173" t="s">
        <v>1016</v>
      </c>
      <c r="C173" t="s">
        <v>1017</v>
      </c>
      <c r="D173" t="s">
        <v>1018</v>
      </c>
      <c r="E173" t="s">
        <v>447</v>
      </c>
      <c r="F173">
        <v>2004</v>
      </c>
      <c r="G173" t="s">
        <v>1019</v>
      </c>
      <c r="H173" t="s">
        <v>2916</v>
      </c>
    </row>
    <row r="174" spans="1:8" x14ac:dyDescent="0.2">
      <c r="A174" t="s">
        <v>2741</v>
      </c>
      <c r="B174" t="s">
        <v>1059</v>
      </c>
      <c r="C174" t="s">
        <v>1060</v>
      </c>
      <c r="D174" t="s">
        <v>1061</v>
      </c>
      <c r="E174" t="s">
        <v>430</v>
      </c>
      <c r="F174">
        <v>2004</v>
      </c>
      <c r="G174" t="s">
        <v>1062</v>
      </c>
      <c r="H174" t="s">
        <v>2916</v>
      </c>
    </row>
    <row r="175" spans="1:8" x14ac:dyDescent="0.2">
      <c r="A175" t="s">
        <v>2741</v>
      </c>
      <c r="B175" t="s">
        <v>1020</v>
      </c>
      <c r="C175" t="s">
        <v>442</v>
      </c>
      <c r="D175" t="s">
        <v>788</v>
      </c>
      <c r="E175" t="s">
        <v>443</v>
      </c>
      <c r="F175">
        <v>2004</v>
      </c>
      <c r="G175" t="s">
        <v>1021</v>
      </c>
      <c r="H175" t="s">
        <v>2916</v>
      </c>
    </row>
    <row r="176" spans="1:8" x14ac:dyDescent="0.2">
      <c r="A176" t="s">
        <v>513</v>
      </c>
      <c r="B176" t="s">
        <v>444</v>
      </c>
      <c r="C176" t="s">
        <v>445</v>
      </c>
      <c r="D176" t="s">
        <v>446</v>
      </c>
      <c r="F176">
        <v>2004</v>
      </c>
      <c r="H176" t="s">
        <v>2916</v>
      </c>
    </row>
    <row r="177" spans="1:8" x14ac:dyDescent="0.2">
      <c r="A177" t="s">
        <v>519</v>
      </c>
      <c r="B177" t="s">
        <v>1082</v>
      </c>
      <c r="C177" t="s">
        <v>1083</v>
      </c>
      <c r="D177" t="s">
        <v>902</v>
      </c>
      <c r="E177" t="s">
        <v>1084</v>
      </c>
      <c r="F177">
        <v>2005</v>
      </c>
      <c r="G177" t="s">
        <v>1085</v>
      </c>
      <c r="H177" t="s">
        <v>2916</v>
      </c>
    </row>
    <row r="178" spans="1:8" x14ac:dyDescent="0.2">
      <c r="A178" t="s">
        <v>519</v>
      </c>
      <c r="B178" t="s">
        <v>1069</v>
      </c>
      <c r="C178" t="s">
        <v>1070</v>
      </c>
      <c r="D178" t="s">
        <v>1071</v>
      </c>
      <c r="F178">
        <v>2005</v>
      </c>
      <c r="G178" t="s">
        <v>1072</v>
      </c>
      <c r="H178" t="s">
        <v>2916</v>
      </c>
    </row>
    <row r="179" spans="1:8" x14ac:dyDescent="0.2">
      <c r="A179" t="s">
        <v>519</v>
      </c>
      <c r="B179" t="s">
        <v>1086</v>
      </c>
      <c r="C179" t="s">
        <v>1087</v>
      </c>
      <c r="D179" t="s">
        <v>1088</v>
      </c>
      <c r="E179" t="s">
        <v>1089</v>
      </c>
      <c r="F179">
        <v>2005</v>
      </c>
      <c r="G179" t="s">
        <v>1090</v>
      </c>
      <c r="H179" t="s">
        <v>2916</v>
      </c>
    </row>
    <row r="180" spans="1:8" x14ac:dyDescent="0.2">
      <c r="A180" t="s">
        <v>519</v>
      </c>
      <c r="B180" t="s">
        <v>1073</v>
      </c>
      <c r="C180" t="s">
        <v>1074</v>
      </c>
      <c r="D180" t="s">
        <v>1075</v>
      </c>
      <c r="E180" t="s">
        <v>1076</v>
      </c>
      <c r="F180">
        <v>2005</v>
      </c>
      <c r="G180" t="s">
        <v>1077</v>
      </c>
      <c r="H180" t="s">
        <v>2916</v>
      </c>
    </row>
    <row r="181" spans="1:8" x14ac:dyDescent="0.2">
      <c r="A181" t="s">
        <v>519</v>
      </c>
      <c r="B181" t="s">
        <v>1096</v>
      </c>
      <c r="C181" t="s">
        <v>416</v>
      </c>
      <c r="D181" t="s">
        <v>1097</v>
      </c>
      <c r="E181" t="s">
        <v>418</v>
      </c>
      <c r="F181">
        <v>2005</v>
      </c>
      <c r="G181" t="s">
        <v>1098</v>
      </c>
      <c r="H181" t="s">
        <v>2916</v>
      </c>
    </row>
    <row r="182" spans="1:8" x14ac:dyDescent="0.2">
      <c r="A182" t="s">
        <v>519</v>
      </c>
      <c r="B182" t="s">
        <v>1102</v>
      </c>
      <c r="C182" t="s">
        <v>1103</v>
      </c>
      <c r="D182" t="s">
        <v>1104</v>
      </c>
      <c r="E182" t="s">
        <v>1105</v>
      </c>
      <c r="F182">
        <v>2005</v>
      </c>
      <c r="G182" t="s">
        <v>1106</v>
      </c>
      <c r="H182" t="s">
        <v>2916</v>
      </c>
    </row>
    <row r="183" spans="1:8" x14ac:dyDescent="0.2">
      <c r="A183" t="s">
        <v>519</v>
      </c>
      <c r="B183" t="s">
        <v>1126</v>
      </c>
      <c r="C183" t="s">
        <v>1127</v>
      </c>
      <c r="D183" t="s">
        <v>1128</v>
      </c>
      <c r="E183" t="s">
        <v>1129</v>
      </c>
      <c r="F183">
        <v>2005</v>
      </c>
      <c r="G183" t="s">
        <v>1130</v>
      </c>
      <c r="H183" t="s">
        <v>2916</v>
      </c>
    </row>
    <row r="184" spans="1:8" x14ac:dyDescent="0.2">
      <c r="A184" t="s">
        <v>519</v>
      </c>
      <c r="B184" t="s">
        <v>1134</v>
      </c>
      <c r="C184" t="s">
        <v>1135</v>
      </c>
      <c r="D184" t="s">
        <v>1136</v>
      </c>
      <c r="E184" t="s">
        <v>1137</v>
      </c>
      <c r="F184">
        <v>2005</v>
      </c>
      <c r="G184" t="s">
        <v>1138</v>
      </c>
      <c r="H184" t="s">
        <v>2916</v>
      </c>
    </row>
    <row r="185" spans="1:8" x14ac:dyDescent="0.2">
      <c r="A185" t="s">
        <v>519</v>
      </c>
      <c r="B185" t="s">
        <v>1065</v>
      </c>
      <c r="C185" t="s">
        <v>1066</v>
      </c>
      <c r="D185" t="s">
        <v>920</v>
      </c>
      <c r="E185" t="s">
        <v>1067</v>
      </c>
      <c r="F185">
        <v>2005</v>
      </c>
      <c r="G185" t="s">
        <v>1068</v>
      </c>
      <c r="H185" t="s">
        <v>2916</v>
      </c>
    </row>
    <row r="186" spans="1:8" x14ac:dyDescent="0.2">
      <c r="A186" t="s">
        <v>519</v>
      </c>
      <c r="B186" t="s">
        <v>1091</v>
      </c>
      <c r="C186" t="s">
        <v>1092</v>
      </c>
      <c r="D186" t="s">
        <v>1093</v>
      </c>
      <c r="E186" t="s">
        <v>1094</v>
      </c>
      <c r="F186">
        <v>2005</v>
      </c>
      <c r="G186" t="s">
        <v>1095</v>
      </c>
      <c r="H186" t="s">
        <v>2916</v>
      </c>
    </row>
    <row r="187" spans="1:8" x14ac:dyDescent="0.2">
      <c r="A187" t="s">
        <v>519</v>
      </c>
      <c r="B187" t="s">
        <v>1112</v>
      </c>
      <c r="C187" t="s">
        <v>1113</v>
      </c>
      <c r="D187" t="s">
        <v>712</v>
      </c>
      <c r="E187" t="s">
        <v>1114</v>
      </c>
      <c r="F187">
        <v>2005</v>
      </c>
      <c r="G187" t="s">
        <v>1115</v>
      </c>
      <c r="H187" t="s">
        <v>2916</v>
      </c>
    </row>
    <row r="188" spans="1:8" x14ac:dyDescent="0.2">
      <c r="A188" t="s">
        <v>519</v>
      </c>
      <c r="B188" t="s">
        <v>1123</v>
      </c>
      <c r="C188" t="s">
        <v>1124</v>
      </c>
      <c r="D188" t="s">
        <v>817</v>
      </c>
      <c r="F188">
        <v>2005</v>
      </c>
      <c r="G188" t="s">
        <v>1125</v>
      </c>
      <c r="H188" t="s">
        <v>2916</v>
      </c>
    </row>
    <row r="189" spans="1:8" x14ac:dyDescent="0.2">
      <c r="A189" t="s">
        <v>519</v>
      </c>
      <c r="B189" t="s">
        <v>1119</v>
      </c>
      <c r="C189" t="s">
        <v>1120</v>
      </c>
      <c r="D189" t="s">
        <v>1121</v>
      </c>
      <c r="F189">
        <v>2005</v>
      </c>
      <c r="G189" t="s">
        <v>1122</v>
      </c>
      <c r="H189" t="s">
        <v>2916</v>
      </c>
    </row>
    <row r="190" spans="1:8" x14ac:dyDescent="0.2">
      <c r="A190" t="s">
        <v>519</v>
      </c>
      <c r="B190" t="s">
        <v>1078</v>
      </c>
      <c r="C190" t="s">
        <v>1079</v>
      </c>
      <c r="D190" t="s">
        <v>1080</v>
      </c>
      <c r="F190">
        <v>2005</v>
      </c>
      <c r="G190" t="s">
        <v>1081</v>
      </c>
      <c r="H190" t="s">
        <v>2916</v>
      </c>
    </row>
    <row r="191" spans="1:8" x14ac:dyDescent="0.2">
      <c r="A191" t="s">
        <v>2741</v>
      </c>
      <c r="B191" t="s">
        <v>1107</v>
      </c>
      <c r="C191" t="s">
        <v>413</v>
      </c>
      <c r="D191" t="s">
        <v>1108</v>
      </c>
      <c r="E191" t="s">
        <v>414</v>
      </c>
      <c r="F191">
        <v>2005</v>
      </c>
      <c r="G191" t="s">
        <v>1109</v>
      </c>
      <c r="H191" t="s">
        <v>2916</v>
      </c>
    </row>
    <row r="192" spans="1:8" x14ac:dyDescent="0.2">
      <c r="A192" t="s">
        <v>2741</v>
      </c>
      <c r="B192" t="s">
        <v>1099</v>
      </c>
      <c r="C192" t="s">
        <v>419</v>
      </c>
      <c r="D192" t="s">
        <v>1100</v>
      </c>
      <c r="E192" t="s">
        <v>420</v>
      </c>
      <c r="F192">
        <v>2005</v>
      </c>
      <c r="G192" t="s">
        <v>1101</v>
      </c>
      <c r="H192" t="s">
        <v>2916</v>
      </c>
    </row>
    <row r="193" spans="1:8" x14ac:dyDescent="0.2">
      <c r="A193" t="s">
        <v>2741</v>
      </c>
      <c r="B193" t="s">
        <v>1131</v>
      </c>
      <c r="C193" t="s">
        <v>429</v>
      </c>
      <c r="D193" t="s">
        <v>1132</v>
      </c>
      <c r="F193">
        <v>2005</v>
      </c>
      <c r="G193" t="s">
        <v>1133</v>
      </c>
      <c r="H193" t="s">
        <v>2916</v>
      </c>
    </row>
    <row r="194" spans="1:8" x14ac:dyDescent="0.2">
      <c r="A194" t="s">
        <v>2741</v>
      </c>
      <c r="B194" t="s">
        <v>1110</v>
      </c>
      <c r="C194" t="s">
        <v>411</v>
      </c>
      <c r="D194" t="s">
        <v>712</v>
      </c>
      <c r="E194" t="s">
        <v>412</v>
      </c>
      <c r="F194">
        <v>2005</v>
      </c>
      <c r="G194" t="s">
        <v>1111</v>
      </c>
      <c r="H194" t="s">
        <v>2916</v>
      </c>
    </row>
    <row r="195" spans="1:8" x14ac:dyDescent="0.2">
      <c r="A195" t="s">
        <v>2741</v>
      </c>
      <c r="B195" t="s">
        <v>1063</v>
      </c>
      <c r="C195" t="s">
        <v>421</v>
      </c>
      <c r="D195" t="s">
        <v>817</v>
      </c>
      <c r="E195" t="s">
        <v>422</v>
      </c>
      <c r="F195">
        <v>2005</v>
      </c>
      <c r="G195" t="s">
        <v>1064</v>
      </c>
      <c r="H195" t="s">
        <v>2916</v>
      </c>
    </row>
    <row r="196" spans="1:8" x14ac:dyDescent="0.2">
      <c r="A196" t="s">
        <v>513</v>
      </c>
      <c r="B196" t="s">
        <v>415</v>
      </c>
      <c r="C196" t="s">
        <v>416</v>
      </c>
      <c r="D196" t="s">
        <v>417</v>
      </c>
      <c r="E196" t="s">
        <v>418</v>
      </c>
      <c r="F196">
        <v>2005</v>
      </c>
      <c r="H196" t="s">
        <v>2916</v>
      </c>
    </row>
    <row r="197" spans="1:8" x14ac:dyDescent="0.2">
      <c r="A197" t="s">
        <v>513</v>
      </c>
      <c r="B197" t="s">
        <v>425</v>
      </c>
      <c r="C197" t="s">
        <v>426</v>
      </c>
      <c r="D197" t="s">
        <v>427</v>
      </c>
      <c r="E197" t="s">
        <v>428</v>
      </c>
      <c r="F197">
        <v>2005</v>
      </c>
      <c r="H197" t="s">
        <v>2916</v>
      </c>
    </row>
    <row r="198" spans="1:8" x14ac:dyDescent="0.2">
      <c r="A198" t="s">
        <v>519</v>
      </c>
      <c r="B198" t="s">
        <v>1148</v>
      </c>
      <c r="C198" t="s">
        <v>1149</v>
      </c>
      <c r="D198" t="s">
        <v>1150</v>
      </c>
      <c r="E198" t="s">
        <v>1151</v>
      </c>
      <c r="F198">
        <v>2006</v>
      </c>
      <c r="G198" t="s">
        <v>1152</v>
      </c>
      <c r="H198" t="s">
        <v>2916</v>
      </c>
    </row>
    <row r="199" spans="1:8" x14ac:dyDescent="0.2">
      <c r="A199" t="s">
        <v>519</v>
      </c>
      <c r="B199" t="s">
        <v>1190</v>
      </c>
      <c r="C199" t="s">
        <v>1191</v>
      </c>
      <c r="D199" t="s">
        <v>1192</v>
      </c>
      <c r="F199">
        <v>2006</v>
      </c>
      <c r="G199" t="s">
        <v>1193</v>
      </c>
      <c r="H199" t="s">
        <v>2916</v>
      </c>
    </row>
    <row r="200" spans="1:8" x14ac:dyDescent="0.2">
      <c r="A200" t="s">
        <v>519</v>
      </c>
      <c r="B200" t="s">
        <v>1167</v>
      </c>
      <c r="C200" t="s">
        <v>1168</v>
      </c>
      <c r="D200" t="s">
        <v>599</v>
      </c>
      <c r="E200" t="s">
        <v>1169</v>
      </c>
      <c r="F200">
        <v>2006</v>
      </c>
      <c r="G200" t="s">
        <v>1170</v>
      </c>
      <c r="H200" t="s">
        <v>2916</v>
      </c>
    </row>
    <row r="201" spans="1:8" x14ac:dyDescent="0.2">
      <c r="A201" t="s">
        <v>519</v>
      </c>
      <c r="B201" t="s">
        <v>1171</v>
      </c>
      <c r="C201" t="s">
        <v>1172</v>
      </c>
      <c r="D201" t="s">
        <v>1173</v>
      </c>
      <c r="E201" t="s">
        <v>1174</v>
      </c>
      <c r="F201">
        <v>2006</v>
      </c>
      <c r="G201" t="s">
        <v>1175</v>
      </c>
      <c r="H201" t="s">
        <v>2916</v>
      </c>
    </row>
    <row r="202" spans="1:8" x14ac:dyDescent="0.2">
      <c r="A202" t="s">
        <v>519</v>
      </c>
      <c r="B202" t="s">
        <v>1179</v>
      </c>
      <c r="C202" t="s">
        <v>1180</v>
      </c>
      <c r="D202" t="s">
        <v>988</v>
      </c>
      <c r="F202">
        <v>2006</v>
      </c>
      <c r="G202" t="s">
        <v>1181</v>
      </c>
      <c r="H202" t="s">
        <v>2916</v>
      </c>
    </row>
    <row r="203" spans="1:8" x14ac:dyDescent="0.2">
      <c r="A203" t="s">
        <v>519</v>
      </c>
      <c r="B203" t="s">
        <v>1155</v>
      </c>
      <c r="C203" t="s">
        <v>404</v>
      </c>
      <c r="D203" t="s">
        <v>822</v>
      </c>
      <c r="E203" t="s">
        <v>405</v>
      </c>
      <c r="F203">
        <v>2006</v>
      </c>
      <c r="G203" t="s">
        <v>1156</v>
      </c>
      <c r="H203" t="s">
        <v>2916</v>
      </c>
    </row>
    <row r="204" spans="1:8" x14ac:dyDescent="0.2">
      <c r="A204" t="s">
        <v>519</v>
      </c>
      <c r="B204" t="s">
        <v>1186</v>
      </c>
      <c r="C204" t="s">
        <v>1187</v>
      </c>
      <c r="D204" t="s">
        <v>1188</v>
      </c>
      <c r="F204">
        <v>2006</v>
      </c>
      <c r="G204" t="s">
        <v>1189</v>
      </c>
      <c r="H204" t="s">
        <v>2916</v>
      </c>
    </row>
    <row r="205" spans="1:8" x14ac:dyDescent="0.2">
      <c r="A205" t="s">
        <v>519</v>
      </c>
      <c r="B205" t="s">
        <v>1182</v>
      </c>
      <c r="C205" t="s">
        <v>1183</v>
      </c>
      <c r="D205" t="s">
        <v>1184</v>
      </c>
      <c r="F205">
        <v>2006</v>
      </c>
      <c r="G205" t="s">
        <v>1185</v>
      </c>
      <c r="H205" t="s">
        <v>2916</v>
      </c>
    </row>
    <row r="206" spans="1:8" x14ac:dyDescent="0.2">
      <c r="A206" t="s">
        <v>519</v>
      </c>
      <c r="B206" t="s">
        <v>1194</v>
      </c>
      <c r="C206" t="s">
        <v>1195</v>
      </c>
      <c r="D206" t="s">
        <v>1196</v>
      </c>
      <c r="F206">
        <v>2006</v>
      </c>
      <c r="G206" t="s">
        <v>1197</v>
      </c>
      <c r="H206" t="s">
        <v>2916</v>
      </c>
    </row>
    <row r="207" spans="1:8" x14ac:dyDescent="0.2">
      <c r="A207" t="s">
        <v>2741</v>
      </c>
      <c r="B207" t="s">
        <v>1157</v>
      </c>
      <c r="C207" t="s">
        <v>400</v>
      </c>
      <c r="D207" t="s">
        <v>855</v>
      </c>
      <c r="E207" t="s">
        <v>401</v>
      </c>
      <c r="F207">
        <v>2006</v>
      </c>
      <c r="G207" t="s">
        <v>1158</v>
      </c>
      <c r="H207" t="s">
        <v>2916</v>
      </c>
    </row>
    <row r="208" spans="1:8" x14ac:dyDescent="0.2">
      <c r="A208" t="s">
        <v>2741</v>
      </c>
      <c r="B208" t="s">
        <v>1143</v>
      </c>
      <c r="C208" t="s">
        <v>408</v>
      </c>
      <c r="D208" t="s">
        <v>1040</v>
      </c>
      <c r="E208" t="s">
        <v>409</v>
      </c>
      <c r="F208">
        <v>2006</v>
      </c>
      <c r="G208" t="s">
        <v>1144</v>
      </c>
      <c r="H208" t="s">
        <v>2916</v>
      </c>
    </row>
    <row r="209" spans="1:8" x14ac:dyDescent="0.2">
      <c r="A209" t="s">
        <v>2741</v>
      </c>
      <c r="B209" t="s">
        <v>1145</v>
      </c>
      <c r="C209" t="s">
        <v>392</v>
      </c>
      <c r="D209" t="s">
        <v>1146</v>
      </c>
      <c r="E209" t="s">
        <v>393</v>
      </c>
      <c r="F209">
        <v>2006</v>
      </c>
      <c r="G209" t="s">
        <v>1147</v>
      </c>
      <c r="H209" t="s">
        <v>2916</v>
      </c>
    </row>
    <row r="210" spans="1:8" x14ac:dyDescent="0.2">
      <c r="A210" t="s">
        <v>2741</v>
      </c>
      <c r="B210" t="s">
        <v>1159</v>
      </c>
      <c r="C210" t="s">
        <v>402</v>
      </c>
      <c r="D210" t="s">
        <v>1160</v>
      </c>
      <c r="E210" t="s">
        <v>1161</v>
      </c>
      <c r="F210">
        <v>2006</v>
      </c>
      <c r="G210" t="s">
        <v>1162</v>
      </c>
      <c r="H210" t="s">
        <v>2916</v>
      </c>
    </row>
    <row r="211" spans="1:8" x14ac:dyDescent="0.2">
      <c r="A211" t="s">
        <v>2741</v>
      </c>
      <c r="B211" t="s">
        <v>1198</v>
      </c>
      <c r="C211" t="s">
        <v>410</v>
      </c>
      <c r="D211" t="s">
        <v>1199</v>
      </c>
      <c r="F211">
        <v>2006</v>
      </c>
      <c r="G211" t="s">
        <v>1200</v>
      </c>
      <c r="H211" t="s">
        <v>2916</v>
      </c>
    </row>
    <row r="212" spans="1:8" x14ac:dyDescent="0.2">
      <c r="A212" t="s">
        <v>2741</v>
      </c>
      <c r="B212" t="s">
        <v>1153</v>
      </c>
      <c r="C212" t="s">
        <v>406</v>
      </c>
      <c r="D212" t="s">
        <v>920</v>
      </c>
      <c r="E212" t="s">
        <v>407</v>
      </c>
      <c r="F212">
        <v>2006</v>
      </c>
      <c r="G212" t="s">
        <v>1154</v>
      </c>
      <c r="H212" t="s">
        <v>2916</v>
      </c>
    </row>
    <row r="213" spans="1:8" x14ac:dyDescent="0.2">
      <c r="A213" t="s">
        <v>2741</v>
      </c>
      <c r="B213" t="s">
        <v>1176</v>
      </c>
      <c r="C213" t="s">
        <v>396</v>
      </c>
      <c r="D213" t="s">
        <v>1177</v>
      </c>
      <c r="E213" t="s">
        <v>397</v>
      </c>
      <c r="F213">
        <v>2006</v>
      </c>
      <c r="G213" t="s">
        <v>1178</v>
      </c>
      <c r="H213" t="s">
        <v>2916</v>
      </c>
    </row>
    <row r="214" spans="1:8" x14ac:dyDescent="0.2">
      <c r="A214" t="s">
        <v>2741</v>
      </c>
      <c r="B214" t="s">
        <v>1141</v>
      </c>
      <c r="C214" t="s">
        <v>398</v>
      </c>
      <c r="D214" t="s">
        <v>817</v>
      </c>
      <c r="E214" t="s">
        <v>399</v>
      </c>
      <c r="F214">
        <v>2006</v>
      </c>
      <c r="G214" t="s">
        <v>1142</v>
      </c>
      <c r="H214" t="s">
        <v>2916</v>
      </c>
    </row>
    <row r="215" spans="1:8" x14ac:dyDescent="0.2">
      <c r="A215" t="s">
        <v>2741</v>
      </c>
      <c r="B215" t="s">
        <v>1139</v>
      </c>
      <c r="C215" t="s">
        <v>394</v>
      </c>
      <c r="D215" t="s">
        <v>788</v>
      </c>
      <c r="E215" t="s">
        <v>395</v>
      </c>
      <c r="F215">
        <v>2006</v>
      </c>
      <c r="G215" t="s">
        <v>1140</v>
      </c>
      <c r="H215" t="s">
        <v>2916</v>
      </c>
    </row>
    <row r="216" spans="1:8" x14ac:dyDescent="0.2">
      <c r="A216" t="s">
        <v>2741</v>
      </c>
      <c r="B216" t="s">
        <v>1163</v>
      </c>
      <c r="C216" t="s">
        <v>1164</v>
      </c>
      <c r="D216" t="s">
        <v>1165</v>
      </c>
      <c r="F216">
        <v>2006</v>
      </c>
      <c r="G216" t="s">
        <v>1166</v>
      </c>
      <c r="H216" t="s">
        <v>2916</v>
      </c>
    </row>
    <row r="217" spans="1:8" x14ac:dyDescent="0.2">
      <c r="A217" t="s">
        <v>513</v>
      </c>
      <c r="B217" t="s">
        <v>403</v>
      </c>
      <c r="C217" t="s">
        <v>404</v>
      </c>
      <c r="D217" t="s">
        <v>82</v>
      </c>
      <c r="E217" t="s">
        <v>405</v>
      </c>
      <c r="F217">
        <v>2006</v>
      </c>
      <c r="H217" t="s">
        <v>2916</v>
      </c>
    </row>
    <row r="218" spans="1:8" x14ac:dyDescent="0.2">
      <c r="A218" t="s">
        <v>519</v>
      </c>
      <c r="B218" t="s">
        <v>1292</v>
      </c>
      <c r="C218" t="s">
        <v>1293</v>
      </c>
      <c r="D218" t="s">
        <v>1294</v>
      </c>
      <c r="F218">
        <v>2007</v>
      </c>
      <c r="G218" t="s">
        <v>1295</v>
      </c>
      <c r="H218" t="s">
        <v>2916</v>
      </c>
    </row>
    <row r="219" spans="1:8" x14ac:dyDescent="0.2">
      <c r="A219" t="s">
        <v>519</v>
      </c>
      <c r="B219" t="s">
        <v>1261</v>
      </c>
      <c r="C219" t="s">
        <v>1262</v>
      </c>
      <c r="D219" t="s">
        <v>1263</v>
      </c>
      <c r="E219" t="s">
        <v>1264</v>
      </c>
      <c r="F219">
        <v>2007</v>
      </c>
      <c r="G219" t="s">
        <v>1265</v>
      </c>
      <c r="H219" t="s">
        <v>2916</v>
      </c>
    </row>
    <row r="220" spans="1:8" x14ac:dyDescent="0.2">
      <c r="A220" t="s">
        <v>519</v>
      </c>
      <c r="B220" t="s">
        <v>1217</v>
      </c>
      <c r="C220" t="s">
        <v>1218</v>
      </c>
      <c r="D220" t="s">
        <v>1219</v>
      </c>
      <c r="E220" t="s">
        <v>1220</v>
      </c>
      <c r="F220">
        <v>2007</v>
      </c>
      <c r="G220" t="s">
        <v>1221</v>
      </c>
      <c r="H220" t="s">
        <v>2916</v>
      </c>
    </row>
    <row r="221" spans="1:8" x14ac:dyDescent="0.2">
      <c r="A221" t="s">
        <v>519</v>
      </c>
      <c r="B221" t="s">
        <v>1235</v>
      </c>
      <c r="C221" t="s">
        <v>1236</v>
      </c>
      <c r="D221" t="s">
        <v>1237</v>
      </c>
      <c r="E221" t="s">
        <v>1238</v>
      </c>
      <c r="F221">
        <v>2007</v>
      </c>
      <c r="G221" t="s">
        <v>1239</v>
      </c>
      <c r="H221" t="s">
        <v>2916</v>
      </c>
    </row>
    <row r="222" spans="1:8" x14ac:dyDescent="0.2">
      <c r="A222" t="s">
        <v>519</v>
      </c>
      <c r="B222" t="s">
        <v>1227</v>
      </c>
      <c r="C222" t="s">
        <v>1228</v>
      </c>
      <c r="D222" t="s">
        <v>1229</v>
      </c>
      <c r="E222" t="s">
        <v>1230</v>
      </c>
      <c r="F222">
        <v>2007</v>
      </c>
      <c r="G222" t="s">
        <v>1231</v>
      </c>
      <c r="H222" t="s">
        <v>2916</v>
      </c>
    </row>
    <row r="223" spans="1:8" x14ac:dyDescent="0.2">
      <c r="A223" t="s">
        <v>519</v>
      </c>
      <c r="B223" t="s">
        <v>1209</v>
      </c>
      <c r="C223" t="s">
        <v>1210</v>
      </c>
      <c r="D223" t="s">
        <v>1211</v>
      </c>
      <c r="E223" t="s">
        <v>1212</v>
      </c>
      <c r="F223">
        <v>2007</v>
      </c>
      <c r="G223" t="s">
        <v>1213</v>
      </c>
      <c r="H223" t="s">
        <v>2916</v>
      </c>
    </row>
    <row r="224" spans="1:8" x14ac:dyDescent="0.2">
      <c r="A224" t="s">
        <v>519</v>
      </c>
      <c r="B224" t="s">
        <v>1266</v>
      </c>
      <c r="C224" t="s">
        <v>1267</v>
      </c>
      <c r="D224" t="s">
        <v>1268</v>
      </c>
      <c r="E224" t="s">
        <v>1269</v>
      </c>
      <c r="F224">
        <v>2007</v>
      </c>
      <c r="G224" t="s">
        <v>1270</v>
      </c>
      <c r="H224" t="s">
        <v>2916</v>
      </c>
    </row>
    <row r="225" spans="1:8" x14ac:dyDescent="0.2">
      <c r="A225" t="s">
        <v>519</v>
      </c>
      <c r="B225" t="s">
        <v>1274</v>
      </c>
      <c r="C225" t="s">
        <v>1275</v>
      </c>
      <c r="D225" t="s">
        <v>1276</v>
      </c>
      <c r="F225">
        <v>2007</v>
      </c>
      <c r="G225" t="s">
        <v>1277</v>
      </c>
      <c r="H225" t="s">
        <v>2916</v>
      </c>
    </row>
    <row r="226" spans="1:8" x14ac:dyDescent="0.2">
      <c r="A226" t="s">
        <v>519</v>
      </c>
      <c r="B226" t="s">
        <v>1205</v>
      </c>
      <c r="C226" t="s">
        <v>1206</v>
      </c>
      <c r="D226" t="s">
        <v>817</v>
      </c>
      <c r="E226" t="s">
        <v>1207</v>
      </c>
      <c r="F226">
        <v>2007</v>
      </c>
      <c r="G226" t="s">
        <v>1208</v>
      </c>
      <c r="H226" t="s">
        <v>2916</v>
      </c>
    </row>
    <row r="227" spans="1:8" x14ac:dyDescent="0.2">
      <c r="A227" t="s">
        <v>519</v>
      </c>
      <c r="B227" t="s">
        <v>1201</v>
      </c>
      <c r="C227" t="s">
        <v>1202</v>
      </c>
      <c r="D227" t="s">
        <v>817</v>
      </c>
      <c r="E227" t="s">
        <v>1203</v>
      </c>
      <c r="F227">
        <v>2007</v>
      </c>
      <c r="G227" t="s">
        <v>1204</v>
      </c>
      <c r="H227" t="s">
        <v>2916</v>
      </c>
    </row>
    <row r="228" spans="1:8" x14ac:dyDescent="0.2">
      <c r="A228" t="s">
        <v>519</v>
      </c>
      <c r="B228" t="s">
        <v>1222</v>
      </c>
      <c r="C228" t="s">
        <v>1223</v>
      </c>
      <c r="D228" t="s">
        <v>1224</v>
      </c>
      <c r="E228" t="s">
        <v>1225</v>
      </c>
      <c r="F228">
        <v>2007</v>
      </c>
      <c r="G228" t="s">
        <v>1226</v>
      </c>
      <c r="H228" t="s">
        <v>2916</v>
      </c>
    </row>
    <row r="229" spans="1:8" x14ac:dyDescent="0.2">
      <c r="A229" t="s">
        <v>519</v>
      </c>
      <c r="B229" t="s">
        <v>1287</v>
      </c>
      <c r="C229" t="s">
        <v>1288</v>
      </c>
      <c r="D229" t="s">
        <v>1289</v>
      </c>
      <c r="E229" t="s">
        <v>1290</v>
      </c>
      <c r="F229">
        <v>2007</v>
      </c>
      <c r="G229" t="s">
        <v>1291</v>
      </c>
      <c r="H229" t="s">
        <v>2916</v>
      </c>
    </row>
    <row r="230" spans="1:8" x14ac:dyDescent="0.2">
      <c r="A230" t="s">
        <v>519</v>
      </c>
      <c r="B230" t="s">
        <v>1240</v>
      </c>
      <c r="C230" t="s">
        <v>1241</v>
      </c>
      <c r="D230" t="s">
        <v>1242</v>
      </c>
      <c r="E230" t="s">
        <v>1243</v>
      </c>
      <c r="F230">
        <v>2007</v>
      </c>
      <c r="G230" t="s">
        <v>1244</v>
      </c>
      <c r="H230" t="s">
        <v>2916</v>
      </c>
    </row>
    <row r="231" spans="1:8" x14ac:dyDescent="0.2">
      <c r="A231" t="s">
        <v>519</v>
      </c>
      <c r="B231" t="s">
        <v>1296</v>
      </c>
      <c r="C231" t="s">
        <v>1297</v>
      </c>
      <c r="D231" t="s">
        <v>1242</v>
      </c>
      <c r="E231" t="s">
        <v>1298</v>
      </c>
      <c r="F231">
        <v>2007</v>
      </c>
      <c r="G231" t="s">
        <v>1299</v>
      </c>
      <c r="H231" t="s">
        <v>2916</v>
      </c>
    </row>
    <row r="232" spans="1:8" x14ac:dyDescent="0.2">
      <c r="A232" t="s">
        <v>519</v>
      </c>
      <c r="B232" t="s">
        <v>1251</v>
      </c>
      <c r="C232" t="s">
        <v>1252</v>
      </c>
      <c r="D232" t="s">
        <v>1032</v>
      </c>
      <c r="E232" t="s">
        <v>1253</v>
      </c>
      <c r="F232">
        <v>2007</v>
      </c>
      <c r="G232" t="s">
        <v>1254</v>
      </c>
      <c r="H232" t="s">
        <v>2916</v>
      </c>
    </row>
    <row r="233" spans="1:8" x14ac:dyDescent="0.2">
      <c r="A233" t="s">
        <v>2741</v>
      </c>
      <c r="B233" t="s">
        <v>1258</v>
      </c>
      <c r="C233" t="s">
        <v>375</v>
      </c>
      <c r="D233" t="s">
        <v>1259</v>
      </c>
      <c r="E233" t="s">
        <v>376</v>
      </c>
      <c r="F233">
        <v>2007</v>
      </c>
      <c r="G233" t="s">
        <v>1260</v>
      </c>
      <c r="H233" t="s">
        <v>2916</v>
      </c>
    </row>
    <row r="234" spans="1:8" x14ac:dyDescent="0.2">
      <c r="A234" t="s">
        <v>2741</v>
      </c>
      <c r="B234" t="s">
        <v>1232</v>
      </c>
      <c r="C234" t="s">
        <v>381</v>
      </c>
      <c r="D234" t="s">
        <v>1233</v>
      </c>
      <c r="E234" t="s">
        <v>382</v>
      </c>
      <c r="F234">
        <v>2007</v>
      </c>
      <c r="G234" t="s">
        <v>1234</v>
      </c>
      <c r="H234" t="s">
        <v>2916</v>
      </c>
    </row>
    <row r="235" spans="1:8" x14ac:dyDescent="0.2">
      <c r="A235" t="s">
        <v>2741</v>
      </c>
      <c r="B235" t="s">
        <v>1278</v>
      </c>
      <c r="C235" t="s">
        <v>1279</v>
      </c>
      <c r="D235" t="s">
        <v>1160</v>
      </c>
      <c r="E235" t="s">
        <v>373</v>
      </c>
      <c r="F235">
        <v>2007</v>
      </c>
      <c r="G235" t="s">
        <v>1280</v>
      </c>
      <c r="H235" t="s">
        <v>2916</v>
      </c>
    </row>
    <row r="236" spans="1:8" x14ac:dyDescent="0.2">
      <c r="A236" t="s">
        <v>2741</v>
      </c>
      <c r="B236" t="s">
        <v>1248</v>
      </c>
      <c r="C236" t="s">
        <v>379</v>
      </c>
      <c r="D236" t="s">
        <v>1249</v>
      </c>
      <c r="E236" t="s">
        <v>380</v>
      </c>
      <c r="F236">
        <v>2007</v>
      </c>
      <c r="G236" t="s">
        <v>1250</v>
      </c>
      <c r="H236" t="s">
        <v>2916</v>
      </c>
    </row>
    <row r="237" spans="1:8" x14ac:dyDescent="0.2">
      <c r="A237" t="s">
        <v>2741</v>
      </c>
      <c r="B237" t="s">
        <v>1271</v>
      </c>
      <c r="C237" t="s">
        <v>1272</v>
      </c>
      <c r="D237" t="s">
        <v>822</v>
      </c>
      <c r="E237" t="s">
        <v>374</v>
      </c>
      <c r="F237">
        <v>2007</v>
      </c>
      <c r="G237" t="s">
        <v>1273</v>
      </c>
      <c r="H237" t="s">
        <v>2916</v>
      </c>
    </row>
    <row r="238" spans="1:8" x14ac:dyDescent="0.2">
      <c r="A238" t="s">
        <v>2741</v>
      </c>
      <c r="B238" t="s">
        <v>1284</v>
      </c>
      <c r="C238" t="s">
        <v>1285</v>
      </c>
      <c r="D238" t="s">
        <v>822</v>
      </c>
      <c r="E238" t="s">
        <v>372</v>
      </c>
      <c r="F238">
        <v>2007</v>
      </c>
      <c r="G238" t="s">
        <v>1286</v>
      </c>
      <c r="H238" t="s">
        <v>2916</v>
      </c>
    </row>
    <row r="239" spans="1:8" x14ac:dyDescent="0.2">
      <c r="A239" t="s">
        <v>2741</v>
      </c>
      <c r="B239" t="s">
        <v>1245</v>
      </c>
      <c r="C239" t="s">
        <v>389</v>
      </c>
      <c r="D239" t="s">
        <v>1246</v>
      </c>
      <c r="F239">
        <v>2007</v>
      </c>
      <c r="G239" t="s">
        <v>1247</v>
      </c>
      <c r="H239" t="s">
        <v>2916</v>
      </c>
    </row>
    <row r="240" spans="1:8" x14ac:dyDescent="0.2">
      <c r="A240" t="s">
        <v>2741</v>
      </c>
      <c r="B240" t="s">
        <v>1281</v>
      </c>
      <c r="C240" t="s">
        <v>390</v>
      </c>
      <c r="D240" t="s">
        <v>1282</v>
      </c>
      <c r="E240" t="s">
        <v>391</v>
      </c>
      <c r="F240">
        <v>2007</v>
      </c>
      <c r="G240" t="s">
        <v>1283</v>
      </c>
      <c r="H240" t="s">
        <v>2916</v>
      </c>
    </row>
    <row r="241" spans="1:8" x14ac:dyDescent="0.2">
      <c r="A241" t="s">
        <v>519</v>
      </c>
      <c r="B241" t="s">
        <v>1342</v>
      </c>
      <c r="C241" t="s">
        <v>1343</v>
      </c>
      <c r="D241" t="s">
        <v>1344</v>
      </c>
      <c r="F241">
        <v>2008</v>
      </c>
      <c r="G241" t="s">
        <v>1345</v>
      </c>
      <c r="H241" t="s">
        <v>2916</v>
      </c>
    </row>
    <row r="242" spans="1:8" x14ac:dyDescent="0.2">
      <c r="A242" t="s">
        <v>519</v>
      </c>
      <c r="B242" t="s">
        <v>1324</v>
      </c>
      <c r="C242" t="s">
        <v>1325</v>
      </c>
      <c r="D242" t="s">
        <v>1326</v>
      </c>
      <c r="E242" t="s">
        <v>1327</v>
      </c>
      <c r="F242">
        <v>2008</v>
      </c>
      <c r="G242" t="s">
        <v>1328</v>
      </c>
      <c r="H242" t="s">
        <v>2916</v>
      </c>
    </row>
    <row r="243" spans="1:8" x14ac:dyDescent="0.2">
      <c r="A243" t="s">
        <v>519</v>
      </c>
      <c r="B243" t="s">
        <v>1354</v>
      </c>
      <c r="C243" t="s">
        <v>1355</v>
      </c>
      <c r="D243" t="s">
        <v>1356</v>
      </c>
      <c r="E243" t="s">
        <v>1357</v>
      </c>
      <c r="F243">
        <v>2008</v>
      </c>
      <c r="G243" t="s">
        <v>1358</v>
      </c>
      <c r="H243" t="s">
        <v>2916</v>
      </c>
    </row>
    <row r="244" spans="1:8" x14ac:dyDescent="0.2">
      <c r="A244" t="s">
        <v>519</v>
      </c>
      <c r="B244" t="s">
        <v>1359</v>
      </c>
      <c r="C244" t="s">
        <v>1360</v>
      </c>
      <c r="D244" t="s">
        <v>1361</v>
      </c>
      <c r="E244" t="s">
        <v>1362</v>
      </c>
      <c r="F244">
        <v>2008</v>
      </c>
      <c r="G244" t="s">
        <v>1363</v>
      </c>
      <c r="H244" t="s">
        <v>2916</v>
      </c>
    </row>
    <row r="245" spans="1:8" x14ac:dyDescent="0.2">
      <c r="A245" t="s">
        <v>519</v>
      </c>
      <c r="B245" t="s">
        <v>1364</v>
      </c>
      <c r="C245" t="s">
        <v>1365</v>
      </c>
      <c r="D245" t="s">
        <v>1366</v>
      </c>
      <c r="E245" t="s">
        <v>1367</v>
      </c>
      <c r="F245">
        <v>2008</v>
      </c>
      <c r="G245" t="s">
        <v>1368</v>
      </c>
      <c r="H245" t="s">
        <v>2916</v>
      </c>
    </row>
    <row r="246" spans="1:8" x14ac:dyDescent="0.2">
      <c r="A246" t="s">
        <v>519</v>
      </c>
      <c r="B246" t="s">
        <v>1316</v>
      </c>
      <c r="C246" t="s">
        <v>1317</v>
      </c>
      <c r="D246" t="s">
        <v>1318</v>
      </c>
      <c r="E246" t="s">
        <v>1319</v>
      </c>
      <c r="F246">
        <v>2008</v>
      </c>
      <c r="G246" t="s">
        <v>1320</v>
      </c>
      <c r="H246" t="s">
        <v>2916</v>
      </c>
    </row>
    <row r="247" spans="1:8" x14ac:dyDescent="0.2">
      <c r="A247" t="s">
        <v>519</v>
      </c>
      <c r="B247" t="s">
        <v>1306</v>
      </c>
      <c r="C247" t="s">
        <v>1307</v>
      </c>
      <c r="D247" t="s">
        <v>1308</v>
      </c>
      <c r="F247">
        <v>2008</v>
      </c>
      <c r="G247" t="s">
        <v>1309</v>
      </c>
      <c r="H247" t="s">
        <v>2916</v>
      </c>
    </row>
    <row r="248" spans="1:8" x14ac:dyDescent="0.2">
      <c r="A248" t="s">
        <v>519</v>
      </c>
      <c r="B248" t="s">
        <v>1337</v>
      </c>
      <c r="C248" t="s">
        <v>1338</v>
      </c>
      <c r="D248" t="s">
        <v>1339</v>
      </c>
      <c r="E248" t="s">
        <v>1340</v>
      </c>
      <c r="F248">
        <v>2008</v>
      </c>
      <c r="G248" t="s">
        <v>1341</v>
      </c>
      <c r="H248" t="s">
        <v>2916</v>
      </c>
    </row>
    <row r="249" spans="1:8" x14ac:dyDescent="0.2">
      <c r="A249" t="s">
        <v>519</v>
      </c>
      <c r="B249" t="s">
        <v>1350</v>
      </c>
      <c r="C249" t="s">
        <v>1351</v>
      </c>
      <c r="D249" t="s">
        <v>1352</v>
      </c>
      <c r="F249">
        <v>2008</v>
      </c>
      <c r="G249" t="s">
        <v>1353</v>
      </c>
      <c r="H249" t="s">
        <v>2916</v>
      </c>
    </row>
    <row r="250" spans="1:8" x14ac:dyDescent="0.2">
      <c r="A250" t="s">
        <v>519</v>
      </c>
      <c r="B250" t="s">
        <v>1370</v>
      </c>
      <c r="C250" t="s">
        <v>1371</v>
      </c>
      <c r="D250" t="s">
        <v>817</v>
      </c>
      <c r="E250" t="s">
        <v>1372</v>
      </c>
      <c r="F250">
        <v>2008</v>
      </c>
      <c r="G250" t="s">
        <v>1373</v>
      </c>
      <c r="H250" t="s">
        <v>2916</v>
      </c>
    </row>
    <row r="251" spans="1:8" x14ac:dyDescent="0.2">
      <c r="A251" t="s">
        <v>519</v>
      </c>
      <c r="B251" t="s">
        <v>1374</v>
      </c>
      <c r="C251" t="s">
        <v>1375</v>
      </c>
      <c r="D251" t="s">
        <v>1376</v>
      </c>
      <c r="E251" t="s">
        <v>1377</v>
      </c>
      <c r="F251">
        <v>2008</v>
      </c>
      <c r="G251" t="s">
        <v>1378</v>
      </c>
      <c r="H251" t="s">
        <v>2916</v>
      </c>
    </row>
    <row r="252" spans="1:8" x14ac:dyDescent="0.2">
      <c r="A252" t="s">
        <v>519</v>
      </c>
      <c r="B252" t="s">
        <v>1300</v>
      </c>
      <c r="C252" t="s">
        <v>1301</v>
      </c>
      <c r="D252" t="s">
        <v>1302</v>
      </c>
      <c r="F252">
        <v>2008</v>
      </c>
      <c r="G252" t="s">
        <v>1303</v>
      </c>
      <c r="H252" t="s">
        <v>2916</v>
      </c>
    </row>
    <row r="253" spans="1:8" x14ac:dyDescent="0.2">
      <c r="A253" t="s">
        <v>519</v>
      </c>
      <c r="B253" t="s">
        <v>1379</v>
      </c>
      <c r="C253" t="s">
        <v>1380</v>
      </c>
      <c r="D253" t="s">
        <v>1242</v>
      </c>
      <c r="E253" t="s">
        <v>1381</v>
      </c>
      <c r="F253">
        <v>2008</v>
      </c>
      <c r="G253" t="s">
        <v>1382</v>
      </c>
      <c r="H253" t="s">
        <v>2916</v>
      </c>
    </row>
    <row r="254" spans="1:8" x14ac:dyDescent="0.2">
      <c r="A254" t="s">
        <v>519</v>
      </c>
      <c r="B254" t="s">
        <v>1329</v>
      </c>
      <c r="C254" t="s">
        <v>1330</v>
      </c>
      <c r="D254" t="s">
        <v>1032</v>
      </c>
      <c r="E254" t="s">
        <v>1331</v>
      </c>
      <c r="F254">
        <v>2008</v>
      </c>
      <c r="G254" t="s">
        <v>1332</v>
      </c>
      <c r="H254" t="s">
        <v>2916</v>
      </c>
    </row>
    <row r="255" spans="1:8" x14ac:dyDescent="0.2">
      <c r="A255" t="s">
        <v>2741</v>
      </c>
      <c r="B255" t="s">
        <v>1313</v>
      </c>
      <c r="C255" t="s">
        <v>1314</v>
      </c>
      <c r="D255" t="s">
        <v>822</v>
      </c>
      <c r="E255" t="s">
        <v>365</v>
      </c>
      <c r="F255">
        <v>2008</v>
      </c>
      <c r="G255" t="s">
        <v>1315</v>
      </c>
      <c r="H255" t="s">
        <v>2916</v>
      </c>
    </row>
    <row r="256" spans="1:8" x14ac:dyDescent="0.2">
      <c r="A256" t="s">
        <v>2741</v>
      </c>
      <c r="B256" t="s">
        <v>1304</v>
      </c>
      <c r="C256" t="s">
        <v>367</v>
      </c>
      <c r="D256" t="s">
        <v>920</v>
      </c>
      <c r="E256" t="s">
        <v>368</v>
      </c>
      <c r="F256">
        <v>2008</v>
      </c>
      <c r="G256" t="s">
        <v>1305</v>
      </c>
      <c r="H256" t="s">
        <v>2916</v>
      </c>
    </row>
    <row r="257" spans="1:8" x14ac:dyDescent="0.2">
      <c r="A257" t="s">
        <v>2741</v>
      </c>
      <c r="B257" t="s">
        <v>1321</v>
      </c>
      <c r="C257" t="s">
        <v>363</v>
      </c>
      <c r="D257" t="s">
        <v>1322</v>
      </c>
      <c r="E257" t="s">
        <v>364</v>
      </c>
      <c r="F257">
        <v>2008</v>
      </c>
      <c r="G257" t="s">
        <v>1323</v>
      </c>
      <c r="H257" t="s">
        <v>2916</v>
      </c>
    </row>
    <row r="258" spans="1:8" x14ac:dyDescent="0.2">
      <c r="A258" t="s">
        <v>2741</v>
      </c>
      <c r="B258" t="s">
        <v>1346</v>
      </c>
      <c r="C258" t="s">
        <v>1347</v>
      </c>
      <c r="D258" t="s">
        <v>1348</v>
      </c>
      <c r="E258" t="s">
        <v>362</v>
      </c>
      <c r="F258">
        <v>2008</v>
      </c>
      <c r="G258" t="s">
        <v>1349</v>
      </c>
      <c r="H258" t="s">
        <v>2916</v>
      </c>
    </row>
    <row r="259" spans="1:8" x14ac:dyDescent="0.2">
      <c r="A259" t="s">
        <v>513</v>
      </c>
      <c r="B259" t="s">
        <v>369</v>
      </c>
      <c r="C259" t="s">
        <v>370</v>
      </c>
      <c r="D259" t="s">
        <v>371</v>
      </c>
      <c r="F259">
        <v>2008</v>
      </c>
      <c r="H259" t="s">
        <v>2916</v>
      </c>
    </row>
    <row r="260" spans="1:8" x14ac:dyDescent="0.2">
      <c r="A260" t="s">
        <v>519</v>
      </c>
      <c r="B260" t="s">
        <v>1419</v>
      </c>
      <c r="C260" t="s">
        <v>1420</v>
      </c>
      <c r="D260" t="s">
        <v>1421</v>
      </c>
      <c r="E260" t="s">
        <v>1422</v>
      </c>
      <c r="F260">
        <v>2009</v>
      </c>
      <c r="G260" t="s">
        <v>1423</v>
      </c>
      <c r="H260" t="s">
        <v>2916</v>
      </c>
    </row>
    <row r="261" spans="1:8" x14ac:dyDescent="0.2">
      <c r="A261" t="s">
        <v>519</v>
      </c>
      <c r="B261" t="s">
        <v>1428</v>
      </c>
      <c r="C261" t="s">
        <v>1429</v>
      </c>
      <c r="D261" t="s">
        <v>822</v>
      </c>
      <c r="E261" t="s">
        <v>1430</v>
      </c>
      <c r="F261">
        <v>2009</v>
      </c>
      <c r="G261" t="s">
        <v>1431</v>
      </c>
      <c r="H261" t="s">
        <v>2916</v>
      </c>
    </row>
    <row r="262" spans="1:8" x14ac:dyDescent="0.2">
      <c r="A262" t="s">
        <v>519</v>
      </c>
      <c r="B262" t="s">
        <v>1438</v>
      </c>
      <c r="C262" t="s">
        <v>1439</v>
      </c>
      <c r="D262" t="s">
        <v>822</v>
      </c>
      <c r="E262" t="s">
        <v>1440</v>
      </c>
      <c r="F262">
        <v>2009</v>
      </c>
      <c r="G262" t="s">
        <v>1441</v>
      </c>
      <c r="H262" t="s">
        <v>2916</v>
      </c>
    </row>
    <row r="263" spans="1:8" x14ac:dyDescent="0.2">
      <c r="A263" t="s">
        <v>519</v>
      </c>
      <c r="B263" t="s">
        <v>1391</v>
      </c>
      <c r="C263" t="s">
        <v>1392</v>
      </c>
      <c r="D263" t="s">
        <v>1393</v>
      </c>
      <c r="F263">
        <v>2009</v>
      </c>
      <c r="G263" t="s">
        <v>1394</v>
      </c>
      <c r="H263" t="s">
        <v>2916</v>
      </c>
    </row>
    <row r="264" spans="1:8" x14ac:dyDescent="0.2">
      <c r="A264" t="s">
        <v>519</v>
      </c>
      <c r="B264" t="s">
        <v>1387</v>
      </c>
      <c r="C264" t="s">
        <v>1388</v>
      </c>
      <c r="D264" t="s">
        <v>920</v>
      </c>
      <c r="E264" t="s">
        <v>1389</v>
      </c>
      <c r="F264">
        <v>2009</v>
      </c>
      <c r="G264" t="s">
        <v>1390</v>
      </c>
      <c r="H264" t="s">
        <v>2916</v>
      </c>
    </row>
    <row r="265" spans="1:8" x14ac:dyDescent="0.2">
      <c r="A265" t="s">
        <v>519</v>
      </c>
      <c r="B265" t="s">
        <v>1383</v>
      </c>
      <c r="C265" t="s">
        <v>1384</v>
      </c>
      <c r="D265" t="s">
        <v>920</v>
      </c>
      <c r="E265" t="s">
        <v>1385</v>
      </c>
      <c r="F265">
        <v>2009</v>
      </c>
      <c r="G265" t="s">
        <v>1386</v>
      </c>
      <c r="H265" t="s">
        <v>2916</v>
      </c>
    </row>
    <row r="266" spans="1:8" x14ac:dyDescent="0.2">
      <c r="A266" t="s">
        <v>519</v>
      </c>
      <c r="B266" t="s">
        <v>1399</v>
      </c>
      <c r="C266" t="s">
        <v>1400</v>
      </c>
      <c r="D266" t="s">
        <v>1401</v>
      </c>
      <c r="E266" t="s">
        <v>1402</v>
      </c>
      <c r="F266">
        <v>2009</v>
      </c>
      <c r="G266" t="s">
        <v>1403</v>
      </c>
      <c r="H266" t="s">
        <v>2916</v>
      </c>
    </row>
    <row r="267" spans="1:8" x14ac:dyDescent="0.2">
      <c r="A267" t="s">
        <v>519</v>
      </c>
      <c r="B267" t="s">
        <v>1411</v>
      </c>
      <c r="C267" t="s">
        <v>1412</v>
      </c>
      <c r="D267" t="s">
        <v>1413</v>
      </c>
      <c r="E267" t="s">
        <v>1414</v>
      </c>
      <c r="F267">
        <v>2009</v>
      </c>
      <c r="G267" t="s">
        <v>1415</v>
      </c>
      <c r="H267" t="s">
        <v>2916</v>
      </c>
    </row>
    <row r="268" spans="1:8" x14ac:dyDescent="0.2">
      <c r="A268" t="s">
        <v>519</v>
      </c>
      <c r="B268" t="s">
        <v>1395</v>
      </c>
      <c r="C268" t="s">
        <v>1396</v>
      </c>
      <c r="D268" t="s">
        <v>1302</v>
      </c>
      <c r="E268" t="s">
        <v>1397</v>
      </c>
      <c r="F268">
        <v>2009</v>
      </c>
      <c r="G268" t="s">
        <v>1398</v>
      </c>
      <c r="H268" t="s">
        <v>2916</v>
      </c>
    </row>
    <row r="269" spans="1:8" x14ac:dyDescent="0.2">
      <c r="A269" t="s">
        <v>2741</v>
      </c>
      <c r="B269" t="s">
        <v>1404</v>
      </c>
      <c r="C269" t="s">
        <v>358</v>
      </c>
      <c r="D269" t="s">
        <v>1405</v>
      </c>
      <c r="F269">
        <v>2009</v>
      </c>
      <c r="G269" t="s">
        <v>1406</v>
      </c>
      <c r="H269" t="s">
        <v>2916</v>
      </c>
    </row>
    <row r="270" spans="1:8" x14ac:dyDescent="0.2">
      <c r="A270" t="s">
        <v>2741</v>
      </c>
      <c r="B270" t="s">
        <v>1426</v>
      </c>
      <c r="C270" t="s">
        <v>354</v>
      </c>
      <c r="D270" t="s">
        <v>920</v>
      </c>
      <c r="E270" t="s">
        <v>355</v>
      </c>
      <c r="F270">
        <v>2009</v>
      </c>
      <c r="G270" t="s">
        <v>1427</v>
      </c>
      <c r="H270" t="s">
        <v>2916</v>
      </c>
    </row>
    <row r="271" spans="1:8" x14ac:dyDescent="0.2">
      <c r="A271" t="s">
        <v>2741</v>
      </c>
      <c r="B271" t="s">
        <v>1424</v>
      </c>
      <c r="C271" t="s">
        <v>356</v>
      </c>
      <c r="D271" t="s">
        <v>817</v>
      </c>
      <c r="E271" t="s">
        <v>357</v>
      </c>
      <c r="F271">
        <v>2009</v>
      </c>
      <c r="G271" t="s">
        <v>1425</v>
      </c>
      <c r="H271" t="s">
        <v>2916</v>
      </c>
    </row>
    <row r="272" spans="1:8" x14ac:dyDescent="0.2">
      <c r="A272" t="s">
        <v>2741</v>
      </c>
      <c r="B272" t="s">
        <v>1432</v>
      </c>
      <c r="C272" t="s">
        <v>360</v>
      </c>
      <c r="D272" t="s">
        <v>1282</v>
      </c>
      <c r="E272" t="s">
        <v>361</v>
      </c>
      <c r="F272">
        <v>2009</v>
      </c>
      <c r="G272" t="s">
        <v>1433</v>
      </c>
      <c r="H272" t="s">
        <v>2916</v>
      </c>
    </row>
    <row r="273" spans="1:8" x14ac:dyDescent="0.2">
      <c r="A273" t="s">
        <v>2741</v>
      </c>
      <c r="B273" t="s">
        <v>1407</v>
      </c>
      <c r="C273" t="s">
        <v>1408</v>
      </c>
      <c r="D273" t="s">
        <v>1409</v>
      </c>
      <c r="E273" t="s">
        <v>359</v>
      </c>
      <c r="F273">
        <v>2009</v>
      </c>
      <c r="G273" t="s">
        <v>1410</v>
      </c>
      <c r="H273" t="s">
        <v>2916</v>
      </c>
    </row>
    <row r="274" spans="1:8" x14ac:dyDescent="0.2">
      <c r="A274" t="s">
        <v>519</v>
      </c>
      <c r="B274" t="s">
        <v>1516</v>
      </c>
      <c r="C274" t="s">
        <v>1517</v>
      </c>
      <c r="D274" t="s">
        <v>1263</v>
      </c>
      <c r="E274" t="s">
        <v>1518</v>
      </c>
      <c r="F274">
        <v>2010</v>
      </c>
      <c r="G274" t="s">
        <v>1519</v>
      </c>
      <c r="H274" t="s">
        <v>2916</v>
      </c>
    </row>
    <row r="275" spans="1:8" x14ac:dyDescent="0.2">
      <c r="A275" t="s">
        <v>519</v>
      </c>
      <c r="B275" t="s">
        <v>1480</v>
      </c>
      <c r="C275" t="s">
        <v>1481</v>
      </c>
      <c r="D275" t="s">
        <v>1482</v>
      </c>
      <c r="F275">
        <v>2010</v>
      </c>
      <c r="G275" t="s">
        <v>1483</v>
      </c>
      <c r="H275" t="s">
        <v>2916</v>
      </c>
    </row>
    <row r="276" spans="1:8" x14ac:dyDescent="0.2">
      <c r="A276" t="s">
        <v>519</v>
      </c>
      <c r="B276" t="s">
        <v>1460</v>
      </c>
      <c r="C276" t="s">
        <v>1461</v>
      </c>
      <c r="D276" t="s">
        <v>1462</v>
      </c>
      <c r="E276" t="s">
        <v>1463</v>
      </c>
      <c r="F276">
        <v>2010</v>
      </c>
      <c r="G276" t="s">
        <v>1464</v>
      </c>
      <c r="H276" t="s">
        <v>2916</v>
      </c>
    </row>
    <row r="277" spans="1:8" x14ac:dyDescent="0.2">
      <c r="A277" t="s">
        <v>519</v>
      </c>
      <c r="B277" t="s">
        <v>1452</v>
      </c>
      <c r="C277" t="s">
        <v>1453</v>
      </c>
      <c r="D277" t="s">
        <v>1454</v>
      </c>
      <c r="F277">
        <v>2010</v>
      </c>
      <c r="G277" t="s">
        <v>1455</v>
      </c>
      <c r="H277" t="s">
        <v>2916</v>
      </c>
    </row>
    <row r="278" spans="1:8" x14ac:dyDescent="0.2">
      <c r="A278" t="s">
        <v>519</v>
      </c>
      <c r="B278" t="s">
        <v>1475</v>
      </c>
      <c r="C278" t="s">
        <v>1476</v>
      </c>
      <c r="D278" t="s">
        <v>1477</v>
      </c>
      <c r="E278" t="s">
        <v>1478</v>
      </c>
      <c r="F278">
        <v>2010</v>
      </c>
      <c r="G278" t="s">
        <v>1479</v>
      </c>
      <c r="H278" t="s">
        <v>2916</v>
      </c>
    </row>
    <row r="279" spans="1:8" x14ac:dyDescent="0.2">
      <c r="A279" t="s">
        <v>519</v>
      </c>
      <c r="B279" t="s">
        <v>1469</v>
      </c>
      <c r="C279" t="s">
        <v>1470</v>
      </c>
      <c r="D279" t="s">
        <v>831</v>
      </c>
      <c r="E279" t="s">
        <v>1471</v>
      </c>
      <c r="F279">
        <v>2010</v>
      </c>
      <c r="G279" t="s">
        <v>1472</v>
      </c>
      <c r="H279" t="s">
        <v>2916</v>
      </c>
    </row>
    <row r="280" spans="1:8" x14ac:dyDescent="0.2">
      <c r="A280" t="s">
        <v>519</v>
      </c>
      <c r="B280" t="s">
        <v>1465</v>
      </c>
      <c r="C280" t="s">
        <v>1466</v>
      </c>
      <c r="D280" t="s">
        <v>1467</v>
      </c>
      <c r="F280">
        <v>2010</v>
      </c>
      <c r="G280" t="s">
        <v>1468</v>
      </c>
      <c r="H280" t="s">
        <v>2916</v>
      </c>
    </row>
    <row r="281" spans="1:8" x14ac:dyDescent="0.2">
      <c r="A281" t="s">
        <v>519</v>
      </c>
      <c r="B281" t="s">
        <v>1503</v>
      </c>
      <c r="C281" t="s">
        <v>1504</v>
      </c>
      <c r="D281" t="s">
        <v>1393</v>
      </c>
      <c r="F281">
        <v>2010</v>
      </c>
      <c r="G281" t="s">
        <v>1505</v>
      </c>
      <c r="H281" t="s">
        <v>2916</v>
      </c>
    </row>
    <row r="282" spans="1:8" x14ac:dyDescent="0.2">
      <c r="A282" t="s">
        <v>519</v>
      </c>
      <c r="B282" t="s">
        <v>1534</v>
      </c>
      <c r="C282" t="s">
        <v>1535</v>
      </c>
      <c r="D282" t="s">
        <v>1536</v>
      </c>
      <c r="F282">
        <v>2010</v>
      </c>
      <c r="G282" t="s">
        <v>1537</v>
      </c>
      <c r="H282" t="s">
        <v>2916</v>
      </c>
    </row>
    <row r="283" spans="1:8" x14ac:dyDescent="0.2">
      <c r="A283" t="s">
        <v>519</v>
      </c>
      <c r="B283" t="s">
        <v>1525</v>
      </c>
      <c r="C283" t="s">
        <v>1526</v>
      </c>
      <c r="D283" t="s">
        <v>1527</v>
      </c>
      <c r="E283" t="s">
        <v>1528</v>
      </c>
      <c r="F283">
        <v>2010</v>
      </c>
      <c r="G283" t="s">
        <v>1529</v>
      </c>
      <c r="H283" t="s">
        <v>2916</v>
      </c>
    </row>
    <row r="284" spans="1:8" x14ac:dyDescent="0.2">
      <c r="A284" t="s">
        <v>519</v>
      </c>
      <c r="B284" t="s">
        <v>1509</v>
      </c>
      <c r="C284" t="s">
        <v>1510</v>
      </c>
      <c r="D284" t="s">
        <v>1511</v>
      </c>
      <c r="E284" t="s">
        <v>1512</v>
      </c>
      <c r="F284">
        <v>2010</v>
      </c>
      <c r="G284" t="s">
        <v>1513</v>
      </c>
      <c r="H284" t="s">
        <v>2916</v>
      </c>
    </row>
    <row r="285" spans="1:8" x14ac:dyDescent="0.2">
      <c r="A285" t="s">
        <v>519</v>
      </c>
      <c r="B285" t="s">
        <v>1456</v>
      </c>
      <c r="C285" t="s">
        <v>1457</v>
      </c>
      <c r="D285" t="s">
        <v>1458</v>
      </c>
      <c r="F285">
        <v>2010</v>
      </c>
      <c r="G285" t="s">
        <v>1459</v>
      </c>
      <c r="H285" t="s">
        <v>2916</v>
      </c>
    </row>
    <row r="286" spans="1:8" x14ac:dyDescent="0.2">
      <c r="A286" t="s">
        <v>519</v>
      </c>
      <c r="B286" t="s">
        <v>1496</v>
      </c>
      <c r="C286" t="s">
        <v>1497</v>
      </c>
      <c r="D286" t="s">
        <v>1498</v>
      </c>
      <c r="E286" t="s">
        <v>1499</v>
      </c>
      <c r="F286">
        <v>2010</v>
      </c>
      <c r="G286" t="s">
        <v>1500</v>
      </c>
      <c r="H286" t="s">
        <v>2916</v>
      </c>
    </row>
    <row r="287" spans="1:8" x14ac:dyDescent="0.2">
      <c r="A287" t="s">
        <v>2741</v>
      </c>
      <c r="B287" t="s">
        <v>1501</v>
      </c>
      <c r="C287" t="s">
        <v>334</v>
      </c>
      <c r="D287" t="s">
        <v>606</v>
      </c>
      <c r="E287" t="s">
        <v>335</v>
      </c>
      <c r="F287">
        <v>2010</v>
      </c>
      <c r="G287" t="s">
        <v>1502</v>
      </c>
      <c r="H287" t="s">
        <v>2916</v>
      </c>
    </row>
    <row r="288" spans="1:8" x14ac:dyDescent="0.2">
      <c r="A288" t="s">
        <v>2741</v>
      </c>
      <c r="B288" t="s">
        <v>1473</v>
      </c>
      <c r="C288" t="s">
        <v>341</v>
      </c>
      <c r="D288" t="s">
        <v>606</v>
      </c>
      <c r="E288" t="s">
        <v>342</v>
      </c>
      <c r="F288">
        <v>2010</v>
      </c>
      <c r="G288" t="s">
        <v>1474</v>
      </c>
      <c r="H288" t="s">
        <v>2916</v>
      </c>
    </row>
    <row r="289" spans="1:8" x14ac:dyDescent="0.2">
      <c r="A289" t="s">
        <v>2741</v>
      </c>
      <c r="B289" t="s">
        <v>1271</v>
      </c>
      <c r="C289" t="s">
        <v>345</v>
      </c>
      <c r="D289" t="s">
        <v>822</v>
      </c>
      <c r="E289" t="s">
        <v>346</v>
      </c>
      <c r="F289">
        <v>2010</v>
      </c>
      <c r="G289" t="s">
        <v>1451</v>
      </c>
      <c r="H289" t="s">
        <v>2916</v>
      </c>
    </row>
    <row r="290" spans="1:8" x14ac:dyDescent="0.2">
      <c r="A290" t="s">
        <v>2741</v>
      </c>
      <c r="B290" t="s">
        <v>1506</v>
      </c>
      <c r="C290" t="s">
        <v>1507</v>
      </c>
      <c r="D290" t="s">
        <v>822</v>
      </c>
      <c r="E290" t="s">
        <v>333</v>
      </c>
      <c r="F290">
        <v>2010</v>
      </c>
      <c r="G290" t="s">
        <v>1508</v>
      </c>
      <c r="H290" t="s">
        <v>2916</v>
      </c>
    </row>
    <row r="291" spans="1:8" x14ac:dyDescent="0.2">
      <c r="A291" t="s">
        <v>2741</v>
      </c>
      <c r="B291" t="s">
        <v>1284</v>
      </c>
      <c r="C291" t="s">
        <v>336</v>
      </c>
      <c r="D291" t="s">
        <v>822</v>
      </c>
      <c r="E291" t="s">
        <v>337</v>
      </c>
      <c r="F291">
        <v>2010</v>
      </c>
      <c r="G291" t="s">
        <v>1491</v>
      </c>
      <c r="H291" t="s">
        <v>2916</v>
      </c>
    </row>
    <row r="292" spans="1:8" x14ac:dyDescent="0.2">
      <c r="A292" t="s">
        <v>2741</v>
      </c>
      <c r="B292" t="s">
        <v>1484</v>
      </c>
      <c r="C292" t="s">
        <v>1485</v>
      </c>
      <c r="D292" t="s">
        <v>1486</v>
      </c>
      <c r="E292" t="s">
        <v>347</v>
      </c>
      <c r="F292">
        <v>2010</v>
      </c>
      <c r="G292" t="s">
        <v>1487</v>
      </c>
      <c r="H292" t="s">
        <v>2916</v>
      </c>
    </row>
    <row r="293" spans="1:8" x14ac:dyDescent="0.2">
      <c r="A293" t="s">
        <v>2741</v>
      </c>
      <c r="B293" t="s">
        <v>1488</v>
      </c>
      <c r="C293" t="s">
        <v>338</v>
      </c>
      <c r="D293" t="s">
        <v>1489</v>
      </c>
      <c r="E293" t="s">
        <v>339</v>
      </c>
      <c r="F293">
        <v>2010</v>
      </c>
      <c r="G293" t="s">
        <v>1490</v>
      </c>
      <c r="H293" t="s">
        <v>2916</v>
      </c>
    </row>
    <row r="294" spans="1:8" x14ac:dyDescent="0.2">
      <c r="A294" t="s">
        <v>2741</v>
      </c>
      <c r="B294" t="s">
        <v>1514</v>
      </c>
      <c r="C294" t="s">
        <v>348</v>
      </c>
      <c r="D294" t="s">
        <v>712</v>
      </c>
      <c r="E294" t="s">
        <v>349</v>
      </c>
      <c r="F294">
        <v>2010</v>
      </c>
      <c r="G294" t="s">
        <v>1515</v>
      </c>
      <c r="H294" t="s">
        <v>2916</v>
      </c>
    </row>
    <row r="295" spans="1:8" x14ac:dyDescent="0.2">
      <c r="A295" t="s">
        <v>2741</v>
      </c>
      <c r="B295" t="s">
        <v>1448</v>
      </c>
      <c r="C295" t="s">
        <v>1449</v>
      </c>
      <c r="D295" t="s">
        <v>1348</v>
      </c>
      <c r="E295" t="s">
        <v>340</v>
      </c>
      <c r="F295">
        <v>2010</v>
      </c>
      <c r="G295" t="s">
        <v>1450</v>
      </c>
      <c r="H295" t="s">
        <v>2916</v>
      </c>
    </row>
    <row r="296" spans="1:8" x14ac:dyDescent="0.2">
      <c r="A296" t="s">
        <v>2741</v>
      </c>
      <c r="B296" t="s">
        <v>1446</v>
      </c>
      <c r="C296" t="s">
        <v>350</v>
      </c>
      <c r="D296" t="s">
        <v>1282</v>
      </c>
      <c r="E296" t="s">
        <v>351</v>
      </c>
      <c r="F296">
        <v>2010</v>
      </c>
      <c r="G296" t="s">
        <v>1447</v>
      </c>
      <c r="H296" t="s">
        <v>2916</v>
      </c>
    </row>
    <row r="297" spans="1:8" x14ac:dyDescent="0.2">
      <c r="A297" t="s">
        <v>513</v>
      </c>
      <c r="B297" t="s">
        <v>327</v>
      </c>
      <c r="C297" t="s">
        <v>328</v>
      </c>
      <c r="D297" t="s">
        <v>329</v>
      </c>
      <c r="E297" t="s">
        <v>330</v>
      </c>
      <c r="F297">
        <v>2010</v>
      </c>
      <c r="H297" t="s">
        <v>2916</v>
      </c>
    </row>
    <row r="298" spans="1:8" x14ac:dyDescent="0.2">
      <c r="A298" t="s">
        <v>519</v>
      </c>
      <c r="B298" t="s">
        <v>1633</v>
      </c>
      <c r="C298" t="s">
        <v>1634</v>
      </c>
      <c r="D298" t="s">
        <v>1635</v>
      </c>
      <c r="E298" t="s">
        <v>1636</v>
      </c>
      <c r="F298">
        <v>2011</v>
      </c>
      <c r="G298" t="s">
        <v>1637</v>
      </c>
      <c r="H298" t="s">
        <v>2916</v>
      </c>
    </row>
    <row r="299" spans="1:8" x14ac:dyDescent="0.2">
      <c r="A299" t="s">
        <v>519</v>
      </c>
      <c r="B299" t="s">
        <v>1573</v>
      </c>
      <c r="C299" t="s">
        <v>1574</v>
      </c>
      <c r="D299" t="s">
        <v>1575</v>
      </c>
      <c r="F299">
        <v>2011</v>
      </c>
      <c r="G299" t="s">
        <v>1576</v>
      </c>
      <c r="H299" t="s">
        <v>2916</v>
      </c>
    </row>
    <row r="300" spans="1:8" x14ac:dyDescent="0.2">
      <c r="A300" t="s">
        <v>519</v>
      </c>
      <c r="B300" t="s">
        <v>1550</v>
      </c>
      <c r="C300" t="s">
        <v>1551</v>
      </c>
      <c r="D300" t="s">
        <v>1552</v>
      </c>
      <c r="E300" t="s">
        <v>1553</v>
      </c>
      <c r="F300">
        <v>2011</v>
      </c>
      <c r="G300" t="s">
        <v>1554</v>
      </c>
      <c r="H300" t="s">
        <v>2916</v>
      </c>
    </row>
    <row r="301" spans="1:8" x14ac:dyDescent="0.2">
      <c r="A301" t="s">
        <v>519</v>
      </c>
      <c r="B301" t="s">
        <v>1598</v>
      </c>
      <c r="C301" t="s">
        <v>1599</v>
      </c>
      <c r="D301" t="s">
        <v>1600</v>
      </c>
      <c r="F301">
        <v>2011</v>
      </c>
      <c r="G301" t="s">
        <v>1601</v>
      </c>
      <c r="H301" t="s">
        <v>2916</v>
      </c>
    </row>
    <row r="302" spans="1:8" x14ac:dyDescent="0.2">
      <c r="A302" t="s">
        <v>519</v>
      </c>
      <c r="B302" t="s">
        <v>1577</v>
      </c>
      <c r="C302" t="s">
        <v>1578</v>
      </c>
      <c r="D302" t="s">
        <v>1579</v>
      </c>
      <c r="E302" t="s">
        <v>1580</v>
      </c>
      <c r="F302">
        <v>2011</v>
      </c>
      <c r="G302" t="s">
        <v>1581</v>
      </c>
      <c r="H302" t="s">
        <v>2916</v>
      </c>
    </row>
    <row r="303" spans="1:8" x14ac:dyDescent="0.2">
      <c r="A303" t="s">
        <v>519</v>
      </c>
      <c r="B303" t="s">
        <v>1619</v>
      </c>
      <c r="C303" t="s">
        <v>1620</v>
      </c>
      <c r="D303" t="s">
        <v>1621</v>
      </c>
      <c r="E303" t="s">
        <v>1622</v>
      </c>
      <c r="F303">
        <v>2011</v>
      </c>
      <c r="G303" t="s">
        <v>1623</v>
      </c>
      <c r="H303" t="s">
        <v>2916</v>
      </c>
    </row>
    <row r="304" spans="1:8" x14ac:dyDescent="0.2">
      <c r="A304" t="s">
        <v>519</v>
      </c>
      <c r="B304" t="s">
        <v>1671</v>
      </c>
      <c r="C304" t="s">
        <v>1672</v>
      </c>
      <c r="D304" t="s">
        <v>1673</v>
      </c>
      <c r="E304" t="s">
        <v>1674</v>
      </c>
      <c r="F304">
        <v>2011</v>
      </c>
      <c r="G304" t="s">
        <v>1675</v>
      </c>
      <c r="H304" t="s">
        <v>2916</v>
      </c>
    </row>
    <row r="305" spans="1:8" x14ac:dyDescent="0.2">
      <c r="A305" t="s">
        <v>519</v>
      </c>
      <c r="B305" t="s">
        <v>1642</v>
      </c>
      <c r="C305" t="s">
        <v>1643</v>
      </c>
      <c r="D305" t="s">
        <v>1644</v>
      </c>
      <c r="E305" t="s">
        <v>1645</v>
      </c>
      <c r="F305">
        <v>2011</v>
      </c>
      <c r="G305" t="s">
        <v>1646</v>
      </c>
      <c r="H305" t="s">
        <v>2916</v>
      </c>
    </row>
    <row r="306" spans="1:8" x14ac:dyDescent="0.2">
      <c r="A306" t="s">
        <v>519</v>
      </c>
      <c r="B306" t="s">
        <v>1607</v>
      </c>
      <c r="C306" t="s">
        <v>1608</v>
      </c>
      <c r="D306" t="s">
        <v>1609</v>
      </c>
      <c r="E306" t="s">
        <v>1610</v>
      </c>
      <c r="F306">
        <v>2011</v>
      </c>
      <c r="G306" t="s">
        <v>1611</v>
      </c>
      <c r="H306" t="s">
        <v>2916</v>
      </c>
    </row>
    <row r="307" spans="1:8" x14ac:dyDescent="0.2">
      <c r="A307" t="s">
        <v>519</v>
      </c>
      <c r="B307" t="s">
        <v>1652</v>
      </c>
      <c r="C307" t="s">
        <v>1653</v>
      </c>
      <c r="D307" t="s">
        <v>1654</v>
      </c>
      <c r="F307">
        <v>2011</v>
      </c>
      <c r="G307" t="s">
        <v>1655</v>
      </c>
      <c r="H307" t="s">
        <v>2916</v>
      </c>
    </row>
    <row r="308" spans="1:8" x14ac:dyDescent="0.2">
      <c r="A308" t="s">
        <v>519</v>
      </c>
      <c r="B308" t="s">
        <v>1545</v>
      </c>
      <c r="C308" t="s">
        <v>1546</v>
      </c>
      <c r="D308" t="s">
        <v>1547</v>
      </c>
      <c r="E308" t="s">
        <v>1548</v>
      </c>
      <c r="F308">
        <v>2011</v>
      </c>
      <c r="G308" t="s">
        <v>1549</v>
      </c>
      <c r="H308" t="s">
        <v>2916</v>
      </c>
    </row>
    <row r="309" spans="1:8" x14ac:dyDescent="0.2">
      <c r="A309" t="s">
        <v>519</v>
      </c>
      <c r="B309" t="s">
        <v>1602</v>
      </c>
      <c r="C309" t="s">
        <v>1603</v>
      </c>
      <c r="D309" t="s">
        <v>1604</v>
      </c>
      <c r="E309" t="s">
        <v>1605</v>
      </c>
      <c r="F309">
        <v>2011</v>
      </c>
      <c r="G309" t="s">
        <v>1606</v>
      </c>
      <c r="H309" t="s">
        <v>2916</v>
      </c>
    </row>
    <row r="310" spans="1:8" x14ac:dyDescent="0.2">
      <c r="A310" t="s">
        <v>519</v>
      </c>
      <c r="B310" t="s">
        <v>1582</v>
      </c>
      <c r="C310" t="s">
        <v>1583</v>
      </c>
      <c r="D310" t="s">
        <v>1584</v>
      </c>
      <c r="E310" t="s">
        <v>1585</v>
      </c>
      <c r="F310">
        <v>2011</v>
      </c>
      <c r="G310" t="s">
        <v>1586</v>
      </c>
      <c r="H310" t="s">
        <v>2916</v>
      </c>
    </row>
    <row r="311" spans="1:8" x14ac:dyDescent="0.2">
      <c r="A311" t="s">
        <v>519</v>
      </c>
      <c r="B311" t="s">
        <v>1647</v>
      </c>
      <c r="C311" t="s">
        <v>1648</v>
      </c>
      <c r="D311" t="s">
        <v>1649</v>
      </c>
      <c r="E311" t="s">
        <v>1650</v>
      </c>
      <c r="F311">
        <v>2011</v>
      </c>
      <c r="G311" t="s">
        <v>1651</v>
      </c>
      <c r="H311" t="s">
        <v>2916</v>
      </c>
    </row>
    <row r="312" spans="1:8" x14ac:dyDescent="0.2">
      <c r="A312" t="s">
        <v>519</v>
      </c>
      <c r="B312" t="s">
        <v>1540</v>
      </c>
      <c r="C312" t="s">
        <v>1541</v>
      </c>
      <c r="D312" t="s">
        <v>1542</v>
      </c>
      <c r="E312" t="s">
        <v>1543</v>
      </c>
      <c r="F312">
        <v>2011</v>
      </c>
      <c r="G312" t="s">
        <v>1544</v>
      </c>
      <c r="H312" t="s">
        <v>2916</v>
      </c>
    </row>
    <row r="313" spans="1:8" x14ac:dyDescent="0.2">
      <c r="A313" t="s">
        <v>519</v>
      </c>
      <c r="B313" t="s">
        <v>1615</v>
      </c>
      <c r="C313" t="s">
        <v>1616</v>
      </c>
      <c r="D313" t="s">
        <v>1032</v>
      </c>
      <c r="E313" t="s">
        <v>1617</v>
      </c>
      <c r="F313">
        <v>2011</v>
      </c>
      <c r="G313" t="s">
        <v>1618</v>
      </c>
      <c r="H313" t="s">
        <v>2916</v>
      </c>
    </row>
    <row r="314" spans="1:8" x14ac:dyDescent="0.2">
      <c r="A314" t="s">
        <v>2741</v>
      </c>
      <c r="B314" t="s">
        <v>1590</v>
      </c>
      <c r="C314" t="s">
        <v>307</v>
      </c>
      <c r="D314" t="s">
        <v>826</v>
      </c>
      <c r="E314" t="s">
        <v>308</v>
      </c>
      <c r="F314">
        <v>2011</v>
      </c>
      <c r="G314" t="s">
        <v>1591</v>
      </c>
      <c r="H314" t="s">
        <v>2916</v>
      </c>
    </row>
    <row r="315" spans="1:8" x14ac:dyDescent="0.2">
      <c r="A315" t="s">
        <v>2741</v>
      </c>
      <c r="B315" t="s">
        <v>1473</v>
      </c>
      <c r="C315" t="s">
        <v>299</v>
      </c>
      <c r="D315" t="s">
        <v>599</v>
      </c>
      <c r="E315" t="s">
        <v>300</v>
      </c>
      <c r="F315">
        <v>2011</v>
      </c>
      <c r="G315" t="s">
        <v>1629</v>
      </c>
      <c r="H315" t="s">
        <v>2916</v>
      </c>
    </row>
    <row r="316" spans="1:8" x14ac:dyDescent="0.2">
      <c r="A316" t="s">
        <v>2741</v>
      </c>
      <c r="B316" t="s">
        <v>1612</v>
      </c>
      <c r="C316" t="s">
        <v>301</v>
      </c>
      <c r="D316" t="s">
        <v>1613</v>
      </c>
      <c r="E316" t="s">
        <v>302</v>
      </c>
      <c r="F316">
        <v>2011</v>
      </c>
      <c r="G316" t="s">
        <v>1614</v>
      </c>
      <c r="H316" t="s">
        <v>2916</v>
      </c>
    </row>
    <row r="317" spans="1:8" x14ac:dyDescent="0.2">
      <c r="A317" t="s">
        <v>2741</v>
      </c>
      <c r="B317" t="s">
        <v>1638</v>
      </c>
      <c r="C317" t="s">
        <v>1639</v>
      </c>
      <c r="D317" t="s">
        <v>1640</v>
      </c>
      <c r="E317" t="s">
        <v>296</v>
      </c>
      <c r="F317">
        <v>2011</v>
      </c>
      <c r="G317" t="s">
        <v>1641</v>
      </c>
      <c r="H317" t="s">
        <v>2916</v>
      </c>
    </row>
    <row r="318" spans="1:8" x14ac:dyDescent="0.2">
      <c r="A318" t="s">
        <v>2741</v>
      </c>
      <c r="B318" t="s">
        <v>1630</v>
      </c>
      <c r="C318" t="s">
        <v>297</v>
      </c>
      <c r="D318" t="s">
        <v>1631</v>
      </c>
      <c r="E318" t="s">
        <v>298</v>
      </c>
      <c r="F318">
        <v>2011</v>
      </c>
      <c r="G318" t="s">
        <v>1632</v>
      </c>
      <c r="H318" t="s">
        <v>2916</v>
      </c>
    </row>
    <row r="319" spans="1:8" x14ac:dyDescent="0.2">
      <c r="A319" t="s">
        <v>2741</v>
      </c>
      <c r="B319" t="s">
        <v>1570</v>
      </c>
      <c r="C319" t="s">
        <v>313</v>
      </c>
      <c r="D319" t="s">
        <v>1571</v>
      </c>
      <c r="E319" t="s">
        <v>314</v>
      </c>
      <c r="F319">
        <v>2011</v>
      </c>
      <c r="G319" t="s">
        <v>1572</v>
      </c>
      <c r="H319" t="s">
        <v>2916</v>
      </c>
    </row>
    <row r="320" spans="1:8" x14ac:dyDescent="0.2">
      <c r="A320" t="s">
        <v>2741</v>
      </c>
      <c r="B320" t="s">
        <v>1557</v>
      </c>
      <c r="C320" t="s">
        <v>322</v>
      </c>
      <c r="D320" t="s">
        <v>712</v>
      </c>
      <c r="E320" t="s">
        <v>323</v>
      </c>
      <c r="F320">
        <v>2011</v>
      </c>
      <c r="G320" t="s">
        <v>1558</v>
      </c>
      <c r="H320" t="s">
        <v>2916</v>
      </c>
    </row>
    <row r="321" spans="1:8" x14ac:dyDescent="0.2">
      <c r="A321" t="s">
        <v>2741</v>
      </c>
      <c r="B321" t="s">
        <v>1555</v>
      </c>
      <c r="C321" t="s">
        <v>324</v>
      </c>
      <c r="D321" t="s">
        <v>712</v>
      </c>
      <c r="E321" t="s">
        <v>325</v>
      </c>
      <c r="F321">
        <v>2011</v>
      </c>
      <c r="G321" t="s">
        <v>1556</v>
      </c>
      <c r="H321" t="s">
        <v>2916</v>
      </c>
    </row>
    <row r="322" spans="1:8" x14ac:dyDescent="0.2">
      <c r="A322" t="s">
        <v>2741</v>
      </c>
      <c r="B322" t="s">
        <v>1538</v>
      </c>
      <c r="C322" t="s">
        <v>311</v>
      </c>
      <c r="D322" t="s">
        <v>817</v>
      </c>
      <c r="E322" t="s">
        <v>312</v>
      </c>
      <c r="F322">
        <v>2011</v>
      </c>
      <c r="G322" t="s">
        <v>1539</v>
      </c>
      <c r="H322" t="s">
        <v>2916</v>
      </c>
    </row>
    <row r="323" spans="1:8" x14ac:dyDescent="0.2">
      <c r="A323" t="s">
        <v>2741</v>
      </c>
      <c r="B323" t="s">
        <v>1660</v>
      </c>
      <c r="C323" t="s">
        <v>1661</v>
      </c>
      <c r="D323" t="s">
        <v>817</v>
      </c>
      <c r="E323" t="s">
        <v>295</v>
      </c>
      <c r="F323">
        <v>2011</v>
      </c>
      <c r="G323" t="s">
        <v>1662</v>
      </c>
      <c r="H323" t="s">
        <v>2916</v>
      </c>
    </row>
    <row r="324" spans="1:8" x14ac:dyDescent="0.2">
      <c r="A324" t="s">
        <v>2741</v>
      </c>
      <c r="B324" t="s">
        <v>1668</v>
      </c>
      <c r="C324" t="s">
        <v>293</v>
      </c>
      <c r="D324" t="s">
        <v>1669</v>
      </c>
      <c r="E324" t="s">
        <v>294</v>
      </c>
      <c r="F324">
        <v>2011</v>
      </c>
      <c r="G324" t="s">
        <v>1670</v>
      </c>
      <c r="H324" t="s">
        <v>2916</v>
      </c>
    </row>
    <row r="325" spans="1:8" x14ac:dyDescent="0.2">
      <c r="A325" t="s">
        <v>2741</v>
      </c>
      <c r="B325" t="s">
        <v>1587</v>
      </c>
      <c r="C325" t="s">
        <v>309</v>
      </c>
      <c r="D325" t="s">
        <v>1588</v>
      </c>
      <c r="E325" t="s">
        <v>310</v>
      </c>
      <c r="F325">
        <v>2011</v>
      </c>
      <c r="G325" t="s">
        <v>1589</v>
      </c>
      <c r="H325" t="s">
        <v>2916</v>
      </c>
    </row>
    <row r="326" spans="1:8" x14ac:dyDescent="0.2">
      <c r="A326" t="s">
        <v>519</v>
      </c>
      <c r="B326" t="s">
        <v>1624</v>
      </c>
      <c r="C326" t="s">
        <v>1625</v>
      </c>
      <c r="D326" t="s">
        <v>1626</v>
      </c>
      <c r="E326" t="s">
        <v>1627</v>
      </c>
      <c r="F326">
        <v>2011</v>
      </c>
      <c r="G326" t="s">
        <v>1628</v>
      </c>
      <c r="H326" t="s">
        <v>2916</v>
      </c>
    </row>
    <row r="327" spans="1:8" x14ac:dyDescent="0.2">
      <c r="A327" t="s">
        <v>513</v>
      </c>
      <c r="B327" t="s">
        <v>316</v>
      </c>
      <c r="C327" t="s">
        <v>317</v>
      </c>
      <c r="D327" t="s">
        <v>318</v>
      </c>
      <c r="E327" t="s">
        <v>319</v>
      </c>
      <c r="F327">
        <v>2011</v>
      </c>
      <c r="H327" t="s">
        <v>2916</v>
      </c>
    </row>
    <row r="328" spans="1:8" x14ac:dyDescent="0.2">
      <c r="A328" t="s">
        <v>519</v>
      </c>
      <c r="B328" t="s">
        <v>1696</v>
      </c>
      <c r="C328" t="s">
        <v>1697</v>
      </c>
      <c r="D328" t="s">
        <v>849</v>
      </c>
      <c r="E328" t="s">
        <v>1698</v>
      </c>
      <c r="F328">
        <v>2012</v>
      </c>
      <c r="G328" t="s">
        <v>1699</v>
      </c>
      <c r="H328" t="s">
        <v>2916</v>
      </c>
    </row>
    <row r="329" spans="1:8" x14ac:dyDescent="0.2">
      <c r="A329" t="s">
        <v>519</v>
      </c>
      <c r="B329" t="s">
        <v>1729</v>
      </c>
      <c r="C329" t="s">
        <v>1730</v>
      </c>
      <c r="D329" t="s">
        <v>1731</v>
      </c>
      <c r="E329" t="s">
        <v>1732</v>
      </c>
      <c r="F329">
        <v>2012</v>
      </c>
      <c r="G329" t="s">
        <v>1733</v>
      </c>
      <c r="H329" t="s">
        <v>2916</v>
      </c>
    </row>
    <row r="330" spans="1:8" x14ac:dyDescent="0.2">
      <c r="A330" t="s">
        <v>519</v>
      </c>
      <c r="B330" t="s">
        <v>1700</v>
      </c>
      <c r="C330" t="s">
        <v>1701</v>
      </c>
      <c r="D330" t="s">
        <v>1702</v>
      </c>
      <c r="E330" t="s">
        <v>1703</v>
      </c>
      <c r="F330">
        <v>2012</v>
      </c>
      <c r="G330" t="s">
        <v>1704</v>
      </c>
      <c r="H330" t="s">
        <v>2916</v>
      </c>
    </row>
    <row r="331" spans="1:8" x14ac:dyDescent="0.2">
      <c r="A331" t="s">
        <v>519</v>
      </c>
      <c r="B331" t="s">
        <v>1751</v>
      </c>
      <c r="C331" t="s">
        <v>1752</v>
      </c>
      <c r="D331" t="s">
        <v>1753</v>
      </c>
      <c r="E331" t="s">
        <v>1754</v>
      </c>
      <c r="F331">
        <v>2012</v>
      </c>
      <c r="G331" t="s">
        <v>1755</v>
      </c>
      <c r="H331" t="s">
        <v>2916</v>
      </c>
    </row>
    <row r="332" spans="1:8" x14ac:dyDescent="0.2">
      <c r="A332" t="s">
        <v>519</v>
      </c>
      <c r="B332" t="s">
        <v>1796</v>
      </c>
      <c r="C332" t="s">
        <v>1797</v>
      </c>
      <c r="D332" t="s">
        <v>1454</v>
      </c>
      <c r="F332">
        <v>2012</v>
      </c>
      <c r="G332" t="s">
        <v>1798</v>
      </c>
      <c r="H332" t="s">
        <v>2916</v>
      </c>
    </row>
    <row r="333" spans="1:8" x14ac:dyDescent="0.2">
      <c r="A333" t="s">
        <v>519</v>
      </c>
      <c r="B333" t="s">
        <v>1780</v>
      </c>
      <c r="C333" t="s">
        <v>1781</v>
      </c>
      <c r="D333" t="s">
        <v>1782</v>
      </c>
      <c r="F333">
        <v>2012</v>
      </c>
      <c r="G333" t="s">
        <v>1783</v>
      </c>
      <c r="H333" t="s">
        <v>2916</v>
      </c>
    </row>
    <row r="334" spans="1:8" x14ac:dyDescent="0.2">
      <c r="A334" t="s">
        <v>519</v>
      </c>
      <c r="B334" t="s">
        <v>1734</v>
      </c>
      <c r="C334" t="s">
        <v>1735</v>
      </c>
      <c r="D334" t="s">
        <v>1736</v>
      </c>
      <c r="E334" t="s">
        <v>1737</v>
      </c>
      <c r="F334">
        <v>2012</v>
      </c>
      <c r="G334" t="s">
        <v>1738</v>
      </c>
      <c r="H334" t="s">
        <v>2916</v>
      </c>
    </row>
    <row r="335" spans="1:8" x14ac:dyDescent="0.2">
      <c r="A335" t="s">
        <v>519</v>
      </c>
      <c r="B335" t="s">
        <v>1799</v>
      </c>
      <c r="C335" t="s">
        <v>1800</v>
      </c>
      <c r="D335" t="s">
        <v>1801</v>
      </c>
      <c r="F335">
        <v>2012</v>
      </c>
      <c r="G335" t="s">
        <v>1802</v>
      </c>
      <c r="H335" t="s">
        <v>2916</v>
      </c>
    </row>
    <row r="336" spans="1:8" x14ac:dyDescent="0.2">
      <c r="A336" t="s">
        <v>519</v>
      </c>
      <c r="B336" t="s">
        <v>1792</v>
      </c>
      <c r="C336" t="s">
        <v>1793</v>
      </c>
      <c r="D336" t="s">
        <v>1794</v>
      </c>
      <c r="F336">
        <v>2012</v>
      </c>
      <c r="G336" t="s">
        <v>1795</v>
      </c>
      <c r="H336" t="s">
        <v>2916</v>
      </c>
    </row>
    <row r="337" spans="1:8" x14ac:dyDescent="0.2">
      <c r="A337" t="s">
        <v>519</v>
      </c>
      <c r="B337" t="s">
        <v>1767</v>
      </c>
      <c r="C337" t="s">
        <v>1768</v>
      </c>
      <c r="D337" t="s">
        <v>852</v>
      </c>
      <c r="E337" t="s">
        <v>1769</v>
      </c>
      <c r="F337">
        <v>2012</v>
      </c>
      <c r="G337" t="s">
        <v>1770</v>
      </c>
      <c r="H337" t="s">
        <v>2916</v>
      </c>
    </row>
    <row r="338" spans="1:8" x14ac:dyDescent="0.2">
      <c r="A338" t="s">
        <v>519</v>
      </c>
      <c r="B338" t="s">
        <v>1689</v>
      </c>
      <c r="C338" t="s">
        <v>1690</v>
      </c>
      <c r="D338" t="s">
        <v>822</v>
      </c>
      <c r="E338" t="s">
        <v>279</v>
      </c>
      <c r="F338">
        <v>2012</v>
      </c>
      <c r="G338" t="s">
        <v>1691</v>
      </c>
      <c r="H338" t="s">
        <v>2916</v>
      </c>
    </row>
    <row r="339" spans="1:8" x14ac:dyDescent="0.2">
      <c r="A339" t="s">
        <v>519</v>
      </c>
      <c r="B339" t="s">
        <v>1705</v>
      </c>
      <c r="C339" t="s">
        <v>1706</v>
      </c>
      <c r="D339" t="s">
        <v>1707</v>
      </c>
      <c r="E339" t="s">
        <v>1708</v>
      </c>
      <c r="F339">
        <v>2012</v>
      </c>
      <c r="G339" t="s">
        <v>1709</v>
      </c>
      <c r="H339" t="s">
        <v>2916</v>
      </c>
    </row>
    <row r="340" spans="1:8" x14ac:dyDescent="0.2">
      <c r="A340" t="s">
        <v>519</v>
      </c>
      <c r="B340" t="s">
        <v>1724</v>
      </c>
      <c r="C340" t="s">
        <v>1725</v>
      </c>
      <c r="D340" t="s">
        <v>1726</v>
      </c>
      <c r="E340" t="s">
        <v>1727</v>
      </c>
      <c r="F340">
        <v>2012</v>
      </c>
      <c r="G340" t="s">
        <v>1728</v>
      </c>
      <c r="H340" t="s">
        <v>2916</v>
      </c>
    </row>
    <row r="341" spans="1:8" x14ac:dyDescent="0.2">
      <c r="A341" t="s">
        <v>519</v>
      </c>
      <c r="B341" t="s">
        <v>1742</v>
      </c>
      <c r="C341" t="s">
        <v>1743</v>
      </c>
      <c r="D341" t="s">
        <v>1744</v>
      </c>
      <c r="E341" t="s">
        <v>1745</v>
      </c>
      <c r="F341">
        <v>2012</v>
      </c>
      <c r="G341" t="s">
        <v>1746</v>
      </c>
      <c r="H341" t="s">
        <v>2916</v>
      </c>
    </row>
    <row r="342" spans="1:8" x14ac:dyDescent="0.2">
      <c r="A342" t="s">
        <v>519</v>
      </c>
      <c r="B342" t="s">
        <v>1756</v>
      </c>
      <c r="C342" t="s">
        <v>1757</v>
      </c>
      <c r="D342" t="s">
        <v>769</v>
      </c>
      <c r="E342" t="s">
        <v>1758</v>
      </c>
      <c r="F342">
        <v>2012</v>
      </c>
      <c r="G342" t="s">
        <v>1759</v>
      </c>
      <c r="H342" t="s">
        <v>2916</v>
      </c>
    </row>
    <row r="343" spans="1:8" x14ac:dyDescent="0.2">
      <c r="A343" t="s">
        <v>519</v>
      </c>
      <c r="B343" t="s">
        <v>1692</v>
      </c>
      <c r="C343" t="s">
        <v>1693</v>
      </c>
      <c r="D343" t="s">
        <v>1282</v>
      </c>
      <c r="E343" t="s">
        <v>1694</v>
      </c>
      <c r="F343">
        <v>2012</v>
      </c>
      <c r="G343" t="s">
        <v>1695</v>
      </c>
      <c r="H343" t="s">
        <v>2916</v>
      </c>
    </row>
    <row r="344" spans="1:8" x14ac:dyDescent="0.2">
      <c r="A344" t="s">
        <v>519</v>
      </c>
      <c r="B344" t="s">
        <v>1714</v>
      </c>
      <c r="C344" t="s">
        <v>1715</v>
      </c>
      <c r="D344" t="s">
        <v>1716</v>
      </c>
      <c r="E344" t="s">
        <v>1717</v>
      </c>
      <c r="F344">
        <v>2012</v>
      </c>
      <c r="G344" t="s">
        <v>1718</v>
      </c>
      <c r="H344" t="s">
        <v>2916</v>
      </c>
    </row>
    <row r="345" spans="1:8" x14ac:dyDescent="0.2">
      <c r="A345" t="s">
        <v>519</v>
      </c>
      <c r="B345" t="s">
        <v>1540</v>
      </c>
      <c r="C345" t="s">
        <v>1680</v>
      </c>
      <c r="D345" t="s">
        <v>1542</v>
      </c>
      <c r="E345" t="s">
        <v>1681</v>
      </c>
      <c r="F345">
        <v>2012</v>
      </c>
      <c r="G345" t="s">
        <v>1682</v>
      </c>
      <c r="H345" t="s">
        <v>2916</v>
      </c>
    </row>
    <row r="346" spans="1:8" x14ac:dyDescent="0.2">
      <c r="A346" t="s">
        <v>519</v>
      </c>
      <c r="B346" t="s">
        <v>1776</v>
      </c>
      <c r="C346" t="s">
        <v>1777</v>
      </c>
      <c r="D346" t="s">
        <v>1242</v>
      </c>
      <c r="E346" t="s">
        <v>1778</v>
      </c>
      <c r="F346">
        <v>2012</v>
      </c>
      <c r="G346" t="s">
        <v>1779</v>
      </c>
      <c r="H346" t="s">
        <v>2916</v>
      </c>
    </row>
    <row r="347" spans="1:8" x14ac:dyDescent="0.2">
      <c r="A347" t="s">
        <v>519</v>
      </c>
      <c r="B347" t="s">
        <v>1810</v>
      </c>
      <c r="C347" t="s">
        <v>1811</v>
      </c>
      <c r="D347" t="s">
        <v>1812</v>
      </c>
      <c r="E347" t="s">
        <v>1813</v>
      </c>
      <c r="F347">
        <v>2012</v>
      </c>
      <c r="G347" t="s">
        <v>1814</v>
      </c>
      <c r="H347" t="s">
        <v>2916</v>
      </c>
    </row>
    <row r="348" spans="1:8" x14ac:dyDescent="0.2">
      <c r="A348" t="s">
        <v>519</v>
      </c>
      <c r="B348" t="s">
        <v>1771</v>
      </c>
      <c r="C348" t="s">
        <v>1772</v>
      </c>
      <c r="D348" t="s">
        <v>1773</v>
      </c>
      <c r="E348" t="s">
        <v>1774</v>
      </c>
      <c r="F348">
        <v>2012</v>
      </c>
      <c r="G348" t="s">
        <v>1775</v>
      </c>
      <c r="H348" t="s">
        <v>2916</v>
      </c>
    </row>
    <row r="349" spans="1:8" x14ac:dyDescent="0.2">
      <c r="A349" t="s">
        <v>2741</v>
      </c>
      <c r="B349" t="s">
        <v>1803</v>
      </c>
      <c r="C349" t="s">
        <v>1804</v>
      </c>
      <c r="D349" t="s">
        <v>1805</v>
      </c>
      <c r="E349" t="s">
        <v>264</v>
      </c>
      <c r="F349">
        <v>2012</v>
      </c>
      <c r="G349" t="s">
        <v>1806</v>
      </c>
      <c r="H349" t="s">
        <v>2916</v>
      </c>
    </row>
    <row r="350" spans="1:8" x14ac:dyDescent="0.2">
      <c r="A350" t="s">
        <v>2741</v>
      </c>
      <c r="B350" t="s">
        <v>1683</v>
      </c>
      <c r="C350" t="s">
        <v>273</v>
      </c>
      <c r="D350" t="s">
        <v>1684</v>
      </c>
      <c r="E350" t="s">
        <v>274</v>
      </c>
      <c r="F350">
        <v>2012</v>
      </c>
      <c r="G350" t="s">
        <v>1685</v>
      </c>
      <c r="H350" t="s">
        <v>2916</v>
      </c>
    </row>
    <row r="351" spans="1:8" x14ac:dyDescent="0.2">
      <c r="A351" t="s">
        <v>2741</v>
      </c>
      <c r="B351" t="s">
        <v>1710</v>
      </c>
      <c r="C351" t="s">
        <v>1711</v>
      </c>
      <c r="D351" t="s">
        <v>1712</v>
      </c>
      <c r="E351" t="s">
        <v>267</v>
      </c>
      <c r="F351">
        <v>2012</v>
      </c>
      <c r="G351" t="s">
        <v>1713</v>
      </c>
      <c r="H351" t="s">
        <v>2916</v>
      </c>
    </row>
    <row r="352" spans="1:8" x14ac:dyDescent="0.2">
      <c r="A352" t="s">
        <v>2741</v>
      </c>
      <c r="B352" t="s">
        <v>1807</v>
      </c>
      <c r="C352" t="s">
        <v>280</v>
      </c>
      <c r="D352" t="s">
        <v>1808</v>
      </c>
      <c r="E352" t="s">
        <v>281</v>
      </c>
      <c r="F352">
        <v>2012</v>
      </c>
      <c r="G352" t="s">
        <v>1809</v>
      </c>
      <c r="H352" t="s">
        <v>2916</v>
      </c>
    </row>
    <row r="353" spans="1:8" x14ac:dyDescent="0.2">
      <c r="A353" t="s">
        <v>2741</v>
      </c>
      <c r="B353" t="s">
        <v>1786</v>
      </c>
      <c r="C353" t="s">
        <v>265</v>
      </c>
      <c r="D353" t="s">
        <v>1787</v>
      </c>
      <c r="E353" t="s">
        <v>266</v>
      </c>
      <c r="F353">
        <v>2012</v>
      </c>
      <c r="G353" t="s">
        <v>1788</v>
      </c>
      <c r="H353" t="s">
        <v>2916</v>
      </c>
    </row>
    <row r="354" spans="1:8" x14ac:dyDescent="0.2">
      <c r="A354" t="s">
        <v>2741</v>
      </c>
      <c r="B354" t="s">
        <v>1784</v>
      </c>
      <c r="C354" t="s">
        <v>282</v>
      </c>
      <c r="D354" t="s">
        <v>712</v>
      </c>
      <c r="E354" t="s">
        <v>283</v>
      </c>
      <c r="F354">
        <v>2012</v>
      </c>
      <c r="G354" t="s">
        <v>1785</v>
      </c>
      <c r="H354" t="s">
        <v>2916</v>
      </c>
    </row>
    <row r="355" spans="1:8" x14ac:dyDescent="0.2">
      <c r="A355" t="s">
        <v>2741</v>
      </c>
      <c r="B355" t="s">
        <v>1760</v>
      </c>
      <c r="C355" t="s">
        <v>269</v>
      </c>
      <c r="D355" t="s">
        <v>817</v>
      </c>
      <c r="E355" t="s">
        <v>270</v>
      </c>
      <c r="F355">
        <v>2012</v>
      </c>
      <c r="G355" t="s">
        <v>1761</v>
      </c>
      <c r="H355" t="s">
        <v>2916</v>
      </c>
    </row>
    <row r="356" spans="1:8" x14ac:dyDescent="0.2">
      <c r="A356" t="s">
        <v>2741</v>
      </c>
      <c r="B356" t="s">
        <v>1765</v>
      </c>
      <c r="C356" t="s">
        <v>275</v>
      </c>
      <c r="D356" t="s">
        <v>817</v>
      </c>
      <c r="E356" t="s">
        <v>276</v>
      </c>
      <c r="F356">
        <v>2012</v>
      </c>
      <c r="G356" t="s">
        <v>1766</v>
      </c>
      <c r="H356" t="s">
        <v>2916</v>
      </c>
    </row>
    <row r="357" spans="1:8" x14ac:dyDescent="0.2">
      <c r="A357" t="s">
        <v>2741</v>
      </c>
      <c r="B357" t="s">
        <v>1789</v>
      </c>
      <c r="C357" t="s">
        <v>1790</v>
      </c>
      <c r="D357" t="s">
        <v>1184</v>
      </c>
      <c r="F357">
        <v>2012</v>
      </c>
      <c r="G357" t="s">
        <v>1791</v>
      </c>
      <c r="H357" t="s">
        <v>2916</v>
      </c>
    </row>
    <row r="358" spans="1:8" x14ac:dyDescent="0.2">
      <c r="A358" t="s">
        <v>513</v>
      </c>
      <c r="B358" t="s">
        <v>277</v>
      </c>
      <c r="C358" t="s">
        <v>278</v>
      </c>
      <c r="D358" t="s">
        <v>82</v>
      </c>
      <c r="E358" t="s">
        <v>279</v>
      </c>
      <c r="F358">
        <v>2012</v>
      </c>
      <c r="H358" t="s">
        <v>2916</v>
      </c>
    </row>
    <row r="359" spans="1:8" x14ac:dyDescent="0.2">
      <c r="A359" t="s">
        <v>513</v>
      </c>
      <c r="B359" t="s">
        <v>284</v>
      </c>
      <c r="C359" t="s">
        <v>285</v>
      </c>
      <c r="D359" t="s">
        <v>286</v>
      </c>
      <c r="E359" t="s">
        <v>287</v>
      </c>
      <c r="F359">
        <v>2012</v>
      </c>
      <c r="H359" t="s">
        <v>2916</v>
      </c>
    </row>
    <row r="360" spans="1:8" x14ac:dyDescent="0.2">
      <c r="A360" t="s">
        <v>519</v>
      </c>
      <c r="B360" t="s">
        <v>1849</v>
      </c>
      <c r="C360" t="s">
        <v>1850</v>
      </c>
      <c r="D360" t="s">
        <v>1851</v>
      </c>
      <c r="E360" t="s">
        <v>1852</v>
      </c>
      <c r="F360">
        <v>2013</v>
      </c>
      <c r="G360" t="s">
        <v>1853</v>
      </c>
      <c r="H360" t="s">
        <v>2916</v>
      </c>
    </row>
    <row r="361" spans="1:8" x14ac:dyDescent="0.2">
      <c r="A361" t="s">
        <v>519</v>
      </c>
      <c r="B361" t="s">
        <v>1869</v>
      </c>
      <c r="C361" t="s">
        <v>1870</v>
      </c>
      <c r="D361" t="s">
        <v>1871</v>
      </c>
      <c r="E361" t="s">
        <v>1872</v>
      </c>
      <c r="F361">
        <v>2013</v>
      </c>
      <c r="G361" t="s">
        <v>1873</v>
      </c>
      <c r="H361" t="s">
        <v>2916</v>
      </c>
    </row>
    <row r="362" spans="1:8" x14ac:dyDescent="0.2">
      <c r="A362" t="s">
        <v>519</v>
      </c>
      <c r="B362" t="s">
        <v>1860</v>
      </c>
      <c r="C362" t="s">
        <v>1861</v>
      </c>
      <c r="D362" t="s">
        <v>1862</v>
      </c>
      <c r="F362">
        <v>2013</v>
      </c>
      <c r="G362" t="s">
        <v>1863</v>
      </c>
      <c r="H362" t="s">
        <v>2916</v>
      </c>
    </row>
    <row r="363" spans="1:8" x14ac:dyDescent="0.2">
      <c r="A363" t="s">
        <v>519</v>
      </c>
      <c r="B363" t="s">
        <v>1864</v>
      </c>
      <c r="C363" t="s">
        <v>1865</v>
      </c>
      <c r="D363" t="s">
        <v>1866</v>
      </c>
      <c r="E363" t="s">
        <v>1867</v>
      </c>
      <c r="F363">
        <v>2013</v>
      </c>
      <c r="G363" t="s">
        <v>1868</v>
      </c>
      <c r="H363" t="s">
        <v>2916</v>
      </c>
    </row>
    <row r="364" spans="1:8" x14ac:dyDescent="0.2">
      <c r="A364" t="s">
        <v>519</v>
      </c>
      <c r="B364" t="s">
        <v>1928</v>
      </c>
      <c r="C364" t="s">
        <v>1929</v>
      </c>
      <c r="D364" t="s">
        <v>1930</v>
      </c>
      <c r="F364">
        <v>2013</v>
      </c>
      <c r="G364" t="s">
        <v>1931</v>
      </c>
      <c r="H364" t="s">
        <v>2916</v>
      </c>
    </row>
    <row r="365" spans="1:8" x14ac:dyDescent="0.2">
      <c r="A365" t="s">
        <v>519</v>
      </c>
      <c r="B365" t="s">
        <v>1891</v>
      </c>
      <c r="C365" t="s">
        <v>1892</v>
      </c>
      <c r="D365" t="s">
        <v>1893</v>
      </c>
      <c r="E365" t="s">
        <v>1894</v>
      </c>
      <c r="F365">
        <v>2013</v>
      </c>
      <c r="G365" t="s">
        <v>1895</v>
      </c>
      <c r="H365" t="s">
        <v>2916</v>
      </c>
    </row>
    <row r="366" spans="1:8" x14ac:dyDescent="0.2">
      <c r="A366" t="s">
        <v>519</v>
      </c>
      <c r="B366" t="s">
        <v>1879</v>
      </c>
      <c r="C366" t="s">
        <v>1880</v>
      </c>
      <c r="D366" t="s">
        <v>1881</v>
      </c>
      <c r="E366" t="s">
        <v>1882</v>
      </c>
      <c r="F366">
        <v>2013</v>
      </c>
      <c r="G366" t="s">
        <v>1883</v>
      </c>
      <c r="H366" t="s">
        <v>2916</v>
      </c>
    </row>
    <row r="367" spans="1:8" x14ac:dyDescent="0.2">
      <c r="A367" t="s">
        <v>519</v>
      </c>
      <c r="B367" t="s">
        <v>1879</v>
      </c>
      <c r="C367" t="s">
        <v>1884</v>
      </c>
      <c r="D367" t="s">
        <v>1881</v>
      </c>
      <c r="E367" t="s">
        <v>1885</v>
      </c>
      <c r="F367">
        <v>2013</v>
      </c>
      <c r="G367" t="s">
        <v>1886</v>
      </c>
      <c r="H367" t="s">
        <v>2916</v>
      </c>
    </row>
    <row r="368" spans="1:8" x14ac:dyDescent="0.2">
      <c r="A368" t="s">
        <v>519</v>
      </c>
      <c r="B368" t="s">
        <v>1910</v>
      </c>
      <c r="C368" t="s">
        <v>1911</v>
      </c>
      <c r="D368" t="s">
        <v>1467</v>
      </c>
      <c r="F368">
        <v>2013</v>
      </c>
      <c r="G368" t="s">
        <v>1912</v>
      </c>
      <c r="H368" t="s">
        <v>2916</v>
      </c>
    </row>
    <row r="369" spans="1:8" x14ac:dyDescent="0.2">
      <c r="A369" t="s">
        <v>519</v>
      </c>
      <c r="B369" t="s">
        <v>1874</v>
      </c>
      <c r="C369" t="s">
        <v>1875</v>
      </c>
      <c r="D369" t="s">
        <v>1876</v>
      </c>
      <c r="E369" t="s">
        <v>1877</v>
      </c>
      <c r="F369">
        <v>2013</v>
      </c>
      <c r="G369" t="s">
        <v>1878</v>
      </c>
      <c r="H369" t="s">
        <v>2916</v>
      </c>
    </row>
    <row r="370" spans="1:8" x14ac:dyDescent="0.2">
      <c r="A370" t="s">
        <v>519</v>
      </c>
      <c r="B370" t="s">
        <v>1854</v>
      </c>
      <c r="C370" t="s">
        <v>1855</v>
      </c>
      <c r="D370" t="s">
        <v>1787</v>
      </c>
      <c r="E370" t="s">
        <v>1856</v>
      </c>
      <c r="F370">
        <v>2013</v>
      </c>
      <c r="G370" t="s">
        <v>1857</v>
      </c>
      <c r="H370" t="s">
        <v>2916</v>
      </c>
    </row>
    <row r="371" spans="1:8" x14ac:dyDescent="0.2">
      <c r="A371" t="s">
        <v>519</v>
      </c>
      <c r="B371" t="s">
        <v>1844</v>
      </c>
      <c r="C371" t="s">
        <v>1845</v>
      </c>
      <c r="D371" t="s">
        <v>1846</v>
      </c>
      <c r="E371" t="s">
        <v>1847</v>
      </c>
      <c r="F371">
        <v>2013</v>
      </c>
      <c r="G371" t="s">
        <v>1848</v>
      </c>
      <c r="H371" t="s">
        <v>2916</v>
      </c>
    </row>
    <row r="372" spans="1:8" x14ac:dyDescent="0.2">
      <c r="A372" t="s">
        <v>519</v>
      </c>
      <c r="B372" t="s">
        <v>1924</v>
      </c>
      <c r="C372" t="s">
        <v>1925</v>
      </c>
      <c r="D372" t="s">
        <v>817</v>
      </c>
      <c r="E372" t="s">
        <v>1926</v>
      </c>
      <c r="F372">
        <v>2013</v>
      </c>
      <c r="G372" t="s">
        <v>1927</v>
      </c>
      <c r="H372" t="s">
        <v>2916</v>
      </c>
    </row>
    <row r="373" spans="1:8" x14ac:dyDescent="0.2">
      <c r="A373" t="s">
        <v>519</v>
      </c>
      <c r="B373" t="s">
        <v>1839</v>
      </c>
      <c r="C373" t="s">
        <v>1840</v>
      </c>
      <c r="D373" t="s">
        <v>1841</v>
      </c>
      <c r="E373" t="s">
        <v>1842</v>
      </c>
      <c r="F373">
        <v>2013</v>
      </c>
      <c r="G373" t="s">
        <v>1843</v>
      </c>
      <c r="H373" t="s">
        <v>2916</v>
      </c>
    </row>
    <row r="374" spans="1:8" x14ac:dyDescent="0.2">
      <c r="A374" t="s">
        <v>519</v>
      </c>
      <c r="B374" t="s">
        <v>1917</v>
      </c>
      <c r="C374" t="s">
        <v>1918</v>
      </c>
      <c r="D374" t="s">
        <v>1744</v>
      </c>
      <c r="E374" t="s">
        <v>1919</v>
      </c>
      <c r="F374">
        <v>2013</v>
      </c>
      <c r="G374" t="s">
        <v>1920</v>
      </c>
      <c r="H374" t="s">
        <v>2916</v>
      </c>
    </row>
    <row r="375" spans="1:8" x14ac:dyDescent="0.2">
      <c r="A375" t="s">
        <v>519</v>
      </c>
      <c r="B375" t="s">
        <v>1903</v>
      </c>
      <c r="C375" t="s">
        <v>1904</v>
      </c>
      <c r="D375" t="s">
        <v>1032</v>
      </c>
      <c r="E375" t="s">
        <v>1905</v>
      </c>
      <c r="F375">
        <v>2013</v>
      </c>
      <c r="G375" t="s">
        <v>1906</v>
      </c>
      <c r="H375" t="s">
        <v>2916</v>
      </c>
    </row>
    <row r="376" spans="1:8" x14ac:dyDescent="0.2">
      <c r="A376" t="s">
        <v>519</v>
      </c>
      <c r="B376" t="s">
        <v>1949</v>
      </c>
      <c r="C376" t="s">
        <v>1950</v>
      </c>
      <c r="D376" t="s">
        <v>1032</v>
      </c>
      <c r="E376" t="s">
        <v>1951</v>
      </c>
      <c r="F376">
        <v>2013</v>
      </c>
      <c r="G376" t="s">
        <v>1952</v>
      </c>
      <c r="H376" t="s">
        <v>2916</v>
      </c>
    </row>
    <row r="377" spans="1:8" x14ac:dyDescent="0.2">
      <c r="A377" t="s">
        <v>519</v>
      </c>
      <c r="B377" t="s">
        <v>1828</v>
      </c>
      <c r="C377" t="s">
        <v>1829</v>
      </c>
      <c r="D377" t="s">
        <v>1830</v>
      </c>
      <c r="E377" t="s">
        <v>1831</v>
      </c>
      <c r="F377">
        <v>2013</v>
      </c>
      <c r="G377" t="s">
        <v>1832</v>
      </c>
      <c r="H377" t="s">
        <v>2916</v>
      </c>
    </row>
    <row r="378" spans="1:8" x14ac:dyDescent="0.2">
      <c r="A378" t="s">
        <v>2741</v>
      </c>
      <c r="B378" t="s">
        <v>1896</v>
      </c>
      <c r="C378" t="s">
        <v>1897</v>
      </c>
      <c r="D378" t="s">
        <v>1263</v>
      </c>
      <c r="E378" t="s">
        <v>252</v>
      </c>
      <c r="F378">
        <v>2013</v>
      </c>
      <c r="G378" t="s">
        <v>1898</v>
      </c>
      <c r="H378" t="s">
        <v>2916</v>
      </c>
    </row>
    <row r="379" spans="1:8" x14ac:dyDescent="0.2">
      <c r="A379" t="s">
        <v>2741</v>
      </c>
      <c r="B379" t="s">
        <v>1822</v>
      </c>
      <c r="C379" t="s">
        <v>261</v>
      </c>
      <c r="D379" t="s">
        <v>1823</v>
      </c>
      <c r="E379" t="s">
        <v>262</v>
      </c>
      <c r="F379">
        <v>2013</v>
      </c>
      <c r="G379" t="s">
        <v>1824</v>
      </c>
      <c r="H379" t="s">
        <v>2916</v>
      </c>
    </row>
    <row r="380" spans="1:8" x14ac:dyDescent="0.2">
      <c r="A380" t="s">
        <v>2741</v>
      </c>
      <c r="B380" t="s">
        <v>1913</v>
      </c>
      <c r="C380" t="s">
        <v>1914</v>
      </c>
      <c r="D380" t="s">
        <v>1915</v>
      </c>
      <c r="F380">
        <v>2013</v>
      </c>
      <c r="G380" t="s">
        <v>1916</v>
      </c>
      <c r="H380" t="s">
        <v>2916</v>
      </c>
    </row>
    <row r="381" spans="1:8" x14ac:dyDescent="0.2">
      <c r="A381" t="s">
        <v>2741</v>
      </c>
      <c r="B381" t="s">
        <v>1935</v>
      </c>
      <c r="C381" t="s">
        <v>1936</v>
      </c>
      <c r="D381" t="s">
        <v>1937</v>
      </c>
      <c r="E381" t="s">
        <v>238</v>
      </c>
      <c r="F381">
        <v>2013</v>
      </c>
      <c r="G381" t="s">
        <v>1938</v>
      </c>
      <c r="H381" t="s">
        <v>2916</v>
      </c>
    </row>
    <row r="382" spans="1:8" x14ac:dyDescent="0.2">
      <c r="A382" t="s">
        <v>2741</v>
      </c>
      <c r="B382" t="s">
        <v>1907</v>
      </c>
      <c r="C382" t="s">
        <v>1908</v>
      </c>
      <c r="D382" t="s">
        <v>822</v>
      </c>
      <c r="E382" t="s">
        <v>254</v>
      </c>
      <c r="F382">
        <v>2013</v>
      </c>
      <c r="G382" t="s">
        <v>1909</v>
      </c>
      <c r="H382" t="s">
        <v>2916</v>
      </c>
    </row>
    <row r="383" spans="1:8" x14ac:dyDescent="0.2">
      <c r="A383" t="s">
        <v>2741</v>
      </c>
      <c r="B383" t="s">
        <v>1858</v>
      </c>
      <c r="C383" t="s">
        <v>255</v>
      </c>
      <c r="D383" t="s">
        <v>817</v>
      </c>
      <c r="E383" t="s">
        <v>256</v>
      </c>
      <c r="F383">
        <v>2013</v>
      </c>
      <c r="G383" t="s">
        <v>1859</v>
      </c>
      <c r="H383" t="s">
        <v>2916</v>
      </c>
    </row>
    <row r="384" spans="1:8" x14ac:dyDescent="0.2">
      <c r="A384" t="s">
        <v>2741</v>
      </c>
      <c r="B384" t="s">
        <v>1837</v>
      </c>
      <c r="C384" t="s">
        <v>241</v>
      </c>
      <c r="D384" t="s">
        <v>750</v>
      </c>
      <c r="E384" t="s">
        <v>242</v>
      </c>
      <c r="F384">
        <v>2013</v>
      </c>
      <c r="G384" t="s">
        <v>1838</v>
      </c>
      <c r="H384" t="s">
        <v>2916</v>
      </c>
    </row>
    <row r="385" spans="1:8" x14ac:dyDescent="0.2">
      <c r="A385" t="s">
        <v>2741</v>
      </c>
      <c r="B385" t="s">
        <v>1899</v>
      </c>
      <c r="C385" t="s">
        <v>1900</v>
      </c>
      <c r="D385" t="s">
        <v>1901</v>
      </c>
      <c r="E385" t="s">
        <v>251</v>
      </c>
      <c r="F385">
        <v>2013</v>
      </c>
      <c r="G385" t="s">
        <v>1902</v>
      </c>
      <c r="H385" t="s">
        <v>2916</v>
      </c>
    </row>
    <row r="386" spans="1:8" x14ac:dyDescent="0.2">
      <c r="A386" t="s">
        <v>2741</v>
      </c>
      <c r="B386" t="s">
        <v>1945</v>
      </c>
      <c r="C386" t="s">
        <v>1946</v>
      </c>
      <c r="D386" t="s">
        <v>1947</v>
      </c>
      <c r="F386">
        <v>2013</v>
      </c>
      <c r="G386" t="s">
        <v>1948</v>
      </c>
      <c r="H386" t="s">
        <v>2916</v>
      </c>
    </row>
    <row r="387" spans="1:8" x14ac:dyDescent="0.2">
      <c r="A387" t="s">
        <v>2741</v>
      </c>
      <c r="B387" t="s">
        <v>1833</v>
      </c>
      <c r="C387" t="s">
        <v>1834</v>
      </c>
      <c r="D387" t="s">
        <v>1835</v>
      </c>
      <c r="E387" t="s">
        <v>257</v>
      </c>
      <c r="F387">
        <v>2013</v>
      </c>
      <c r="G387" t="s">
        <v>1836</v>
      </c>
      <c r="H387" t="s">
        <v>2916</v>
      </c>
    </row>
    <row r="388" spans="1:8" x14ac:dyDescent="0.2">
      <c r="A388" t="s">
        <v>513</v>
      </c>
      <c r="B388" t="s">
        <v>247</v>
      </c>
      <c r="C388" t="s">
        <v>248</v>
      </c>
      <c r="D388" t="s">
        <v>113</v>
      </c>
      <c r="E388" t="s">
        <v>249</v>
      </c>
      <c r="F388">
        <v>2013</v>
      </c>
      <c r="H388" t="s">
        <v>2916</v>
      </c>
    </row>
    <row r="389" spans="1:8" x14ac:dyDescent="0.2">
      <c r="A389" t="s">
        <v>519</v>
      </c>
      <c r="B389" t="s">
        <v>2113</v>
      </c>
      <c r="C389" t="s">
        <v>2114</v>
      </c>
      <c r="D389" t="s">
        <v>973</v>
      </c>
      <c r="E389" t="s">
        <v>2115</v>
      </c>
      <c r="F389">
        <v>2014</v>
      </c>
      <c r="G389" t="s">
        <v>2116</v>
      </c>
      <c r="H389" t="s">
        <v>2916</v>
      </c>
    </row>
    <row r="390" spans="1:8" x14ac:dyDescent="0.2">
      <c r="A390" t="s">
        <v>519</v>
      </c>
      <c r="B390" t="s">
        <v>2058</v>
      </c>
      <c r="C390" t="s">
        <v>2059</v>
      </c>
      <c r="D390" t="s">
        <v>2060</v>
      </c>
      <c r="E390" t="s">
        <v>2061</v>
      </c>
      <c r="F390">
        <v>2014</v>
      </c>
      <c r="G390" t="s">
        <v>2062</v>
      </c>
      <c r="H390" t="s">
        <v>2916</v>
      </c>
    </row>
    <row r="391" spans="1:8" x14ac:dyDescent="0.2">
      <c r="A391" t="s">
        <v>519</v>
      </c>
      <c r="B391" t="s">
        <v>2073</v>
      </c>
      <c r="C391" t="s">
        <v>2074</v>
      </c>
      <c r="D391" t="s">
        <v>703</v>
      </c>
      <c r="E391" t="s">
        <v>2075</v>
      </c>
      <c r="F391">
        <v>2014</v>
      </c>
      <c r="G391" t="s">
        <v>2076</v>
      </c>
      <c r="H391" t="s">
        <v>2916</v>
      </c>
    </row>
    <row r="392" spans="1:8" x14ac:dyDescent="0.2">
      <c r="A392" t="s">
        <v>519</v>
      </c>
      <c r="B392" t="s">
        <v>2143</v>
      </c>
      <c r="C392" t="s">
        <v>2144</v>
      </c>
      <c r="D392" t="s">
        <v>2145</v>
      </c>
      <c r="E392" t="s">
        <v>2146</v>
      </c>
      <c r="F392">
        <v>2014</v>
      </c>
      <c r="G392" t="s">
        <v>2147</v>
      </c>
      <c r="H392" t="s">
        <v>2916</v>
      </c>
    </row>
    <row r="393" spans="1:8" x14ac:dyDescent="0.2">
      <c r="A393" t="s">
        <v>519</v>
      </c>
      <c r="B393" t="s">
        <v>2045</v>
      </c>
      <c r="C393" t="s">
        <v>2046</v>
      </c>
      <c r="D393" t="s">
        <v>2047</v>
      </c>
      <c r="E393" t="s">
        <v>2048</v>
      </c>
      <c r="F393">
        <v>2014</v>
      </c>
      <c r="G393" t="s">
        <v>2049</v>
      </c>
      <c r="H393" t="s">
        <v>2916</v>
      </c>
    </row>
    <row r="394" spans="1:8" x14ac:dyDescent="0.2">
      <c r="A394" t="s">
        <v>519</v>
      </c>
      <c r="B394" t="s">
        <v>2089</v>
      </c>
      <c r="C394" t="s">
        <v>2090</v>
      </c>
      <c r="D394" t="s">
        <v>1552</v>
      </c>
      <c r="E394" t="s">
        <v>2091</v>
      </c>
      <c r="F394">
        <v>2014</v>
      </c>
      <c r="G394" t="s">
        <v>2092</v>
      </c>
      <c r="H394" t="s">
        <v>2916</v>
      </c>
    </row>
    <row r="395" spans="1:8" x14ac:dyDescent="0.2">
      <c r="A395" t="s">
        <v>519</v>
      </c>
      <c r="B395" t="s">
        <v>2063</v>
      </c>
      <c r="C395" t="s">
        <v>2064</v>
      </c>
      <c r="D395" t="s">
        <v>2065</v>
      </c>
      <c r="E395" t="s">
        <v>2066</v>
      </c>
      <c r="F395">
        <v>2014</v>
      </c>
      <c r="G395" t="s">
        <v>2067</v>
      </c>
      <c r="H395" t="s">
        <v>2916</v>
      </c>
    </row>
    <row r="396" spans="1:8" x14ac:dyDescent="0.2">
      <c r="A396" t="s">
        <v>519</v>
      </c>
      <c r="B396" t="s">
        <v>2050</v>
      </c>
      <c r="C396" t="s">
        <v>2051</v>
      </c>
      <c r="D396" t="s">
        <v>2052</v>
      </c>
      <c r="E396" t="s">
        <v>2053</v>
      </c>
      <c r="F396">
        <v>2014</v>
      </c>
      <c r="G396" t="s">
        <v>2054</v>
      </c>
      <c r="H396" t="s">
        <v>2916</v>
      </c>
    </row>
    <row r="397" spans="1:8" x14ac:dyDescent="0.2">
      <c r="A397" t="s">
        <v>519</v>
      </c>
      <c r="B397" t="s">
        <v>1990</v>
      </c>
      <c r="C397" t="s">
        <v>1991</v>
      </c>
      <c r="D397" t="s">
        <v>1992</v>
      </c>
      <c r="E397" t="s">
        <v>1993</v>
      </c>
      <c r="F397">
        <v>2014</v>
      </c>
      <c r="G397" t="s">
        <v>1994</v>
      </c>
      <c r="H397" t="s">
        <v>2916</v>
      </c>
    </row>
    <row r="398" spans="1:8" x14ac:dyDescent="0.2">
      <c r="A398" t="s">
        <v>519</v>
      </c>
      <c r="B398" t="s">
        <v>2086</v>
      </c>
      <c r="C398" t="s">
        <v>2087</v>
      </c>
      <c r="D398" t="s">
        <v>1930</v>
      </c>
      <c r="F398">
        <v>2014</v>
      </c>
      <c r="G398" t="s">
        <v>2088</v>
      </c>
      <c r="H398" t="s">
        <v>2916</v>
      </c>
    </row>
    <row r="399" spans="1:8" x14ac:dyDescent="0.2">
      <c r="A399" t="s">
        <v>519</v>
      </c>
      <c r="B399" t="s">
        <v>2151</v>
      </c>
      <c r="C399" t="s">
        <v>2152</v>
      </c>
      <c r="D399" t="s">
        <v>2153</v>
      </c>
      <c r="E399" t="s">
        <v>2154</v>
      </c>
      <c r="F399">
        <v>2014</v>
      </c>
      <c r="G399" t="s">
        <v>2155</v>
      </c>
      <c r="H399" t="s">
        <v>2916</v>
      </c>
    </row>
    <row r="400" spans="1:8" x14ac:dyDescent="0.2">
      <c r="A400" t="s">
        <v>519</v>
      </c>
      <c r="B400" t="s">
        <v>2017</v>
      </c>
      <c r="C400" t="s">
        <v>2018</v>
      </c>
      <c r="D400" t="s">
        <v>2019</v>
      </c>
      <c r="E400" t="s">
        <v>2020</v>
      </c>
      <c r="F400">
        <v>2014</v>
      </c>
      <c r="G400" t="s">
        <v>2021</v>
      </c>
      <c r="H400" t="s">
        <v>2916</v>
      </c>
    </row>
    <row r="401" spans="1:8" x14ac:dyDescent="0.2">
      <c r="A401" t="s">
        <v>519</v>
      </c>
      <c r="B401" t="s">
        <v>1995</v>
      </c>
      <c r="C401" t="s">
        <v>1996</v>
      </c>
      <c r="D401" t="s">
        <v>1997</v>
      </c>
      <c r="E401" t="s">
        <v>1998</v>
      </c>
      <c r="F401">
        <v>2014</v>
      </c>
      <c r="G401" t="s">
        <v>1999</v>
      </c>
      <c r="H401" t="s">
        <v>2916</v>
      </c>
    </row>
    <row r="402" spans="1:8" x14ac:dyDescent="0.2">
      <c r="A402" t="s">
        <v>519</v>
      </c>
      <c r="B402" t="s">
        <v>2038</v>
      </c>
      <c r="C402" t="s">
        <v>2039</v>
      </c>
      <c r="D402" t="s">
        <v>2040</v>
      </c>
      <c r="F402">
        <v>2014</v>
      </c>
      <c r="G402" t="s">
        <v>2041</v>
      </c>
      <c r="H402" t="s">
        <v>2916</v>
      </c>
    </row>
    <row r="403" spans="1:8" x14ac:dyDescent="0.2">
      <c r="A403" t="s">
        <v>519</v>
      </c>
      <c r="B403" t="s">
        <v>2093</v>
      </c>
      <c r="C403" t="s">
        <v>2094</v>
      </c>
      <c r="D403" t="s">
        <v>2095</v>
      </c>
      <c r="F403">
        <v>2014</v>
      </c>
      <c r="G403" t="s">
        <v>2096</v>
      </c>
      <c r="H403" t="s">
        <v>2916</v>
      </c>
    </row>
    <row r="404" spans="1:8" x14ac:dyDescent="0.2">
      <c r="A404" t="s">
        <v>519</v>
      </c>
      <c r="B404" t="s">
        <v>1980</v>
      </c>
      <c r="C404" t="s">
        <v>1981</v>
      </c>
      <c r="D404" t="s">
        <v>1982</v>
      </c>
      <c r="E404" t="s">
        <v>1983</v>
      </c>
      <c r="F404">
        <v>2014</v>
      </c>
      <c r="G404" t="s">
        <v>1984</v>
      </c>
      <c r="H404" t="s">
        <v>2916</v>
      </c>
    </row>
    <row r="405" spans="1:8" x14ac:dyDescent="0.2">
      <c r="A405" t="s">
        <v>519</v>
      </c>
      <c r="B405" t="s">
        <v>2031</v>
      </c>
      <c r="C405" t="s">
        <v>2032</v>
      </c>
      <c r="D405" t="s">
        <v>822</v>
      </c>
      <c r="E405" t="s">
        <v>232</v>
      </c>
      <c r="F405">
        <v>2014</v>
      </c>
      <c r="G405" t="s">
        <v>2033</v>
      </c>
      <c r="H405" t="s">
        <v>2916</v>
      </c>
    </row>
    <row r="406" spans="1:8" x14ac:dyDescent="0.2">
      <c r="A406" t="s">
        <v>519</v>
      </c>
      <c r="B406" t="s">
        <v>2042</v>
      </c>
      <c r="C406" t="s">
        <v>2043</v>
      </c>
      <c r="D406" t="s">
        <v>674</v>
      </c>
      <c r="F406">
        <v>2014</v>
      </c>
      <c r="G406" t="s">
        <v>2044</v>
      </c>
      <c r="H406" t="s">
        <v>2916</v>
      </c>
    </row>
    <row r="407" spans="1:8" x14ac:dyDescent="0.2">
      <c r="A407" t="s">
        <v>519</v>
      </c>
      <c r="B407" t="s">
        <v>2131</v>
      </c>
      <c r="C407" t="s">
        <v>2132</v>
      </c>
      <c r="D407" t="s">
        <v>1393</v>
      </c>
      <c r="E407" t="s">
        <v>2133</v>
      </c>
      <c r="F407">
        <v>2014</v>
      </c>
      <c r="G407" t="s">
        <v>2134</v>
      </c>
      <c r="H407" t="s">
        <v>2916</v>
      </c>
    </row>
    <row r="408" spans="1:8" x14ac:dyDescent="0.2">
      <c r="A408" t="s">
        <v>519</v>
      </c>
      <c r="B408" t="s">
        <v>2103</v>
      </c>
      <c r="C408" t="s">
        <v>2104</v>
      </c>
      <c r="D408" t="s">
        <v>2105</v>
      </c>
      <c r="E408" t="s">
        <v>2106</v>
      </c>
      <c r="F408">
        <v>2014</v>
      </c>
      <c r="G408" t="s">
        <v>2107</v>
      </c>
      <c r="H408" t="s">
        <v>2916</v>
      </c>
    </row>
    <row r="409" spans="1:8" x14ac:dyDescent="0.2">
      <c r="A409" t="s">
        <v>519</v>
      </c>
      <c r="B409" t="s">
        <v>2077</v>
      </c>
      <c r="C409" t="s">
        <v>2078</v>
      </c>
      <c r="D409" t="s">
        <v>2079</v>
      </c>
      <c r="E409" t="s">
        <v>2080</v>
      </c>
      <c r="F409">
        <v>2014</v>
      </c>
      <c r="G409" t="s">
        <v>2081</v>
      </c>
      <c r="H409" t="s">
        <v>2916</v>
      </c>
    </row>
    <row r="410" spans="1:8" x14ac:dyDescent="0.2">
      <c r="A410" t="s">
        <v>519</v>
      </c>
      <c r="B410" t="s">
        <v>2013</v>
      </c>
      <c r="C410" t="s">
        <v>2014</v>
      </c>
      <c r="D410" t="s">
        <v>712</v>
      </c>
      <c r="E410" t="s">
        <v>2015</v>
      </c>
      <c r="F410">
        <v>2014</v>
      </c>
      <c r="G410" t="s">
        <v>2016</v>
      </c>
      <c r="H410" t="s">
        <v>2916</v>
      </c>
    </row>
    <row r="411" spans="1:8" x14ac:dyDescent="0.2">
      <c r="A411" t="s">
        <v>519</v>
      </c>
      <c r="B411" t="s">
        <v>2139</v>
      </c>
      <c r="C411" t="s">
        <v>2140</v>
      </c>
      <c r="D411" t="s">
        <v>817</v>
      </c>
      <c r="E411" t="s">
        <v>2141</v>
      </c>
      <c r="F411">
        <v>2014</v>
      </c>
      <c r="G411" t="s">
        <v>2142</v>
      </c>
      <c r="H411" t="s">
        <v>2916</v>
      </c>
    </row>
    <row r="412" spans="1:8" x14ac:dyDescent="0.2">
      <c r="A412" t="s">
        <v>519</v>
      </c>
      <c r="B412" t="s">
        <v>2008</v>
      </c>
      <c r="C412" t="s">
        <v>2009</v>
      </c>
      <c r="D412" t="s">
        <v>2010</v>
      </c>
      <c r="E412" t="s">
        <v>2011</v>
      </c>
      <c r="F412">
        <v>2014</v>
      </c>
      <c r="G412" t="s">
        <v>2012</v>
      </c>
      <c r="H412" t="s">
        <v>2916</v>
      </c>
    </row>
    <row r="413" spans="1:8" x14ac:dyDescent="0.2">
      <c r="A413" t="s">
        <v>519</v>
      </c>
      <c r="B413" t="s">
        <v>2127</v>
      </c>
      <c r="C413" t="s">
        <v>2128</v>
      </c>
      <c r="D413" t="s">
        <v>1744</v>
      </c>
      <c r="E413" t="s">
        <v>2129</v>
      </c>
      <c r="F413">
        <v>2014</v>
      </c>
      <c r="G413" t="s">
        <v>2130</v>
      </c>
      <c r="H413" t="s">
        <v>2916</v>
      </c>
    </row>
    <row r="414" spans="1:8" x14ac:dyDescent="0.2">
      <c r="A414" t="s">
        <v>519</v>
      </c>
      <c r="B414" t="s">
        <v>1985</v>
      </c>
      <c r="C414" t="s">
        <v>1986</v>
      </c>
      <c r="D414" t="s">
        <v>1987</v>
      </c>
      <c r="E414" t="s">
        <v>1988</v>
      </c>
      <c r="F414">
        <v>2014</v>
      </c>
      <c r="G414" t="s">
        <v>1989</v>
      </c>
      <c r="H414" t="s">
        <v>2916</v>
      </c>
    </row>
    <row r="415" spans="1:8" x14ac:dyDescent="0.2">
      <c r="A415" t="s">
        <v>519</v>
      </c>
      <c r="B415" t="s">
        <v>2156</v>
      </c>
      <c r="C415" t="s">
        <v>2157</v>
      </c>
      <c r="D415" t="s">
        <v>2158</v>
      </c>
      <c r="E415" t="s">
        <v>2159</v>
      </c>
      <c r="F415">
        <v>2014</v>
      </c>
      <c r="G415" t="s">
        <v>2160</v>
      </c>
      <c r="H415" t="s">
        <v>2916</v>
      </c>
    </row>
    <row r="416" spans="1:8" x14ac:dyDescent="0.2">
      <c r="A416" t="s">
        <v>519</v>
      </c>
      <c r="B416" t="s">
        <v>2082</v>
      </c>
      <c r="C416" t="s">
        <v>2083</v>
      </c>
      <c r="D416" t="s">
        <v>2084</v>
      </c>
      <c r="F416">
        <v>2014</v>
      </c>
      <c r="G416" t="s">
        <v>2085</v>
      </c>
      <c r="H416" t="s">
        <v>2916</v>
      </c>
    </row>
    <row r="417" spans="1:8" x14ac:dyDescent="0.2">
      <c r="A417" t="s">
        <v>519</v>
      </c>
      <c r="B417" t="s">
        <v>2068</v>
      </c>
      <c r="C417" t="s">
        <v>2069</v>
      </c>
      <c r="D417" t="s">
        <v>2070</v>
      </c>
      <c r="E417" t="s">
        <v>2071</v>
      </c>
      <c r="F417">
        <v>2014</v>
      </c>
      <c r="G417" t="s">
        <v>2072</v>
      </c>
      <c r="H417" t="s">
        <v>2916</v>
      </c>
    </row>
    <row r="418" spans="1:8" x14ac:dyDescent="0.2">
      <c r="A418" t="s">
        <v>519</v>
      </c>
      <c r="B418" t="s">
        <v>2135</v>
      </c>
      <c r="C418" t="s">
        <v>2136</v>
      </c>
      <c r="D418" t="s">
        <v>1242</v>
      </c>
      <c r="E418" t="s">
        <v>2137</v>
      </c>
      <c r="F418">
        <v>2014</v>
      </c>
      <c r="G418" t="s">
        <v>2138</v>
      </c>
      <c r="H418" t="s">
        <v>2916</v>
      </c>
    </row>
    <row r="419" spans="1:8" x14ac:dyDescent="0.2">
      <c r="A419" t="s">
        <v>519</v>
      </c>
      <c r="B419" t="s">
        <v>2123</v>
      </c>
      <c r="C419" t="s">
        <v>2124</v>
      </c>
      <c r="D419" t="s">
        <v>2125</v>
      </c>
      <c r="F419">
        <v>2014</v>
      </c>
      <c r="G419" t="s">
        <v>2126</v>
      </c>
      <c r="H419" t="s">
        <v>2916</v>
      </c>
    </row>
    <row r="420" spans="1:8" x14ac:dyDescent="0.2">
      <c r="A420" t="s">
        <v>519</v>
      </c>
      <c r="B420" t="s">
        <v>2003</v>
      </c>
      <c r="C420" t="s">
        <v>2004</v>
      </c>
      <c r="D420" t="s">
        <v>2005</v>
      </c>
      <c r="E420" t="s">
        <v>2006</v>
      </c>
      <c r="F420">
        <v>2014</v>
      </c>
      <c r="G420" t="s">
        <v>2007</v>
      </c>
      <c r="H420" t="s">
        <v>2916</v>
      </c>
    </row>
    <row r="421" spans="1:8" x14ac:dyDescent="0.2">
      <c r="A421" t="s">
        <v>519</v>
      </c>
      <c r="B421" t="s">
        <v>2108</v>
      </c>
      <c r="C421" t="s">
        <v>2109</v>
      </c>
      <c r="D421" t="s">
        <v>2110</v>
      </c>
      <c r="E421" t="s">
        <v>2111</v>
      </c>
      <c r="F421">
        <v>2014</v>
      </c>
      <c r="G421" t="s">
        <v>2112</v>
      </c>
      <c r="H421" t="s">
        <v>2916</v>
      </c>
    </row>
    <row r="422" spans="1:8" x14ac:dyDescent="0.2">
      <c r="A422" t="s">
        <v>2741</v>
      </c>
      <c r="B422" t="s">
        <v>2055</v>
      </c>
      <c r="C422" t="s">
        <v>228</v>
      </c>
      <c r="D422" t="s">
        <v>2056</v>
      </c>
      <c r="E422" t="s">
        <v>229</v>
      </c>
      <c r="F422">
        <v>2014</v>
      </c>
      <c r="G422" t="s">
        <v>2057</v>
      </c>
      <c r="H422" t="s">
        <v>2916</v>
      </c>
    </row>
    <row r="423" spans="1:8" x14ac:dyDescent="0.2">
      <c r="A423" t="s">
        <v>2741</v>
      </c>
      <c r="B423" t="s">
        <v>2148</v>
      </c>
      <c r="C423" t="s">
        <v>210</v>
      </c>
      <c r="D423" t="s">
        <v>2149</v>
      </c>
      <c r="E423" t="s">
        <v>211</v>
      </c>
      <c r="F423">
        <v>2014</v>
      </c>
      <c r="G423" t="s">
        <v>2150</v>
      </c>
      <c r="H423" t="s">
        <v>2916</v>
      </c>
    </row>
    <row r="424" spans="1:8" x14ac:dyDescent="0.2">
      <c r="A424" t="s">
        <v>2741</v>
      </c>
      <c r="B424" t="s">
        <v>2022</v>
      </c>
      <c r="C424" t="s">
        <v>2023</v>
      </c>
      <c r="D424" t="s">
        <v>2024</v>
      </c>
      <c r="E424" t="s">
        <v>219</v>
      </c>
      <c r="F424">
        <v>2014</v>
      </c>
      <c r="G424" t="s">
        <v>2025</v>
      </c>
      <c r="H424" t="s">
        <v>2916</v>
      </c>
    </row>
    <row r="425" spans="1:8" x14ac:dyDescent="0.2">
      <c r="A425" t="s">
        <v>2741</v>
      </c>
      <c r="B425" t="s">
        <v>2026</v>
      </c>
      <c r="C425" t="s">
        <v>2027</v>
      </c>
      <c r="D425" t="s">
        <v>2028</v>
      </c>
      <c r="E425" t="s">
        <v>2029</v>
      </c>
      <c r="F425">
        <v>2014</v>
      </c>
      <c r="G425" t="s">
        <v>2030</v>
      </c>
      <c r="H425" t="s">
        <v>2916</v>
      </c>
    </row>
    <row r="426" spans="1:8" x14ac:dyDescent="0.2">
      <c r="A426" t="s">
        <v>2741</v>
      </c>
      <c r="B426" t="s">
        <v>2117</v>
      </c>
      <c r="C426" t="s">
        <v>2118</v>
      </c>
      <c r="D426" t="s">
        <v>822</v>
      </c>
      <c r="E426" t="s">
        <v>224</v>
      </c>
      <c r="F426">
        <v>2014</v>
      </c>
      <c r="G426" t="s">
        <v>2119</v>
      </c>
      <c r="H426" t="s">
        <v>2916</v>
      </c>
    </row>
    <row r="427" spans="1:8" x14ac:dyDescent="0.2">
      <c r="A427" t="s">
        <v>2741</v>
      </c>
      <c r="B427" t="s">
        <v>2000</v>
      </c>
      <c r="C427" t="s">
        <v>221</v>
      </c>
      <c r="D427" t="s">
        <v>2001</v>
      </c>
      <c r="E427" t="s">
        <v>222</v>
      </c>
      <c r="F427">
        <v>2014</v>
      </c>
      <c r="G427" t="s">
        <v>2002</v>
      </c>
      <c r="H427" t="s">
        <v>2916</v>
      </c>
    </row>
    <row r="428" spans="1:8" x14ac:dyDescent="0.2">
      <c r="A428" t="s">
        <v>2741</v>
      </c>
      <c r="B428" t="s">
        <v>2034</v>
      </c>
      <c r="C428" t="s">
        <v>2035</v>
      </c>
      <c r="D428" t="s">
        <v>2036</v>
      </c>
      <c r="E428" t="s">
        <v>220</v>
      </c>
      <c r="F428">
        <v>2014</v>
      </c>
      <c r="G428" t="s">
        <v>2037</v>
      </c>
      <c r="H428" t="s">
        <v>2916</v>
      </c>
    </row>
    <row r="429" spans="1:8" x14ac:dyDescent="0.2">
      <c r="A429" t="s">
        <v>2741</v>
      </c>
      <c r="B429" t="s">
        <v>2120</v>
      </c>
      <c r="C429" t="s">
        <v>2121</v>
      </c>
      <c r="D429" t="s">
        <v>1348</v>
      </c>
      <c r="E429" t="s">
        <v>223</v>
      </c>
      <c r="F429">
        <v>2014</v>
      </c>
      <c r="G429" t="s">
        <v>2122</v>
      </c>
      <c r="H429" t="s">
        <v>2916</v>
      </c>
    </row>
    <row r="430" spans="1:8" x14ac:dyDescent="0.2">
      <c r="A430" t="s">
        <v>513</v>
      </c>
      <c r="B430" t="s">
        <v>230</v>
      </c>
      <c r="C430" t="s">
        <v>231</v>
      </c>
      <c r="D430" t="s">
        <v>82</v>
      </c>
      <c r="E430" t="s">
        <v>232</v>
      </c>
      <c r="F430">
        <v>2014</v>
      </c>
      <c r="H430" t="s">
        <v>2916</v>
      </c>
    </row>
    <row r="431" spans="1:8" x14ac:dyDescent="0.2">
      <c r="A431" t="s">
        <v>519</v>
      </c>
      <c r="B431" t="s">
        <v>2266</v>
      </c>
      <c r="C431" t="s">
        <v>2267</v>
      </c>
      <c r="D431" t="s">
        <v>2268</v>
      </c>
      <c r="E431" t="s">
        <v>2269</v>
      </c>
      <c r="F431">
        <v>2015</v>
      </c>
      <c r="G431" t="s">
        <v>2270</v>
      </c>
      <c r="H431" t="s">
        <v>2916</v>
      </c>
    </row>
    <row r="432" spans="1:8" x14ac:dyDescent="0.2">
      <c r="A432" t="s">
        <v>519</v>
      </c>
      <c r="B432" t="s">
        <v>2180</v>
      </c>
      <c r="C432" t="s">
        <v>2181</v>
      </c>
      <c r="D432" t="s">
        <v>2182</v>
      </c>
      <c r="E432" t="s">
        <v>2183</v>
      </c>
      <c r="F432">
        <v>2015</v>
      </c>
      <c r="G432" t="s">
        <v>2184</v>
      </c>
      <c r="H432" t="s">
        <v>2916</v>
      </c>
    </row>
    <row r="433" spans="1:8" x14ac:dyDescent="0.2">
      <c r="A433" t="s">
        <v>519</v>
      </c>
      <c r="B433" t="s">
        <v>2217</v>
      </c>
      <c r="C433" t="s">
        <v>2218</v>
      </c>
      <c r="D433" t="s">
        <v>1862</v>
      </c>
      <c r="E433" t="s">
        <v>2219</v>
      </c>
      <c r="F433">
        <v>2015</v>
      </c>
      <c r="G433" t="s">
        <v>2220</v>
      </c>
      <c r="H433" t="s">
        <v>2916</v>
      </c>
    </row>
    <row r="434" spans="1:8" x14ac:dyDescent="0.2">
      <c r="A434" t="s">
        <v>519</v>
      </c>
      <c r="B434" t="s">
        <v>2196</v>
      </c>
      <c r="C434" t="s">
        <v>2197</v>
      </c>
      <c r="D434" t="s">
        <v>2198</v>
      </c>
      <c r="E434" t="s">
        <v>2199</v>
      </c>
      <c r="F434">
        <v>2015</v>
      </c>
      <c r="G434" t="s">
        <v>2200</v>
      </c>
      <c r="H434" t="s">
        <v>2916</v>
      </c>
    </row>
    <row r="435" spans="1:8" x14ac:dyDescent="0.2">
      <c r="A435" t="s">
        <v>519</v>
      </c>
      <c r="B435" t="s">
        <v>2224</v>
      </c>
      <c r="C435" t="s">
        <v>2225</v>
      </c>
      <c r="D435" t="s">
        <v>2226</v>
      </c>
      <c r="E435" t="s">
        <v>2227</v>
      </c>
      <c r="F435">
        <v>2015</v>
      </c>
      <c r="G435" t="s">
        <v>2228</v>
      </c>
      <c r="H435" t="s">
        <v>2916</v>
      </c>
    </row>
    <row r="436" spans="1:8" x14ac:dyDescent="0.2">
      <c r="A436" t="s">
        <v>519</v>
      </c>
      <c r="B436" t="s">
        <v>2189</v>
      </c>
      <c r="C436" t="s">
        <v>2190</v>
      </c>
      <c r="D436" t="s">
        <v>2191</v>
      </c>
      <c r="F436">
        <v>2015</v>
      </c>
      <c r="G436" t="s">
        <v>2192</v>
      </c>
      <c r="H436" t="s">
        <v>2916</v>
      </c>
    </row>
    <row r="437" spans="1:8" x14ac:dyDescent="0.2">
      <c r="A437" t="s">
        <v>519</v>
      </c>
      <c r="B437" t="s">
        <v>1767</v>
      </c>
      <c r="C437" t="s">
        <v>2234</v>
      </c>
      <c r="D437" t="s">
        <v>852</v>
      </c>
      <c r="E437" t="s">
        <v>2235</v>
      </c>
      <c r="F437">
        <v>2015</v>
      </c>
      <c r="G437" t="s">
        <v>2236</v>
      </c>
      <c r="H437" t="s">
        <v>2916</v>
      </c>
    </row>
    <row r="438" spans="1:8" x14ac:dyDescent="0.2">
      <c r="A438" t="s">
        <v>519</v>
      </c>
      <c r="B438" t="s">
        <v>2244</v>
      </c>
      <c r="C438" t="s">
        <v>2245</v>
      </c>
      <c r="D438" t="s">
        <v>2246</v>
      </c>
      <c r="E438" t="s">
        <v>2247</v>
      </c>
      <c r="F438">
        <v>2015</v>
      </c>
      <c r="G438" t="s">
        <v>2248</v>
      </c>
      <c r="H438" t="s">
        <v>2916</v>
      </c>
    </row>
    <row r="439" spans="1:8" x14ac:dyDescent="0.2">
      <c r="A439" t="s">
        <v>519</v>
      </c>
      <c r="B439" t="s">
        <v>2274</v>
      </c>
      <c r="C439" t="s">
        <v>2275</v>
      </c>
      <c r="D439" t="s">
        <v>2246</v>
      </c>
      <c r="E439" t="s">
        <v>2276</v>
      </c>
      <c r="F439">
        <v>2015</v>
      </c>
      <c r="G439" t="s">
        <v>2277</v>
      </c>
      <c r="H439" t="s">
        <v>2916</v>
      </c>
    </row>
    <row r="440" spans="1:8" x14ac:dyDescent="0.2">
      <c r="A440" t="s">
        <v>519</v>
      </c>
      <c r="B440" t="s">
        <v>2237</v>
      </c>
      <c r="C440" t="s">
        <v>2238</v>
      </c>
      <c r="D440" t="s">
        <v>2239</v>
      </c>
      <c r="E440" t="s">
        <v>2240</v>
      </c>
      <c r="F440">
        <v>2015</v>
      </c>
      <c r="G440" t="s">
        <v>2241</v>
      </c>
      <c r="H440" t="s">
        <v>2916</v>
      </c>
    </row>
    <row r="441" spans="1:8" x14ac:dyDescent="0.2">
      <c r="A441" t="s">
        <v>519</v>
      </c>
      <c r="B441" t="s">
        <v>2206</v>
      </c>
      <c r="C441" t="s">
        <v>2207</v>
      </c>
      <c r="D441" t="s">
        <v>2208</v>
      </c>
      <c r="E441" t="s">
        <v>2209</v>
      </c>
      <c r="F441">
        <v>2015</v>
      </c>
      <c r="G441" t="s">
        <v>2210</v>
      </c>
      <c r="H441" t="s">
        <v>2916</v>
      </c>
    </row>
    <row r="442" spans="1:8" x14ac:dyDescent="0.2">
      <c r="A442" t="s">
        <v>2741</v>
      </c>
      <c r="B442" t="s">
        <v>2278</v>
      </c>
      <c r="C442" t="s">
        <v>161</v>
      </c>
      <c r="D442" t="s">
        <v>2279</v>
      </c>
      <c r="E442" t="s">
        <v>162</v>
      </c>
      <c r="F442">
        <v>2015</v>
      </c>
      <c r="G442" t="s">
        <v>2280</v>
      </c>
      <c r="H442" t="s">
        <v>2916</v>
      </c>
    </row>
    <row r="443" spans="1:8" x14ac:dyDescent="0.2">
      <c r="A443" t="s">
        <v>2741</v>
      </c>
      <c r="B443" t="s">
        <v>2173</v>
      </c>
      <c r="C443" t="s">
        <v>2174</v>
      </c>
      <c r="D443" t="s">
        <v>2175</v>
      </c>
      <c r="E443" t="s">
        <v>166</v>
      </c>
      <c r="F443">
        <v>2015</v>
      </c>
      <c r="G443" t="s">
        <v>2176</v>
      </c>
      <c r="H443" t="s">
        <v>2916</v>
      </c>
    </row>
    <row r="444" spans="1:8" x14ac:dyDescent="0.2">
      <c r="A444" t="s">
        <v>2741</v>
      </c>
      <c r="B444" t="s">
        <v>2221</v>
      </c>
      <c r="C444" t="s">
        <v>174</v>
      </c>
      <c r="D444" t="s">
        <v>2222</v>
      </c>
      <c r="E444" t="s">
        <v>175</v>
      </c>
      <c r="F444">
        <v>2015</v>
      </c>
      <c r="G444" t="s">
        <v>2223</v>
      </c>
      <c r="H444" t="s">
        <v>2916</v>
      </c>
    </row>
    <row r="445" spans="1:8" x14ac:dyDescent="0.2">
      <c r="A445" t="s">
        <v>2741</v>
      </c>
      <c r="B445" t="s">
        <v>2177</v>
      </c>
      <c r="C445" t="s">
        <v>198</v>
      </c>
      <c r="D445" t="s">
        <v>2178</v>
      </c>
      <c r="E445" t="s">
        <v>199</v>
      </c>
      <c r="F445">
        <v>2015</v>
      </c>
      <c r="G445" t="s">
        <v>2179</v>
      </c>
      <c r="H445" t="s">
        <v>2916</v>
      </c>
    </row>
    <row r="446" spans="1:8" x14ac:dyDescent="0.2">
      <c r="A446" t="s">
        <v>2741</v>
      </c>
      <c r="B446" t="s">
        <v>2271</v>
      </c>
      <c r="C446" t="s">
        <v>167</v>
      </c>
      <c r="D446" t="s">
        <v>2272</v>
      </c>
      <c r="E446" t="s">
        <v>168</v>
      </c>
      <c r="F446">
        <v>2015</v>
      </c>
      <c r="G446" t="s">
        <v>2273</v>
      </c>
      <c r="H446" t="s">
        <v>2916</v>
      </c>
    </row>
    <row r="447" spans="1:8" x14ac:dyDescent="0.2">
      <c r="A447" t="s">
        <v>2741</v>
      </c>
      <c r="B447" t="s">
        <v>2211</v>
      </c>
      <c r="C447" t="s">
        <v>196</v>
      </c>
      <c r="D447" t="s">
        <v>2212</v>
      </c>
      <c r="E447" t="s">
        <v>197</v>
      </c>
      <c r="F447">
        <v>2015</v>
      </c>
      <c r="G447" t="s">
        <v>2213</v>
      </c>
      <c r="H447" t="s">
        <v>2916</v>
      </c>
    </row>
    <row r="448" spans="1:8" x14ac:dyDescent="0.2">
      <c r="A448" t="s">
        <v>2741</v>
      </c>
      <c r="B448" t="s">
        <v>2193</v>
      </c>
      <c r="C448" t="s">
        <v>209</v>
      </c>
      <c r="D448" t="s">
        <v>2194</v>
      </c>
      <c r="F448">
        <v>2015</v>
      </c>
      <c r="G448" t="s">
        <v>2195</v>
      </c>
      <c r="H448" t="s">
        <v>2916</v>
      </c>
    </row>
    <row r="449" spans="1:8" x14ac:dyDescent="0.2">
      <c r="A449" t="s">
        <v>2741</v>
      </c>
      <c r="B449" t="s">
        <v>2214</v>
      </c>
      <c r="C449" t="s">
        <v>2215</v>
      </c>
      <c r="D449" t="s">
        <v>1348</v>
      </c>
      <c r="E449" t="s">
        <v>169</v>
      </c>
      <c r="F449">
        <v>2015</v>
      </c>
      <c r="G449" t="s">
        <v>2216</v>
      </c>
      <c r="H449" t="s">
        <v>2916</v>
      </c>
    </row>
    <row r="450" spans="1:8" x14ac:dyDescent="0.2">
      <c r="A450" t="s">
        <v>2741</v>
      </c>
      <c r="B450" t="s">
        <v>2201</v>
      </c>
      <c r="C450" t="s">
        <v>180</v>
      </c>
      <c r="D450" t="s">
        <v>1282</v>
      </c>
      <c r="E450" t="s">
        <v>181</v>
      </c>
      <c r="F450">
        <v>2015</v>
      </c>
      <c r="G450" t="s">
        <v>2202</v>
      </c>
      <c r="H450" t="s">
        <v>2916</v>
      </c>
    </row>
    <row r="451" spans="1:8" x14ac:dyDescent="0.2">
      <c r="A451" t="s">
        <v>2741</v>
      </c>
      <c r="B451" t="s">
        <v>2185</v>
      </c>
      <c r="C451" t="s">
        <v>2186</v>
      </c>
      <c r="D451" t="s">
        <v>2187</v>
      </c>
      <c r="E451" t="s">
        <v>195</v>
      </c>
      <c r="F451">
        <v>2015</v>
      </c>
      <c r="G451" t="s">
        <v>2188</v>
      </c>
      <c r="H451" t="s">
        <v>2916</v>
      </c>
    </row>
    <row r="452" spans="1:8" x14ac:dyDescent="0.2">
      <c r="A452" t="s">
        <v>513</v>
      </c>
      <c r="B452" t="s">
        <v>205</v>
      </c>
      <c r="C452" t="s">
        <v>206</v>
      </c>
      <c r="D452" t="s">
        <v>207</v>
      </c>
      <c r="E452" t="s">
        <v>208</v>
      </c>
      <c r="F452">
        <v>2015</v>
      </c>
      <c r="H452" t="s">
        <v>2916</v>
      </c>
    </row>
    <row r="453" spans="1:8" x14ac:dyDescent="0.2">
      <c r="A453" t="s">
        <v>519</v>
      </c>
      <c r="B453" t="s">
        <v>2399</v>
      </c>
      <c r="C453" t="s">
        <v>2400</v>
      </c>
      <c r="D453" t="s">
        <v>2401</v>
      </c>
      <c r="E453" t="s">
        <v>2402</v>
      </c>
      <c r="F453">
        <v>2016</v>
      </c>
      <c r="G453" t="s">
        <v>2403</v>
      </c>
      <c r="H453" t="s">
        <v>2916</v>
      </c>
    </row>
    <row r="454" spans="1:8" x14ac:dyDescent="0.2">
      <c r="A454" t="s">
        <v>519</v>
      </c>
      <c r="B454" t="s">
        <v>2334</v>
      </c>
      <c r="C454" t="s">
        <v>2335</v>
      </c>
      <c r="D454" t="s">
        <v>2336</v>
      </c>
      <c r="E454" t="s">
        <v>2337</v>
      </c>
      <c r="F454">
        <v>2016</v>
      </c>
      <c r="G454" t="s">
        <v>2338</v>
      </c>
      <c r="H454" t="s">
        <v>2916</v>
      </c>
    </row>
    <row r="455" spans="1:8" x14ac:dyDescent="0.2">
      <c r="A455" t="s">
        <v>519</v>
      </c>
      <c r="B455" t="s">
        <v>2293</v>
      </c>
      <c r="C455" t="s">
        <v>2294</v>
      </c>
      <c r="D455" t="s">
        <v>2295</v>
      </c>
      <c r="E455" t="s">
        <v>2296</v>
      </c>
      <c r="F455">
        <v>2016</v>
      </c>
      <c r="G455" t="s">
        <v>2297</v>
      </c>
      <c r="H455" t="s">
        <v>2916</v>
      </c>
    </row>
    <row r="456" spans="1:8" x14ac:dyDescent="0.2">
      <c r="A456" t="s">
        <v>519</v>
      </c>
      <c r="B456" t="s">
        <v>2412</v>
      </c>
      <c r="C456" t="s">
        <v>2413</v>
      </c>
      <c r="D456" t="s">
        <v>2414</v>
      </c>
      <c r="E456" t="s">
        <v>2415</v>
      </c>
      <c r="F456">
        <v>2016</v>
      </c>
      <c r="G456" t="s">
        <v>2416</v>
      </c>
      <c r="H456" t="s">
        <v>2916</v>
      </c>
    </row>
    <row r="457" spans="1:8" x14ac:dyDescent="0.2">
      <c r="A457" t="s">
        <v>519</v>
      </c>
      <c r="B457" t="s">
        <v>2289</v>
      </c>
      <c r="C457" t="s">
        <v>2290</v>
      </c>
      <c r="D457" t="s">
        <v>1462</v>
      </c>
      <c r="E457" t="s">
        <v>2291</v>
      </c>
      <c r="F457">
        <v>2016</v>
      </c>
      <c r="G457" t="s">
        <v>2292</v>
      </c>
      <c r="H457" t="s">
        <v>2916</v>
      </c>
    </row>
    <row r="458" spans="1:8" x14ac:dyDescent="0.2">
      <c r="A458" t="s">
        <v>519</v>
      </c>
      <c r="B458" t="s">
        <v>2427</v>
      </c>
      <c r="C458" t="s">
        <v>2428</v>
      </c>
      <c r="D458" t="s">
        <v>1462</v>
      </c>
      <c r="E458" t="s">
        <v>2429</v>
      </c>
      <c r="F458">
        <v>2016</v>
      </c>
      <c r="G458" t="s">
        <v>2430</v>
      </c>
      <c r="H458" t="s">
        <v>2916</v>
      </c>
    </row>
    <row r="459" spans="1:8" x14ac:dyDescent="0.2">
      <c r="A459" t="s">
        <v>519</v>
      </c>
      <c r="B459" t="s">
        <v>2389</v>
      </c>
      <c r="C459" t="s">
        <v>2390</v>
      </c>
      <c r="D459" t="s">
        <v>2391</v>
      </c>
      <c r="E459" t="s">
        <v>2392</v>
      </c>
      <c r="F459">
        <v>2016</v>
      </c>
      <c r="G459" t="s">
        <v>2393</v>
      </c>
      <c r="H459" t="s">
        <v>2916</v>
      </c>
    </row>
    <row r="460" spans="1:8" x14ac:dyDescent="0.2">
      <c r="A460" t="s">
        <v>519</v>
      </c>
      <c r="B460" t="s">
        <v>2380</v>
      </c>
      <c r="C460" t="s">
        <v>2381</v>
      </c>
      <c r="D460" t="s">
        <v>2382</v>
      </c>
      <c r="E460" t="s">
        <v>2383</v>
      </c>
      <c r="F460">
        <v>2016</v>
      </c>
      <c r="G460" t="s">
        <v>2384</v>
      </c>
      <c r="H460" t="s">
        <v>2916</v>
      </c>
    </row>
    <row r="461" spans="1:8" x14ac:dyDescent="0.2">
      <c r="A461" t="s">
        <v>519</v>
      </c>
      <c r="B461" t="s">
        <v>2325</v>
      </c>
      <c r="C461" t="s">
        <v>2326</v>
      </c>
      <c r="D461" t="s">
        <v>2182</v>
      </c>
      <c r="E461" t="s">
        <v>2327</v>
      </c>
      <c r="F461">
        <v>2016</v>
      </c>
      <c r="G461" t="s">
        <v>2328</v>
      </c>
      <c r="H461" t="s">
        <v>2916</v>
      </c>
    </row>
    <row r="462" spans="1:8" x14ac:dyDescent="0.2">
      <c r="A462" t="s">
        <v>519</v>
      </c>
      <c r="B462" t="s">
        <v>2284</v>
      </c>
      <c r="C462" t="s">
        <v>2285</v>
      </c>
      <c r="D462" t="s">
        <v>2286</v>
      </c>
      <c r="E462" t="s">
        <v>2287</v>
      </c>
      <c r="F462">
        <v>2016</v>
      </c>
      <c r="G462" t="s">
        <v>2288</v>
      </c>
      <c r="H462" t="s">
        <v>2916</v>
      </c>
    </row>
    <row r="463" spans="1:8" x14ac:dyDescent="0.2">
      <c r="A463" t="s">
        <v>519</v>
      </c>
      <c r="B463" t="s">
        <v>2417</v>
      </c>
      <c r="C463" t="s">
        <v>2418</v>
      </c>
      <c r="D463" t="s">
        <v>2419</v>
      </c>
      <c r="E463" t="s">
        <v>2420</v>
      </c>
      <c r="F463">
        <v>2016</v>
      </c>
      <c r="G463" t="s">
        <v>2421</v>
      </c>
      <c r="H463" t="s">
        <v>2916</v>
      </c>
    </row>
    <row r="464" spans="1:8" x14ac:dyDescent="0.2">
      <c r="A464" t="s">
        <v>519</v>
      </c>
      <c r="B464" t="s">
        <v>2305</v>
      </c>
      <c r="C464" t="s">
        <v>2306</v>
      </c>
      <c r="D464" t="s">
        <v>2307</v>
      </c>
      <c r="E464" t="s">
        <v>2308</v>
      </c>
      <c r="F464">
        <v>2016</v>
      </c>
      <c r="G464" t="s">
        <v>2309</v>
      </c>
      <c r="H464" t="s">
        <v>2916</v>
      </c>
    </row>
    <row r="465" spans="1:8" x14ac:dyDescent="0.2">
      <c r="A465" t="s">
        <v>519</v>
      </c>
      <c r="B465" t="s">
        <v>2407</v>
      </c>
      <c r="C465" t="s">
        <v>2408</v>
      </c>
      <c r="D465" t="s">
        <v>2409</v>
      </c>
      <c r="E465" t="s">
        <v>2410</v>
      </c>
      <c r="F465">
        <v>2016</v>
      </c>
      <c r="G465" t="s">
        <v>2411</v>
      </c>
      <c r="H465" t="s">
        <v>2916</v>
      </c>
    </row>
    <row r="466" spans="1:8" x14ac:dyDescent="0.2">
      <c r="A466" t="s">
        <v>519</v>
      </c>
      <c r="B466" t="s">
        <v>2364</v>
      </c>
      <c r="C466" t="s">
        <v>2365</v>
      </c>
      <c r="D466" t="s">
        <v>799</v>
      </c>
      <c r="E466" t="s">
        <v>2366</v>
      </c>
      <c r="F466">
        <v>2016</v>
      </c>
      <c r="G466" t="s">
        <v>2367</v>
      </c>
      <c r="H466" t="s">
        <v>2916</v>
      </c>
    </row>
    <row r="467" spans="1:8" x14ac:dyDescent="0.2">
      <c r="A467" t="s">
        <v>519</v>
      </c>
      <c r="B467" t="s">
        <v>2376</v>
      </c>
      <c r="C467" t="s">
        <v>2377</v>
      </c>
      <c r="D467" t="s">
        <v>920</v>
      </c>
      <c r="E467" t="s">
        <v>2378</v>
      </c>
      <c r="F467">
        <v>2016</v>
      </c>
      <c r="G467" t="s">
        <v>2379</v>
      </c>
      <c r="H467" t="s">
        <v>2916</v>
      </c>
    </row>
    <row r="468" spans="1:8" x14ac:dyDescent="0.2">
      <c r="A468" t="s">
        <v>519</v>
      </c>
      <c r="B468" t="s">
        <v>2282</v>
      </c>
      <c r="C468" t="s">
        <v>159</v>
      </c>
      <c r="D468" t="s">
        <v>817</v>
      </c>
      <c r="E468" t="s">
        <v>160</v>
      </c>
      <c r="F468">
        <v>2016</v>
      </c>
      <c r="G468" t="s">
        <v>2283</v>
      </c>
      <c r="H468" t="s">
        <v>2916</v>
      </c>
    </row>
    <row r="469" spans="1:8" x14ac:dyDescent="0.2">
      <c r="A469" t="s">
        <v>519</v>
      </c>
      <c r="B469" t="s">
        <v>2394</v>
      </c>
      <c r="C469" t="s">
        <v>2395</v>
      </c>
      <c r="D469" t="s">
        <v>2396</v>
      </c>
      <c r="E469" t="s">
        <v>2397</v>
      </c>
      <c r="F469">
        <v>2016</v>
      </c>
      <c r="G469" t="s">
        <v>2398</v>
      </c>
      <c r="H469" t="s">
        <v>2916</v>
      </c>
    </row>
    <row r="470" spans="1:8" x14ac:dyDescent="0.2">
      <c r="A470" t="s">
        <v>519</v>
      </c>
      <c r="B470" t="s">
        <v>2385</v>
      </c>
      <c r="C470" t="s">
        <v>2386</v>
      </c>
      <c r="D470" t="s">
        <v>1242</v>
      </c>
      <c r="E470" t="s">
        <v>2387</v>
      </c>
      <c r="F470">
        <v>2016</v>
      </c>
      <c r="G470" t="s">
        <v>2388</v>
      </c>
      <c r="H470" t="s">
        <v>2916</v>
      </c>
    </row>
    <row r="471" spans="1:8" x14ac:dyDescent="0.2">
      <c r="A471" t="s">
        <v>519</v>
      </c>
      <c r="B471" t="s">
        <v>2313</v>
      </c>
      <c r="C471" t="s">
        <v>2314</v>
      </c>
      <c r="D471" t="s">
        <v>1032</v>
      </c>
      <c r="E471" t="s">
        <v>2315</v>
      </c>
      <c r="F471">
        <v>2016</v>
      </c>
      <c r="G471" t="s">
        <v>2316</v>
      </c>
      <c r="H471" t="s">
        <v>2916</v>
      </c>
    </row>
    <row r="472" spans="1:8" x14ac:dyDescent="0.2">
      <c r="A472" t="s">
        <v>519</v>
      </c>
      <c r="B472" t="s">
        <v>2317</v>
      </c>
      <c r="C472" t="s">
        <v>2318</v>
      </c>
      <c r="D472" t="s">
        <v>2319</v>
      </c>
      <c r="E472" t="s">
        <v>2320</v>
      </c>
      <c r="F472">
        <v>2016</v>
      </c>
      <c r="G472" t="s">
        <v>2321</v>
      </c>
      <c r="H472" t="s">
        <v>2916</v>
      </c>
    </row>
    <row r="473" spans="1:8" x14ac:dyDescent="0.2">
      <c r="A473" t="s">
        <v>2741</v>
      </c>
      <c r="B473" t="s">
        <v>2368</v>
      </c>
      <c r="C473" t="s">
        <v>118</v>
      </c>
      <c r="D473" t="s">
        <v>606</v>
      </c>
      <c r="E473" t="s">
        <v>119</v>
      </c>
      <c r="F473">
        <v>2016</v>
      </c>
      <c r="G473" t="s">
        <v>2369</v>
      </c>
      <c r="H473" t="s">
        <v>2916</v>
      </c>
    </row>
    <row r="474" spans="1:8" x14ac:dyDescent="0.2">
      <c r="A474" t="s">
        <v>2741</v>
      </c>
      <c r="B474" t="s">
        <v>2373</v>
      </c>
      <c r="C474" t="s">
        <v>2374</v>
      </c>
      <c r="D474" t="s">
        <v>822</v>
      </c>
      <c r="E474" t="s">
        <v>115</v>
      </c>
      <c r="F474">
        <v>2016</v>
      </c>
      <c r="G474" t="s">
        <v>2375</v>
      </c>
      <c r="H474" t="s">
        <v>2916</v>
      </c>
    </row>
    <row r="475" spans="1:8" x14ac:dyDescent="0.2">
      <c r="A475" t="s">
        <v>2741</v>
      </c>
      <c r="B475" t="s">
        <v>2361</v>
      </c>
      <c r="C475" t="s">
        <v>120</v>
      </c>
      <c r="D475" t="s">
        <v>2362</v>
      </c>
      <c r="E475" t="s">
        <v>121</v>
      </c>
      <c r="F475">
        <v>2016</v>
      </c>
      <c r="G475" t="s">
        <v>2363</v>
      </c>
      <c r="H475" t="s">
        <v>2916</v>
      </c>
    </row>
    <row r="476" spans="1:8" x14ac:dyDescent="0.2">
      <c r="A476" t="s">
        <v>2741</v>
      </c>
      <c r="B476" t="s">
        <v>2370</v>
      </c>
      <c r="C476" t="s">
        <v>2371</v>
      </c>
      <c r="D476" t="s">
        <v>116</v>
      </c>
      <c r="E476" t="s">
        <v>117</v>
      </c>
      <c r="F476">
        <v>2016</v>
      </c>
      <c r="G476" t="s">
        <v>2372</v>
      </c>
      <c r="H476" t="s">
        <v>2916</v>
      </c>
    </row>
    <row r="477" spans="1:8" x14ac:dyDescent="0.2">
      <c r="A477" t="s">
        <v>2741</v>
      </c>
      <c r="B477" t="s">
        <v>1760</v>
      </c>
      <c r="C477" t="s">
        <v>152</v>
      </c>
      <c r="D477" t="s">
        <v>712</v>
      </c>
      <c r="E477" t="s">
        <v>153</v>
      </c>
      <c r="F477">
        <v>2016</v>
      </c>
      <c r="G477" t="s">
        <v>2281</v>
      </c>
      <c r="H477" t="s">
        <v>2916</v>
      </c>
    </row>
    <row r="478" spans="1:8" x14ac:dyDescent="0.2">
      <c r="A478" t="s">
        <v>2741</v>
      </c>
      <c r="B478" t="s">
        <v>2332</v>
      </c>
      <c r="C478" t="s">
        <v>141</v>
      </c>
      <c r="D478" t="s">
        <v>817</v>
      </c>
      <c r="E478" t="s">
        <v>142</v>
      </c>
      <c r="F478">
        <v>2016</v>
      </c>
      <c r="G478" t="s">
        <v>2333</v>
      </c>
      <c r="H478" t="s">
        <v>2916</v>
      </c>
    </row>
    <row r="479" spans="1:8" x14ac:dyDescent="0.2">
      <c r="A479" t="s">
        <v>2741</v>
      </c>
      <c r="B479" t="s">
        <v>2329</v>
      </c>
      <c r="C479" t="s">
        <v>143</v>
      </c>
      <c r="D479" t="s">
        <v>2330</v>
      </c>
      <c r="E479" t="s">
        <v>144</v>
      </c>
      <c r="F479">
        <v>2016</v>
      </c>
      <c r="G479" t="s">
        <v>2331</v>
      </c>
      <c r="H479" t="s">
        <v>2916</v>
      </c>
    </row>
    <row r="480" spans="1:8" x14ac:dyDescent="0.2">
      <c r="A480" t="s">
        <v>2741</v>
      </c>
      <c r="B480" t="s">
        <v>2343</v>
      </c>
      <c r="C480" t="s">
        <v>2344</v>
      </c>
      <c r="D480" t="s">
        <v>1744</v>
      </c>
      <c r="E480" t="s">
        <v>138</v>
      </c>
      <c r="F480">
        <v>2016</v>
      </c>
      <c r="G480" t="s">
        <v>2345</v>
      </c>
      <c r="H480" t="s">
        <v>2916</v>
      </c>
    </row>
    <row r="481" spans="1:8" x14ac:dyDescent="0.2">
      <c r="A481" t="s">
        <v>2741</v>
      </c>
      <c r="B481" t="s">
        <v>2348</v>
      </c>
      <c r="C481" t="s">
        <v>130</v>
      </c>
      <c r="D481" t="s">
        <v>1282</v>
      </c>
      <c r="E481" t="s">
        <v>131</v>
      </c>
      <c r="F481">
        <v>2016</v>
      </c>
      <c r="G481" t="s">
        <v>2349</v>
      </c>
      <c r="H481" t="s">
        <v>2916</v>
      </c>
    </row>
    <row r="482" spans="1:8" x14ac:dyDescent="0.2">
      <c r="A482" t="s">
        <v>2741</v>
      </c>
      <c r="B482" t="s">
        <v>2310</v>
      </c>
      <c r="C482" t="s">
        <v>147</v>
      </c>
      <c r="D482" t="s">
        <v>2311</v>
      </c>
      <c r="E482" t="s">
        <v>148</v>
      </c>
      <c r="F482">
        <v>2016</v>
      </c>
      <c r="G482" t="s">
        <v>2312</v>
      </c>
      <c r="H482" t="s">
        <v>2916</v>
      </c>
    </row>
    <row r="483" spans="1:8" x14ac:dyDescent="0.2">
      <c r="A483" t="s">
        <v>513</v>
      </c>
      <c r="B483" t="s">
        <v>34</v>
      </c>
      <c r="C483" t="s">
        <v>159</v>
      </c>
      <c r="D483" t="s">
        <v>36</v>
      </c>
      <c r="E483" t="s">
        <v>160</v>
      </c>
      <c r="F483">
        <v>2016</v>
      </c>
      <c r="H483" t="s">
        <v>2916</v>
      </c>
    </row>
    <row r="484" spans="1:8" x14ac:dyDescent="0.2">
      <c r="A484" t="s">
        <v>513</v>
      </c>
      <c r="B484" t="s">
        <v>111</v>
      </c>
      <c r="C484" t="s">
        <v>112</v>
      </c>
      <c r="D484" t="s">
        <v>113</v>
      </c>
      <c r="E484" t="s">
        <v>114</v>
      </c>
      <c r="F484">
        <v>2016</v>
      </c>
      <c r="H484" t="s">
        <v>2916</v>
      </c>
    </row>
    <row r="485" spans="1:8" x14ac:dyDescent="0.2">
      <c r="A485" t="s">
        <v>519</v>
      </c>
      <c r="B485" t="s">
        <v>2569</v>
      </c>
      <c r="C485" t="s">
        <v>2570</v>
      </c>
      <c r="D485" t="s">
        <v>2571</v>
      </c>
      <c r="E485" t="s">
        <v>2572</v>
      </c>
      <c r="F485">
        <v>2017</v>
      </c>
      <c r="G485" t="s">
        <v>2573</v>
      </c>
      <c r="H485" t="s">
        <v>2916</v>
      </c>
    </row>
    <row r="486" spans="1:8" x14ac:dyDescent="0.2">
      <c r="A486" t="s">
        <v>519</v>
      </c>
      <c r="B486" t="s">
        <v>2627</v>
      </c>
      <c r="C486" t="s">
        <v>2628</v>
      </c>
      <c r="D486" t="s">
        <v>2629</v>
      </c>
      <c r="E486" t="s">
        <v>2630</v>
      </c>
      <c r="F486">
        <v>2017</v>
      </c>
      <c r="G486" t="s">
        <v>2631</v>
      </c>
      <c r="H486" t="s">
        <v>2916</v>
      </c>
    </row>
    <row r="487" spans="1:8" x14ac:dyDescent="0.2">
      <c r="A487" t="s">
        <v>519</v>
      </c>
      <c r="B487" t="s">
        <v>2537</v>
      </c>
      <c r="C487" t="s">
        <v>2538</v>
      </c>
      <c r="D487" t="s">
        <v>2539</v>
      </c>
      <c r="E487" t="s">
        <v>2540</v>
      </c>
      <c r="F487">
        <v>2017</v>
      </c>
      <c r="G487" t="s">
        <v>2541</v>
      </c>
      <c r="H487" t="s">
        <v>2916</v>
      </c>
    </row>
    <row r="488" spans="1:8" x14ac:dyDescent="0.2">
      <c r="A488" t="s">
        <v>519</v>
      </c>
      <c r="B488" t="s">
        <v>2470</v>
      </c>
      <c r="C488" t="s">
        <v>2471</v>
      </c>
      <c r="D488" t="s">
        <v>2472</v>
      </c>
      <c r="E488" t="s">
        <v>2473</v>
      </c>
      <c r="F488">
        <v>2017</v>
      </c>
      <c r="G488" t="s">
        <v>2474</v>
      </c>
      <c r="H488" t="s">
        <v>2916</v>
      </c>
    </row>
    <row r="489" spans="1:8" x14ac:dyDescent="0.2">
      <c r="A489" t="s">
        <v>519</v>
      </c>
      <c r="B489" t="s">
        <v>2632</v>
      </c>
      <c r="C489" t="s">
        <v>2633</v>
      </c>
      <c r="D489" t="s">
        <v>2634</v>
      </c>
      <c r="E489" t="s">
        <v>2635</v>
      </c>
      <c r="F489">
        <v>2017</v>
      </c>
      <c r="G489" t="s">
        <v>2636</v>
      </c>
      <c r="H489" t="s">
        <v>2916</v>
      </c>
    </row>
    <row r="490" spans="1:8" x14ac:dyDescent="0.2">
      <c r="A490" t="s">
        <v>519</v>
      </c>
      <c r="B490" t="s">
        <v>2637</v>
      </c>
      <c r="C490" t="s">
        <v>2638</v>
      </c>
      <c r="D490" t="s">
        <v>2634</v>
      </c>
      <c r="E490" t="s">
        <v>2639</v>
      </c>
      <c r="F490">
        <v>2017</v>
      </c>
      <c r="G490" t="s">
        <v>2640</v>
      </c>
      <c r="H490" t="s">
        <v>2916</v>
      </c>
    </row>
    <row r="491" spans="1:8" x14ac:dyDescent="0.2">
      <c r="A491" t="s">
        <v>519</v>
      </c>
      <c r="B491" t="s">
        <v>2589</v>
      </c>
      <c r="C491" t="s">
        <v>2590</v>
      </c>
      <c r="D491" t="s">
        <v>2591</v>
      </c>
      <c r="E491" t="s">
        <v>2592</v>
      </c>
      <c r="F491">
        <v>2017</v>
      </c>
      <c r="G491" t="s">
        <v>2593</v>
      </c>
      <c r="H491" t="s">
        <v>2916</v>
      </c>
    </row>
    <row r="492" spans="1:8" x14ac:dyDescent="0.2">
      <c r="A492" t="s">
        <v>519</v>
      </c>
      <c r="B492" t="s">
        <v>2452</v>
      </c>
      <c r="C492" t="s">
        <v>2453</v>
      </c>
      <c r="D492" t="s">
        <v>2454</v>
      </c>
      <c r="E492" t="s">
        <v>2455</v>
      </c>
      <c r="F492">
        <v>2017</v>
      </c>
      <c r="G492" t="s">
        <v>2456</v>
      </c>
      <c r="H492" t="s">
        <v>2916</v>
      </c>
    </row>
    <row r="493" spans="1:8" x14ac:dyDescent="0.2">
      <c r="A493" t="s">
        <v>519</v>
      </c>
      <c r="B493" t="s">
        <v>2512</v>
      </c>
      <c r="C493" t="s">
        <v>2513</v>
      </c>
      <c r="D493" t="s">
        <v>2514</v>
      </c>
      <c r="E493" t="s">
        <v>2515</v>
      </c>
      <c r="F493">
        <v>2017</v>
      </c>
      <c r="G493" t="s">
        <v>2516</v>
      </c>
      <c r="H493" t="s">
        <v>2916</v>
      </c>
    </row>
    <row r="494" spans="1:8" x14ac:dyDescent="0.2">
      <c r="A494" t="s">
        <v>519</v>
      </c>
      <c r="B494" t="s">
        <v>2604</v>
      </c>
      <c r="C494" t="s">
        <v>2605</v>
      </c>
      <c r="D494" t="s">
        <v>1712</v>
      </c>
      <c r="E494" t="s">
        <v>2606</v>
      </c>
      <c r="F494">
        <v>2017</v>
      </c>
      <c r="G494" t="s">
        <v>2607</v>
      </c>
      <c r="H494" t="s">
        <v>2916</v>
      </c>
    </row>
    <row r="495" spans="1:8" x14ac:dyDescent="0.2">
      <c r="A495" t="s">
        <v>519</v>
      </c>
      <c r="B495" t="s">
        <v>2565</v>
      </c>
      <c r="C495" t="s">
        <v>2566</v>
      </c>
      <c r="D495" t="s">
        <v>822</v>
      </c>
      <c r="E495" t="s">
        <v>2567</v>
      </c>
      <c r="F495">
        <v>2017</v>
      </c>
      <c r="G495" t="s">
        <v>2568</v>
      </c>
      <c r="H495" t="s">
        <v>2916</v>
      </c>
    </row>
    <row r="496" spans="1:8" x14ac:dyDescent="0.2">
      <c r="A496" t="s">
        <v>519</v>
      </c>
      <c r="B496" t="s">
        <v>2554</v>
      </c>
      <c r="C496" t="s">
        <v>2555</v>
      </c>
      <c r="D496" t="s">
        <v>2556</v>
      </c>
      <c r="E496" t="s">
        <v>2557</v>
      </c>
      <c r="F496">
        <v>2017</v>
      </c>
      <c r="G496" t="s">
        <v>2558</v>
      </c>
      <c r="H496" t="s">
        <v>2916</v>
      </c>
    </row>
    <row r="497" spans="1:8" x14ac:dyDescent="0.2">
      <c r="A497" t="s">
        <v>519</v>
      </c>
      <c r="B497" t="s">
        <v>2623</v>
      </c>
      <c r="C497" t="s">
        <v>2624</v>
      </c>
      <c r="D497" t="s">
        <v>2613</v>
      </c>
      <c r="E497" t="s">
        <v>2625</v>
      </c>
      <c r="F497">
        <v>2017</v>
      </c>
      <c r="G497" t="s">
        <v>2626</v>
      </c>
      <c r="H497" t="s">
        <v>2916</v>
      </c>
    </row>
    <row r="498" spans="1:8" x14ac:dyDescent="0.2">
      <c r="A498" t="s">
        <v>519</v>
      </c>
      <c r="B498" t="s">
        <v>2619</v>
      </c>
      <c r="C498" t="s">
        <v>2620</v>
      </c>
      <c r="D498" t="s">
        <v>2613</v>
      </c>
      <c r="E498" t="s">
        <v>2621</v>
      </c>
      <c r="F498">
        <v>2017</v>
      </c>
      <c r="G498" t="s">
        <v>2622</v>
      </c>
      <c r="H498" t="s">
        <v>2916</v>
      </c>
    </row>
    <row r="499" spans="1:8" x14ac:dyDescent="0.2">
      <c r="A499" t="s">
        <v>519</v>
      </c>
      <c r="B499" t="s">
        <v>2594</v>
      </c>
      <c r="C499" t="s">
        <v>2595</v>
      </c>
      <c r="D499" t="s">
        <v>2596</v>
      </c>
      <c r="E499" t="s">
        <v>2597</v>
      </c>
      <c r="F499">
        <v>2017</v>
      </c>
      <c r="G499" t="s">
        <v>2598</v>
      </c>
      <c r="H499" t="s">
        <v>2916</v>
      </c>
    </row>
    <row r="500" spans="1:8" x14ac:dyDescent="0.2">
      <c r="A500" t="s">
        <v>519</v>
      </c>
      <c r="B500" t="s">
        <v>2447</v>
      </c>
      <c r="C500" t="s">
        <v>2448</v>
      </c>
      <c r="D500" t="s">
        <v>2449</v>
      </c>
      <c r="E500" t="s">
        <v>2450</v>
      </c>
      <c r="F500">
        <v>2017</v>
      </c>
      <c r="G500" t="s">
        <v>2451</v>
      </c>
      <c r="H500" t="s">
        <v>2916</v>
      </c>
    </row>
    <row r="501" spans="1:8" x14ac:dyDescent="0.2">
      <c r="A501" t="s">
        <v>519</v>
      </c>
      <c r="B501" t="s">
        <v>2499</v>
      </c>
      <c r="C501" t="s">
        <v>2500</v>
      </c>
      <c r="D501" t="s">
        <v>2501</v>
      </c>
      <c r="E501" t="s">
        <v>2502</v>
      </c>
      <c r="F501">
        <v>2017</v>
      </c>
      <c r="G501" t="s">
        <v>2503</v>
      </c>
      <c r="H501" t="s">
        <v>2916</v>
      </c>
    </row>
    <row r="502" spans="1:8" x14ac:dyDescent="0.2">
      <c r="A502" t="s">
        <v>519</v>
      </c>
      <c r="B502" t="s">
        <v>2484</v>
      </c>
      <c r="C502" t="s">
        <v>2485</v>
      </c>
      <c r="D502" t="s">
        <v>817</v>
      </c>
      <c r="E502" t="s">
        <v>2486</v>
      </c>
      <c r="F502">
        <v>2017</v>
      </c>
      <c r="G502" t="s">
        <v>2487</v>
      </c>
      <c r="H502" t="s">
        <v>2916</v>
      </c>
    </row>
    <row r="503" spans="1:8" x14ac:dyDescent="0.2">
      <c r="A503" t="s">
        <v>519</v>
      </c>
      <c r="B503" t="s">
        <v>2465</v>
      </c>
      <c r="C503" t="s">
        <v>2466</v>
      </c>
      <c r="D503" t="s">
        <v>2467</v>
      </c>
      <c r="E503" t="s">
        <v>2468</v>
      </c>
      <c r="F503">
        <v>2017</v>
      </c>
      <c r="G503" t="s">
        <v>2469</v>
      </c>
      <c r="H503" t="s">
        <v>2916</v>
      </c>
    </row>
    <row r="504" spans="1:8" x14ac:dyDescent="0.2">
      <c r="A504" t="s">
        <v>519</v>
      </c>
      <c r="B504" t="s">
        <v>2457</v>
      </c>
      <c r="C504" t="s">
        <v>2458</v>
      </c>
      <c r="D504" t="s">
        <v>1744</v>
      </c>
      <c r="E504" t="s">
        <v>2459</v>
      </c>
      <c r="F504">
        <v>2017</v>
      </c>
      <c r="G504" t="s">
        <v>2460</v>
      </c>
      <c r="H504" t="s">
        <v>2916</v>
      </c>
    </row>
    <row r="505" spans="1:8" x14ac:dyDescent="0.2">
      <c r="A505" t="s">
        <v>519</v>
      </c>
      <c r="B505" t="s">
        <v>2546</v>
      </c>
      <c r="C505" t="s">
        <v>2547</v>
      </c>
      <c r="D505" t="s">
        <v>2548</v>
      </c>
      <c r="E505" t="s">
        <v>2549</v>
      </c>
      <c r="F505">
        <v>2017</v>
      </c>
      <c r="G505" t="s">
        <v>2550</v>
      </c>
      <c r="H505" t="s">
        <v>2916</v>
      </c>
    </row>
    <row r="506" spans="1:8" x14ac:dyDescent="0.2">
      <c r="A506" t="s">
        <v>519</v>
      </c>
      <c r="B506" t="s">
        <v>2438</v>
      </c>
      <c r="C506" t="s">
        <v>2439</v>
      </c>
      <c r="D506" t="s">
        <v>2440</v>
      </c>
      <c r="F506">
        <v>2017</v>
      </c>
      <c r="G506" t="s">
        <v>2441</v>
      </c>
      <c r="H506" t="s">
        <v>2916</v>
      </c>
    </row>
    <row r="507" spans="1:8" x14ac:dyDescent="0.2">
      <c r="A507" t="s">
        <v>519</v>
      </c>
      <c r="B507" t="s">
        <v>2488</v>
      </c>
      <c r="C507" t="s">
        <v>2489</v>
      </c>
      <c r="D507" t="s">
        <v>2490</v>
      </c>
      <c r="E507" t="s">
        <v>2491</v>
      </c>
      <c r="F507">
        <v>2017</v>
      </c>
      <c r="G507" t="s">
        <v>2492</v>
      </c>
      <c r="H507" t="s">
        <v>2916</v>
      </c>
    </row>
    <row r="508" spans="1:8" x14ac:dyDescent="0.2">
      <c r="A508" t="s">
        <v>519</v>
      </c>
      <c r="B508" t="s">
        <v>2579</v>
      </c>
      <c r="C508" t="s">
        <v>2580</v>
      </c>
      <c r="D508" t="s">
        <v>2581</v>
      </c>
      <c r="E508" t="s">
        <v>2582</v>
      </c>
      <c r="F508">
        <v>2017</v>
      </c>
      <c r="G508" t="s">
        <v>2583</v>
      </c>
      <c r="H508" t="s">
        <v>2916</v>
      </c>
    </row>
    <row r="509" spans="1:8" x14ac:dyDescent="0.2">
      <c r="A509" t="s">
        <v>519</v>
      </c>
      <c r="B509" t="s">
        <v>2542</v>
      </c>
      <c r="C509" t="s">
        <v>2543</v>
      </c>
      <c r="D509" t="s">
        <v>1032</v>
      </c>
      <c r="E509" t="s">
        <v>2544</v>
      </c>
      <c r="F509">
        <v>2017</v>
      </c>
      <c r="G509" t="s">
        <v>2545</v>
      </c>
      <c r="H509" t="s">
        <v>2916</v>
      </c>
    </row>
    <row r="510" spans="1:8" x14ac:dyDescent="0.2">
      <c r="A510" t="s">
        <v>519</v>
      </c>
      <c r="B510" t="s">
        <v>2574</v>
      </c>
      <c r="C510" t="s">
        <v>2575</v>
      </c>
      <c r="D510" t="s">
        <v>2576</v>
      </c>
      <c r="E510" t="s">
        <v>2577</v>
      </c>
      <c r="F510">
        <v>2017</v>
      </c>
      <c r="G510" t="s">
        <v>2578</v>
      </c>
      <c r="H510" t="s">
        <v>2916</v>
      </c>
    </row>
    <row r="511" spans="1:8" x14ac:dyDescent="0.2">
      <c r="A511" t="s">
        <v>519</v>
      </c>
      <c r="B511" t="s">
        <v>2495</v>
      </c>
      <c r="C511" t="s">
        <v>2496</v>
      </c>
      <c r="D511" t="s">
        <v>1812</v>
      </c>
      <c r="E511" t="s">
        <v>2497</v>
      </c>
      <c r="F511">
        <v>2017</v>
      </c>
      <c r="G511" t="s">
        <v>2498</v>
      </c>
      <c r="H511" t="s">
        <v>2916</v>
      </c>
    </row>
    <row r="512" spans="1:8" x14ac:dyDescent="0.2">
      <c r="A512" t="s">
        <v>519</v>
      </c>
      <c r="B512" t="s">
        <v>566</v>
      </c>
      <c r="C512" t="s">
        <v>2442</v>
      </c>
      <c r="F512">
        <v>2017</v>
      </c>
      <c r="G512" t="s">
        <v>2443</v>
      </c>
      <c r="H512" t="s">
        <v>2916</v>
      </c>
    </row>
    <row r="513" spans="1:8" x14ac:dyDescent="0.2">
      <c r="A513" t="s">
        <v>2741</v>
      </c>
      <c r="B513" t="s">
        <v>2444</v>
      </c>
      <c r="C513" t="s">
        <v>50</v>
      </c>
      <c r="D513" t="s">
        <v>2445</v>
      </c>
      <c r="E513" t="s">
        <v>51</v>
      </c>
      <c r="F513">
        <v>2017</v>
      </c>
      <c r="G513" t="s">
        <v>2446</v>
      </c>
      <c r="H513" t="s">
        <v>2916</v>
      </c>
    </row>
    <row r="514" spans="1:8" x14ac:dyDescent="0.2">
      <c r="A514" t="s">
        <v>2741</v>
      </c>
      <c r="B514" t="s">
        <v>2534</v>
      </c>
      <c r="C514" t="s">
        <v>75</v>
      </c>
      <c r="D514" t="s">
        <v>2535</v>
      </c>
      <c r="E514" t="s">
        <v>76</v>
      </c>
      <c r="F514">
        <v>2017</v>
      </c>
      <c r="G514" t="s">
        <v>2536</v>
      </c>
      <c r="H514" t="s">
        <v>2916</v>
      </c>
    </row>
    <row r="515" spans="1:8" x14ac:dyDescent="0.2">
      <c r="A515" t="s">
        <v>2741</v>
      </c>
      <c r="B515" t="s">
        <v>2586</v>
      </c>
      <c r="C515" t="s">
        <v>2587</v>
      </c>
      <c r="D515" t="s">
        <v>2175</v>
      </c>
      <c r="E515" t="s">
        <v>60</v>
      </c>
      <c r="F515">
        <v>2017</v>
      </c>
      <c r="G515" t="s">
        <v>2588</v>
      </c>
      <c r="H515" t="s">
        <v>2916</v>
      </c>
    </row>
    <row r="516" spans="1:8" x14ac:dyDescent="0.2">
      <c r="A516" t="s">
        <v>2741</v>
      </c>
      <c r="B516" t="s">
        <v>2531</v>
      </c>
      <c r="C516" t="s">
        <v>78</v>
      </c>
      <c r="D516" t="s">
        <v>2532</v>
      </c>
      <c r="E516" t="s">
        <v>79</v>
      </c>
      <c r="F516">
        <v>2017</v>
      </c>
      <c r="G516" t="s">
        <v>2533</v>
      </c>
      <c r="H516" t="s">
        <v>2916</v>
      </c>
    </row>
    <row r="517" spans="1:8" x14ac:dyDescent="0.2">
      <c r="A517" t="s">
        <v>2741</v>
      </c>
      <c r="B517" t="s">
        <v>2528</v>
      </c>
      <c r="C517" t="s">
        <v>2529</v>
      </c>
      <c r="D517" t="s">
        <v>822</v>
      </c>
      <c r="E517" t="s">
        <v>83</v>
      </c>
      <c r="F517">
        <v>2017</v>
      </c>
      <c r="G517" t="s">
        <v>2530</v>
      </c>
      <c r="H517" t="s">
        <v>2916</v>
      </c>
    </row>
    <row r="518" spans="1:8" x14ac:dyDescent="0.2">
      <c r="A518" t="s">
        <v>2741</v>
      </c>
      <c r="B518" t="s">
        <v>2602</v>
      </c>
      <c r="C518" t="s">
        <v>47</v>
      </c>
      <c r="D518" t="s">
        <v>920</v>
      </c>
      <c r="E518" t="s">
        <v>49</v>
      </c>
      <c r="F518">
        <v>2017</v>
      </c>
      <c r="G518" t="s">
        <v>2603</v>
      </c>
      <c r="H518" t="s">
        <v>2916</v>
      </c>
    </row>
    <row r="519" spans="1:8" x14ac:dyDescent="0.2">
      <c r="A519" t="s">
        <v>2741</v>
      </c>
      <c r="B519" t="s">
        <v>2493</v>
      </c>
      <c r="C519" t="s">
        <v>89</v>
      </c>
      <c r="D519" t="s">
        <v>920</v>
      </c>
      <c r="E519" t="s">
        <v>90</v>
      </c>
      <c r="F519">
        <v>2017</v>
      </c>
      <c r="G519" t="s">
        <v>2494</v>
      </c>
      <c r="H519" t="s">
        <v>2916</v>
      </c>
    </row>
    <row r="520" spans="1:8" x14ac:dyDescent="0.2">
      <c r="A520" t="s">
        <v>2741</v>
      </c>
      <c r="B520" t="s">
        <v>2461</v>
      </c>
      <c r="C520" t="s">
        <v>2462</v>
      </c>
      <c r="D520" t="s">
        <v>2463</v>
      </c>
      <c r="E520" t="s">
        <v>101</v>
      </c>
      <c r="F520">
        <v>2017</v>
      </c>
      <c r="G520" t="s">
        <v>2464</v>
      </c>
      <c r="H520" t="s">
        <v>2916</v>
      </c>
    </row>
    <row r="521" spans="1:8" x14ac:dyDescent="0.2">
      <c r="A521" t="s">
        <v>2741</v>
      </c>
      <c r="B521" t="s">
        <v>2493</v>
      </c>
      <c r="C521" t="s">
        <v>35</v>
      </c>
      <c r="D521" t="s">
        <v>817</v>
      </c>
      <c r="E521" t="s">
        <v>37</v>
      </c>
      <c r="F521">
        <v>2017</v>
      </c>
      <c r="G521" t="s">
        <v>2618</v>
      </c>
      <c r="H521" t="s">
        <v>2916</v>
      </c>
    </row>
    <row r="522" spans="1:8" x14ac:dyDescent="0.2">
      <c r="A522" t="s">
        <v>2741</v>
      </c>
      <c r="B522" t="s">
        <v>2584</v>
      </c>
      <c r="C522" t="s">
        <v>61</v>
      </c>
      <c r="D522" t="s">
        <v>817</v>
      </c>
      <c r="E522" t="s">
        <v>62</v>
      </c>
      <c r="F522">
        <v>2017</v>
      </c>
      <c r="G522" t="s">
        <v>2585</v>
      </c>
      <c r="H522" t="s">
        <v>2916</v>
      </c>
    </row>
    <row r="523" spans="1:8" x14ac:dyDescent="0.2">
      <c r="A523" t="s">
        <v>2741</v>
      </c>
      <c r="B523" t="s">
        <v>2599</v>
      </c>
      <c r="C523" t="s">
        <v>2600</v>
      </c>
      <c r="D523" t="s">
        <v>1018</v>
      </c>
      <c r="E523" t="s">
        <v>40</v>
      </c>
      <c r="F523">
        <v>2017</v>
      </c>
      <c r="G523" t="s">
        <v>2601</v>
      </c>
      <c r="H523" t="s">
        <v>2916</v>
      </c>
    </row>
    <row r="524" spans="1:8" x14ac:dyDescent="0.2">
      <c r="A524" t="s">
        <v>2741</v>
      </c>
      <c r="B524" t="s">
        <v>2508</v>
      </c>
      <c r="C524" t="s">
        <v>2509</v>
      </c>
      <c r="D524" t="s">
        <v>2510</v>
      </c>
      <c r="E524" t="s">
        <v>84</v>
      </c>
      <c r="F524">
        <v>2017</v>
      </c>
      <c r="G524" t="s">
        <v>2511</v>
      </c>
      <c r="H524" t="s">
        <v>2916</v>
      </c>
    </row>
    <row r="525" spans="1:8" x14ac:dyDescent="0.2">
      <c r="A525" t="s">
        <v>2741</v>
      </c>
      <c r="B525" t="s">
        <v>2615</v>
      </c>
      <c r="C525" t="s">
        <v>38</v>
      </c>
      <c r="D525" t="s">
        <v>2616</v>
      </c>
      <c r="E525" t="s">
        <v>39</v>
      </c>
      <c r="F525">
        <v>2017</v>
      </c>
      <c r="G525" t="s">
        <v>2617</v>
      </c>
      <c r="H525" t="s">
        <v>2916</v>
      </c>
    </row>
    <row r="526" spans="1:8" x14ac:dyDescent="0.2">
      <c r="A526" t="s">
        <v>513</v>
      </c>
      <c r="B526" t="s">
        <v>91</v>
      </c>
      <c r="C526" t="s">
        <v>92</v>
      </c>
      <c r="D526" t="s">
        <v>93</v>
      </c>
      <c r="E526" t="s">
        <v>94</v>
      </c>
      <c r="F526">
        <v>2017</v>
      </c>
      <c r="H526" t="s">
        <v>2916</v>
      </c>
    </row>
    <row r="527" spans="1:8" x14ac:dyDescent="0.2">
      <c r="A527" t="s">
        <v>513</v>
      </c>
      <c r="B527" t="s">
        <v>97</v>
      </c>
      <c r="C527" t="s">
        <v>98</v>
      </c>
      <c r="D527" t="s">
        <v>11</v>
      </c>
      <c r="E527" t="s">
        <v>99</v>
      </c>
      <c r="F527">
        <v>2017</v>
      </c>
      <c r="H527" t="s">
        <v>2916</v>
      </c>
    </row>
    <row r="528" spans="1:8" x14ac:dyDescent="0.2">
      <c r="A528" t="s">
        <v>2741</v>
      </c>
      <c r="B528" t="s">
        <v>2611</v>
      </c>
      <c r="C528" t="s">
        <v>2612</v>
      </c>
      <c r="D528" t="s">
        <v>2613</v>
      </c>
      <c r="E528" t="s">
        <v>33</v>
      </c>
      <c r="F528">
        <v>2017</v>
      </c>
      <c r="G528" t="s">
        <v>2614</v>
      </c>
      <c r="H528" t="s">
        <v>2916</v>
      </c>
    </row>
    <row r="529" spans="1:8" x14ac:dyDescent="0.2">
      <c r="A529" t="s">
        <v>513</v>
      </c>
      <c r="B529" t="s">
        <v>52</v>
      </c>
      <c r="C529" t="s">
        <v>53</v>
      </c>
      <c r="D529" t="s">
        <v>54</v>
      </c>
      <c r="E529" t="s">
        <v>55</v>
      </c>
      <c r="F529">
        <v>2017</v>
      </c>
      <c r="H529" t="s">
        <v>2916</v>
      </c>
    </row>
    <row r="530" spans="1:8" x14ac:dyDescent="0.2">
      <c r="A530" t="s">
        <v>513</v>
      </c>
      <c r="B530" t="s">
        <v>24</v>
      </c>
      <c r="C530" t="s">
        <v>25</v>
      </c>
      <c r="D530" t="s">
        <v>26</v>
      </c>
      <c r="E530" t="s">
        <v>27</v>
      </c>
      <c r="F530">
        <v>2017</v>
      </c>
      <c r="H530" t="s">
        <v>2916</v>
      </c>
    </row>
    <row r="531" spans="1:8" x14ac:dyDescent="0.2">
      <c r="A531" t="s">
        <v>519</v>
      </c>
      <c r="B531" t="s">
        <v>2718</v>
      </c>
      <c r="C531" t="s">
        <v>2719</v>
      </c>
      <c r="D531" t="s">
        <v>670</v>
      </c>
      <c r="E531" t="s">
        <v>2720</v>
      </c>
      <c r="F531">
        <v>2018</v>
      </c>
      <c r="G531" t="s">
        <v>2721</v>
      </c>
      <c r="H531" t="s">
        <v>2916</v>
      </c>
    </row>
    <row r="532" spans="1:8" x14ac:dyDescent="0.2">
      <c r="A532" t="s">
        <v>519</v>
      </c>
      <c r="B532" t="s">
        <v>2692</v>
      </c>
      <c r="C532" t="s">
        <v>2693</v>
      </c>
      <c r="D532" t="s">
        <v>2694</v>
      </c>
      <c r="E532" t="s">
        <v>2695</v>
      </c>
      <c r="F532">
        <v>2018</v>
      </c>
      <c r="G532" t="s">
        <v>2696</v>
      </c>
      <c r="H532" t="s">
        <v>2916</v>
      </c>
    </row>
    <row r="533" spans="1:8" x14ac:dyDescent="0.2">
      <c r="A533" t="s">
        <v>519</v>
      </c>
      <c r="B533" t="s">
        <v>2697</v>
      </c>
      <c r="C533" t="s">
        <v>2698</v>
      </c>
      <c r="D533" t="s">
        <v>2699</v>
      </c>
      <c r="E533" t="s">
        <v>2700</v>
      </c>
      <c r="F533">
        <v>2018</v>
      </c>
      <c r="G533" t="s">
        <v>2701</v>
      </c>
      <c r="H533" t="s">
        <v>2916</v>
      </c>
    </row>
    <row r="534" spans="1:8" x14ac:dyDescent="0.2">
      <c r="A534" t="s">
        <v>519</v>
      </c>
      <c r="B534" t="s">
        <v>2735</v>
      </c>
      <c r="C534" t="s">
        <v>2736</v>
      </c>
      <c r="D534" t="s">
        <v>2737</v>
      </c>
      <c r="E534" t="s">
        <v>2738</v>
      </c>
      <c r="F534">
        <v>2018</v>
      </c>
      <c r="G534" t="s">
        <v>2739</v>
      </c>
      <c r="H534" t="s">
        <v>2916</v>
      </c>
    </row>
    <row r="535" spans="1:8" x14ac:dyDescent="0.2">
      <c r="A535" t="s">
        <v>519</v>
      </c>
      <c r="B535" t="s">
        <v>2682</v>
      </c>
      <c r="C535" t="s">
        <v>2683</v>
      </c>
      <c r="D535" t="s">
        <v>2684</v>
      </c>
      <c r="E535" t="s">
        <v>2685</v>
      </c>
      <c r="F535">
        <v>2018</v>
      </c>
      <c r="G535" t="s">
        <v>2686</v>
      </c>
      <c r="H535" t="s">
        <v>2916</v>
      </c>
    </row>
    <row r="536" spans="1:8" x14ac:dyDescent="0.2">
      <c r="A536" t="s">
        <v>519</v>
      </c>
      <c r="B536" t="s">
        <v>2687</v>
      </c>
      <c r="C536" t="s">
        <v>2688</v>
      </c>
      <c r="D536" t="s">
        <v>2689</v>
      </c>
      <c r="E536" t="s">
        <v>2690</v>
      </c>
      <c r="F536">
        <v>2018</v>
      </c>
      <c r="G536" t="s">
        <v>2691</v>
      </c>
      <c r="H536" t="s">
        <v>2916</v>
      </c>
    </row>
    <row r="537" spans="1:8" x14ac:dyDescent="0.2">
      <c r="A537" t="s">
        <v>519</v>
      </c>
      <c r="B537" t="s">
        <v>2731</v>
      </c>
      <c r="C537" t="s">
        <v>2732</v>
      </c>
      <c r="D537" t="s">
        <v>920</v>
      </c>
      <c r="E537" t="s">
        <v>2733</v>
      </c>
      <c r="F537">
        <v>2018</v>
      </c>
      <c r="G537" t="s">
        <v>2734</v>
      </c>
      <c r="H537" t="s">
        <v>2916</v>
      </c>
    </row>
    <row r="538" spans="1:8" x14ac:dyDescent="0.2">
      <c r="A538" t="s">
        <v>519</v>
      </c>
      <c r="B538" t="s">
        <v>2708</v>
      </c>
      <c r="C538" t="s">
        <v>2709</v>
      </c>
      <c r="D538" t="s">
        <v>2710</v>
      </c>
      <c r="E538" t="s">
        <v>2711</v>
      </c>
      <c r="F538">
        <v>2018</v>
      </c>
      <c r="G538" t="s">
        <v>2712</v>
      </c>
      <c r="H538" t="s">
        <v>2916</v>
      </c>
    </row>
    <row r="539" spans="1:8" x14ac:dyDescent="0.2">
      <c r="A539" t="s">
        <v>2741</v>
      </c>
      <c r="B539" t="s">
        <v>2706</v>
      </c>
      <c r="C539" t="s">
        <v>4</v>
      </c>
      <c r="D539" t="s">
        <v>2272</v>
      </c>
      <c r="E539" t="s">
        <v>5</v>
      </c>
      <c r="F539">
        <v>2018</v>
      </c>
      <c r="G539" t="s">
        <v>2707</v>
      </c>
      <c r="H539" t="s">
        <v>2916</v>
      </c>
    </row>
    <row r="540" spans="1:8" x14ac:dyDescent="0.2">
      <c r="A540" t="s">
        <v>2741</v>
      </c>
      <c r="B540" t="s">
        <v>2722</v>
      </c>
      <c r="C540" t="s">
        <v>16</v>
      </c>
      <c r="D540" t="s">
        <v>712</v>
      </c>
      <c r="E540" t="s">
        <v>17</v>
      </c>
      <c r="F540">
        <v>2018</v>
      </c>
      <c r="G540" t="s">
        <v>2723</v>
      </c>
      <c r="H540" t="s">
        <v>2916</v>
      </c>
    </row>
    <row r="541" spans="1:8" x14ac:dyDescent="0.2">
      <c r="A541" t="s">
        <v>2741</v>
      </c>
      <c r="B541" t="s">
        <v>2724</v>
      </c>
      <c r="C541" t="s">
        <v>10</v>
      </c>
      <c r="D541" t="s">
        <v>712</v>
      </c>
      <c r="E541" t="s">
        <v>12</v>
      </c>
      <c r="F541">
        <v>2018</v>
      </c>
      <c r="G541" t="s">
        <v>2725</v>
      </c>
      <c r="H541" t="s">
        <v>2916</v>
      </c>
    </row>
    <row r="542" spans="1:8" x14ac:dyDescent="0.2">
      <c r="A542" t="s">
        <v>2741</v>
      </c>
      <c r="B542" t="s">
        <v>636</v>
      </c>
      <c r="C542" t="s">
        <v>495</v>
      </c>
      <c r="D542" t="s">
        <v>637</v>
      </c>
      <c r="E542" t="s">
        <v>496</v>
      </c>
      <c r="F542">
        <v>1994</v>
      </c>
      <c r="G542" t="s">
        <v>638</v>
      </c>
      <c r="H542" t="s">
        <v>2917</v>
      </c>
    </row>
    <row r="543" spans="1:8" x14ac:dyDescent="0.2">
      <c r="A543" t="s">
        <v>519</v>
      </c>
      <c r="B543" t="s">
        <v>723</v>
      </c>
      <c r="C543" t="s">
        <v>724</v>
      </c>
      <c r="D543" t="s">
        <v>725</v>
      </c>
      <c r="E543" t="s">
        <v>726</v>
      </c>
      <c r="F543">
        <v>1997</v>
      </c>
      <c r="G543" t="s">
        <v>727</v>
      </c>
      <c r="H543" t="s">
        <v>2917</v>
      </c>
    </row>
    <row r="544" spans="1:8" x14ac:dyDescent="0.2">
      <c r="A544" t="s">
        <v>2741</v>
      </c>
      <c r="B544" t="s">
        <v>744</v>
      </c>
      <c r="C544" t="s">
        <v>745</v>
      </c>
      <c r="D544" t="s">
        <v>746</v>
      </c>
      <c r="F544">
        <v>1997</v>
      </c>
      <c r="G544" t="s">
        <v>747</v>
      </c>
      <c r="H544" t="s">
        <v>2917</v>
      </c>
    </row>
    <row r="545" spans="1:8" x14ac:dyDescent="0.2">
      <c r="A545" t="s">
        <v>2741</v>
      </c>
      <c r="B545" t="s">
        <v>812</v>
      </c>
      <c r="C545" t="s">
        <v>474</v>
      </c>
      <c r="D545" t="s">
        <v>813</v>
      </c>
      <c r="E545" t="s">
        <v>475</v>
      </c>
      <c r="F545">
        <v>2000</v>
      </c>
      <c r="G545" t="s">
        <v>814</v>
      </c>
      <c r="H545" t="s">
        <v>2917</v>
      </c>
    </row>
    <row r="546" spans="1:8" x14ac:dyDescent="0.2">
      <c r="A546" t="s">
        <v>519</v>
      </c>
      <c r="B546" t="s">
        <v>976</v>
      </c>
      <c r="C546" t="s">
        <v>977</v>
      </c>
      <c r="D546" t="s">
        <v>978</v>
      </c>
      <c r="E546" t="s">
        <v>979</v>
      </c>
      <c r="F546">
        <v>2003</v>
      </c>
      <c r="G546" t="s">
        <v>980</v>
      </c>
      <c r="H546" t="s">
        <v>2917</v>
      </c>
    </row>
    <row r="547" spans="1:8" x14ac:dyDescent="0.2">
      <c r="A547" t="s">
        <v>2741</v>
      </c>
      <c r="B547" t="s">
        <v>964</v>
      </c>
      <c r="C547" t="s">
        <v>454</v>
      </c>
      <c r="D547" t="s">
        <v>965</v>
      </c>
      <c r="F547">
        <v>2003</v>
      </c>
      <c r="G547" t="s">
        <v>966</v>
      </c>
      <c r="H547" t="s">
        <v>2917</v>
      </c>
    </row>
    <row r="548" spans="1:8" x14ac:dyDescent="0.2">
      <c r="A548" t="s">
        <v>2741</v>
      </c>
      <c r="B548" t="s">
        <v>976</v>
      </c>
      <c r="C548" t="s">
        <v>990</v>
      </c>
      <c r="D548" t="s">
        <v>991</v>
      </c>
      <c r="E548" t="s">
        <v>451</v>
      </c>
      <c r="F548">
        <v>2003</v>
      </c>
      <c r="G548" t="s">
        <v>992</v>
      </c>
      <c r="H548" t="s">
        <v>2917</v>
      </c>
    </row>
    <row r="549" spans="1:8" x14ac:dyDescent="0.2">
      <c r="A549" t="s">
        <v>2741</v>
      </c>
      <c r="B549" t="s">
        <v>1005</v>
      </c>
      <c r="C549" t="s">
        <v>1006</v>
      </c>
      <c r="D549" t="s">
        <v>1007</v>
      </c>
      <c r="E549" t="s">
        <v>448</v>
      </c>
      <c r="F549">
        <v>2004</v>
      </c>
      <c r="G549" t="s">
        <v>1008</v>
      </c>
      <c r="H549" t="s">
        <v>2917</v>
      </c>
    </row>
    <row r="550" spans="1:8" x14ac:dyDescent="0.2">
      <c r="A550" t="s">
        <v>513</v>
      </c>
      <c r="B550" t="s">
        <v>437</v>
      </c>
      <c r="C550" t="s">
        <v>438</v>
      </c>
      <c r="D550" t="s">
        <v>305</v>
      </c>
      <c r="E550" t="s">
        <v>439</v>
      </c>
      <c r="F550">
        <v>2004</v>
      </c>
      <c r="H550" t="s">
        <v>2917</v>
      </c>
    </row>
    <row r="551" spans="1:8" x14ac:dyDescent="0.2">
      <c r="A551" t="s">
        <v>2741</v>
      </c>
      <c r="B551" t="s">
        <v>1116</v>
      </c>
      <c r="C551" t="s">
        <v>423</v>
      </c>
      <c r="D551" t="s">
        <v>1117</v>
      </c>
      <c r="E551" t="s">
        <v>424</v>
      </c>
      <c r="F551">
        <v>2005</v>
      </c>
      <c r="G551" t="s">
        <v>1118</v>
      </c>
      <c r="H551" t="s">
        <v>2917</v>
      </c>
    </row>
    <row r="552" spans="1:8" x14ac:dyDescent="0.2">
      <c r="A552" t="s">
        <v>2741</v>
      </c>
      <c r="B552" t="s">
        <v>1214</v>
      </c>
      <c r="C552" t="s">
        <v>383</v>
      </c>
      <c r="D552" t="s">
        <v>1215</v>
      </c>
      <c r="E552" t="s">
        <v>384</v>
      </c>
      <c r="F552">
        <v>2007</v>
      </c>
      <c r="G552" t="s">
        <v>1216</v>
      </c>
      <c r="H552" t="s">
        <v>2917</v>
      </c>
    </row>
    <row r="553" spans="1:8" x14ac:dyDescent="0.2">
      <c r="A553" t="s">
        <v>2741</v>
      </c>
      <c r="B553" t="s">
        <v>1255</v>
      </c>
      <c r="C553" t="s">
        <v>377</v>
      </c>
      <c r="D553" t="s">
        <v>1256</v>
      </c>
      <c r="E553" t="s">
        <v>378</v>
      </c>
      <c r="F553">
        <v>2007</v>
      </c>
      <c r="G553" t="s">
        <v>1257</v>
      </c>
      <c r="H553" t="s">
        <v>2917</v>
      </c>
    </row>
    <row r="554" spans="1:8" x14ac:dyDescent="0.2">
      <c r="A554" t="s">
        <v>513</v>
      </c>
      <c r="B554" t="s">
        <v>385</v>
      </c>
      <c r="C554" t="s">
        <v>386</v>
      </c>
      <c r="D554" t="s">
        <v>387</v>
      </c>
      <c r="E554" t="s">
        <v>388</v>
      </c>
      <c r="F554">
        <v>2007</v>
      </c>
      <c r="H554" t="s">
        <v>2917</v>
      </c>
    </row>
    <row r="555" spans="1:8" x14ac:dyDescent="0.2">
      <c r="A555" t="s">
        <v>519</v>
      </c>
      <c r="B555" t="s">
        <v>1333</v>
      </c>
      <c r="C555" t="s">
        <v>1334</v>
      </c>
      <c r="D555" t="s">
        <v>1335</v>
      </c>
      <c r="F555">
        <v>2008</v>
      </c>
      <c r="G555" t="s">
        <v>1336</v>
      </c>
      <c r="H555" t="s">
        <v>2917</v>
      </c>
    </row>
    <row r="556" spans="1:8" x14ac:dyDescent="0.2">
      <c r="A556" t="s">
        <v>2741</v>
      </c>
      <c r="B556" t="s">
        <v>1310</v>
      </c>
      <c r="C556" t="s">
        <v>1311</v>
      </c>
      <c r="D556" t="s">
        <v>1256</v>
      </c>
      <c r="E556" t="s">
        <v>366</v>
      </c>
      <c r="F556">
        <v>2008</v>
      </c>
      <c r="G556" t="s">
        <v>1312</v>
      </c>
      <c r="H556" t="s">
        <v>2917</v>
      </c>
    </row>
    <row r="557" spans="1:8" x14ac:dyDescent="0.2">
      <c r="A557" t="s">
        <v>2741</v>
      </c>
      <c r="B557" t="s">
        <v>1369</v>
      </c>
      <c r="C557" t="s">
        <v>1416</v>
      </c>
      <c r="D557" t="s">
        <v>1417</v>
      </c>
      <c r="E557" t="s">
        <v>352</v>
      </c>
      <c r="F557">
        <v>2009</v>
      </c>
      <c r="G557" t="s">
        <v>1418</v>
      </c>
      <c r="H557" t="s">
        <v>2917</v>
      </c>
    </row>
    <row r="558" spans="1:8" x14ac:dyDescent="0.2">
      <c r="A558" t="s">
        <v>2741</v>
      </c>
      <c r="B558" t="s">
        <v>1434</v>
      </c>
      <c r="C558" t="s">
        <v>1435</v>
      </c>
      <c r="D558" t="s">
        <v>1436</v>
      </c>
      <c r="E558" t="s">
        <v>353</v>
      </c>
      <c r="F558">
        <v>2009</v>
      </c>
      <c r="G558" t="s">
        <v>1437</v>
      </c>
      <c r="H558" t="s">
        <v>2917</v>
      </c>
    </row>
    <row r="559" spans="1:8" x14ac:dyDescent="0.2">
      <c r="A559" t="s">
        <v>519</v>
      </c>
      <c r="B559" t="s">
        <v>1442</v>
      </c>
      <c r="C559" t="s">
        <v>1443</v>
      </c>
      <c r="D559" t="s">
        <v>1444</v>
      </c>
      <c r="F559">
        <v>2010</v>
      </c>
      <c r="G559" t="s">
        <v>1445</v>
      </c>
      <c r="H559" t="s">
        <v>2917</v>
      </c>
    </row>
    <row r="560" spans="1:8" x14ac:dyDescent="0.2">
      <c r="A560" t="s">
        <v>2741</v>
      </c>
      <c r="B560" t="s">
        <v>1492</v>
      </c>
      <c r="C560" t="s">
        <v>1493</v>
      </c>
      <c r="D560" t="s">
        <v>1494</v>
      </c>
      <c r="E560" t="s">
        <v>344</v>
      </c>
      <c r="F560">
        <v>2010</v>
      </c>
      <c r="G560" t="s">
        <v>1495</v>
      </c>
      <c r="H560" t="s">
        <v>2917</v>
      </c>
    </row>
    <row r="561" spans="1:8" x14ac:dyDescent="0.2">
      <c r="A561" t="s">
        <v>2741</v>
      </c>
      <c r="B561" t="s">
        <v>1530</v>
      </c>
      <c r="C561" t="s">
        <v>1531</v>
      </c>
      <c r="D561" t="s">
        <v>1532</v>
      </c>
      <c r="E561" t="s">
        <v>326</v>
      </c>
      <c r="F561">
        <v>2010</v>
      </c>
      <c r="G561" t="s">
        <v>1533</v>
      </c>
      <c r="H561" t="s">
        <v>2917</v>
      </c>
    </row>
    <row r="562" spans="1:8" x14ac:dyDescent="0.2">
      <c r="A562" t="s">
        <v>2741</v>
      </c>
      <c r="B562" t="s">
        <v>1520</v>
      </c>
      <c r="C562" t="s">
        <v>1521</v>
      </c>
      <c r="D562" t="s">
        <v>1256</v>
      </c>
      <c r="E562" t="s">
        <v>343</v>
      </c>
      <c r="F562">
        <v>2010</v>
      </c>
      <c r="G562" t="s">
        <v>1522</v>
      </c>
      <c r="H562" t="s">
        <v>2917</v>
      </c>
    </row>
    <row r="563" spans="1:8" x14ac:dyDescent="0.2">
      <c r="A563" t="s">
        <v>2741</v>
      </c>
      <c r="B563" t="s">
        <v>1523</v>
      </c>
      <c r="C563" t="s">
        <v>331</v>
      </c>
      <c r="D563" t="s">
        <v>1436</v>
      </c>
      <c r="E563" t="s">
        <v>332</v>
      </c>
      <c r="F563">
        <v>2010</v>
      </c>
      <c r="G563" t="s">
        <v>1524</v>
      </c>
      <c r="H563" t="s">
        <v>2917</v>
      </c>
    </row>
    <row r="564" spans="1:8" x14ac:dyDescent="0.2">
      <c r="A564" t="s">
        <v>519</v>
      </c>
      <c r="B564" t="s">
        <v>1663</v>
      </c>
      <c r="C564" t="s">
        <v>1664</v>
      </c>
      <c r="D564" t="s">
        <v>1665</v>
      </c>
      <c r="E564" t="s">
        <v>1666</v>
      </c>
      <c r="F564">
        <v>2011</v>
      </c>
      <c r="G564" t="s">
        <v>1667</v>
      </c>
      <c r="H564" t="s">
        <v>2917</v>
      </c>
    </row>
    <row r="565" spans="1:8" x14ac:dyDescent="0.2">
      <c r="A565" t="s">
        <v>2741</v>
      </c>
      <c r="B565" t="s">
        <v>1656</v>
      </c>
      <c r="C565" t="s">
        <v>1657</v>
      </c>
      <c r="D565" t="s">
        <v>1658</v>
      </c>
      <c r="F565">
        <v>2011</v>
      </c>
      <c r="G565" t="s">
        <v>1659</v>
      </c>
      <c r="H565" t="s">
        <v>2917</v>
      </c>
    </row>
    <row r="566" spans="1:8" x14ac:dyDescent="0.2">
      <c r="A566" t="s">
        <v>2741</v>
      </c>
      <c r="B566" t="s">
        <v>1592</v>
      </c>
      <c r="C566" t="s">
        <v>1593</v>
      </c>
      <c r="D566" t="s">
        <v>1594</v>
      </c>
      <c r="E566" t="s">
        <v>303</v>
      </c>
      <c r="F566">
        <v>2011</v>
      </c>
      <c r="G566" t="s">
        <v>1595</v>
      </c>
      <c r="H566" t="s">
        <v>2917</v>
      </c>
    </row>
    <row r="567" spans="1:8" x14ac:dyDescent="0.2">
      <c r="A567" t="s">
        <v>2741</v>
      </c>
      <c r="B567" t="s">
        <v>1596</v>
      </c>
      <c r="C567" t="s">
        <v>304</v>
      </c>
      <c r="D567" t="s">
        <v>1436</v>
      </c>
      <c r="E567" t="s">
        <v>306</v>
      </c>
      <c r="F567">
        <v>2011</v>
      </c>
      <c r="G567" t="s">
        <v>1597</v>
      </c>
      <c r="H567" t="s">
        <v>2917</v>
      </c>
    </row>
    <row r="568" spans="1:8" x14ac:dyDescent="0.2">
      <c r="A568" t="s">
        <v>2741</v>
      </c>
      <c r="B568" t="s">
        <v>1567</v>
      </c>
      <c r="C568" t="s">
        <v>1568</v>
      </c>
      <c r="D568" t="s">
        <v>1561</v>
      </c>
      <c r="E568" t="s">
        <v>320</v>
      </c>
      <c r="F568">
        <v>2011</v>
      </c>
      <c r="G568" t="s">
        <v>1569</v>
      </c>
      <c r="H568" t="s">
        <v>2917</v>
      </c>
    </row>
    <row r="569" spans="1:8" x14ac:dyDescent="0.2">
      <c r="A569" t="s">
        <v>2741</v>
      </c>
      <c r="B569" t="s">
        <v>1559</v>
      </c>
      <c r="C569" t="s">
        <v>1560</v>
      </c>
      <c r="D569" t="s">
        <v>1561</v>
      </c>
      <c r="E569" t="s">
        <v>321</v>
      </c>
      <c r="F569">
        <v>2011</v>
      </c>
      <c r="G569" t="s">
        <v>1562</v>
      </c>
      <c r="H569" t="s">
        <v>2917</v>
      </c>
    </row>
    <row r="570" spans="1:8" x14ac:dyDescent="0.2">
      <c r="A570" t="s">
        <v>2741</v>
      </c>
      <c r="B570" t="s">
        <v>1563</v>
      </c>
      <c r="C570" t="s">
        <v>1564</v>
      </c>
      <c r="D570" t="s">
        <v>1565</v>
      </c>
      <c r="E570" t="s">
        <v>315</v>
      </c>
      <c r="F570">
        <v>2011</v>
      </c>
      <c r="G570" t="s">
        <v>1566</v>
      </c>
      <c r="H570" t="s">
        <v>2917</v>
      </c>
    </row>
    <row r="571" spans="1:8" x14ac:dyDescent="0.2">
      <c r="A571" t="s">
        <v>513</v>
      </c>
      <c r="B571" t="s">
        <v>289</v>
      </c>
      <c r="C571" t="s">
        <v>290</v>
      </c>
      <c r="D571" t="s">
        <v>291</v>
      </c>
      <c r="E571" t="s">
        <v>292</v>
      </c>
      <c r="F571">
        <v>2011</v>
      </c>
      <c r="H571" t="s">
        <v>2917</v>
      </c>
    </row>
    <row r="572" spans="1:8" x14ac:dyDescent="0.2">
      <c r="A572" t="s">
        <v>519</v>
      </c>
      <c r="B572" t="s">
        <v>1719</v>
      </c>
      <c r="C572" t="s">
        <v>1720</v>
      </c>
      <c r="D572" t="s">
        <v>1721</v>
      </c>
      <c r="E572" t="s">
        <v>1722</v>
      </c>
      <c r="F572">
        <v>2012</v>
      </c>
      <c r="G572" t="s">
        <v>1723</v>
      </c>
      <c r="H572" t="s">
        <v>2917</v>
      </c>
    </row>
    <row r="573" spans="1:8" x14ac:dyDescent="0.2">
      <c r="A573" t="s">
        <v>2741</v>
      </c>
      <c r="B573" t="s">
        <v>1676</v>
      </c>
      <c r="C573" t="s">
        <v>1677</v>
      </c>
      <c r="D573" t="s">
        <v>1678</v>
      </c>
      <c r="E573" t="s">
        <v>288</v>
      </c>
      <c r="F573">
        <v>2012</v>
      </c>
      <c r="G573" t="s">
        <v>1679</v>
      </c>
      <c r="H573" t="s">
        <v>2917</v>
      </c>
    </row>
    <row r="574" spans="1:8" x14ac:dyDescent="0.2">
      <c r="A574" t="s">
        <v>2741</v>
      </c>
      <c r="B574" t="s">
        <v>1369</v>
      </c>
      <c r="C574" t="s">
        <v>1762</v>
      </c>
      <c r="D574" t="s">
        <v>1763</v>
      </c>
      <c r="E574" t="s">
        <v>268</v>
      </c>
      <c r="F574">
        <v>2012</v>
      </c>
      <c r="G574" t="s">
        <v>1764</v>
      </c>
      <c r="H574" t="s">
        <v>2917</v>
      </c>
    </row>
    <row r="575" spans="1:8" x14ac:dyDescent="0.2">
      <c r="A575" t="s">
        <v>2741</v>
      </c>
      <c r="B575" t="s">
        <v>1739</v>
      </c>
      <c r="C575" t="s">
        <v>271</v>
      </c>
      <c r="D575" t="s">
        <v>1740</v>
      </c>
      <c r="E575" t="s">
        <v>272</v>
      </c>
      <c r="F575">
        <v>2012</v>
      </c>
      <c r="G575" t="s">
        <v>1741</v>
      </c>
      <c r="H575" t="s">
        <v>2917</v>
      </c>
    </row>
    <row r="576" spans="1:8" x14ac:dyDescent="0.2">
      <c r="A576" t="s">
        <v>2741</v>
      </c>
      <c r="B576" t="s">
        <v>1686</v>
      </c>
      <c r="C576" t="s">
        <v>1687</v>
      </c>
      <c r="D576" t="s">
        <v>1417</v>
      </c>
      <c r="E576" t="s">
        <v>263</v>
      </c>
      <c r="F576">
        <v>2012</v>
      </c>
      <c r="G576" t="s">
        <v>1688</v>
      </c>
      <c r="H576" t="s">
        <v>2917</v>
      </c>
    </row>
    <row r="577" spans="1:8" x14ac:dyDescent="0.2">
      <c r="A577" t="s">
        <v>2741</v>
      </c>
      <c r="B577" t="s">
        <v>1747</v>
      </c>
      <c r="C577" t="s">
        <v>1748</v>
      </c>
      <c r="D577" t="s">
        <v>1749</v>
      </c>
      <c r="F577">
        <v>2012</v>
      </c>
      <c r="G577" t="s">
        <v>1750</v>
      </c>
      <c r="H577" t="s">
        <v>2917</v>
      </c>
    </row>
    <row r="578" spans="1:8" s="2" customFormat="1" x14ac:dyDescent="0.2">
      <c r="A578" t="s">
        <v>2741</v>
      </c>
      <c r="B578" t="s">
        <v>1825</v>
      </c>
      <c r="C578" t="s">
        <v>139</v>
      </c>
      <c r="D578" t="s">
        <v>1826</v>
      </c>
      <c r="E578" t="s">
        <v>140</v>
      </c>
      <c r="F578">
        <v>2013</v>
      </c>
      <c r="G578" t="s">
        <v>1827</v>
      </c>
      <c r="H578" t="s">
        <v>2917</v>
      </c>
    </row>
    <row r="579" spans="1:8" x14ac:dyDescent="0.2">
      <c r="A579" t="s">
        <v>2741</v>
      </c>
      <c r="B579" t="s">
        <v>1369</v>
      </c>
      <c r="C579" t="s">
        <v>1921</v>
      </c>
      <c r="D579" t="s">
        <v>1922</v>
      </c>
      <c r="E579" t="s">
        <v>250</v>
      </c>
      <c r="F579">
        <v>2013</v>
      </c>
      <c r="G579" t="s">
        <v>1923</v>
      </c>
      <c r="H579" t="s">
        <v>2917</v>
      </c>
    </row>
    <row r="580" spans="1:8" x14ac:dyDescent="0.2">
      <c r="A580" t="s">
        <v>2741</v>
      </c>
      <c r="B580" t="s">
        <v>1815</v>
      </c>
      <c r="C580" t="s">
        <v>233</v>
      </c>
      <c r="D580" t="s">
        <v>1816</v>
      </c>
      <c r="E580" t="s">
        <v>234</v>
      </c>
      <c r="F580">
        <v>2013</v>
      </c>
      <c r="G580" t="s">
        <v>1817</v>
      </c>
      <c r="H580" t="s">
        <v>2917</v>
      </c>
    </row>
    <row r="581" spans="1:8" x14ac:dyDescent="0.2">
      <c r="A581" t="s">
        <v>2741</v>
      </c>
      <c r="B581" t="s">
        <v>1939</v>
      </c>
      <c r="C581" t="s">
        <v>235</v>
      </c>
      <c r="D581" t="s">
        <v>1940</v>
      </c>
      <c r="E581" t="s">
        <v>236</v>
      </c>
      <c r="F581">
        <v>2013</v>
      </c>
      <c r="G581" t="s">
        <v>1941</v>
      </c>
      <c r="H581" t="s">
        <v>2917</v>
      </c>
    </row>
    <row r="582" spans="1:8" x14ac:dyDescent="0.2">
      <c r="A582" t="s">
        <v>2741</v>
      </c>
      <c r="B582" t="s">
        <v>1887</v>
      </c>
      <c r="C582" t="s">
        <v>1888</v>
      </c>
      <c r="D582" t="s">
        <v>1889</v>
      </c>
      <c r="E582" t="s">
        <v>253</v>
      </c>
      <c r="F582">
        <v>2013</v>
      </c>
      <c r="G582" t="s">
        <v>1890</v>
      </c>
      <c r="H582" t="s">
        <v>2917</v>
      </c>
    </row>
    <row r="583" spans="1:8" x14ac:dyDescent="0.2">
      <c r="A583" t="s">
        <v>2741</v>
      </c>
      <c r="B583" t="s">
        <v>1818</v>
      </c>
      <c r="C583" t="s">
        <v>1819</v>
      </c>
      <c r="D583" t="s">
        <v>1820</v>
      </c>
      <c r="E583" t="s">
        <v>237</v>
      </c>
      <c r="F583">
        <v>2013</v>
      </c>
      <c r="G583" t="s">
        <v>1821</v>
      </c>
      <c r="H583" t="s">
        <v>2917</v>
      </c>
    </row>
    <row r="584" spans="1:8" x14ac:dyDescent="0.2">
      <c r="A584" s="2" t="s">
        <v>2741</v>
      </c>
      <c r="B584" s="2" t="s">
        <v>1942</v>
      </c>
      <c r="C584" s="2" t="s">
        <v>1943</v>
      </c>
      <c r="D584" s="2" t="s">
        <v>1749</v>
      </c>
      <c r="E584" s="2"/>
      <c r="F584" s="2">
        <v>2013</v>
      </c>
      <c r="G584" s="2" t="s">
        <v>1944</v>
      </c>
      <c r="H584" s="2" t="s">
        <v>2917</v>
      </c>
    </row>
    <row r="585" spans="1:8" x14ac:dyDescent="0.2">
      <c r="A585" t="s">
        <v>2741</v>
      </c>
      <c r="B585" t="s">
        <v>1932</v>
      </c>
      <c r="C585" t="s">
        <v>239</v>
      </c>
      <c r="D585" t="s">
        <v>1933</v>
      </c>
      <c r="E585" t="s">
        <v>240</v>
      </c>
      <c r="F585">
        <v>2013</v>
      </c>
      <c r="G585" t="s">
        <v>1934</v>
      </c>
      <c r="H585" t="s">
        <v>2917</v>
      </c>
    </row>
    <row r="586" spans="1:8" x14ac:dyDescent="0.2">
      <c r="A586" t="s">
        <v>513</v>
      </c>
      <c r="B586" t="s">
        <v>243</v>
      </c>
      <c r="C586" t="s">
        <v>244</v>
      </c>
      <c r="D586" t="s">
        <v>245</v>
      </c>
      <c r="E586" t="s">
        <v>246</v>
      </c>
      <c r="F586">
        <v>2013</v>
      </c>
      <c r="H586" t="s">
        <v>2917</v>
      </c>
    </row>
    <row r="587" spans="1:8" x14ac:dyDescent="0.2">
      <c r="A587" t="s">
        <v>513</v>
      </c>
      <c r="B587" t="s">
        <v>258</v>
      </c>
      <c r="C587" t="s">
        <v>259</v>
      </c>
      <c r="D587" t="s">
        <v>134</v>
      </c>
      <c r="E587" t="s">
        <v>260</v>
      </c>
      <c r="F587">
        <v>2013</v>
      </c>
      <c r="H587" t="s">
        <v>2917</v>
      </c>
    </row>
    <row r="588" spans="1:8" x14ac:dyDescent="0.2">
      <c r="A588" t="s">
        <v>519</v>
      </c>
      <c r="B588" t="s">
        <v>1975</v>
      </c>
      <c r="C588" t="s">
        <v>1976</v>
      </c>
      <c r="D588" t="s">
        <v>1977</v>
      </c>
      <c r="E588" t="s">
        <v>1978</v>
      </c>
      <c r="F588">
        <v>2014</v>
      </c>
      <c r="G588" t="s">
        <v>1979</v>
      </c>
      <c r="H588" t="s">
        <v>2917</v>
      </c>
    </row>
    <row r="589" spans="1:8" x14ac:dyDescent="0.2">
      <c r="A589" t="s">
        <v>519</v>
      </c>
      <c r="B589" t="s">
        <v>1970</v>
      </c>
      <c r="C589" t="s">
        <v>1971</v>
      </c>
      <c r="D589" t="s">
        <v>1972</v>
      </c>
      <c r="E589" t="s">
        <v>1973</v>
      </c>
      <c r="F589">
        <v>2014</v>
      </c>
      <c r="G589" t="s">
        <v>1974</v>
      </c>
      <c r="H589" t="s">
        <v>2917</v>
      </c>
    </row>
    <row r="590" spans="1:8" x14ac:dyDescent="0.2">
      <c r="A590" t="s">
        <v>2741</v>
      </c>
      <c r="B590" t="s">
        <v>2097</v>
      </c>
      <c r="C590" t="s">
        <v>189</v>
      </c>
      <c r="D590" t="s">
        <v>826</v>
      </c>
      <c r="E590" t="s">
        <v>190</v>
      </c>
      <c r="F590">
        <v>2014</v>
      </c>
      <c r="G590" t="s">
        <v>2098</v>
      </c>
      <c r="H590" t="s">
        <v>2917</v>
      </c>
    </row>
    <row r="591" spans="1:8" x14ac:dyDescent="0.2">
      <c r="A591" t="s">
        <v>2741</v>
      </c>
      <c r="B591" t="s">
        <v>1967</v>
      </c>
      <c r="C591" t="s">
        <v>226</v>
      </c>
      <c r="D591" t="s">
        <v>1968</v>
      </c>
      <c r="E591" t="s">
        <v>227</v>
      </c>
      <c r="F591">
        <v>2014</v>
      </c>
      <c r="G591" t="s">
        <v>1969</v>
      </c>
      <c r="H591" t="s">
        <v>2917</v>
      </c>
    </row>
    <row r="592" spans="1:8" x14ac:dyDescent="0.2">
      <c r="A592" t="s">
        <v>2741</v>
      </c>
      <c r="B592" t="s">
        <v>1960</v>
      </c>
      <c r="C592" t="s">
        <v>1961</v>
      </c>
      <c r="D592" t="s">
        <v>1962</v>
      </c>
      <c r="E592" t="s">
        <v>218</v>
      </c>
      <c r="F592">
        <v>2014</v>
      </c>
      <c r="G592" t="s">
        <v>1963</v>
      </c>
      <c r="H592" t="s">
        <v>2917</v>
      </c>
    </row>
    <row r="593" spans="1:8" x14ac:dyDescent="0.2">
      <c r="A593" t="s">
        <v>2741</v>
      </c>
      <c r="B593" t="s">
        <v>2099</v>
      </c>
      <c r="C593" t="s">
        <v>2100</v>
      </c>
      <c r="D593" t="s">
        <v>2101</v>
      </c>
      <c r="E593" t="s">
        <v>225</v>
      </c>
      <c r="F593">
        <v>2014</v>
      </c>
      <c r="G593" t="s">
        <v>2102</v>
      </c>
      <c r="H593" t="s">
        <v>2917</v>
      </c>
    </row>
    <row r="594" spans="1:8" x14ac:dyDescent="0.2">
      <c r="A594" t="s">
        <v>2741</v>
      </c>
      <c r="B594" t="s">
        <v>1953</v>
      </c>
      <c r="C594" t="s">
        <v>1954</v>
      </c>
      <c r="D594" t="s">
        <v>1955</v>
      </c>
      <c r="E594" t="s">
        <v>215</v>
      </c>
      <c r="F594">
        <v>2014</v>
      </c>
      <c r="G594" t="s">
        <v>1956</v>
      </c>
      <c r="H594" t="s">
        <v>2917</v>
      </c>
    </row>
    <row r="595" spans="1:8" x14ac:dyDescent="0.2">
      <c r="A595" t="s">
        <v>2741</v>
      </c>
      <c r="B595" t="s">
        <v>1957</v>
      </c>
      <c r="C595" t="s">
        <v>216</v>
      </c>
      <c r="D595" t="s">
        <v>1958</v>
      </c>
      <c r="E595" t="s">
        <v>217</v>
      </c>
      <c r="F595">
        <v>2014</v>
      </c>
      <c r="G595" t="s">
        <v>1959</v>
      </c>
      <c r="H595" t="s">
        <v>2917</v>
      </c>
    </row>
    <row r="596" spans="1:8" x14ac:dyDescent="0.2">
      <c r="A596" t="s">
        <v>2741</v>
      </c>
      <c r="B596" t="s">
        <v>1964</v>
      </c>
      <c r="C596" t="s">
        <v>1965</v>
      </c>
      <c r="D596" t="s">
        <v>1444</v>
      </c>
      <c r="F596">
        <v>2014</v>
      </c>
      <c r="G596" t="s">
        <v>1966</v>
      </c>
      <c r="H596" t="s">
        <v>2917</v>
      </c>
    </row>
    <row r="597" spans="1:8" x14ac:dyDescent="0.2">
      <c r="A597" t="s">
        <v>513</v>
      </c>
      <c r="B597" t="s">
        <v>212</v>
      </c>
      <c r="C597" t="s">
        <v>213</v>
      </c>
      <c r="D597" t="s">
        <v>68</v>
      </c>
      <c r="E597" t="s">
        <v>214</v>
      </c>
      <c r="F597">
        <v>2014</v>
      </c>
      <c r="H597" t="s">
        <v>2917</v>
      </c>
    </row>
    <row r="598" spans="1:8" x14ac:dyDescent="0.2">
      <c r="A598" t="s">
        <v>519</v>
      </c>
      <c r="B598" t="s">
        <v>2166</v>
      </c>
      <c r="C598" t="s">
        <v>2167</v>
      </c>
      <c r="D598" t="s">
        <v>1977</v>
      </c>
      <c r="E598" t="s">
        <v>2168</v>
      </c>
      <c r="F598">
        <v>2015</v>
      </c>
      <c r="G598" t="s">
        <v>2169</v>
      </c>
      <c r="H598" t="s">
        <v>2917</v>
      </c>
    </row>
    <row r="599" spans="1:8" x14ac:dyDescent="0.2">
      <c r="A599" t="s">
        <v>519</v>
      </c>
      <c r="B599" t="s">
        <v>2161</v>
      </c>
      <c r="C599" t="s">
        <v>2162</v>
      </c>
      <c r="D599" t="s">
        <v>2163</v>
      </c>
      <c r="E599" t="s">
        <v>2164</v>
      </c>
      <c r="F599">
        <v>2015</v>
      </c>
      <c r="G599" t="s">
        <v>2165</v>
      </c>
      <c r="H599" t="s">
        <v>2917</v>
      </c>
    </row>
    <row r="600" spans="1:8" x14ac:dyDescent="0.2">
      <c r="A600" t="s">
        <v>2741</v>
      </c>
      <c r="B600" t="s">
        <v>2232</v>
      </c>
      <c r="C600" t="s">
        <v>200</v>
      </c>
      <c r="D600" t="s">
        <v>1678</v>
      </c>
      <c r="E600" t="s">
        <v>201</v>
      </c>
      <c r="F600">
        <v>2015</v>
      </c>
      <c r="G600" t="s">
        <v>2233</v>
      </c>
      <c r="H600" t="s">
        <v>2917</v>
      </c>
    </row>
    <row r="601" spans="1:8" x14ac:dyDescent="0.2">
      <c r="A601" t="s">
        <v>2741</v>
      </c>
      <c r="B601" t="s">
        <v>2203</v>
      </c>
      <c r="C601" t="s">
        <v>193</v>
      </c>
      <c r="D601" t="s">
        <v>2204</v>
      </c>
      <c r="E601" t="s">
        <v>194</v>
      </c>
      <c r="F601">
        <v>2015</v>
      </c>
      <c r="G601" t="s">
        <v>2205</v>
      </c>
      <c r="H601" t="s">
        <v>2917</v>
      </c>
    </row>
    <row r="602" spans="1:8" x14ac:dyDescent="0.2">
      <c r="A602" t="s">
        <v>2741</v>
      </c>
      <c r="B602" t="s">
        <v>2258</v>
      </c>
      <c r="C602" t="s">
        <v>164</v>
      </c>
      <c r="D602" t="s">
        <v>1816</v>
      </c>
      <c r="E602" t="s">
        <v>165</v>
      </c>
      <c r="F602">
        <v>2015</v>
      </c>
      <c r="G602" t="s">
        <v>2259</v>
      </c>
      <c r="H602" t="s">
        <v>2917</v>
      </c>
    </row>
    <row r="603" spans="1:8" x14ac:dyDescent="0.2">
      <c r="A603" t="s">
        <v>2741</v>
      </c>
      <c r="B603" t="s">
        <v>2255</v>
      </c>
      <c r="C603" t="s">
        <v>172</v>
      </c>
      <c r="D603" t="s">
        <v>2256</v>
      </c>
      <c r="E603" t="s">
        <v>173</v>
      </c>
      <c r="F603">
        <v>2015</v>
      </c>
      <c r="G603" t="s">
        <v>2257</v>
      </c>
      <c r="H603" t="s">
        <v>2917</v>
      </c>
    </row>
    <row r="604" spans="1:8" x14ac:dyDescent="0.2">
      <c r="A604" t="s">
        <v>2741</v>
      </c>
      <c r="B604" t="s">
        <v>2260</v>
      </c>
      <c r="C604" t="s">
        <v>2261</v>
      </c>
      <c r="D604" t="s">
        <v>831</v>
      </c>
      <c r="E604" t="s">
        <v>163</v>
      </c>
      <c r="F604">
        <v>2015</v>
      </c>
      <c r="G604" t="s">
        <v>2262</v>
      </c>
      <c r="H604" t="s">
        <v>2917</v>
      </c>
    </row>
    <row r="605" spans="1:8" x14ac:dyDescent="0.2">
      <c r="A605" t="s">
        <v>2741</v>
      </c>
      <c r="B605" t="s">
        <v>2252</v>
      </c>
      <c r="C605" t="s">
        <v>176</v>
      </c>
      <c r="D605" t="s">
        <v>2253</v>
      </c>
      <c r="E605" t="s">
        <v>177</v>
      </c>
      <c r="F605">
        <v>2015</v>
      </c>
      <c r="G605" t="s">
        <v>2254</v>
      </c>
      <c r="H605" t="s">
        <v>2917</v>
      </c>
    </row>
    <row r="606" spans="1:8" x14ac:dyDescent="0.2">
      <c r="A606" t="s">
        <v>2741</v>
      </c>
      <c r="B606" t="s">
        <v>2229</v>
      </c>
      <c r="C606" t="s">
        <v>2230</v>
      </c>
      <c r="D606" t="s">
        <v>1417</v>
      </c>
      <c r="E606" t="s">
        <v>202</v>
      </c>
      <c r="F606">
        <v>2015</v>
      </c>
      <c r="G606" t="s">
        <v>2231</v>
      </c>
      <c r="H606" t="s">
        <v>2917</v>
      </c>
    </row>
    <row r="607" spans="1:8" x14ac:dyDescent="0.2">
      <c r="A607" t="s">
        <v>2741</v>
      </c>
      <c r="B607" t="s">
        <v>2170</v>
      </c>
      <c r="C607" t="s">
        <v>203</v>
      </c>
      <c r="D607" t="s">
        <v>2171</v>
      </c>
      <c r="E607" t="s">
        <v>204</v>
      </c>
      <c r="F607">
        <v>2015</v>
      </c>
      <c r="G607" t="s">
        <v>2172</v>
      </c>
      <c r="H607" t="s">
        <v>2917</v>
      </c>
    </row>
    <row r="608" spans="1:8" x14ac:dyDescent="0.2">
      <c r="A608" t="s">
        <v>2741</v>
      </c>
      <c r="B608" t="s">
        <v>2263</v>
      </c>
      <c r="C608" t="s">
        <v>170</v>
      </c>
      <c r="D608" t="s">
        <v>2264</v>
      </c>
      <c r="E608" t="s">
        <v>171</v>
      </c>
      <c r="F608">
        <v>2015</v>
      </c>
      <c r="G608" t="s">
        <v>2265</v>
      </c>
      <c r="H608" t="s">
        <v>2917</v>
      </c>
    </row>
    <row r="609" spans="1:8" x14ac:dyDescent="0.2">
      <c r="A609" t="s">
        <v>2741</v>
      </c>
      <c r="B609" t="s">
        <v>2242</v>
      </c>
      <c r="C609" t="s">
        <v>191</v>
      </c>
      <c r="D609" t="s">
        <v>1933</v>
      </c>
      <c r="E609" t="s">
        <v>192</v>
      </c>
      <c r="F609">
        <v>2015</v>
      </c>
      <c r="G609" t="s">
        <v>2243</v>
      </c>
      <c r="H609" t="s">
        <v>2917</v>
      </c>
    </row>
    <row r="610" spans="1:8" x14ac:dyDescent="0.2">
      <c r="A610" t="s">
        <v>2741</v>
      </c>
      <c r="B610" t="s">
        <v>2249</v>
      </c>
      <c r="C610" t="s">
        <v>178</v>
      </c>
      <c r="D610" t="s">
        <v>2250</v>
      </c>
      <c r="E610" t="s">
        <v>179</v>
      </c>
      <c r="F610">
        <v>2015</v>
      </c>
      <c r="G610" t="s">
        <v>2251</v>
      </c>
      <c r="H610" t="s">
        <v>2917</v>
      </c>
    </row>
    <row r="611" spans="1:8" x14ac:dyDescent="0.2">
      <c r="A611" t="s">
        <v>513</v>
      </c>
      <c r="B611" t="s">
        <v>182</v>
      </c>
      <c r="C611" t="s">
        <v>183</v>
      </c>
      <c r="D611" t="s">
        <v>184</v>
      </c>
      <c r="E611" t="s">
        <v>185</v>
      </c>
      <c r="F611">
        <v>2015</v>
      </c>
      <c r="H611" t="s">
        <v>2917</v>
      </c>
    </row>
    <row r="612" spans="1:8" x14ac:dyDescent="0.2">
      <c r="A612" t="s">
        <v>513</v>
      </c>
      <c r="B612" t="s">
        <v>186</v>
      </c>
      <c r="C612" t="s">
        <v>187</v>
      </c>
      <c r="D612" t="s">
        <v>134</v>
      </c>
      <c r="E612" t="s">
        <v>188</v>
      </c>
      <c r="F612">
        <v>2015</v>
      </c>
      <c r="H612" t="s">
        <v>2917</v>
      </c>
    </row>
    <row r="613" spans="1:8" x14ac:dyDescent="0.2">
      <c r="A613" t="s">
        <v>519</v>
      </c>
      <c r="B613" t="s">
        <v>2422</v>
      </c>
      <c r="C613" t="s">
        <v>2423</v>
      </c>
      <c r="D613" t="s">
        <v>2424</v>
      </c>
      <c r="E613" t="s">
        <v>2425</v>
      </c>
      <c r="F613">
        <v>2016</v>
      </c>
      <c r="G613" t="s">
        <v>2426</v>
      </c>
      <c r="H613" t="s">
        <v>2917</v>
      </c>
    </row>
    <row r="614" spans="1:8" x14ac:dyDescent="0.2">
      <c r="A614" t="s">
        <v>2741</v>
      </c>
      <c r="B614" t="s">
        <v>2322</v>
      </c>
      <c r="C614" t="s">
        <v>145</v>
      </c>
      <c r="D614" t="s">
        <v>2323</v>
      </c>
      <c r="E614" t="s">
        <v>146</v>
      </c>
      <c r="F614">
        <v>2016</v>
      </c>
      <c r="G614" t="s">
        <v>2324</v>
      </c>
      <c r="H614" t="s">
        <v>2917</v>
      </c>
    </row>
    <row r="615" spans="1:8" x14ac:dyDescent="0.2">
      <c r="A615" t="s">
        <v>2741</v>
      </c>
      <c r="B615" t="s">
        <v>2352</v>
      </c>
      <c r="C615" t="s">
        <v>122</v>
      </c>
      <c r="D615" t="s">
        <v>1678</v>
      </c>
      <c r="E615" t="s">
        <v>123</v>
      </c>
      <c r="F615">
        <v>2016</v>
      </c>
      <c r="G615" t="s">
        <v>2353</v>
      </c>
      <c r="H615" t="s">
        <v>2917</v>
      </c>
    </row>
    <row r="616" spans="1:8" x14ac:dyDescent="0.2">
      <c r="A616" t="s">
        <v>2741</v>
      </c>
      <c r="B616" t="s">
        <v>2301</v>
      </c>
      <c r="C616" t="s">
        <v>2302</v>
      </c>
      <c r="D616" t="s">
        <v>2303</v>
      </c>
      <c r="E616" t="s">
        <v>149</v>
      </c>
      <c r="F616">
        <v>2016</v>
      </c>
      <c r="G616" t="s">
        <v>2304</v>
      </c>
      <c r="H616" t="s">
        <v>2917</v>
      </c>
    </row>
    <row r="617" spans="1:8" x14ac:dyDescent="0.2">
      <c r="A617" t="s">
        <v>2741</v>
      </c>
      <c r="B617" t="s">
        <v>2346</v>
      </c>
      <c r="C617" t="s">
        <v>136</v>
      </c>
      <c r="D617" t="s">
        <v>1665</v>
      </c>
      <c r="E617" t="s">
        <v>137</v>
      </c>
      <c r="F617">
        <v>2016</v>
      </c>
      <c r="G617" t="s">
        <v>2347</v>
      </c>
      <c r="H617" t="s">
        <v>2917</v>
      </c>
    </row>
    <row r="618" spans="1:8" x14ac:dyDescent="0.2">
      <c r="A618" t="s">
        <v>2741</v>
      </c>
      <c r="B618" t="s">
        <v>2404</v>
      </c>
      <c r="C618" t="s">
        <v>2405</v>
      </c>
      <c r="D618" t="s">
        <v>1665</v>
      </c>
      <c r="E618" t="s">
        <v>110</v>
      </c>
      <c r="F618">
        <v>2016</v>
      </c>
      <c r="G618" t="s">
        <v>2406</v>
      </c>
      <c r="H618" t="s">
        <v>2917</v>
      </c>
    </row>
    <row r="619" spans="1:8" x14ac:dyDescent="0.2">
      <c r="A619" t="s">
        <v>2741</v>
      </c>
      <c r="B619" t="s">
        <v>2298</v>
      </c>
      <c r="C619" t="s">
        <v>150</v>
      </c>
      <c r="D619" t="s">
        <v>2299</v>
      </c>
      <c r="E619" t="s">
        <v>151</v>
      </c>
      <c r="F619">
        <v>2016</v>
      </c>
      <c r="G619" t="s">
        <v>2300</v>
      </c>
      <c r="H619" t="s">
        <v>2917</v>
      </c>
    </row>
    <row r="620" spans="1:8" x14ac:dyDescent="0.2">
      <c r="A620" t="s">
        <v>2741</v>
      </c>
      <c r="B620" t="s">
        <v>1825</v>
      </c>
      <c r="C620" t="s">
        <v>2354</v>
      </c>
      <c r="D620" t="s">
        <v>2355</v>
      </c>
      <c r="E620" t="s">
        <v>155</v>
      </c>
      <c r="F620">
        <v>2016</v>
      </c>
      <c r="G620" t="s">
        <v>2356</v>
      </c>
      <c r="H620" t="s">
        <v>2917</v>
      </c>
    </row>
    <row r="621" spans="1:8" x14ac:dyDescent="0.2">
      <c r="A621" t="s">
        <v>2741</v>
      </c>
      <c r="B621" t="s">
        <v>2357</v>
      </c>
      <c r="C621" t="s">
        <v>2358</v>
      </c>
      <c r="D621" t="s">
        <v>2359</v>
      </c>
      <c r="F621">
        <v>2016</v>
      </c>
      <c r="G621" t="s">
        <v>2360</v>
      </c>
      <c r="H621" t="s">
        <v>2917</v>
      </c>
    </row>
    <row r="622" spans="1:8" x14ac:dyDescent="0.2">
      <c r="A622" t="s">
        <v>2741</v>
      </c>
      <c r="B622" t="s">
        <v>2350</v>
      </c>
      <c r="C622" t="s">
        <v>128</v>
      </c>
      <c r="D622" t="s">
        <v>1740</v>
      </c>
      <c r="E622" t="s">
        <v>129</v>
      </c>
      <c r="F622">
        <v>2016</v>
      </c>
      <c r="G622" t="s">
        <v>2351</v>
      </c>
      <c r="H622" t="s">
        <v>2917</v>
      </c>
    </row>
    <row r="623" spans="1:8" x14ac:dyDescent="0.2">
      <c r="A623" t="s">
        <v>2741</v>
      </c>
      <c r="B623" t="s">
        <v>2339</v>
      </c>
      <c r="C623" t="s">
        <v>2340</v>
      </c>
      <c r="D623" t="s">
        <v>2341</v>
      </c>
      <c r="E623" t="s">
        <v>154</v>
      </c>
      <c r="F623">
        <v>2016</v>
      </c>
      <c r="G623" t="s">
        <v>2342</v>
      </c>
      <c r="H623" t="s">
        <v>2917</v>
      </c>
    </row>
    <row r="624" spans="1:8" x14ac:dyDescent="0.2">
      <c r="A624" t="s">
        <v>513</v>
      </c>
      <c r="B624" t="s">
        <v>102</v>
      </c>
      <c r="C624" t="s">
        <v>103</v>
      </c>
      <c r="D624" t="s">
        <v>104</v>
      </c>
      <c r="E624" t="s">
        <v>105</v>
      </c>
      <c r="F624">
        <v>2016</v>
      </c>
      <c r="H624" t="s">
        <v>2917</v>
      </c>
    </row>
    <row r="625" spans="1:8" x14ac:dyDescent="0.2">
      <c r="A625" t="s">
        <v>513</v>
      </c>
      <c r="B625" t="s">
        <v>106</v>
      </c>
      <c r="C625" t="s">
        <v>107</v>
      </c>
      <c r="D625" t="s">
        <v>108</v>
      </c>
      <c r="E625" t="s">
        <v>109</v>
      </c>
      <c r="F625">
        <v>2016</v>
      </c>
      <c r="H625" t="s">
        <v>2917</v>
      </c>
    </row>
    <row r="626" spans="1:8" x14ac:dyDescent="0.2">
      <c r="A626" t="s">
        <v>513</v>
      </c>
      <c r="B626" t="s">
        <v>124</v>
      </c>
      <c r="C626" t="s">
        <v>125</v>
      </c>
      <c r="D626" t="s">
        <v>126</v>
      </c>
      <c r="E626" t="s">
        <v>127</v>
      </c>
      <c r="F626">
        <v>2016</v>
      </c>
      <c r="H626" t="s">
        <v>2917</v>
      </c>
    </row>
    <row r="627" spans="1:8" x14ac:dyDescent="0.2">
      <c r="A627" t="s">
        <v>513</v>
      </c>
      <c r="B627" t="s">
        <v>132</v>
      </c>
      <c r="C627" t="s">
        <v>133</v>
      </c>
      <c r="D627" t="s">
        <v>134</v>
      </c>
      <c r="E627" t="s">
        <v>135</v>
      </c>
      <c r="F627">
        <v>2016</v>
      </c>
      <c r="H627" t="s">
        <v>2917</v>
      </c>
    </row>
    <row r="628" spans="1:8" x14ac:dyDescent="0.2">
      <c r="A628" t="s">
        <v>513</v>
      </c>
      <c r="B628" t="s">
        <v>156</v>
      </c>
      <c r="C628" t="s">
        <v>157</v>
      </c>
      <c r="D628" t="s">
        <v>158</v>
      </c>
      <c r="F628">
        <v>2016</v>
      </c>
      <c r="H628" t="s">
        <v>2917</v>
      </c>
    </row>
    <row r="629" spans="1:8" x14ac:dyDescent="0.2">
      <c r="A629" t="s">
        <v>519</v>
      </c>
      <c r="B629" t="s">
        <v>2479</v>
      </c>
      <c r="C629" t="s">
        <v>2480</v>
      </c>
      <c r="D629" t="s">
        <v>2481</v>
      </c>
      <c r="E629" t="s">
        <v>2482</v>
      </c>
      <c r="F629">
        <v>2017</v>
      </c>
      <c r="G629" t="s">
        <v>2483</v>
      </c>
      <c r="H629" t="s">
        <v>2917</v>
      </c>
    </row>
    <row r="630" spans="1:8" x14ac:dyDescent="0.2">
      <c r="A630" t="s">
        <v>519</v>
      </c>
      <c r="B630" t="s">
        <v>2648</v>
      </c>
      <c r="C630" t="s">
        <v>2649</v>
      </c>
      <c r="D630" t="s">
        <v>2650</v>
      </c>
      <c r="E630" t="s">
        <v>2651</v>
      </c>
      <c r="F630">
        <v>2017</v>
      </c>
      <c r="G630" t="s">
        <v>2652</v>
      </c>
      <c r="H630" t="s">
        <v>2917</v>
      </c>
    </row>
    <row r="631" spans="1:8" x14ac:dyDescent="0.2">
      <c r="A631" t="s">
        <v>519</v>
      </c>
      <c r="B631" t="s">
        <v>1967</v>
      </c>
      <c r="C631" t="s">
        <v>2608</v>
      </c>
      <c r="D631" t="s">
        <v>1117</v>
      </c>
      <c r="E631" t="s">
        <v>2609</v>
      </c>
      <c r="F631">
        <v>2017</v>
      </c>
      <c r="G631" t="s">
        <v>2610</v>
      </c>
      <c r="H631" t="s">
        <v>2917</v>
      </c>
    </row>
    <row r="632" spans="1:8" x14ac:dyDescent="0.2">
      <c r="A632" t="s">
        <v>519</v>
      </c>
      <c r="B632" t="s">
        <v>2641</v>
      </c>
      <c r="C632" t="s">
        <v>2642</v>
      </c>
      <c r="D632" t="s">
        <v>1117</v>
      </c>
      <c r="E632" t="s">
        <v>2643</v>
      </c>
      <c r="F632">
        <v>2017</v>
      </c>
      <c r="G632" t="s">
        <v>2644</v>
      </c>
      <c r="H632" t="s">
        <v>2917</v>
      </c>
    </row>
    <row r="633" spans="1:8" x14ac:dyDescent="0.2">
      <c r="A633" t="s">
        <v>519</v>
      </c>
      <c r="B633" t="s">
        <v>2504</v>
      </c>
      <c r="C633" t="s">
        <v>2505</v>
      </c>
      <c r="D633" t="s">
        <v>2204</v>
      </c>
      <c r="E633" t="s">
        <v>2506</v>
      </c>
      <c r="F633">
        <v>2017</v>
      </c>
      <c r="G633" t="s">
        <v>2507</v>
      </c>
      <c r="H633" t="s">
        <v>2917</v>
      </c>
    </row>
    <row r="634" spans="1:8" x14ac:dyDescent="0.2">
      <c r="A634" t="s">
        <v>519</v>
      </c>
      <c r="B634" t="s">
        <v>2431</v>
      </c>
      <c r="C634" t="s">
        <v>2432</v>
      </c>
      <c r="D634" t="s">
        <v>1561</v>
      </c>
      <c r="E634" t="s">
        <v>2433</v>
      </c>
      <c r="F634">
        <v>2017</v>
      </c>
      <c r="G634" t="s">
        <v>2434</v>
      </c>
      <c r="H634" t="s">
        <v>2917</v>
      </c>
    </row>
    <row r="635" spans="1:8" x14ac:dyDescent="0.2">
      <c r="A635" t="s">
        <v>519</v>
      </c>
      <c r="B635" t="s">
        <v>2517</v>
      </c>
      <c r="C635" t="s">
        <v>2518</v>
      </c>
      <c r="D635" t="s">
        <v>2519</v>
      </c>
      <c r="E635" t="s">
        <v>2520</v>
      </c>
      <c r="F635">
        <v>2017</v>
      </c>
      <c r="G635" t="s">
        <v>2521</v>
      </c>
      <c r="H635" t="s">
        <v>2917</v>
      </c>
    </row>
    <row r="636" spans="1:8" x14ac:dyDescent="0.2">
      <c r="A636" t="s">
        <v>2741</v>
      </c>
      <c r="B636" t="s">
        <v>2563</v>
      </c>
      <c r="C636" t="s">
        <v>67</v>
      </c>
      <c r="D636" t="s">
        <v>1678</v>
      </c>
      <c r="E636" t="s">
        <v>69</v>
      </c>
      <c r="F636">
        <v>2017</v>
      </c>
      <c r="G636" t="s">
        <v>2564</v>
      </c>
      <c r="H636" t="s">
        <v>2917</v>
      </c>
    </row>
    <row r="637" spans="1:8" x14ac:dyDescent="0.2">
      <c r="A637" t="s">
        <v>2741</v>
      </c>
      <c r="B637" t="s">
        <v>2435</v>
      </c>
      <c r="C637" t="s">
        <v>41</v>
      </c>
      <c r="D637" t="s">
        <v>2436</v>
      </c>
      <c r="E637" t="s">
        <v>42</v>
      </c>
      <c r="F637">
        <v>2017</v>
      </c>
      <c r="G637" t="s">
        <v>2437</v>
      </c>
      <c r="H637" t="s">
        <v>2917</v>
      </c>
    </row>
    <row r="638" spans="1:8" x14ac:dyDescent="0.2">
      <c r="A638" t="s">
        <v>2741</v>
      </c>
      <c r="B638" t="s">
        <v>2559</v>
      </c>
      <c r="C638" t="s">
        <v>2560</v>
      </c>
      <c r="D638" t="s">
        <v>2561</v>
      </c>
      <c r="E638" t="s">
        <v>70</v>
      </c>
      <c r="F638">
        <v>2017</v>
      </c>
      <c r="G638" t="s">
        <v>2562</v>
      </c>
      <c r="H638" t="s">
        <v>2917</v>
      </c>
    </row>
    <row r="639" spans="1:8" x14ac:dyDescent="0.2">
      <c r="A639" t="s">
        <v>2741</v>
      </c>
      <c r="B639" t="s">
        <v>2525</v>
      </c>
      <c r="C639" t="s">
        <v>2526</v>
      </c>
      <c r="D639" t="s">
        <v>1417</v>
      </c>
      <c r="E639" t="s">
        <v>77</v>
      </c>
      <c r="F639">
        <v>2017</v>
      </c>
      <c r="G639" t="s">
        <v>2527</v>
      </c>
      <c r="H639" t="s">
        <v>2917</v>
      </c>
    </row>
    <row r="640" spans="1:8" x14ac:dyDescent="0.2">
      <c r="A640" t="s">
        <v>2741</v>
      </c>
      <c r="B640" t="s">
        <v>2645</v>
      </c>
      <c r="C640" t="s">
        <v>2646</v>
      </c>
      <c r="D640" t="s">
        <v>1532</v>
      </c>
      <c r="E640" t="s">
        <v>28</v>
      </c>
      <c r="F640">
        <v>2017</v>
      </c>
      <c r="G640" t="s">
        <v>2647</v>
      </c>
      <c r="H640" t="s">
        <v>2917</v>
      </c>
    </row>
    <row r="641" spans="1:8" x14ac:dyDescent="0.2">
      <c r="A641" t="s">
        <v>2741</v>
      </c>
      <c r="B641" t="s">
        <v>2653</v>
      </c>
      <c r="C641" t="s">
        <v>2654</v>
      </c>
      <c r="D641" t="s">
        <v>2655</v>
      </c>
      <c r="E641" t="s">
        <v>23</v>
      </c>
      <c r="F641">
        <v>2017</v>
      </c>
      <c r="G641" t="s">
        <v>2656</v>
      </c>
      <c r="H641" t="s">
        <v>2917</v>
      </c>
    </row>
    <row r="642" spans="1:8" x14ac:dyDescent="0.2">
      <c r="A642" t="s">
        <v>2741</v>
      </c>
      <c r="B642" t="s">
        <v>2475</v>
      </c>
      <c r="C642" t="s">
        <v>2476</v>
      </c>
      <c r="D642" t="s">
        <v>2477</v>
      </c>
      <c r="E642" t="s">
        <v>100</v>
      </c>
      <c r="F642">
        <v>2017</v>
      </c>
      <c r="G642" t="s">
        <v>2478</v>
      </c>
      <c r="H642" t="s">
        <v>2917</v>
      </c>
    </row>
    <row r="643" spans="1:8" x14ac:dyDescent="0.2">
      <c r="A643" t="s">
        <v>2741</v>
      </c>
      <c r="B643" t="s">
        <v>2551</v>
      </c>
      <c r="C643" t="s">
        <v>95</v>
      </c>
      <c r="D643" t="s">
        <v>2552</v>
      </c>
      <c r="E643" t="s">
        <v>96</v>
      </c>
      <c r="F643">
        <v>2017</v>
      </c>
      <c r="G643" t="s">
        <v>2553</v>
      </c>
      <c r="H643" t="s">
        <v>2917</v>
      </c>
    </row>
    <row r="644" spans="1:8" x14ac:dyDescent="0.2">
      <c r="A644" t="s">
        <v>2741</v>
      </c>
      <c r="B644" t="s">
        <v>2522</v>
      </c>
      <c r="C644" t="s">
        <v>80</v>
      </c>
      <c r="D644" t="s">
        <v>2523</v>
      </c>
      <c r="E644" t="s">
        <v>81</v>
      </c>
      <c r="F644">
        <v>2017</v>
      </c>
      <c r="G644" t="s">
        <v>2524</v>
      </c>
      <c r="H644" t="s">
        <v>2917</v>
      </c>
    </row>
    <row r="645" spans="1:8" x14ac:dyDescent="0.2">
      <c r="A645" t="s">
        <v>513</v>
      </c>
      <c r="B645" t="s">
        <v>71</v>
      </c>
      <c r="C645" t="s">
        <v>72</v>
      </c>
      <c r="D645" t="s">
        <v>73</v>
      </c>
      <c r="E645" t="s">
        <v>74</v>
      </c>
      <c r="F645">
        <v>2017</v>
      </c>
      <c r="H645" t="s">
        <v>2917</v>
      </c>
    </row>
    <row r="646" spans="1:8" x14ac:dyDescent="0.2">
      <c r="A646" t="s">
        <v>513</v>
      </c>
      <c r="B646" t="s">
        <v>63</v>
      </c>
      <c r="C646" t="s">
        <v>64</v>
      </c>
      <c r="D646" t="s">
        <v>65</v>
      </c>
      <c r="E646" t="s">
        <v>66</v>
      </c>
      <c r="F646">
        <v>2017</v>
      </c>
      <c r="H646" t="s">
        <v>2917</v>
      </c>
    </row>
    <row r="647" spans="1:8" x14ac:dyDescent="0.2">
      <c r="A647" t="s">
        <v>513</v>
      </c>
      <c r="B647" t="s">
        <v>56</v>
      </c>
      <c r="C647" t="s">
        <v>57</v>
      </c>
      <c r="D647" t="s">
        <v>58</v>
      </c>
      <c r="E647" t="s">
        <v>59</v>
      </c>
      <c r="F647">
        <v>2017</v>
      </c>
      <c r="H647" t="s">
        <v>2917</v>
      </c>
    </row>
    <row r="648" spans="1:8" x14ac:dyDescent="0.2">
      <c r="A648" t="s">
        <v>513</v>
      </c>
      <c r="B648" t="s">
        <v>85</v>
      </c>
      <c r="C648" t="s">
        <v>86</v>
      </c>
      <c r="D648" t="s">
        <v>87</v>
      </c>
      <c r="E648" t="s">
        <v>88</v>
      </c>
      <c r="F648">
        <v>2017</v>
      </c>
      <c r="H648" t="s">
        <v>2917</v>
      </c>
    </row>
    <row r="649" spans="1:8" x14ac:dyDescent="0.2">
      <c r="A649" t="s">
        <v>513</v>
      </c>
      <c r="B649" t="s">
        <v>43</v>
      </c>
      <c r="C649" t="s">
        <v>44</v>
      </c>
      <c r="D649" t="s">
        <v>45</v>
      </c>
      <c r="E649" t="s">
        <v>46</v>
      </c>
      <c r="F649">
        <v>2017</v>
      </c>
      <c r="H649" t="s">
        <v>2917</v>
      </c>
    </row>
    <row r="650" spans="1:8" x14ac:dyDescent="0.2">
      <c r="A650" t="s">
        <v>513</v>
      </c>
      <c r="B650" t="s">
        <v>29</v>
      </c>
      <c r="C650" t="s">
        <v>30</v>
      </c>
      <c r="D650" t="s">
        <v>31</v>
      </c>
      <c r="E650" t="s">
        <v>32</v>
      </c>
      <c r="F650">
        <v>2017</v>
      </c>
      <c r="H650" t="s">
        <v>2917</v>
      </c>
    </row>
    <row r="651" spans="1:8" x14ac:dyDescent="0.2">
      <c r="A651" t="s">
        <v>519</v>
      </c>
      <c r="B651" t="s">
        <v>2662</v>
      </c>
      <c r="C651" t="s">
        <v>2663</v>
      </c>
      <c r="D651" t="s">
        <v>2664</v>
      </c>
      <c r="E651" t="s">
        <v>2665</v>
      </c>
      <c r="F651">
        <v>2018</v>
      </c>
      <c r="G651" t="s">
        <v>2666</v>
      </c>
      <c r="H651" t="s">
        <v>2917</v>
      </c>
    </row>
    <row r="652" spans="1:8" x14ac:dyDescent="0.2">
      <c r="A652" t="s">
        <v>519</v>
      </c>
      <c r="B652" t="s">
        <v>2726</v>
      </c>
      <c r="C652" t="s">
        <v>2727</v>
      </c>
      <c r="D652" t="s">
        <v>2728</v>
      </c>
      <c r="E652" t="s">
        <v>2729</v>
      </c>
      <c r="F652">
        <v>2018</v>
      </c>
      <c r="G652" t="s">
        <v>2730</v>
      </c>
      <c r="H652" t="s">
        <v>2917</v>
      </c>
    </row>
    <row r="653" spans="1:8" x14ac:dyDescent="0.2">
      <c r="A653" t="s">
        <v>519</v>
      </c>
      <c r="B653" t="s">
        <v>2667</v>
      </c>
      <c r="C653" t="s">
        <v>2668</v>
      </c>
      <c r="D653" t="s">
        <v>2669</v>
      </c>
      <c r="E653" t="s">
        <v>2670</v>
      </c>
      <c r="F653">
        <v>2018</v>
      </c>
      <c r="G653" t="s">
        <v>2671</v>
      </c>
      <c r="H653" t="s">
        <v>2917</v>
      </c>
    </row>
    <row r="654" spans="1:8" x14ac:dyDescent="0.2">
      <c r="A654" t="s">
        <v>519</v>
      </c>
      <c r="B654" t="s">
        <v>2672</v>
      </c>
      <c r="C654" t="s">
        <v>2673</v>
      </c>
      <c r="D654" t="s">
        <v>2674</v>
      </c>
      <c r="E654" t="s">
        <v>2675</v>
      </c>
      <c r="F654">
        <v>2018</v>
      </c>
      <c r="G654" t="s">
        <v>2676</v>
      </c>
      <c r="H654" t="s">
        <v>2917</v>
      </c>
    </row>
    <row r="655" spans="1:8" x14ac:dyDescent="0.2">
      <c r="A655" t="s">
        <v>2741</v>
      </c>
      <c r="B655" t="s">
        <v>2677</v>
      </c>
      <c r="C655" t="s">
        <v>2678</v>
      </c>
      <c r="D655" t="s">
        <v>2679</v>
      </c>
      <c r="E655" t="s">
        <v>20</v>
      </c>
      <c r="F655">
        <v>2018</v>
      </c>
      <c r="G655" t="s">
        <v>2680</v>
      </c>
      <c r="H655" t="s">
        <v>2917</v>
      </c>
    </row>
    <row r="656" spans="1:8" x14ac:dyDescent="0.2">
      <c r="A656" t="s">
        <v>2741</v>
      </c>
      <c r="B656" t="s">
        <v>1369</v>
      </c>
      <c r="C656" t="s">
        <v>21</v>
      </c>
      <c r="D656" t="s">
        <v>2204</v>
      </c>
      <c r="E656" t="s">
        <v>22</v>
      </c>
      <c r="F656">
        <v>2018</v>
      </c>
      <c r="G656" t="s">
        <v>2681</v>
      </c>
      <c r="H656" t="s">
        <v>2917</v>
      </c>
    </row>
    <row r="657" spans="1:8" x14ac:dyDescent="0.2">
      <c r="A657" t="s">
        <v>2741</v>
      </c>
      <c r="B657" t="s">
        <v>2713</v>
      </c>
      <c r="C657" t="s">
        <v>0</v>
      </c>
      <c r="D657" t="s">
        <v>2714</v>
      </c>
      <c r="E657" t="s">
        <v>1</v>
      </c>
      <c r="F657">
        <v>2018</v>
      </c>
      <c r="G657" t="s">
        <v>2715</v>
      </c>
      <c r="H657" t="s">
        <v>2917</v>
      </c>
    </row>
    <row r="658" spans="1:8" x14ac:dyDescent="0.2">
      <c r="A658" t="s">
        <v>2741</v>
      </c>
      <c r="B658" t="s">
        <v>2702</v>
      </c>
      <c r="C658" t="s">
        <v>2703</v>
      </c>
      <c r="D658" t="s">
        <v>2704</v>
      </c>
      <c r="E658" t="s">
        <v>13</v>
      </c>
      <c r="F658">
        <v>2018</v>
      </c>
      <c r="G658" t="s">
        <v>2705</v>
      </c>
      <c r="H658" t="s">
        <v>2917</v>
      </c>
    </row>
    <row r="659" spans="1:8" x14ac:dyDescent="0.2">
      <c r="A659" t="s">
        <v>2741</v>
      </c>
      <c r="B659" t="s">
        <v>2657</v>
      </c>
      <c r="C659" t="s">
        <v>14</v>
      </c>
      <c r="D659" t="s">
        <v>1417</v>
      </c>
      <c r="E659" t="s">
        <v>15</v>
      </c>
      <c r="F659">
        <v>2018</v>
      </c>
      <c r="G659" t="s">
        <v>2658</v>
      </c>
      <c r="H659" t="s">
        <v>2917</v>
      </c>
    </row>
    <row r="660" spans="1:8" x14ac:dyDescent="0.2">
      <c r="A660" t="s">
        <v>2741</v>
      </c>
      <c r="B660" t="s">
        <v>2716</v>
      </c>
      <c r="C660" t="s">
        <v>2</v>
      </c>
      <c r="D660" t="s">
        <v>1532</v>
      </c>
      <c r="E660" t="s">
        <v>3</v>
      </c>
      <c r="F660">
        <v>2018</v>
      </c>
      <c r="G660" t="s">
        <v>2717</v>
      </c>
      <c r="H660" t="s">
        <v>2917</v>
      </c>
    </row>
    <row r="661" spans="1:8" x14ac:dyDescent="0.2">
      <c r="A661" t="s">
        <v>2741</v>
      </c>
      <c r="B661" t="s">
        <v>2659</v>
      </c>
      <c r="C661" t="s">
        <v>18</v>
      </c>
      <c r="D661" t="s">
        <v>2660</v>
      </c>
      <c r="E661" t="s">
        <v>19</v>
      </c>
      <c r="F661">
        <v>2018</v>
      </c>
      <c r="G661" t="s">
        <v>2661</v>
      </c>
      <c r="H661" t="s">
        <v>2917</v>
      </c>
    </row>
    <row r="662" spans="1:8" x14ac:dyDescent="0.2">
      <c r="A662" t="s">
        <v>513</v>
      </c>
      <c r="B662" t="s">
        <v>6</v>
      </c>
      <c r="C662" t="s">
        <v>7</v>
      </c>
      <c r="D662" t="s">
        <v>8</v>
      </c>
      <c r="E662" t="s">
        <v>9</v>
      </c>
      <c r="F662">
        <v>2018</v>
      </c>
      <c r="H662" t="s">
        <v>2917</v>
      </c>
    </row>
  </sheetData>
  <sortState ref="A2:H662">
    <sortCondition ref="H2:H662"/>
    <sortCondition ref="F2:F66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27"/>
  <sheetViews>
    <sheetView workbookViewId="0">
      <selection activeCell="B1" sqref="B1:B1048576"/>
    </sheetView>
  </sheetViews>
  <sheetFormatPr baseColWidth="10" defaultRowHeight="16" x14ac:dyDescent="0.2"/>
  <cols>
    <col min="2" max="2" width="43.1640625" customWidth="1"/>
    <col min="3" max="3" width="72.6640625" customWidth="1"/>
    <col min="4" max="4" width="178.6640625" bestFit="1" customWidth="1"/>
  </cols>
  <sheetData>
    <row r="1" spans="1:9" s="1" customFormat="1" x14ac:dyDescent="0.2">
      <c r="B1" s="1" t="s">
        <v>512</v>
      </c>
      <c r="C1" s="1" t="s">
        <v>514</v>
      </c>
      <c r="D1" s="1" t="s">
        <v>515</v>
      </c>
      <c r="E1" s="1" t="s">
        <v>518</v>
      </c>
      <c r="F1" s="1" t="s">
        <v>516</v>
      </c>
      <c r="G1" s="1" t="s">
        <v>517</v>
      </c>
      <c r="H1" s="1" t="s">
        <v>2740</v>
      </c>
      <c r="I1" s="1" t="s">
        <v>2915</v>
      </c>
    </row>
    <row r="2" spans="1:9" x14ac:dyDescent="0.2">
      <c r="A2">
        <v>2</v>
      </c>
      <c r="B2" t="s">
        <v>519</v>
      </c>
      <c r="C2" t="s">
        <v>723</v>
      </c>
      <c r="D2" t="s">
        <v>724</v>
      </c>
      <c r="E2" t="s">
        <v>725</v>
      </c>
      <c r="F2" t="s">
        <v>726</v>
      </c>
      <c r="G2">
        <v>1997</v>
      </c>
      <c r="H2" t="s">
        <v>727</v>
      </c>
      <c r="I2" t="s">
        <v>2917</v>
      </c>
    </row>
    <row r="3" spans="1:9" x14ac:dyDescent="0.2">
      <c r="A3">
        <v>3</v>
      </c>
      <c r="B3" t="s">
        <v>2741</v>
      </c>
      <c r="C3" t="s">
        <v>744</v>
      </c>
      <c r="D3" t="s">
        <v>745</v>
      </c>
      <c r="E3" t="s">
        <v>746</v>
      </c>
      <c r="G3">
        <v>1997</v>
      </c>
      <c r="H3" t="s">
        <v>747</v>
      </c>
      <c r="I3" t="s">
        <v>2917</v>
      </c>
    </row>
    <row r="4" spans="1:9" x14ac:dyDescent="0.2">
      <c r="A4">
        <v>5</v>
      </c>
      <c r="B4" t="s">
        <v>519</v>
      </c>
      <c r="C4" t="s">
        <v>976</v>
      </c>
      <c r="D4" t="s">
        <v>977</v>
      </c>
      <c r="E4" t="s">
        <v>978</v>
      </c>
      <c r="F4" t="s">
        <v>979</v>
      </c>
      <c r="G4">
        <v>2003</v>
      </c>
      <c r="H4" t="s">
        <v>980</v>
      </c>
      <c r="I4" t="s">
        <v>2917</v>
      </c>
    </row>
    <row r="5" spans="1:9" x14ac:dyDescent="0.2">
      <c r="A5">
        <v>6</v>
      </c>
      <c r="B5" t="s">
        <v>2741</v>
      </c>
      <c r="C5" t="s">
        <v>964</v>
      </c>
      <c r="D5" t="s">
        <v>454</v>
      </c>
      <c r="E5" t="s">
        <v>965</v>
      </c>
      <c r="G5">
        <v>2003</v>
      </c>
      <c r="H5" t="s">
        <v>966</v>
      </c>
      <c r="I5" t="s">
        <v>2917</v>
      </c>
    </row>
    <row r="6" spans="1:9" x14ac:dyDescent="0.2">
      <c r="A6">
        <v>10</v>
      </c>
      <c r="B6" t="s">
        <v>2741</v>
      </c>
      <c r="C6" t="s">
        <v>1116</v>
      </c>
      <c r="D6" t="s">
        <v>423</v>
      </c>
      <c r="E6" t="s">
        <v>1117</v>
      </c>
      <c r="F6" t="s">
        <v>424</v>
      </c>
      <c r="G6">
        <v>2005</v>
      </c>
      <c r="H6" t="s">
        <v>1118</v>
      </c>
      <c r="I6" t="s">
        <v>2917</v>
      </c>
    </row>
    <row r="7" spans="1:9" x14ac:dyDescent="0.2">
      <c r="A7">
        <v>11</v>
      </c>
      <c r="B7" t="s">
        <v>2741</v>
      </c>
      <c r="C7" t="s">
        <v>1214</v>
      </c>
      <c r="D7" t="s">
        <v>383</v>
      </c>
      <c r="E7" t="s">
        <v>1215</v>
      </c>
      <c r="F7" t="s">
        <v>384</v>
      </c>
      <c r="G7">
        <v>2007</v>
      </c>
      <c r="H7" t="s">
        <v>1216</v>
      </c>
      <c r="I7" t="s">
        <v>2917</v>
      </c>
    </row>
    <row r="8" spans="1:9" x14ac:dyDescent="0.2">
      <c r="A8">
        <v>14</v>
      </c>
      <c r="B8" t="s">
        <v>519</v>
      </c>
      <c r="C8" t="s">
        <v>1333</v>
      </c>
      <c r="D8" t="s">
        <v>1334</v>
      </c>
      <c r="E8" t="s">
        <v>1335</v>
      </c>
      <c r="G8">
        <v>2008</v>
      </c>
      <c r="H8" t="s">
        <v>1336</v>
      </c>
      <c r="I8" t="s">
        <v>2917</v>
      </c>
    </row>
    <row r="9" spans="1:9" x14ac:dyDescent="0.2">
      <c r="A9">
        <v>15</v>
      </c>
      <c r="B9" t="s">
        <v>2741</v>
      </c>
      <c r="C9" t="s">
        <v>1310</v>
      </c>
      <c r="D9" t="s">
        <v>1311</v>
      </c>
      <c r="E9" t="s">
        <v>1256</v>
      </c>
      <c r="F9" t="s">
        <v>366</v>
      </c>
      <c r="G9">
        <v>2008</v>
      </c>
      <c r="H9" t="s">
        <v>1312</v>
      </c>
      <c r="I9" t="s">
        <v>2917</v>
      </c>
    </row>
    <row r="10" spans="1:9" x14ac:dyDescent="0.2">
      <c r="A10">
        <v>16</v>
      </c>
      <c r="B10" t="s">
        <v>2741</v>
      </c>
      <c r="C10" t="s">
        <v>1369</v>
      </c>
      <c r="D10" t="s">
        <v>1416</v>
      </c>
      <c r="E10" t="s">
        <v>1417</v>
      </c>
      <c r="F10" t="s">
        <v>352</v>
      </c>
      <c r="G10">
        <v>2009</v>
      </c>
      <c r="H10" t="s">
        <v>1418</v>
      </c>
      <c r="I10" t="s">
        <v>2917</v>
      </c>
    </row>
    <row r="11" spans="1:9" x14ac:dyDescent="0.2">
      <c r="A11">
        <v>17</v>
      </c>
      <c r="B11" t="s">
        <v>2741</v>
      </c>
      <c r="C11" t="s">
        <v>1434</v>
      </c>
      <c r="D11" t="s">
        <v>1435</v>
      </c>
      <c r="E11" t="s">
        <v>1436</v>
      </c>
      <c r="F11" t="s">
        <v>353</v>
      </c>
      <c r="G11">
        <v>2009</v>
      </c>
      <c r="H11" t="s">
        <v>1437</v>
      </c>
      <c r="I11" t="s">
        <v>2917</v>
      </c>
    </row>
    <row r="12" spans="1:9" x14ac:dyDescent="0.2">
      <c r="A12">
        <v>18</v>
      </c>
      <c r="B12" t="s">
        <v>519</v>
      </c>
      <c r="C12" t="s">
        <v>1442</v>
      </c>
      <c r="D12" t="s">
        <v>1443</v>
      </c>
      <c r="E12" t="s">
        <v>1444</v>
      </c>
      <c r="G12">
        <v>2010</v>
      </c>
      <c r="H12" t="s">
        <v>1445</v>
      </c>
      <c r="I12" t="s">
        <v>2917</v>
      </c>
    </row>
    <row r="13" spans="1:9" x14ac:dyDescent="0.2">
      <c r="A13">
        <v>20</v>
      </c>
      <c r="B13" t="s">
        <v>2741</v>
      </c>
      <c r="C13" t="s">
        <v>1530</v>
      </c>
      <c r="D13" t="s">
        <v>1531</v>
      </c>
      <c r="E13" t="s">
        <v>1532</v>
      </c>
      <c r="F13" t="s">
        <v>326</v>
      </c>
      <c r="G13">
        <v>2010</v>
      </c>
      <c r="H13" t="s">
        <v>1533</v>
      </c>
      <c r="I13" t="s">
        <v>2917</v>
      </c>
    </row>
    <row r="14" spans="1:9" x14ac:dyDescent="0.2">
      <c r="A14">
        <v>23</v>
      </c>
      <c r="B14" t="s">
        <v>519</v>
      </c>
      <c r="C14" t="s">
        <v>1663</v>
      </c>
      <c r="D14" t="s">
        <v>1664</v>
      </c>
      <c r="E14" t="s">
        <v>1665</v>
      </c>
      <c r="F14" t="s">
        <v>1666</v>
      </c>
      <c r="G14">
        <v>2011</v>
      </c>
      <c r="H14" t="s">
        <v>1667</v>
      </c>
      <c r="I14" t="s">
        <v>2917</v>
      </c>
    </row>
    <row r="15" spans="1:9" x14ac:dyDescent="0.2">
      <c r="A15">
        <v>31</v>
      </c>
      <c r="B15" t="s">
        <v>519</v>
      </c>
      <c r="C15" t="s">
        <v>1719</v>
      </c>
      <c r="D15" t="s">
        <v>1720</v>
      </c>
      <c r="E15" t="s">
        <v>1721</v>
      </c>
      <c r="F15" t="s">
        <v>1722</v>
      </c>
      <c r="G15">
        <v>2012</v>
      </c>
      <c r="H15" t="s">
        <v>1723</v>
      </c>
      <c r="I15" t="s">
        <v>2917</v>
      </c>
    </row>
    <row r="16" spans="1:9" x14ac:dyDescent="0.2">
      <c r="A16">
        <v>33</v>
      </c>
      <c r="B16" t="s">
        <v>2741</v>
      </c>
      <c r="C16" t="s">
        <v>1369</v>
      </c>
      <c r="D16" t="s">
        <v>1762</v>
      </c>
      <c r="E16" t="s">
        <v>1763</v>
      </c>
      <c r="F16" t="s">
        <v>268</v>
      </c>
      <c r="G16">
        <v>2012</v>
      </c>
      <c r="H16" t="s">
        <v>1764</v>
      </c>
      <c r="I16" t="s">
        <v>2917</v>
      </c>
    </row>
    <row r="17" spans="1:9" x14ac:dyDescent="0.2">
      <c r="A17">
        <v>34</v>
      </c>
      <c r="B17" t="s">
        <v>2741</v>
      </c>
      <c r="C17" t="s">
        <v>1739</v>
      </c>
      <c r="D17" t="s">
        <v>271</v>
      </c>
      <c r="E17" t="s">
        <v>1740</v>
      </c>
      <c r="F17" t="s">
        <v>272</v>
      </c>
      <c r="G17">
        <v>2012</v>
      </c>
      <c r="H17" t="s">
        <v>1741</v>
      </c>
      <c r="I17" t="s">
        <v>2917</v>
      </c>
    </row>
    <row r="18" spans="1:9" x14ac:dyDescent="0.2">
      <c r="A18">
        <v>35</v>
      </c>
      <c r="B18" t="s">
        <v>2741</v>
      </c>
      <c r="C18" t="s">
        <v>1686</v>
      </c>
      <c r="D18" t="s">
        <v>1687</v>
      </c>
      <c r="E18" t="s">
        <v>1417</v>
      </c>
      <c r="F18" t="s">
        <v>263</v>
      </c>
      <c r="G18">
        <v>2012</v>
      </c>
      <c r="H18" t="s">
        <v>1688</v>
      </c>
      <c r="I18" t="s">
        <v>2917</v>
      </c>
    </row>
    <row r="19" spans="1:9" x14ac:dyDescent="0.2">
      <c r="A19">
        <v>38</v>
      </c>
      <c r="B19" t="s">
        <v>2741</v>
      </c>
      <c r="C19" t="s">
        <v>1369</v>
      </c>
      <c r="D19" t="s">
        <v>1921</v>
      </c>
      <c r="E19" t="s">
        <v>1922</v>
      </c>
      <c r="F19" t="s">
        <v>250</v>
      </c>
      <c r="G19">
        <v>2013</v>
      </c>
      <c r="H19" t="s">
        <v>1923</v>
      </c>
      <c r="I19" t="s">
        <v>2917</v>
      </c>
    </row>
    <row r="20" spans="1:9" x14ac:dyDescent="0.2">
      <c r="A20">
        <v>39</v>
      </c>
      <c r="B20" t="s">
        <v>2741</v>
      </c>
      <c r="C20" t="s">
        <v>1815</v>
      </c>
      <c r="D20" t="s">
        <v>233</v>
      </c>
      <c r="E20" t="s">
        <v>1816</v>
      </c>
      <c r="F20" t="s">
        <v>234</v>
      </c>
      <c r="G20">
        <v>2013</v>
      </c>
      <c r="H20" t="s">
        <v>1817</v>
      </c>
      <c r="I20" t="s">
        <v>2917</v>
      </c>
    </row>
    <row r="21" spans="1:9" x14ac:dyDescent="0.2">
      <c r="A21">
        <v>41</v>
      </c>
      <c r="B21" t="s">
        <v>2741</v>
      </c>
      <c r="C21" t="s">
        <v>1887</v>
      </c>
      <c r="D21" t="s">
        <v>1888</v>
      </c>
      <c r="E21" t="s">
        <v>1889</v>
      </c>
      <c r="F21" t="s">
        <v>253</v>
      </c>
      <c r="G21">
        <v>2013</v>
      </c>
      <c r="H21" t="s">
        <v>1890</v>
      </c>
      <c r="I21" t="s">
        <v>2917</v>
      </c>
    </row>
    <row r="22" spans="1:9" x14ac:dyDescent="0.2">
      <c r="A22">
        <v>42</v>
      </c>
      <c r="B22" t="s">
        <v>2741</v>
      </c>
      <c r="C22" t="s">
        <v>1818</v>
      </c>
      <c r="D22" t="s">
        <v>1819</v>
      </c>
      <c r="E22" t="s">
        <v>1820</v>
      </c>
      <c r="F22" t="s">
        <v>237</v>
      </c>
      <c r="G22">
        <v>2013</v>
      </c>
      <c r="H22" t="s">
        <v>1821</v>
      </c>
      <c r="I22" t="s">
        <v>2917</v>
      </c>
    </row>
    <row r="23" spans="1:9" x14ac:dyDescent="0.2">
      <c r="A23">
        <v>44</v>
      </c>
      <c r="B23" t="s">
        <v>2741</v>
      </c>
      <c r="C23" t="s">
        <v>1932</v>
      </c>
      <c r="D23" t="s">
        <v>239</v>
      </c>
      <c r="E23" t="s">
        <v>1933</v>
      </c>
      <c r="F23" t="s">
        <v>240</v>
      </c>
      <c r="G23">
        <v>2013</v>
      </c>
      <c r="H23" t="s">
        <v>1934</v>
      </c>
      <c r="I23" t="s">
        <v>2917</v>
      </c>
    </row>
    <row r="24" spans="1:9" x14ac:dyDescent="0.2">
      <c r="A24">
        <v>45</v>
      </c>
      <c r="B24" t="s">
        <v>513</v>
      </c>
      <c r="C24" t="s">
        <v>243</v>
      </c>
      <c r="D24" t="s">
        <v>244</v>
      </c>
      <c r="E24" t="s">
        <v>245</v>
      </c>
      <c r="F24" t="s">
        <v>246</v>
      </c>
      <c r="G24">
        <v>2013</v>
      </c>
      <c r="I24" t="s">
        <v>2917</v>
      </c>
    </row>
    <row r="25" spans="1:9" x14ac:dyDescent="0.2">
      <c r="A25">
        <v>46</v>
      </c>
      <c r="B25" t="s">
        <v>513</v>
      </c>
      <c r="C25" t="s">
        <v>258</v>
      </c>
      <c r="D25" t="s">
        <v>259</v>
      </c>
      <c r="E25" t="s">
        <v>134</v>
      </c>
      <c r="F25" t="s">
        <v>260</v>
      </c>
      <c r="G25">
        <v>2013</v>
      </c>
      <c r="I25" t="s">
        <v>2917</v>
      </c>
    </row>
    <row r="26" spans="1:9" x14ac:dyDescent="0.2">
      <c r="A26">
        <v>47</v>
      </c>
      <c r="B26" t="s">
        <v>519</v>
      </c>
      <c r="C26" t="s">
        <v>1975</v>
      </c>
      <c r="D26" t="s">
        <v>1976</v>
      </c>
      <c r="E26" t="s">
        <v>1977</v>
      </c>
      <c r="F26" t="s">
        <v>1978</v>
      </c>
      <c r="G26">
        <v>2014</v>
      </c>
      <c r="H26" t="s">
        <v>1979</v>
      </c>
      <c r="I26" t="s">
        <v>2917</v>
      </c>
    </row>
    <row r="27" spans="1:9" x14ac:dyDescent="0.2">
      <c r="A27">
        <v>50</v>
      </c>
      <c r="B27" t="s">
        <v>2741</v>
      </c>
      <c r="C27" t="s">
        <v>1967</v>
      </c>
      <c r="D27" t="s">
        <v>226</v>
      </c>
      <c r="E27" t="s">
        <v>1968</v>
      </c>
      <c r="F27" t="s">
        <v>227</v>
      </c>
      <c r="G27">
        <v>2014</v>
      </c>
      <c r="H27" t="s">
        <v>1969</v>
      </c>
      <c r="I27" t="s">
        <v>2917</v>
      </c>
    </row>
    <row r="28" spans="1:9" x14ac:dyDescent="0.2">
      <c r="A28">
        <v>52</v>
      </c>
      <c r="B28" t="s">
        <v>2741</v>
      </c>
      <c r="C28" t="s">
        <v>2099</v>
      </c>
      <c r="D28" t="s">
        <v>2100</v>
      </c>
      <c r="E28" t="s">
        <v>2101</v>
      </c>
      <c r="F28" t="s">
        <v>225</v>
      </c>
      <c r="G28">
        <v>2014</v>
      </c>
      <c r="H28" t="s">
        <v>2102</v>
      </c>
      <c r="I28" t="s">
        <v>2917</v>
      </c>
    </row>
    <row r="29" spans="1:9" x14ac:dyDescent="0.2">
      <c r="A29">
        <v>53</v>
      </c>
      <c r="B29" t="s">
        <v>2741</v>
      </c>
      <c r="C29" t="s">
        <v>1953</v>
      </c>
      <c r="D29" t="s">
        <v>1954</v>
      </c>
      <c r="E29" t="s">
        <v>1955</v>
      </c>
      <c r="F29" t="s">
        <v>215</v>
      </c>
      <c r="G29">
        <v>2014</v>
      </c>
      <c r="H29" t="s">
        <v>1956</v>
      </c>
      <c r="I29" t="s">
        <v>2917</v>
      </c>
    </row>
    <row r="30" spans="1:9" x14ac:dyDescent="0.2">
      <c r="A30">
        <v>54</v>
      </c>
      <c r="B30" t="s">
        <v>2741</v>
      </c>
      <c r="C30" t="s">
        <v>1957</v>
      </c>
      <c r="D30" t="s">
        <v>216</v>
      </c>
      <c r="E30" t="s">
        <v>1958</v>
      </c>
      <c r="F30" t="s">
        <v>217</v>
      </c>
      <c r="G30">
        <v>2014</v>
      </c>
      <c r="H30" t="s">
        <v>1959</v>
      </c>
      <c r="I30" t="s">
        <v>2917</v>
      </c>
    </row>
    <row r="31" spans="1:9" x14ac:dyDescent="0.2">
      <c r="A31">
        <v>61</v>
      </c>
      <c r="B31" t="s">
        <v>2741</v>
      </c>
      <c r="C31" t="s">
        <v>2258</v>
      </c>
      <c r="D31" t="s">
        <v>164</v>
      </c>
      <c r="E31" t="s">
        <v>1816</v>
      </c>
      <c r="F31" t="s">
        <v>165</v>
      </c>
      <c r="G31">
        <v>2015</v>
      </c>
      <c r="H31" t="s">
        <v>2259</v>
      </c>
      <c r="I31" t="s">
        <v>2917</v>
      </c>
    </row>
    <row r="32" spans="1:9" x14ac:dyDescent="0.2">
      <c r="A32">
        <v>62</v>
      </c>
      <c r="B32" t="s">
        <v>2741</v>
      </c>
      <c r="C32" t="s">
        <v>2255</v>
      </c>
      <c r="D32" t="s">
        <v>172</v>
      </c>
      <c r="E32" t="s">
        <v>2256</v>
      </c>
      <c r="F32" t="s">
        <v>173</v>
      </c>
      <c r="G32">
        <v>2015</v>
      </c>
      <c r="H32" t="s">
        <v>2257</v>
      </c>
      <c r="I32" t="s">
        <v>2917</v>
      </c>
    </row>
    <row r="33" spans="1:9" x14ac:dyDescent="0.2">
      <c r="A33">
        <v>65</v>
      </c>
      <c r="B33" t="s">
        <v>2741</v>
      </c>
      <c r="C33" t="s">
        <v>2229</v>
      </c>
      <c r="D33" t="s">
        <v>2230</v>
      </c>
      <c r="E33" t="s">
        <v>1417</v>
      </c>
      <c r="F33" t="s">
        <v>202</v>
      </c>
      <c r="G33">
        <v>2015</v>
      </c>
      <c r="H33" t="s">
        <v>2231</v>
      </c>
      <c r="I33" t="s">
        <v>2917</v>
      </c>
    </row>
    <row r="34" spans="1:9" x14ac:dyDescent="0.2">
      <c r="A34">
        <v>66</v>
      </c>
      <c r="B34" t="s">
        <v>2741</v>
      </c>
      <c r="C34" t="s">
        <v>2170</v>
      </c>
      <c r="D34" t="s">
        <v>203</v>
      </c>
      <c r="E34" t="s">
        <v>2171</v>
      </c>
      <c r="F34" t="s">
        <v>204</v>
      </c>
      <c r="G34">
        <v>2015</v>
      </c>
      <c r="H34" t="s">
        <v>2172</v>
      </c>
      <c r="I34" t="s">
        <v>2917</v>
      </c>
    </row>
    <row r="35" spans="1:9" x14ac:dyDescent="0.2">
      <c r="A35">
        <v>71</v>
      </c>
      <c r="B35" t="s">
        <v>513</v>
      </c>
      <c r="C35" t="s">
        <v>186</v>
      </c>
      <c r="D35" t="s">
        <v>187</v>
      </c>
      <c r="E35" t="s">
        <v>134</v>
      </c>
      <c r="F35" t="s">
        <v>188</v>
      </c>
      <c r="G35">
        <v>2015</v>
      </c>
      <c r="I35" t="s">
        <v>2917</v>
      </c>
    </row>
    <row r="36" spans="1:9" x14ac:dyDescent="0.2">
      <c r="A36">
        <v>72</v>
      </c>
      <c r="B36" t="s">
        <v>519</v>
      </c>
      <c r="C36" t="s">
        <v>2422</v>
      </c>
      <c r="D36" t="s">
        <v>2423</v>
      </c>
      <c r="E36" t="s">
        <v>2424</v>
      </c>
      <c r="F36" t="s">
        <v>2425</v>
      </c>
      <c r="G36">
        <v>2016</v>
      </c>
      <c r="H36" t="s">
        <v>2426</v>
      </c>
      <c r="I36" t="s">
        <v>2917</v>
      </c>
    </row>
    <row r="37" spans="1:9" x14ac:dyDescent="0.2">
      <c r="A37">
        <v>74</v>
      </c>
      <c r="B37" t="s">
        <v>2741</v>
      </c>
      <c r="C37" t="s">
        <v>2352</v>
      </c>
      <c r="D37" t="s">
        <v>122</v>
      </c>
      <c r="E37" t="s">
        <v>1678</v>
      </c>
      <c r="F37" t="s">
        <v>123</v>
      </c>
      <c r="G37">
        <v>2016</v>
      </c>
      <c r="H37" t="s">
        <v>2353</v>
      </c>
      <c r="I37" t="s">
        <v>2917</v>
      </c>
    </row>
    <row r="38" spans="1:9" s="2" customFormat="1" x14ac:dyDescent="0.2">
      <c r="A38">
        <v>76</v>
      </c>
      <c r="B38" t="s">
        <v>2741</v>
      </c>
      <c r="C38" t="s">
        <v>2346</v>
      </c>
      <c r="D38" t="s">
        <v>136</v>
      </c>
      <c r="E38" t="s">
        <v>1665</v>
      </c>
      <c r="F38" t="s">
        <v>137</v>
      </c>
      <c r="G38">
        <v>2016</v>
      </c>
      <c r="H38" t="s">
        <v>2347</v>
      </c>
      <c r="I38" t="s">
        <v>2917</v>
      </c>
    </row>
    <row r="39" spans="1:9" x14ac:dyDescent="0.2">
      <c r="A39">
        <v>79</v>
      </c>
      <c r="B39" t="s">
        <v>2741</v>
      </c>
      <c r="C39" t="s">
        <v>1825</v>
      </c>
      <c r="D39" t="s">
        <v>2354</v>
      </c>
      <c r="E39" t="s">
        <v>2355</v>
      </c>
      <c r="F39" t="s">
        <v>155</v>
      </c>
      <c r="G39">
        <v>2016</v>
      </c>
      <c r="H39" t="s">
        <v>2356</v>
      </c>
      <c r="I39" t="s">
        <v>2917</v>
      </c>
    </row>
    <row r="40" spans="1:9" x14ac:dyDescent="0.2">
      <c r="A40">
        <v>80</v>
      </c>
      <c r="B40" t="s">
        <v>2741</v>
      </c>
      <c r="C40" t="s">
        <v>2357</v>
      </c>
      <c r="D40" t="s">
        <v>2358</v>
      </c>
      <c r="E40" t="s">
        <v>2359</v>
      </c>
      <c r="G40">
        <v>2016</v>
      </c>
      <c r="H40" t="s">
        <v>2360</v>
      </c>
      <c r="I40" t="s">
        <v>2917</v>
      </c>
    </row>
    <row r="41" spans="1:9" x14ac:dyDescent="0.2">
      <c r="A41">
        <v>83</v>
      </c>
      <c r="B41" t="s">
        <v>513</v>
      </c>
      <c r="C41" t="s">
        <v>102</v>
      </c>
      <c r="D41" t="s">
        <v>103</v>
      </c>
      <c r="E41" t="s">
        <v>104</v>
      </c>
      <c r="F41" t="s">
        <v>105</v>
      </c>
      <c r="G41">
        <v>2016</v>
      </c>
      <c r="I41" t="s">
        <v>2917</v>
      </c>
    </row>
    <row r="42" spans="1:9" x14ac:dyDescent="0.2">
      <c r="A42">
        <v>84</v>
      </c>
      <c r="B42" t="s">
        <v>513</v>
      </c>
      <c r="C42" t="s">
        <v>106</v>
      </c>
      <c r="D42" t="s">
        <v>107</v>
      </c>
      <c r="E42" t="s">
        <v>108</v>
      </c>
      <c r="F42" t="s">
        <v>109</v>
      </c>
      <c r="G42">
        <v>2016</v>
      </c>
      <c r="I42" t="s">
        <v>2917</v>
      </c>
    </row>
    <row r="43" spans="1:9" x14ac:dyDescent="0.2">
      <c r="A43">
        <v>85</v>
      </c>
      <c r="B43" t="s">
        <v>513</v>
      </c>
      <c r="C43" t="s">
        <v>124</v>
      </c>
      <c r="D43" t="s">
        <v>125</v>
      </c>
      <c r="E43" t="s">
        <v>126</v>
      </c>
      <c r="F43" t="s">
        <v>127</v>
      </c>
      <c r="G43">
        <v>2016</v>
      </c>
      <c r="I43" t="s">
        <v>2917</v>
      </c>
    </row>
    <row r="44" spans="1:9" x14ac:dyDescent="0.2">
      <c r="A44">
        <v>86</v>
      </c>
      <c r="B44" t="s">
        <v>513</v>
      </c>
      <c r="C44" t="s">
        <v>132</v>
      </c>
      <c r="D44" t="s">
        <v>133</v>
      </c>
      <c r="E44" t="s">
        <v>134</v>
      </c>
      <c r="F44" t="s">
        <v>135</v>
      </c>
      <c r="G44">
        <v>2016</v>
      </c>
      <c r="I44" t="s">
        <v>2917</v>
      </c>
    </row>
    <row r="45" spans="1:9" x14ac:dyDescent="0.2">
      <c r="A45">
        <v>87</v>
      </c>
      <c r="B45" t="s">
        <v>513</v>
      </c>
      <c r="C45" t="s">
        <v>156</v>
      </c>
      <c r="D45" t="s">
        <v>157</v>
      </c>
      <c r="E45" t="s">
        <v>158</v>
      </c>
      <c r="G45">
        <v>2016</v>
      </c>
      <c r="I45" t="s">
        <v>2917</v>
      </c>
    </row>
    <row r="46" spans="1:9" x14ac:dyDescent="0.2">
      <c r="A46">
        <v>89</v>
      </c>
      <c r="B46" t="s">
        <v>519</v>
      </c>
      <c r="C46" t="s">
        <v>2648</v>
      </c>
      <c r="D46" t="s">
        <v>2649</v>
      </c>
      <c r="E46" t="s">
        <v>2650</v>
      </c>
      <c r="F46" t="s">
        <v>2651</v>
      </c>
      <c r="G46">
        <v>2017</v>
      </c>
      <c r="H46" t="s">
        <v>2652</v>
      </c>
      <c r="I46" t="s">
        <v>2917</v>
      </c>
    </row>
    <row r="47" spans="1:9" x14ac:dyDescent="0.2">
      <c r="A47">
        <v>90</v>
      </c>
      <c r="B47" t="s">
        <v>519</v>
      </c>
      <c r="C47" t="s">
        <v>1967</v>
      </c>
      <c r="D47" t="s">
        <v>2608</v>
      </c>
      <c r="E47" t="s">
        <v>1117</v>
      </c>
      <c r="F47" t="s">
        <v>2609</v>
      </c>
      <c r="G47">
        <v>2017</v>
      </c>
      <c r="H47" t="s">
        <v>2610</v>
      </c>
      <c r="I47" t="s">
        <v>2917</v>
      </c>
    </row>
    <row r="48" spans="1:9" x14ac:dyDescent="0.2">
      <c r="A48">
        <v>92</v>
      </c>
      <c r="B48" t="s">
        <v>519</v>
      </c>
      <c r="C48" t="s">
        <v>2504</v>
      </c>
      <c r="D48" t="s">
        <v>2505</v>
      </c>
      <c r="E48" t="s">
        <v>2204</v>
      </c>
      <c r="F48" t="s">
        <v>2506</v>
      </c>
      <c r="G48">
        <v>2017</v>
      </c>
      <c r="H48" t="s">
        <v>2507</v>
      </c>
      <c r="I48" t="s">
        <v>2917</v>
      </c>
    </row>
    <row r="49" spans="1:9" x14ac:dyDescent="0.2">
      <c r="A49">
        <v>93</v>
      </c>
      <c r="B49" t="s">
        <v>519</v>
      </c>
      <c r="C49" t="s">
        <v>2431</v>
      </c>
      <c r="D49" t="s">
        <v>2432</v>
      </c>
      <c r="E49" t="s">
        <v>1561</v>
      </c>
      <c r="F49" t="s">
        <v>2433</v>
      </c>
      <c r="G49">
        <v>2017</v>
      </c>
      <c r="H49" t="s">
        <v>2434</v>
      </c>
      <c r="I49" t="s">
        <v>2917</v>
      </c>
    </row>
    <row r="50" spans="1:9" x14ac:dyDescent="0.2">
      <c r="A50">
        <v>99</v>
      </c>
      <c r="B50" t="s">
        <v>2741</v>
      </c>
      <c r="C50" t="s">
        <v>2645</v>
      </c>
      <c r="D50" t="s">
        <v>2646</v>
      </c>
      <c r="E50" t="s">
        <v>1532</v>
      </c>
      <c r="F50" t="s">
        <v>28</v>
      </c>
      <c r="G50">
        <v>2017</v>
      </c>
      <c r="H50" t="s">
        <v>2647</v>
      </c>
      <c r="I50" t="s">
        <v>2917</v>
      </c>
    </row>
    <row r="51" spans="1:9" x14ac:dyDescent="0.2">
      <c r="A51">
        <v>100</v>
      </c>
      <c r="B51" t="s">
        <v>2741</v>
      </c>
      <c r="C51" t="s">
        <v>2653</v>
      </c>
      <c r="D51" t="s">
        <v>2654</v>
      </c>
      <c r="E51" t="s">
        <v>2655</v>
      </c>
      <c r="F51" t="s">
        <v>23</v>
      </c>
      <c r="G51">
        <v>2017</v>
      </c>
      <c r="H51" t="s">
        <v>2656</v>
      </c>
      <c r="I51" t="s">
        <v>2917</v>
      </c>
    </row>
    <row r="52" spans="1:9" x14ac:dyDescent="0.2">
      <c r="A52">
        <v>102</v>
      </c>
      <c r="B52" t="s">
        <v>2741</v>
      </c>
      <c r="C52" t="s">
        <v>2551</v>
      </c>
      <c r="D52" t="s">
        <v>95</v>
      </c>
      <c r="E52" t="s">
        <v>2552</v>
      </c>
      <c r="F52" t="s">
        <v>96</v>
      </c>
      <c r="G52">
        <v>2017</v>
      </c>
      <c r="H52" t="s">
        <v>2553</v>
      </c>
      <c r="I52" t="s">
        <v>2917</v>
      </c>
    </row>
    <row r="53" spans="1:9" x14ac:dyDescent="0.2">
      <c r="A53">
        <v>103</v>
      </c>
      <c r="B53" t="s">
        <v>2741</v>
      </c>
      <c r="C53" t="s">
        <v>2522</v>
      </c>
      <c r="D53" t="s">
        <v>80</v>
      </c>
      <c r="E53" t="s">
        <v>2523</v>
      </c>
      <c r="F53" t="s">
        <v>81</v>
      </c>
      <c r="G53">
        <v>2017</v>
      </c>
      <c r="H53" t="s">
        <v>2524</v>
      </c>
      <c r="I53" t="s">
        <v>2917</v>
      </c>
    </row>
    <row r="54" spans="1:9" x14ac:dyDescent="0.2">
      <c r="A54">
        <v>107</v>
      </c>
      <c r="B54" t="s">
        <v>513</v>
      </c>
      <c r="C54" t="s">
        <v>85</v>
      </c>
      <c r="D54" t="s">
        <v>86</v>
      </c>
      <c r="E54" t="s">
        <v>87</v>
      </c>
      <c r="F54" t="s">
        <v>88</v>
      </c>
      <c r="G54">
        <v>2017</v>
      </c>
      <c r="I54" t="s">
        <v>2917</v>
      </c>
    </row>
    <row r="55" spans="1:9" x14ac:dyDescent="0.2">
      <c r="A55">
        <v>108</v>
      </c>
      <c r="B55" t="s">
        <v>513</v>
      </c>
      <c r="C55" t="s">
        <v>43</v>
      </c>
      <c r="D55" t="s">
        <v>44</v>
      </c>
      <c r="E55" t="s">
        <v>45</v>
      </c>
      <c r="F55" t="s">
        <v>46</v>
      </c>
      <c r="G55">
        <v>2017</v>
      </c>
      <c r="I55" t="s">
        <v>2917</v>
      </c>
    </row>
    <row r="56" spans="1:9" x14ac:dyDescent="0.2">
      <c r="A56">
        <v>113</v>
      </c>
      <c r="B56" t="s">
        <v>519</v>
      </c>
      <c r="C56" t="s">
        <v>2672</v>
      </c>
      <c r="D56" t="s">
        <v>2673</v>
      </c>
      <c r="E56" t="s">
        <v>2674</v>
      </c>
      <c r="F56" t="s">
        <v>2675</v>
      </c>
      <c r="G56">
        <v>2018</v>
      </c>
      <c r="H56" t="s">
        <v>2676</v>
      </c>
      <c r="I56" t="s">
        <v>2917</v>
      </c>
    </row>
    <row r="57" spans="1:9" x14ac:dyDescent="0.2">
      <c r="A57">
        <v>115</v>
      </c>
      <c r="B57" t="s">
        <v>2741</v>
      </c>
      <c r="C57" t="s">
        <v>1369</v>
      </c>
      <c r="D57" t="s">
        <v>21</v>
      </c>
      <c r="E57" t="s">
        <v>2204</v>
      </c>
      <c r="F57" t="s">
        <v>22</v>
      </c>
      <c r="G57">
        <v>2018</v>
      </c>
      <c r="H57" t="s">
        <v>2681</v>
      </c>
      <c r="I57" t="s">
        <v>2917</v>
      </c>
    </row>
    <row r="58" spans="1:9" x14ac:dyDescent="0.2">
      <c r="A58">
        <v>116</v>
      </c>
      <c r="B58" t="s">
        <v>2741</v>
      </c>
      <c r="C58" t="s">
        <v>2713</v>
      </c>
      <c r="D58" t="s">
        <v>0</v>
      </c>
      <c r="E58" t="s">
        <v>2714</v>
      </c>
      <c r="F58" t="s">
        <v>1</v>
      </c>
      <c r="G58">
        <v>2018</v>
      </c>
      <c r="H58" t="s">
        <v>2715</v>
      </c>
      <c r="I58" t="s">
        <v>2917</v>
      </c>
    </row>
    <row r="59" spans="1:9" x14ac:dyDescent="0.2">
      <c r="A59">
        <v>117</v>
      </c>
      <c r="B59" t="s">
        <v>2741</v>
      </c>
      <c r="C59" t="s">
        <v>2702</v>
      </c>
      <c r="D59" t="s">
        <v>2703</v>
      </c>
      <c r="E59" t="s">
        <v>2704</v>
      </c>
      <c r="F59" t="s">
        <v>13</v>
      </c>
      <c r="G59">
        <v>2018</v>
      </c>
      <c r="H59" t="s">
        <v>2705</v>
      </c>
      <c r="I59" t="s">
        <v>2917</v>
      </c>
    </row>
    <row r="60" spans="1:9" x14ac:dyDescent="0.2">
      <c r="A60">
        <v>118</v>
      </c>
      <c r="B60" t="s">
        <v>2741</v>
      </c>
      <c r="C60" t="s">
        <v>2657</v>
      </c>
      <c r="D60" t="s">
        <v>14</v>
      </c>
      <c r="E60" t="s">
        <v>1417</v>
      </c>
      <c r="F60" t="s">
        <v>15</v>
      </c>
      <c r="G60">
        <v>2018</v>
      </c>
      <c r="H60" t="s">
        <v>2658</v>
      </c>
      <c r="I60" t="s">
        <v>2917</v>
      </c>
    </row>
    <row r="61" spans="1:9" x14ac:dyDescent="0.2">
      <c r="A61">
        <v>119</v>
      </c>
      <c r="B61" t="s">
        <v>2741</v>
      </c>
      <c r="C61" t="s">
        <v>2716</v>
      </c>
      <c r="D61" t="s">
        <v>2</v>
      </c>
      <c r="E61" t="s">
        <v>1532</v>
      </c>
      <c r="F61" t="s">
        <v>3</v>
      </c>
      <c r="G61">
        <v>2018</v>
      </c>
      <c r="H61" t="s">
        <v>2717</v>
      </c>
      <c r="I61" t="s">
        <v>2917</v>
      </c>
    </row>
    <row r="62" spans="1:9" x14ac:dyDescent="0.2">
      <c r="A62">
        <v>120</v>
      </c>
      <c r="B62" t="s">
        <v>2741</v>
      </c>
      <c r="C62" t="s">
        <v>2659</v>
      </c>
      <c r="D62" t="s">
        <v>18</v>
      </c>
      <c r="E62" t="s">
        <v>2660</v>
      </c>
      <c r="F62" t="s">
        <v>19</v>
      </c>
      <c r="G62">
        <v>2018</v>
      </c>
      <c r="H62" t="s">
        <v>2661</v>
      </c>
      <c r="I62" t="s">
        <v>2917</v>
      </c>
    </row>
    <row r="63" spans="1:9" ht="68" x14ac:dyDescent="0.2">
      <c r="A63">
        <v>122</v>
      </c>
      <c r="B63" t="s">
        <v>2947</v>
      </c>
      <c r="C63" t="s">
        <v>2946</v>
      </c>
      <c r="D63" t="s">
        <v>2945</v>
      </c>
      <c r="E63" t="s">
        <v>2948</v>
      </c>
      <c r="F63" s="3" t="s">
        <v>2949</v>
      </c>
      <c r="G63">
        <v>2017</v>
      </c>
      <c r="H63" t="s">
        <v>2940</v>
      </c>
      <c r="I63" t="s">
        <v>2917</v>
      </c>
    </row>
    <row r="64" spans="1:9" x14ac:dyDescent="0.2">
      <c r="A64">
        <v>123</v>
      </c>
      <c r="B64" t="s">
        <v>2947</v>
      </c>
      <c r="C64" t="s">
        <v>2951</v>
      </c>
      <c r="D64" t="s">
        <v>2950</v>
      </c>
      <c r="E64" t="s">
        <v>1816</v>
      </c>
      <c r="F64" t="s">
        <v>2952</v>
      </c>
      <c r="G64">
        <v>2017</v>
      </c>
      <c r="H64" t="s">
        <v>2944</v>
      </c>
      <c r="I64" t="s">
        <v>2917</v>
      </c>
    </row>
    <row r="65" spans="1:9" ht="68" x14ac:dyDescent="0.2">
      <c r="A65">
        <v>126</v>
      </c>
      <c r="B65" t="s">
        <v>2947</v>
      </c>
      <c r="C65" t="s">
        <v>2960</v>
      </c>
      <c r="D65" t="s">
        <v>2961</v>
      </c>
      <c r="E65" t="s">
        <v>2948</v>
      </c>
      <c r="F65" s="3" t="s">
        <v>2959</v>
      </c>
      <c r="G65">
        <v>2017</v>
      </c>
      <c r="H65" t="s">
        <v>2941</v>
      </c>
      <c r="I65" t="s">
        <v>2917</v>
      </c>
    </row>
    <row r="66" spans="1:9" x14ac:dyDescent="0.2">
      <c r="A66">
        <v>1</v>
      </c>
      <c r="B66" t="s">
        <v>2741</v>
      </c>
      <c r="C66" t="s">
        <v>636</v>
      </c>
      <c r="D66" t="s">
        <v>495</v>
      </c>
      <c r="E66" t="s">
        <v>637</v>
      </c>
      <c r="F66" t="s">
        <v>496</v>
      </c>
      <c r="G66">
        <v>1994</v>
      </c>
      <c r="H66" t="s">
        <v>638</v>
      </c>
      <c r="I66" t="s">
        <v>2917</v>
      </c>
    </row>
    <row r="67" spans="1:9" x14ac:dyDescent="0.2">
      <c r="A67">
        <v>4</v>
      </c>
      <c r="B67" t="s">
        <v>2741</v>
      </c>
      <c r="C67" t="s">
        <v>812</v>
      </c>
      <c r="D67" t="s">
        <v>474</v>
      </c>
      <c r="E67" t="s">
        <v>813</v>
      </c>
      <c r="F67" t="s">
        <v>475</v>
      </c>
      <c r="G67">
        <v>2000</v>
      </c>
      <c r="H67" t="s">
        <v>814</v>
      </c>
      <c r="I67" t="s">
        <v>2917</v>
      </c>
    </row>
    <row r="68" spans="1:9" x14ac:dyDescent="0.2">
      <c r="A68">
        <v>7</v>
      </c>
      <c r="B68" t="s">
        <v>2741</v>
      </c>
      <c r="C68" t="s">
        <v>976</v>
      </c>
      <c r="D68" t="s">
        <v>990</v>
      </c>
      <c r="E68" t="s">
        <v>991</v>
      </c>
      <c r="F68" t="s">
        <v>451</v>
      </c>
      <c r="G68">
        <v>2003</v>
      </c>
      <c r="H68" t="s">
        <v>992</v>
      </c>
      <c r="I68" t="s">
        <v>2917</v>
      </c>
    </row>
    <row r="69" spans="1:9" x14ac:dyDescent="0.2">
      <c r="A69">
        <v>8</v>
      </c>
      <c r="B69" t="s">
        <v>2741</v>
      </c>
      <c r="C69" t="s">
        <v>1005</v>
      </c>
      <c r="D69" t="s">
        <v>1006</v>
      </c>
      <c r="E69" t="s">
        <v>1007</v>
      </c>
      <c r="F69" t="s">
        <v>448</v>
      </c>
      <c r="G69">
        <v>2004</v>
      </c>
      <c r="H69" t="s">
        <v>1008</v>
      </c>
      <c r="I69" t="s">
        <v>2917</v>
      </c>
    </row>
    <row r="70" spans="1:9" x14ac:dyDescent="0.2">
      <c r="A70">
        <v>9</v>
      </c>
      <c r="B70" t="s">
        <v>513</v>
      </c>
      <c r="C70" t="s">
        <v>437</v>
      </c>
      <c r="D70" t="s">
        <v>438</v>
      </c>
      <c r="E70" t="s">
        <v>305</v>
      </c>
      <c r="F70" t="s">
        <v>439</v>
      </c>
      <c r="G70">
        <v>2004</v>
      </c>
      <c r="I70" t="s">
        <v>2917</v>
      </c>
    </row>
    <row r="71" spans="1:9" x14ac:dyDescent="0.2">
      <c r="A71">
        <v>12</v>
      </c>
      <c r="B71" t="s">
        <v>2741</v>
      </c>
      <c r="C71" t="s">
        <v>1255</v>
      </c>
      <c r="D71" t="s">
        <v>377</v>
      </c>
      <c r="E71" t="s">
        <v>1256</v>
      </c>
      <c r="F71" t="s">
        <v>378</v>
      </c>
      <c r="G71">
        <v>2007</v>
      </c>
      <c r="H71" t="s">
        <v>1257</v>
      </c>
      <c r="I71" t="s">
        <v>2917</v>
      </c>
    </row>
    <row r="72" spans="1:9" x14ac:dyDescent="0.2">
      <c r="A72">
        <v>13</v>
      </c>
      <c r="B72" t="s">
        <v>513</v>
      </c>
      <c r="C72" t="s">
        <v>385</v>
      </c>
      <c r="D72" t="s">
        <v>386</v>
      </c>
      <c r="E72" t="s">
        <v>387</v>
      </c>
      <c r="F72" t="s">
        <v>388</v>
      </c>
      <c r="G72">
        <v>2007</v>
      </c>
      <c r="I72" t="s">
        <v>2917</v>
      </c>
    </row>
    <row r="73" spans="1:9" x14ac:dyDescent="0.2">
      <c r="A73">
        <v>19</v>
      </c>
      <c r="B73" t="s">
        <v>2741</v>
      </c>
      <c r="C73" t="s">
        <v>1492</v>
      </c>
      <c r="D73" t="s">
        <v>1493</v>
      </c>
      <c r="E73" t="s">
        <v>1494</v>
      </c>
      <c r="F73" t="s">
        <v>344</v>
      </c>
      <c r="G73">
        <v>2010</v>
      </c>
      <c r="H73" t="s">
        <v>1495</v>
      </c>
      <c r="I73" t="s">
        <v>2917</v>
      </c>
    </row>
    <row r="74" spans="1:9" x14ac:dyDescent="0.2">
      <c r="A74">
        <v>21</v>
      </c>
      <c r="B74" t="s">
        <v>2741</v>
      </c>
      <c r="C74" t="s">
        <v>1520</v>
      </c>
      <c r="D74" t="s">
        <v>1521</v>
      </c>
      <c r="E74" t="s">
        <v>1256</v>
      </c>
      <c r="F74" t="s">
        <v>343</v>
      </c>
      <c r="G74">
        <v>2010</v>
      </c>
      <c r="H74" t="s">
        <v>1522</v>
      </c>
      <c r="I74" t="s">
        <v>2917</v>
      </c>
    </row>
    <row r="75" spans="1:9" x14ac:dyDescent="0.2">
      <c r="A75">
        <v>22</v>
      </c>
      <c r="B75" t="s">
        <v>2741</v>
      </c>
      <c r="C75" t="s">
        <v>1523</v>
      </c>
      <c r="D75" t="s">
        <v>331</v>
      </c>
      <c r="E75" t="s">
        <v>1436</v>
      </c>
      <c r="F75" t="s">
        <v>332</v>
      </c>
      <c r="G75">
        <v>2010</v>
      </c>
      <c r="H75" t="s">
        <v>1524</v>
      </c>
      <c r="I75" t="s">
        <v>2917</v>
      </c>
    </row>
    <row r="76" spans="1:9" x14ac:dyDescent="0.2">
      <c r="A76">
        <v>24</v>
      </c>
      <c r="B76" t="s">
        <v>2741</v>
      </c>
      <c r="C76" t="s">
        <v>1656</v>
      </c>
      <c r="D76" t="s">
        <v>1657</v>
      </c>
      <c r="E76" t="s">
        <v>1658</v>
      </c>
      <c r="G76">
        <v>2011</v>
      </c>
      <c r="H76" t="s">
        <v>1659</v>
      </c>
      <c r="I76" t="s">
        <v>2917</v>
      </c>
    </row>
    <row r="77" spans="1:9" x14ac:dyDescent="0.2">
      <c r="A77">
        <v>25</v>
      </c>
      <c r="B77" t="s">
        <v>2741</v>
      </c>
      <c r="C77" t="s">
        <v>1592</v>
      </c>
      <c r="D77" t="s">
        <v>1593</v>
      </c>
      <c r="E77" t="s">
        <v>1594</v>
      </c>
      <c r="F77" t="s">
        <v>303</v>
      </c>
      <c r="G77">
        <v>2011</v>
      </c>
      <c r="H77" t="s">
        <v>1595</v>
      </c>
      <c r="I77" t="s">
        <v>2917</v>
      </c>
    </row>
    <row r="78" spans="1:9" x14ac:dyDescent="0.2">
      <c r="A78">
        <v>26</v>
      </c>
      <c r="B78" t="s">
        <v>2741</v>
      </c>
      <c r="C78" t="s">
        <v>1596</v>
      </c>
      <c r="D78" t="s">
        <v>304</v>
      </c>
      <c r="E78" t="s">
        <v>1436</v>
      </c>
      <c r="F78" t="s">
        <v>306</v>
      </c>
      <c r="G78">
        <v>2011</v>
      </c>
      <c r="H78" t="s">
        <v>1597</v>
      </c>
      <c r="I78" t="s">
        <v>2917</v>
      </c>
    </row>
    <row r="79" spans="1:9" x14ac:dyDescent="0.2">
      <c r="A79">
        <v>27</v>
      </c>
      <c r="B79" t="s">
        <v>2741</v>
      </c>
      <c r="C79" t="s">
        <v>1567</v>
      </c>
      <c r="D79" t="s">
        <v>1568</v>
      </c>
      <c r="E79" t="s">
        <v>1561</v>
      </c>
      <c r="F79" t="s">
        <v>320</v>
      </c>
      <c r="G79">
        <v>2011</v>
      </c>
      <c r="H79" t="s">
        <v>1569</v>
      </c>
      <c r="I79" t="s">
        <v>2917</v>
      </c>
    </row>
    <row r="80" spans="1:9" x14ac:dyDescent="0.2">
      <c r="A80">
        <v>28</v>
      </c>
      <c r="B80" t="s">
        <v>2741</v>
      </c>
      <c r="C80" t="s">
        <v>1559</v>
      </c>
      <c r="D80" t="s">
        <v>1560</v>
      </c>
      <c r="E80" t="s">
        <v>1561</v>
      </c>
      <c r="F80" t="s">
        <v>321</v>
      </c>
      <c r="G80">
        <v>2011</v>
      </c>
      <c r="H80" t="s">
        <v>1562</v>
      </c>
      <c r="I80" t="s">
        <v>2917</v>
      </c>
    </row>
    <row r="81" spans="1:9" x14ac:dyDescent="0.2">
      <c r="A81">
        <v>29</v>
      </c>
      <c r="B81" t="s">
        <v>2741</v>
      </c>
      <c r="C81" t="s">
        <v>1563</v>
      </c>
      <c r="D81" t="s">
        <v>1564</v>
      </c>
      <c r="E81" t="s">
        <v>1565</v>
      </c>
      <c r="F81" t="s">
        <v>315</v>
      </c>
      <c r="G81">
        <v>2011</v>
      </c>
      <c r="H81" t="s">
        <v>1566</v>
      </c>
      <c r="I81" t="s">
        <v>2917</v>
      </c>
    </row>
    <row r="82" spans="1:9" x14ac:dyDescent="0.2">
      <c r="A82">
        <v>30</v>
      </c>
      <c r="B82" t="s">
        <v>513</v>
      </c>
      <c r="C82" t="s">
        <v>289</v>
      </c>
      <c r="D82" t="s">
        <v>290</v>
      </c>
      <c r="E82" t="s">
        <v>291</v>
      </c>
      <c r="F82" t="s">
        <v>292</v>
      </c>
      <c r="G82">
        <v>2011</v>
      </c>
      <c r="I82" t="s">
        <v>2917</v>
      </c>
    </row>
    <row r="83" spans="1:9" x14ac:dyDescent="0.2">
      <c r="A83">
        <v>32</v>
      </c>
      <c r="B83" t="s">
        <v>2741</v>
      </c>
      <c r="C83" t="s">
        <v>1676</v>
      </c>
      <c r="D83" t="s">
        <v>1677</v>
      </c>
      <c r="E83" t="s">
        <v>1678</v>
      </c>
      <c r="F83" t="s">
        <v>288</v>
      </c>
      <c r="G83">
        <v>2012</v>
      </c>
      <c r="H83" t="s">
        <v>1679</v>
      </c>
      <c r="I83" t="s">
        <v>2917</v>
      </c>
    </row>
    <row r="84" spans="1:9" x14ac:dyDescent="0.2">
      <c r="A84">
        <v>36</v>
      </c>
      <c r="B84" t="s">
        <v>2741</v>
      </c>
      <c r="C84" t="s">
        <v>1747</v>
      </c>
      <c r="D84" t="s">
        <v>1748</v>
      </c>
      <c r="E84" t="s">
        <v>1749</v>
      </c>
      <c r="G84">
        <v>2012</v>
      </c>
      <c r="H84" t="s">
        <v>1750</v>
      </c>
      <c r="I84" t="s">
        <v>2917</v>
      </c>
    </row>
    <row r="85" spans="1:9" x14ac:dyDescent="0.2">
      <c r="A85">
        <v>37</v>
      </c>
      <c r="B85" t="s">
        <v>2741</v>
      </c>
      <c r="C85" t="s">
        <v>1825</v>
      </c>
      <c r="D85" t="s">
        <v>139</v>
      </c>
      <c r="E85" t="s">
        <v>1826</v>
      </c>
      <c r="F85" t="s">
        <v>140</v>
      </c>
      <c r="G85">
        <v>2013</v>
      </c>
      <c r="H85" t="s">
        <v>1827</v>
      </c>
      <c r="I85" t="s">
        <v>2917</v>
      </c>
    </row>
    <row r="86" spans="1:9" x14ac:dyDescent="0.2">
      <c r="A86">
        <v>40</v>
      </c>
      <c r="B86" t="s">
        <v>2741</v>
      </c>
      <c r="C86" t="s">
        <v>1939</v>
      </c>
      <c r="D86" t="s">
        <v>235</v>
      </c>
      <c r="E86" t="s">
        <v>1940</v>
      </c>
      <c r="F86" t="s">
        <v>236</v>
      </c>
      <c r="G86">
        <v>2013</v>
      </c>
      <c r="H86" t="s">
        <v>1941</v>
      </c>
      <c r="I86" t="s">
        <v>2917</v>
      </c>
    </row>
    <row r="87" spans="1:9" x14ac:dyDescent="0.2">
      <c r="A87">
        <v>43</v>
      </c>
      <c r="B87" s="2" t="s">
        <v>2741</v>
      </c>
      <c r="C87" s="2" t="s">
        <v>1942</v>
      </c>
      <c r="D87" s="2" t="s">
        <v>1943</v>
      </c>
      <c r="E87" s="2" t="s">
        <v>1749</v>
      </c>
      <c r="F87" s="2"/>
      <c r="G87" s="2">
        <v>2013</v>
      </c>
      <c r="H87" s="2" t="s">
        <v>1944</v>
      </c>
      <c r="I87" s="2" t="s">
        <v>2917</v>
      </c>
    </row>
    <row r="88" spans="1:9" x14ac:dyDescent="0.2">
      <c r="A88">
        <v>48</v>
      </c>
      <c r="B88" t="s">
        <v>519</v>
      </c>
      <c r="C88" t="s">
        <v>1970</v>
      </c>
      <c r="D88" t="s">
        <v>1971</v>
      </c>
      <c r="E88" t="s">
        <v>1972</v>
      </c>
      <c r="F88" t="s">
        <v>1973</v>
      </c>
      <c r="G88">
        <v>2014</v>
      </c>
      <c r="H88" t="s">
        <v>1974</v>
      </c>
      <c r="I88" t="s">
        <v>2917</v>
      </c>
    </row>
    <row r="89" spans="1:9" x14ac:dyDescent="0.2">
      <c r="A89">
        <v>49</v>
      </c>
      <c r="B89" t="s">
        <v>2741</v>
      </c>
      <c r="C89" t="s">
        <v>2097</v>
      </c>
      <c r="D89" t="s">
        <v>189</v>
      </c>
      <c r="E89" t="s">
        <v>826</v>
      </c>
      <c r="F89" t="s">
        <v>190</v>
      </c>
      <c r="G89">
        <v>2014</v>
      </c>
      <c r="H89" t="s">
        <v>2098</v>
      </c>
      <c r="I89" t="s">
        <v>2917</v>
      </c>
    </row>
    <row r="90" spans="1:9" x14ac:dyDescent="0.2">
      <c r="A90">
        <v>51</v>
      </c>
      <c r="B90" t="s">
        <v>2741</v>
      </c>
      <c r="C90" t="s">
        <v>1960</v>
      </c>
      <c r="D90" t="s">
        <v>1961</v>
      </c>
      <c r="E90" t="s">
        <v>1962</v>
      </c>
      <c r="F90" t="s">
        <v>218</v>
      </c>
      <c r="G90">
        <v>2014</v>
      </c>
      <c r="H90" t="s">
        <v>1963</v>
      </c>
      <c r="I90" t="s">
        <v>2917</v>
      </c>
    </row>
    <row r="91" spans="1:9" x14ac:dyDescent="0.2">
      <c r="A91">
        <v>55</v>
      </c>
      <c r="B91" t="s">
        <v>2741</v>
      </c>
      <c r="C91" t="s">
        <v>1964</v>
      </c>
      <c r="D91" t="s">
        <v>1965</v>
      </c>
      <c r="E91" t="s">
        <v>1444</v>
      </c>
      <c r="G91">
        <v>2014</v>
      </c>
      <c r="H91" t="s">
        <v>1966</v>
      </c>
      <c r="I91" t="s">
        <v>2917</v>
      </c>
    </row>
    <row r="92" spans="1:9" x14ac:dyDescent="0.2">
      <c r="A92">
        <v>56</v>
      </c>
      <c r="B92" t="s">
        <v>513</v>
      </c>
      <c r="C92" t="s">
        <v>212</v>
      </c>
      <c r="D92" t="s">
        <v>213</v>
      </c>
      <c r="E92" t="s">
        <v>68</v>
      </c>
      <c r="F92" t="s">
        <v>214</v>
      </c>
      <c r="G92">
        <v>2014</v>
      </c>
      <c r="I92" t="s">
        <v>2917</v>
      </c>
    </row>
    <row r="93" spans="1:9" x14ac:dyDescent="0.2">
      <c r="A93">
        <v>57</v>
      </c>
      <c r="B93" t="s">
        <v>519</v>
      </c>
      <c r="C93" t="s">
        <v>2166</v>
      </c>
      <c r="D93" t="s">
        <v>2167</v>
      </c>
      <c r="E93" t="s">
        <v>1977</v>
      </c>
      <c r="F93" t="s">
        <v>2168</v>
      </c>
      <c r="G93">
        <v>2015</v>
      </c>
      <c r="H93" t="s">
        <v>2169</v>
      </c>
      <c r="I93" t="s">
        <v>2917</v>
      </c>
    </row>
    <row r="94" spans="1:9" x14ac:dyDescent="0.2">
      <c r="A94">
        <v>58</v>
      </c>
      <c r="B94" t="s">
        <v>519</v>
      </c>
      <c r="C94" t="s">
        <v>2161</v>
      </c>
      <c r="D94" t="s">
        <v>2162</v>
      </c>
      <c r="E94" t="s">
        <v>2163</v>
      </c>
      <c r="F94" t="s">
        <v>2164</v>
      </c>
      <c r="G94">
        <v>2015</v>
      </c>
      <c r="H94" t="s">
        <v>2165</v>
      </c>
      <c r="I94" t="s">
        <v>2917</v>
      </c>
    </row>
    <row r="95" spans="1:9" x14ac:dyDescent="0.2">
      <c r="A95">
        <v>59</v>
      </c>
      <c r="B95" t="s">
        <v>2741</v>
      </c>
      <c r="C95" t="s">
        <v>2232</v>
      </c>
      <c r="D95" t="s">
        <v>200</v>
      </c>
      <c r="E95" t="s">
        <v>1678</v>
      </c>
      <c r="F95" t="s">
        <v>201</v>
      </c>
      <c r="G95">
        <v>2015</v>
      </c>
      <c r="H95" t="s">
        <v>2233</v>
      </c>
      <c r="I95" t="s">
        <v>2917</v>
      </c>
    </row>
    <row r="96" spans="1:9" x14ac:dyDescent="0.2">
      <c r="A96">
        <v>60</v>
      </c>
      <c r="B96" t="s">
        <v>2741</v>
      </c>
      <c r="C96" t="s">
        <v>2203</v>
      </c>
      <c r="D96" t="s">
        <v>193</v>
      </c>
      <c r="E96" t="s">
        <v>2204</v>
      </c>
      <c r="F96" t="s">
        <v>194</v>
      </c>
      <c r="G96">
        <v>2015</v>
      </c>
      <c r="H96" t="s">
        <v>2205</v>
      </c>
      <c r="I96" t="s">
        <v>2917</v>
      </c>
    </row>
    <row r="97" spans="1:9" x14ac:dyDescent="0.2">
      <c r="A97">
        <v>63</v>
      </c>
      <c r="B97" t="s">
        <v>2741</v>
      </c>
      <c r="C97" t="s">
        <v>2260</v>
      </c>
      <c r="D97" t="s">
        <v>2261</v>
      </c>
      <c r="E97" t="s">
        <v>831</v>
      </c>
      <c r="F97" t="s">
        <v>163</v>
      </c>
      <c r="G97">
        <v>2015</v>
      </c>
      <c r="H97" t="s">
        <v>2262</v>
      </c>
      <c r="I97" t="s">
        <v>2917</v>
      </c>
    </row>
    <row r="98" spans="1:9" x14ac:dyDescent="0.2">
      <c r="A98">
        <v>64</v>
      </c>
      <c r="B98" t="s">
        <v>2741</v>
      </c>
      <c r="C98" t="s">
        <v>2252</v>
      </c>
      <c r="D98" t="s">
        <v>176</v>
      </c>
      <c r="E98" t="s">
        <v>2253</v>
      </c>
      <c r="F98" t="s">
        <v>177</v>
      </c>
      <c r="G98">
        <v>2015</v>
      </c>
      <c r="H98" t="s">
        <v>2254</v>
      </c>
      <c r="I98" t="s">
        <v>2917</v>
      </c>
    </row>
    <row r="99" spans="1:9" x14ac:dyDescent="0.2">
      <c r="A99">
        <v>67</v>
      </c>
      <c r="B99" t="s">
        <v>2741</v>
      </c>
      <c r="C99" t="s">
        <v>2263</v>
      </c>
      <c r="D99" t="s">
        <v>170</v>
      </c>
      <c r="E99" t="s">
        <v>2264</v>
      </c>
      <c r="F99" t="s">
        <v>171</v>
      </c>
      <c r="G99">
        <v>2015</v>
      </c>
      <c r="H99" t="s">
        <v>2265</v>
      </c>
      <c r="I99" t="s">
        <v>2917</v>
      </c>
    </row>
    <row r="100" spans="1:9" x14ac:dyDescent="0.2">
      <c r="A100">
        <v>68</v>
      </c>
      <c r="B100" t="s">
        <v>2741</v>
      </c>
      <c r="C100" t="s">
        <v>2242</v>
      </c>
      <c r="D100" t="s">
        <v>191</v>
      </c>
      <c r="E100" t="s">
        <v>1933</v>
      </c>
      <c r="F100" t="s">
        <v>192</v>
      </c>
      <c r="G100">
        <v>2015</v>
      </c>
      <c r="H100" t="s">
        <v>2243</v>
      </c>
      <c r="I100" t="s">
        <v>2917</v>
      </c>
    </row>
    <row r="101" spans="1:9" x14ac:dyDescent="0.2">
      <c r="A101">
        <v>69</v>
      </c>
      <c r="B101" t="s">
        <v>2741</v>
      </c>
      <c r="C101" t="s">
        <v>2249</v>
      </c>
      <c r="D101" t="s">
        <v>178</v>
      </c>
      <c r="E101" t="s">
        <v>2250</v>
      </c>
      <c r="F101" t="s">
        <v>179</v>
      </c>
      <c r="G101">
        <v>2015</v>
      </c>
      <c r="H101" t="s">
        <v>2251</v>
      </c>
      <c r="I101" t="s">
        <v>2917</v>
      </c>
    </row>
    <row r="102" spans="1:9" x14ac:dyDescent="0.2">
      <c r="A102">
        <v>70</v>
      </c>
      <c r="B102" t="s">
        <v>513</v>
      </c>
      <c r="C102" t="s">
        <v>182</v>
      </c>
      <c r="D102" t="s">
        <v>183</v>
      </c>
      <c r="E102" t="s">
        <v>184</v>
      </c>
      <c r="F102" t="s">
        <v>185</v>
      </c>
      <c r="G102">
        <v>2015</v>
      </c>
      <c r="I102" t="s">
        <v>2917</v>
      </c>
    </row>
    <row r="103" spans="1:9" x14ac:dyDescent="0.2">
      <c r="A103">
        <v>73</v>
      </c>
      <c r="B103" t="s">
        <v>2741</v>
      </c>
      <c r="C103" t="s">
        <v>2322</v>
      </c>
      <c r="D103" t="s">
        <v>145</v>
      </c>
      <c r="E103" t="s">
        <v>2323</v>
      </c>
      <c r="F103" t="s">
        <v>146</v>
      </c>
      <c r="G103">
        <v>2016</v>
      </c>
      <c r="H103" t="s">
        <v>2324</v>
      </c>
      <c r="I103" t="s">
        <v>2917</v>
      </c>
    </row>
    <row r="104" spans="1:9" x14ac:dyDescent="0.2">
      <c r="A104">
        <v>75</v>
      </c>
      <c r="B104" t="s">
        <v>2741</v>
      </c>
      <c r="C104" t="s">
        <v>2301</v>
      </c>
      <c r="D104" t="s">
        <v>2302</v>
      </c>
      <c r="E104" t="s">
        <v>2303</v>
      </c>
      <c r="F104" t="s">
        <v>149</v>
      </c>
      <c r="G104">
        <v>2016</v>
      </c>
      <c r="H104" t="s">
        <v>2304</v>
      </c>
      <c r="I104" t="s">
        <v>2917</v>
      </c>
    </row>
    <row r="105" spans="1:9" x14ac:dyDescent="0.2">
      <c r="A105">
        <v>77</v>
      </c>
      <c r="B105" t="s">
        <v>2741</v>
      </c>
      <c r="C105" t="s">
        <v>2404</v>
      </c>
      <c r="D105" t="s">
        <v>2405</v>
      </c>
      <c r="E105" t="s">
        <v>1665</v>
      </c>
      <c r="F105" t="s">
        <v>110</v>
      </c>
      <c r="G105">
        <v>2016</v>
      </c>
      <c r="H105" t="s">
        <v>2406</v>
      </c>
      <c r="I105" t="s">
        <v>2917</v>
      </c>
    </row>
    <row r="106" spans="1:9" x14ac:dyDescent="0.2">
      <c r="A106">
        <v>78</v>
      </c>
      <c r="B106" t="s">
        <v>2741</v>
      </c>
      <c r="C106" t="s">
        <v>2298</v>
      </c>
      <c r="D106" t="s">
        <v>150</v>
      </c>
      <c r="E106" t="s">
        <v>2299</v>
      </c>
      <c r="F106" t="s">
        <v>151</v>
      </c>
      <c r="G106">
        <v>2016</v>
      </c>
      <c r="H106" t="s">
        <v>2300</v>
      </c>
      <c r="I106" t="s">
        <v>2917</v>
      </c>
    </row>
    <row r="107" spans="1:9" x14ac:dyDescent="0.2">
      <c r="A107">
        <v>81</v>
      </c>
      <c r="B107" t="s">
        <v>2741</v>
      </c>
      <c r="C107" t="s">
        <v>2350</v>
      </c>
      <c r="D107" t="s">
        <v>128</v>
      </c>
      <c r="E107" t="s">
        <v>1740</v>
      </c>
      <c r="F107" t="s">
        <v>129</v>
      </c>
      <c r="G107">
        <v>2016</v>
      </c>
      <c r="H107" t="s">
        <v>2351</v>
      </c>
      <c r="I107" t="s">
        <v>2917</v>
      </c>
    </row>
    <row r="108" spans="1:9" x14ac:dyDescent="0.2">
      <c r="A108">
        <v>82</v>
      </c>
      <c r="B108" t="s">
        <v>2741</v>
      </c>
      <c r="C108" t="s">
        <v>2339</v>
      </c>
      <c r="D108" t="s">
        <v>2340</v>
      </c>
      <c r="E108" t="s">
        <v>2341</v>
      </c>
      <c r="F108" t="s">
        <v>154</v>
      </c>
      <c r="G108">
        <v>2016</v>
      </c>
      <c r="H108" t="s">
        <v>2342</v>
      </c>
      <c r="I108" t="s">
        <v>2917</v>
      </c>
    </row>
    <row r="109" spans="1:9" x14ac:dyDescent="0.2">
      <c r="A109">
        <v>88</v>
      </c>
      <c r="B109" t="s">
        <v>519</v>
      </c>
      <c r="C109" t="s">
        <v>2479</v>
      </c>
      <c r="D109" t="s">
        <v>2480</v>
      </c>
      <c r="E109" t="s">
        <v>2481</v>
      </c>
      <c r="F109" t="s">
        <v>2482</v>
      </c>
      <c r="G109">
        <v>2017</v>
      </c>
      <c r="H109" t="s">
        <v>2483</v>
      </c>
      <c r="I109" t="s">
        <v>2917</v>
      </c>
    </row>
    <row r="110" spans="1:9" x14ac:dyDescent="0.2">
      <c r="A110">
        <v>91</v>
      </c>
      <c r="B110" t="s">
        <v>519</v>
      </c>
      <c r="C110" t="s">
        <v>2641</v>
      </c>
      <c r="D110" t="s">
        <v>2642</v>
      </c>
      <c r="E110" t="s">
        <v>1117</v>
      </c>
      <c r="F110" t="s">
        <v>2643</v>
      </c>
      <c r="G110">
        <v>2017</v>
      </c>
      <c r="H110" t="s">
        <v>2644</v>
      </c>
      <c r="I110" t="s">
        <v>2917</v>
      </c>
    </row>
    <row r="111" spans="1:9" x14ac:dyDescent="0.2">
      <c r="A111">
        <v>94</v>
      </c>
      <c r="B111" t="s">
        <v>519</v>
      </c>
      <c r="C111" t="s">
        <v>2517</v>
      </c>
      <c r="D111" t="s">
        <v>2518</v>
      </c>
      <c r="E111" t="s">
        <v>2519</v>
      </c>
      <c r="F111" t="s">
        <v>2520</v>
      </c>
      <c r="G111">
        <v>2017</v>
      </c>
      <c r="H111" t="s">
        <v>2521</v>
      </c>
      <c r="I111" t="s">
        <v>2917</v>
      </c>
    </row>
    <row r="112" spans="1:9" x14ac:dyDescent="0.2">
      <c r="A112">
        <v>95</v>
      </c>
      <c r="B112" t="s">
        <v>2741</v>
      </c>
      <c r="C112" t="s">
        <v>2563</v>
      </c>
      <c r="D112" t="s">
        <v>67</v>
      </c>
      <c r="E112" t="s">
        <v>1678</v>
      </c>
      <c r="F112" t="s">
        <v>69</v>
      </c>
      <c r="G112">
        <v>2017</v>
      </c>
      <c r="H112" t="s">
        <v>2564</v>
      </c>
      <c r="I112" t="s">
        <v>2917</v>
      </c>
    </row>
    <row r="113" spans="1:9" x14ac:dyDescent="0.2">
      <c r="A113">
        <v>96</v>
      </c>
      <c r="B113" t="s">
        <v>2741</v>
      </c>
      <c r="C113" t="s">
        <v>2435</v>
      </c>
      <c r="D113" t="s">
        <v>41</v>
      </c>
      <c r="E113" t="s">
        <v>2436</v>
      </c>
      <c r="F113" t="s">
        <v>42</v>
      </c>
      <c r="G113">
        <v>2017</v>
      </c>
      <c r="H113" t="s">
        <v>2437</v>
      </c>
      <c r="I113" t="s">
        <v>2917</v>
      </c>
    </row>
    <row r="114" spans="1:9" x14ac:dyDescent="0.2">
      <c r="A114">
        <v>97</v>
      </c>
      <c r="B114" t="s">
        <v>2741</v>
      </c>
      <c r="C114" t="s">
        <v>2559</v>
      </c>
      <c r="D114" t="s">
        <v>2560</v>
      </c>
      <c r="E114" t="s">
        <v>2561</v>
      </c>
      <c r="F114" t="s">
        <v>70</v>
      </c>
      <c r="G114">
        <v>2017</v>
      </c>
      <c r="H114" t="s">
        <v>2562</v>
      </c>
      <c r="I114" t="s">
        <v>2917</v>
      </c>
    </row>
    <row r="115" spans="1:9" x14ac:dyDescent="0.2">
      <c r="A115">
        <v>98</v>
      </c>
      <c r="B115" t="s">
        <v>2741</v>
      </c>
      <c r="C115" t="s">
        <v>2525</v>
      </c>
      <c r="D115" t="s">
        <v>2526</v>
      </c>
      <c r="E115" t="s">
        <v>1417</v>
      </c>
      <c r="F115" t="s">
        <v>77</v>
      </c>
      <c r="G115">
        <v>2017</v>
      </c>
      <c r="H115" t="s">
        <v>2527</v>
      </c>
      <c r="I115" t="s">
        <v>2917</v>
      </c>
    </row>
    <row r="116" spans="1:9" x14ac:dyDescent="0.2">
      <c r="A116">
        <v>101</v>
      </c>
      <c r="B116" t="s">
        <v>2741</v>
      </c>
      <c r="C116" t="s">
        <v>2475</v>
      </c>
      <c r="D116" t="s">
        <v>2476</v>
      </c>
      <c r="E116" t="s">
        <v>2477</v>
      </c>
      <c r="F116" t="s">
        <v>100</v>
      </c>
      <c r="G116">
        <v>2017</v>
      </c>
      <c r="H116" t="s">
        <v>2478</v>
      </c>
      <c r="I116" t="s">
        <v>2917</v>
      </c>
    </row>
    <row r="117" spans="1:9" x14ac:dyDescent="0.2">
      <c r="A117">
        <v>104</v>
      </c>
      <c r="B117" t="s">
        <v>513</v>
      </c>
      <c r="C117" t="s">
        <v>71</v>
      </c>
      <c r="D117" t="s">
        <v>72</v>
      </c>
      <c r="E117" t="s">
        <v>73</v>
      </c>
      <c r="F117" t="s">
        <v>74</v>
      </c>
      <c r="G117">
        <v>2017</v>
      </c>
      <c r="I117" t="s">
        <v>2917</v>
      </c>
    </row>
    <row r="118" spans="1:9" x14ac:dyDescent="0.2">
      <c r="A118">
        <v>105</v>
      </c>
      <c r="B118" t="s">
        <v>513</v>
      </c>
      <c r="C118" t="s">
        <v>63</v>
      </c>
      <c r="D118" t="s">
        <v>64</v>
      </c>
      <c r="E118" t="s">
        <v>65</v>
      </c>
      <c r="F118" t="s">
        <v>66</v>
      </c>
      <c r="G118">
        <v>2017</v>
      </c>
      <c r="I118" t="s">
        <v>2917</v>
      </c>
    </row>
    <row r="119" spans="1:9" x14ac:dyDescent="0.2">
      <c r="A119">
        <v>106</v>
      </c>
      <c r="B119" t="s">
        <v>513</v>
      </c>
      <c r="C119" t="s">
        <v>56</v>
      </c>
      <c r="D119" t="s">
        <v>57</v>
      </c>
      <c r="E119" t="s">
        <v>58</v>
      </c>
      <c r="F119" t="s">
        <v>59</v>
      </c>
      <c r="G119">
        <v>2017</v>
      </c>
      <c r="I119" t="s">
        <v>2917</v>
      </c>
    </row>
    <row r="120" spans="1:9" x14ac:dyDescent="0.2">
      <c r="A120">
        <v>109</v>
      </c>
      <c r="B120" t="s">
        <v>513</v>
      </c>
      <c r="C120" t="s">
        <v>29</v>
      </c>
      <c r="D120" t="s">
        <v>30</v>
      </c>
      <c r="E120" t="s">
        <v>31</v>
      </c>
      <c r="F120" t="s">
        <v>32</v>
      </c>
      <c r="G120">
        <v>2017</v>
      </c>
      <c r="I120" t="s">
        <v>2917</v>
      </c>
    </row>
    <row r="121" spans="1:9" x14ac:dyDescent="0.2">
      <c r="A121">
        <v>110</v>
      </c>
      <c r="B121" t="s">
        <v>519</v>
      </c>
      <c r="C121" t="s">
        <v>2662</v>
      </c>
      <c r="D121" t="s">
        <v>2663</v>
      </c>
      <c r="E121" t="s">
        <v>2664</v>
      </c>
      <c r="F121" t="s">
        <v>2665</v>
      </c>
      <c r="G121">
        <v>2018</v>
      </c>
      <c r="H121" t="s">
        <v>2666</v>
      </c>
      <c r="I121" t="s">
        <v>2917</v>
      </c>
    </row>
    <row r="122" spans="1:9" x14ac:dyDescent="0.2">
      <c r="A122">
        <v>111</v>
      </c>
      <c r="B122" t="s">
        <v>519</v>
      </c>
      <c r="C122" t="s">
        <v>2726</v>
      </c>
      <c r="D122" t="s">
        <v>2727</v>
      </c>
      <c r="E122" t="s">
        <v>2728</v>
      </c>
      <c r="F122" t="s">
        <v>2729</v>
      </c>
      <c r="G122">
        <v>2018</v>
      </c>
      <c r="H122" t="s">
        <v>2730</v>
      </c>
      <c r="I122" t="s">
        <v>2917</v>
      </c>
    </row>
    <row r="123" spans="1:9" ht="24" customHeight="1" x14ac:dyDescent="0.2">
      <c r="A123">
        <v>112</v>
      </c>
      <c r="B123" t="s">
        <v>519</v>
      </c>
      <c r="C123" t="s">
        <v>2667</v>
      </c>
      <c r="D123" t="s">
        <v>2668</v>
      </c>
      <c r="E123" t="s">
        <v>2669</v>
      </c>
      <c r="F123" t="s">
        <v>2670</v>
      </c>
      <c r="G123">
        <v>2018</v>
      </c>
      <c r="H123" t="s">
        <v>2671</v>
      </c>
      <c r="I123" t="s">
        <v>2917</v>
      </c>
    </row>
    <row r="124" spans="1:9" x14ac:dyDescent="0.2">
      <c r="A124">
        <v>114</v>
      </c>
      <c r="B124" t="s">
        <v>2741</v>
      </c>
      <c r="C124" t="s">
        <v>2677</v>
      </c>
      <c r="D124" t="s">
        <v>2678</v>
      </c>
      <c r="E124" t="s">
        <v>2679</v>
      </c>
      <c r="F124" t="s">
        <v>20</v>
      </c>
      <c r="G124">
        <v>2018</v>
      </c>
      <c r="H124" t="s">
        <v>2680</v>
      </c>
      <c r="I124" t="s">
        <v>2917</v>
      </c>
    </row>
    <row r="125" spans="1:9" x14ac:dyDescent="0.2">
      <c r="A125">
        <v>121</v>
      </c>
      <c r="B125" t="s">
        <v>513</v>
      </c>
      <c r="C125" t="s">
        <v>6</v>
      </c>
      <c r="D125" t="s">
        <v>7</v>
      </c>
      <c r="E125" t="s">
        <v>8</v>
      </c>
      <c r="F125" t="s">
        <v>9</v>
      </c>
      <c r="G125">
        <v>2018</v>
      </c>
      <c r="I125" t="s">
        <v>2917</v>
      </c>
    </row>
    <row r="126" spans="1:9" x14ac:dyDescent="0.2">
      <c r="A126">
        <v>124</v>
      </c>
      <c r="B126" t="s">
        <v>2947</v>
      </c>
      <c r="C126" t="s">
        <v>2954</v>
      </c>
      <c r="D126" t="s">
        <v>2953</v>
      </c>
      <c r="E126" t="s">
        <v>826</v>
      </c>
      <c r="G126">
        <v>2018</v>
      </c>
      <c r="H126" t="s">
        <v>2942</v>
      </c>
      <c r="I126" t="s">
        <v>2917</v>
      </c>
    </row>
    <row r="127" spans="1:9" ht="20" customHeight="1" x14ac:dyDescent="0.2">
      <c r="A127">
        <v>125</v>
      </c>
      <c r="B127" t="s">
        <v>2947</v>
      </c>
      <c r="C127" t="s">
        <v>2958</v>
      </c>
      <c r="D127" t="s">
        <v>2956</v>
      </c>
      <c r="E127" t="s">
        <v>2957</v>
      </c>
      <c r="F127" t="s">
        <v>2955</v>
      </c>
      <c r="G127">
        <v>2017</v>
      </c>
      <c r="H127" t="s">
        <v>2943</v>
      </c>
      <c r="I127" t="s">
        <v>2917</v>
      </c>
    </row>
  </sheetData>
  <hyperlinks>
    <hyperlink ref="H63" r:id="rId1" xr:uid="{5FD0E140-07B2-5F45-94D2-8F1D75E92621}"/>
    <hyperlink ref="H65" r:id="rId2" xr:uid="{055B06B7-730D-0649-95E2-FE3619675AC5}"/>
    <hyperlink ref="H126" r:id="rId3" xr:uid="{66D72623-625D-5B46-BF1A-B67E5065AF56}"/>
    <hyperlink ref="H127" r:id="rId4" xr:uid="{C8FE97A3-D759-704F-88D6-68A983D3CBDD}"/>
    <hyperlink ref="H64" r:id="rId5" xr:uid="{D313AC54-FB6F-DB4E-81DF-0A7A9601509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C1176-C136-864B-93AE-557198657827}">
  <dimension ref="A1:CSB102"/>
  <sheetViews>
    <sheetView topLeftCell="B1" workbookViewId="0">
      <pane ySplit="1" topLeftCell="A2" activePane="bottomLeft" state="frozen"/>
      <selection pane="bottomLeft" activeCell="AL1" sqref="AL1:AM1048576"/>
    </sheetView>
  </sheetViews>
  <sheetFormatPr baseColWidth="10" defaultColWidth="10.33203125" defaultRowHeight="16" x14ac:dyDescent="0.2"/>
  <cols>
    <col min="1" max="1" width="5.1640625" style="2" customWidth="1"/>
    <col min="2" max="2" width="48.83203125" style="2" customWidth="1"/>
    <col min="3" max="3" width="14.5" style="2" customWidth="1"/>
    <col min="4" max="4" width="10.33203125" style="2" customWidth="1"/>
    <col min="5" max="5" width="43" style="2" customWidth="1"/>
    <col min="6" max="15" width="10.33203125" style="2" customWidth="1"/>
    <col min="16" max="16" width="13.33203125" style="2" customWidth="1"/>
    <col min="17" max="21" width="10.33203125" style="2" customWidth="1"/>
    <col min="22" max="22" width="31.5" style="2" customWidth="1"/>
    <col min="23" max="37" width="10.33203125" style="2"/>
    <col min="38" max="38" width="46.5" style="2" customWidth="1"/>
    <col min="39" max="39" width="10.33203125" style="2"/>
    <col min="40" max="16384" width="10.33203125" style="11"/>
  </cols>
  <sheetData>
    <row r="1" spans="1:39" ht="31" customHeight="1" x14ac:dyDescent="0.2">
      <c r="A1" s="10" t="s">
        <v>2962</v>
      </c>
      <c r="B1" s="10" t="s">
        <v>515</v>
      </c>
      <c r="C1" s="10" t="s">
        <v>2921</v>
      </c>
      <c r="D1" s="10" t="s">
        <v>2925</v>
      </c>
      <c r="E1" s="10" t="s">
        <v>2932</v>
      </c>
      <c r="F1" s="10" t="s">
        <v>2923</v>
      </c>
      <c r="G1" s="10" t="s">
        <v>2922</v>
      </c>
      <c r="H1" s="10" t="s">
        <v>3634</v>
      </c>
      <c r="I1" s="10" t="s">
        <v>2928</v>
      </c>
      <c r="J1" s="10" t="s">
        <v>3688</v>
      </c>
      <c r="K1" s="10" t="s">
        <v>3689</v>
      </c>
      <c r="L1" s="10" t="s">
        <v>3629</v>
      </c>
      <c r="M1" s="10" t="s">
        <v>3690</v>
      </c>
      <c r="N1" s="10" t="s">
        <v>3691</v>
      </c>
      <c r="O1" s="10" t="s">
        <v>2927</v>
      </c>
      <c r="P1" s="10" t="s">
        <v>3692</v>
      </c>
      <c r="Q1" s="10" t="s">
        <v>2924</v>
      </c>
      <c r="R1" s="10" t="s">
        <v>2926</v>
      </c>
      <c r="S1" s="10" t="s">
        <v>2929</v>
      </c>
      <c r="T1" s="10" t="s">
        <v>3693</v>
      </c>
      <c r="U1" s="10" t="s">
        <v>2930</v>
      </c>
      <c r="V1" s="10" t="s">
        <v>2931</v>
      </c>
      <c r="W1" s="10" t="s">
        <v>3679</v>
      </c>
      <c r="X1" s="10" t="s">
        <v>2934</v>
      </c>
      <c r="Y1" s="10" t="s">
        <v>3694</v>
      </c>
      <c r="Z1" s="10" t="s">
        <v>2936</v>
      </c>
      <c r="AA1" s="10" t="s">
        <v>3659</v>
      </c>
      <c r="AB1" s="10" t="s">
        <v>3684</v>
      </c>
      <c r="AC1" s="10" t="s">
        <v>3685</v>
      </c>
      <c r="AD1" s="10" t="s">
        <v>3674</v>
      </c>
      <c r="AE1" s="10" t="s">
        <v>2933</v>
      </c>
      <c r="AF1" s="10" t="s">
        <v>2935</v>
      </c>
      <c r="AG1" s="10" t="s">
        <v>2937</v>
      </c>
      <c r="AH1" s="10" t="s">
        <v>3684</v>
      </c>
      <c r="AI1" s="10" t="s">
        <v>3685</v>
      </c>
      <c r="AJ1" s="10" t="s">
        <v>3674</v>
      </c>
      <c r="AK1" s="10" t="s">
        <v>2938</v>
      </c>
      <c r="AL1" s="10" t="s">
        <v>2939</v>
      </c>
      <c r="AM1" s="9" t="s">
        <v>3695</v>
      </c>
    </row>
    <row r="2" spans="1:39" ht="31" customHeight="1" x14ac:dyDescent="0.2">
      <c r="A2" s="7">
        <v>1</v>
      </c>
      <c r="B2" s="7" t="s">
        <v>495</v>
      </c>
      <c r="C2" s="23" t="s">
        <v>3696</v>
      </c>
      <c r="D2" s="7" t="s">
        <v>2962</v>
      </c>
      <c r="E2" s="7" t="s">
        <v>3017</v>
      </c>
      <c r="F2" s="6" t="s">
        <v>3697</v>
      </c>
      <c r="G2" s="7" t="s">
        <v>3013</v>
      </c>
      <c r="H2" s="5" t="s">
        <v>3028</v>
      </c>
      <c r="I2" s="6" t="s">
        <v>3014</v>
      </c>
      <c r="J2" s="6" t="s">
        <v>3027</v>
      </c>
      <c r="K2" s="6">
        <v>6</v>
      </c>
      <c r="L2" s="6">
        <v>5</v>
      </c>
      <c r="M2" s="6">
        <v>0</v>
      </c>
      <c r="N2" s="4" t="s">
        <v>3458</v>
      </c>
      <c r="O2" s="7" t="s">
        <v>3026</v>
      </c>
      <c r="P2" s="7">
        <v>160</v>
      </c>
      <c r="Q2" s="7" t="s">
        <v>2970</v>
      </c>
      <c r="R2" s="18" t="s">
        <v>3368</v>
      </c>
      <c r="S2" s="7" t="s">
        <v>3016</v>
      </c>
      <c r="T2" s="7" t="s">
        <v>2962</v>
      </c>
      <c r="U2" s="7" t="s">
        <v>3374</v>
      </c>
      <c r="V2" s="7" t="s">
        <v>3019</v>
      </c>
      <c r="W2" s="5" t="s">
        <v>3680</v>
      </c>
      <c r="X2" s="7" t="s">
        <v>3015</v>
      </c>
      <c r="Y2" s="7" t="s">
        <v>2993</v>
      </c>
      <c r="Z2" s="7" t="s">
        <v>3020</v>
      </c>
      <c r="AA2" s="5" t="s">
        <v>3369</v>
      </c>
      <c r="AB2" s="5">
        <v>1</v>
      </c>
      <c r="AC2" s="5">
        <v>0</v>
      </c>
      <c r="AD2" s="5">
        <v>0</v>
      </c>
      <c r="AE2" s="7" t="s">
        <v>2916</v>
      </c>
      <c r="AF2" s="7"/>
      <c r="AG2" s="7"/>
      <c r="AH2" s="7"/>
      <c r="AI2" s="7"/>
      <c r="AJ2" s="7"/>
      <c r="AK2" s="7" t="s">
        <v>3018</v>
      </c>
      <c r="AL2" s="7" t="s">
        <v>3021</v>
      </c>
      <c r="AM2" s="7" t="s">
        <v>3158</v>
      </c>
    </row>
    <row r="3" spans="1:39" ht="31" customHeight="1" x14ac:dyDescent="0.2">
      <c r="A3" s="5">
        <v>4</v>
      </c>
      <c r="B3" s="5" t="s">
        <v>474</v>
      </c>
      <c r="C3" s="5" t="s">
        <v>3023</v>
      </c>
      <c r="D3" s="5" t="s">
        <v>2962</v>
      </c>
      <c r="E3" s="5" t="s">
        <v>3022</v>
      </c>
      <c r="F3" s="4" t="s">
        <v>3190</v>
      </c>
      <c r="G3" s="5" t="s">
        <v>3028</v>
      </c>
      <c r="H3" s="5" t="s">
        <v>3028</v>
      </c>
      <c r="I3" s="4" t="s">
        <v>3014</v>
      </c>
      <c r="J3" s="4" t="s">
        <v>3027</v>
      </c>
      <c r="K3" s="6">
        <v>4</v>
      </c>
      <c r="L3" s="4">
        <v>5</v>
      </c>
      <c r="M3" s="4">
        <v>0</v>
      </c>
      <c r="N3" s="4" t="s">
        <v>3458</v>
      </c>
      <c r="O3" s="5" t="s">
        <v>3026</v>
      </c>
      <c r="P3" s="5">
        <f>346-102</f>
        <v>244</v>
      </c>
      <c r="Q3" s="5" t="s">
        <v>2970</v>
      </c>
      <c r="R3" s="18" t="s">
        <v>3368</v>
      </c>
      <c r="S3" s="5" t="s">
        <v>3025</v>
      </c>
      <c r="T3" s="5" t="s">
        <v>2962</v>
      </c>
      <c r="U3" s="5" t="s">
        <v>3374</v>
      </c>
      <c r="V3" s="5" t="s">
        <v>3029</v>
      </c>
      <c r="W3" s="4" t="s">
        <v>3681</v>
      </c>
      <c r="X3" s="5" t="s">
        <v>3024</v>
      </c>
      <c r="Y3" s="7" t="s">
        <v>2993</v>
      </c>
      <c r="Z3" s="5" t="s">
        <v>3030</v>
      </c>
      <c r="AA3" s="5" t="s">
        <v>3660</v>
      </c>
      <c r="AB3" s="5">
        <v>3</v>
      </c>
      <c r="AC3" s="5">
        <v>0</v>
      </c>
      <c r="AD3" s="5">
        <v>2</v>
      </c>
      <c r="AE3" s="5" t="s">
        <v>2916</v>
      </c>
      <c r="AF3" s="5"/>
      <c r="AG3" s="5"/>
      <c r="AH3" s="7"/>
      <c r="AI3" s="7"/>
      <c r="AJ3" s="7"/>
      <c r="AK3" s="5" t="s">
        <v>3031</v>
      </c>
      <c r="AL3" s="5" t="s">
        <v>3032</v>
      </c>
      <c r="AM3" s="5" t="s">
        <v>3158</v>
      </c>
    </row>
    <row r="4" spans="1:39" ht="31" customHeight="1" x14ac:dyDescent="0.2">
      <c r="A4" s="2">
        <v>5</v>
      </c>
      <c r="B4" s="4" t="s">
        <v>977</v>
      </c>
      <c r="C4" s="4" t="s">
        <v>3328</v>
      </c>
      <c r="D4" s="4" t="s">
        <v>2962</v>
      </c>
      <c r="E4" s="4" t="s">
        <v>3371</v>
      </c>
      <c r="F4" s="4" t="s">
        <v>3697</v>
      </c>
      <c r="G4" s="4" t="s">
        <v>3367</v>
      </c>
      <c r="H4" s="5" t="s">
        <v>3028</v>
      </c>
      <c r="I4" s="4" t="s">
        <v>3003</v>
      </c>
      <c r="J4" s="4" t="s">
        <v>3034</v>
      </c>
      <c r="K4" s="6">
        <v>4</v>
      </c>
      <c r="L4" s="4">
        <v>5</v>
      </c>
      <c r="M4" s="4">
        <v>0</v>
      </c>
      <c r="N4" s="4" t="s">
        <v>3458</v>
      </c>
      <c r="O4" s="4" t="s">
        <v>3372</v>
      </c>
      <c r="P4" s="4">
        <v>317</v>
      </c>
      <c r="Q4" s="2" t="s">
        <v>2970</v>
      </c>
      <c r="R4" s="4" t="s">
        <v>3368</v>
      </c>
      <c r="S4" s="4" t="s">
        <v>3373</v>
      </c>
      <c r="T4" s="4" t="s">
        <v>2962</v>
      </c>
      <c r="U4" s="4" t="s">
        <v>3374</v>
      </c>
      <c r="V4" s="4" t="s">
        <v>3375</v>
      </c>
      <c r="W4" s="4" t="s">
        <v>3681</v>
      </c>
      <c r="X4" s="4" t="s">
        <v>2993</v>
      </c>
      <c r="Y4" s="7" t="s">
        <v>2993</v>
      </c>
      <c r="Z4" s="4" t="s">
        <v>3376</v>
      </c>
      <c r="AA4" s="5" t="s">
        <v>3376</v>
      </c>
      <c r="AB4" s="5">
        <v>1</v>
      </c>
      <c r="AC4" s="5">
        <v>1</v>
      </c>
      <c r="AD4" s="5">
        <v>1</v>
      </c>
      <c r="AE4" s="4" t="s">
        <v>2962</v>
      </c>
      <c r="AF4" s="4" t="s">
        <v>3368</v>
      </c>
      <c r="AG4" s="4" t="s">
        <v>3368</v>
      </c>
      <c r="AH4" s="7"/>
      <c r="AI4" s="7"/>
      <c r="AJ4" s="7"/>
      <c r="AK4" s="4" t="s">
        <v>2993</v>
      </c>
      <c r="AL4" s="4" t="s">
        <v>3377</v>
      </c>
      <c r="AM4" s="4" t="s">
        <v>3698</v>
      </c>
    </row>
    <row r="5" spans="1:39" ht="31" customHeight="1" x14ac:dyDescent="0.2">
      <c r="A5" s="4">
        <v>7</v>
      </c>
      <c r="B5" s="4" t="s">
        <v>990</v>
      </c>
      <c r="C5" s="4" t="s">
        <v>3106</v>
      </c>
      <c r="D5" s="4" t="s">
        <v>2962</v>
      </c>
      <c r="E5" s="4" t="s">
        <v>3035</v>
      </c>
      <c r="F5" s="4" t="s">
        <v>3565</v>
      </c>
      <c r="G5" s="4" t="s">
        <v>3028</v>
      </c>
      <c r="H5" s="5" t="s">
        <v>3028</v>
      </c>
      <c r="I5" s="4" t="s">
        <v>3014</v>
      </c>
      <c r="J5" s="5" t="s">
        <v>3034</v>
      </c>
      <c r="K5" s="6">
        <v>15</v>
      </c>
      <c r="L5" s="5">
        <v>5</v>
      </c>
      <c r="M5" s="5">
        <v>0</v>
      </c>
      <c r="N5" s="4" t="s">
        <v>3458</v>
      </c>
      <c r="O5" s="5" t="s">
        <v>3026</v>
      </c>
      <c r="P5" s="4">
        <v>110</v>
      </c>
      <c r="Q5" s="5" t="s">
        <v>2970</v>
      </c>
      <c r="R5" s="18" t="s">
        <v>3368</v>
      </c>
      <c r="S5" s="5" t="s">
        <v>3025</v>
      </c>
      <c r="T5" s="5" t="s">
        <v>2962</v>
      </c>
      <c r="U5" s="5" t="s">
        <v>3374</v>
      </c>
      <c r="V5" s="4" t="s">
        <v>3036</v>
      </c>
      <c r="W5" s="4" t="s">
        <v>3681</v>
      </c>
      <c r="X5" s="4" t="s">
        <v>3033</v>
      </c>
      <c r="Y5" s="7" t="s">
        <v>2993</v>
      </c>
      <c r="Z5" s="4" t="s">
        <v>3037</v>
      </c>
      <c r="AA5" s="5" t="s">
        <v>3661</v>
      </c>
      <c r="AB5" s="5">
        <v>12</v>
      </c>
      <c r="AC5" s="5">
        <v>1</v>
      </c>
      <c r="AD5" s="5">
        <v>2</v>
      </c>
      <c r="AE5" s="4" t="s">
        <v>2916</v>
      </c>
      <c r="AF5" s="4"/>
      <c r="AG5" s="4"/>
      <c r="AH5" s="7"/>
      <c r="AI5" s="7"/>
      <c r="AJ5" s="7"/>
      <c r="AK5" s="4" t="s">
        <v>3038</v>
      </c>
      <c r="AL5" s="4" t="s">
        <v>3699</v>
      </c>
      <c r="AM5" s="4" t="s">
        <v>3700</v>
      </c>
    </row>
    <row r="6" spans="1:39" ht="31" customHeight="1" x14ac:dyDescent="0.2">
      <c r="A6" s="4">
        <v>8</v>
      </c>
      <c r="B6" s="4" t="s">
        <v>1006</v>
      </c>
      <c r="C6" s="6" t="s">
        <v>3696</v>
      </c>
      <c r="D6" s="6" t="s">
        <v>2962</v>
      </c>
      <c r="E6" s="4" t="s">
        <v>3041</v>
      </c>
      <c r="F6" s="4" t="s">
        <v>3190</v>
      </c>
      <c r="G6" s="6" t="s">
        <v>3028</v>
      </c>
      <c r="H6" s="5" t="s">
        <v>3028</v>
      </c>
      <c r="I6" s="4" t="s">
        <v>3014</v>
      </c>
      <c r="J6" s="7" t="s">
        <v>3034</v>
      </c>
      <c r="K6" s="6">
        <v>10</v>
      </c>
      <c r="L6" s="7">
        <v>5</v>
      </c>
      <c r="M6" s="7">
        <v>0</v>
      </c>
      <c r="N6" s="4" t="s">
        <v>3458</v>
      </c>
      <c r="O6" s="7" t="s">
        <v>3026</v>
      </c>
      <c r="P6" s="4" t="s">
        <v>3042</v>
      </c>
      <c r="Q6" s="7" t="s">
        <v>2970</v>
      </c>
      <c r="R6" s="18" t="s">
        <v>3368</v>
      </c>
      <c r="S6" s="7" t="s">
        <v>3039</v>
      </c>
      <c r="T6" s="7" t="s">
        <v>2962</v>
      </c>
      <c r="U6" s="4" t="s">
        <v>3628</v>
      </c>
      <c r="V6" s="4" t="s">
        <v>3043</v>
      </c>
      <c r="W6" s="4" t="s">
        <v>3681</v>
      </c>
      <c r="X6" s="6" t="s">
        <v>3040</v>
      </c>
      <c r="Y6" s="7" t="s">
        <v>2993</v>
      </c>
      <c r="Z6" s="4" t="s">
        <v>3044</v>
      </c>
      <c r="AA6" s="5" t="s">
        <v>3667</v>
      </c>
      <c r="AB6" s="5">
        <v>0</v>
      </c>
      <c r="AC6" s="5">
        <v>0</v>
      </c>
      <c r="AD6" s="5">
        <v>1</v>
      </c>
      <c r="AE6" s="4" t="s">
        <v>2916</v>
      </c>
      <c r="AF6" s="4"/>
      <c r="AG6" s="4"/>
      <c r="AH6" s="7"/>
      <c r="AI6" s="7"/>
      <c r="AJ6" s="7"/>
      <c r="AK6" s="4" t="s">
        <v>3046</v>
      </c>
      <c r="AL6" s="4" t="s">
        <v>3045</v>
      </c>
      <c r="AM6" s="4" t="s">
        <v>3701</v>
      </c>
    </row>
    <row r="7" spans="1:39" ht="31" customHeight="1" x14ac:dyDescent="0.2">
      <c r="A7" s="4">
        <v>9</v>
      </c>
      <c r="B7" s="4" t="s">
        <v>438</v>
      </c>
      <c r="C7" s="6" t="s">
        <v>3077</v>
      </c>
      <c r="D7" s="6" t="s">
        <v>2962</v>
      </c>
      <c r="E7" s="4" t="s">
        <v>3053</v>
      </c>
      <c r="F7" s="6" t="s">
        <v>3384</v>
      </c>
      <c r="G7" s="6" t="s">
        <v>3047</v>
      </c>
      <c r="H7" s="5" t="s">
        <v>3028</v>
      </c>
      <c r="I7" s="4" t="s">
        <v>3014</v>
      </c>
      <c r="J7" s="7" t="s">
        <v>3702</v>
      </c>
      <c r="K7" s="6">
        <v>1</v>
      </c>
      <c r="L7" s="7">
        <v>4</v>
      </c>
      <c r="M7" s="7">
        <v>1</v>
      </c>
      <c r="N7" s="4" t="s">
        <v>3458</v>
      </c>
      <c r="O7" s="7" t="s">
        <v>3048</v>
      </c>
      <c r="P7" s="7" t="s">
        <v>3049</v>
      </c>
      <c r="Q7" s="7" t="s">
        <v>2970</v>
      </c>
      <c r="R7" s="18" t="s">
        <v>3368</v>
      </c>
      <c r="S7" s="7" t="s">
        <v>3051</v>
      </c>
      <c r="T7" s="5" t="s">
        <v>2962</v>
      </c>
      <c r="U7" s="4" t="s">
        <v>3374</v>
      </c>
      <c r="V7" s="6" t="s">
        <v>3050</v>
      </c>
      <c r="W7" s="4" t="s">
        <v>2962</v>
      </c>
      <c r="X7" s="6" t="s">
        <v>2916</v>
      </c>
      <c r="Y7" s="6" t="s">
        <v>2962</v>
      </c>
      <c r="Z7" s="4"/>
      <c r="AA7" s="5" t="s">
        <v>3368</v>
      </c>
      <c r="AB7" s="5" t="s">
        <v>3368</v>
      </c>
      <c r="AC7" s="5" t="s">
        <v>3368</v>
      </c>
      <c r="AD7" s="5" t="s">
        <v>3368</v>
      </c>
      <c r="AE7" s="6" t="s">
        <v>2916</v>
      </c>
      <c r="AF7" s="4"/>
      <c r="AG7" s="4"/>
      <c r="AH7" s="7"/>
      <c r="AI7" s="7"/>
      <c r="AJ7" s="7"/>
      <c r="AK7" s="6" t="s">
        <v>3052</v>
      </c>
      <c r="AL7" s="6" t="s">
        <v>2972</v>
      </c>
      <c r="AM7" s="6" t="s">
        <v>3158</v>
      </c>
    </row>
    <row r="8" spans="1:39" ht="31" customHeight="1" x14ac:dyDescent="0.2">
      <c r="A8" s="4">
        <v>12</v>
      </c>
      <c r="B8" s="4" t="s">
        <v>377</v>
      </c>
      <c r="C8" s="6" t="s">
        <v>3054</v>
      </c>
      <c r="D8" s="6" t="s">
        <v>2962</v>
      </c>
      <c r="E8" s="4" t="s">
        <v>3055</v>
      </c>
      <c r="F8" s="6" t="s">
        <v>3703</v>
      </c>
      <c r="G8" s="6" t="s">
        <v>3057</v>
      </c>
      <c r="H8" s="6" t="s">
        <v>3057</v>
      </c>
      <c r="I8" s="7" t="s">
        <v>3059</v>
      </c>
      <c r="J8" s="7" t="s">
        <v>2979</v>
      </c>
      <c r="K8" s="6">
        <v>8</v>
      </c>
      <c r="L8" s="4" t="s">
        <v>3630</v>
      </c>
      <c r="M8" s="4">
        <v>2</v>
      </c>
      <c r="N8" s="4" t="s">
        <v>3704</v>
      </c>
      <c r="O8" s="7" t="s">
        <v>3056</v>
      </c>
      <c r="P8" s="4">
        <f>901+902</f>
        <v>1803</v>
      </c>
      <c r="Q8" s="7" t="s">
        <v>2993</v>
      </c>
      <c r="R8" s="4" t="s">
        <v>3058</v>
      </c>
      <c r="S8" s="4" t="s">
        <v>3065</v>
      </c>
      <c r="T8" s="4" t="s">
        <v>2962</v>
      </c>
      <c r="U8" s="4" t="s">
        <v>3705</v>
      </c>
      <c r="V8" s="4" t="s">
        <v>3061</v>
      </c>
      <c r="W8" s="4" t="s">
        <v>2993</v>
      </c>
      <c r="X8" s="6" t="s">
        <v>3060</v>
      </c>
      <c r="Y8" s="7" t="s">
        <v>2993</v>
      </c>
      <c r="Z8" s="4" t="s">
        <v>3062</v>
      </c>
      <c r="AA8" s="5" t="s">
        <v>3665</v>
      </c>
      <c r="AB8" s="5">
        <v>2</v>
      </c>
      <c r="AC8" s="5">
        <v>1</v>
      </c>
      <c r="AD8" s="5">
        <v>1</v>
      </c>
      <c r="AE8" s="4" t="s">
        <v>2916</v>
      </c>
      <c r="AF8" s="4"/>
      <c r="AG8" s="4"/>
      <c r="AH8" s="7"/>
      <c r="AI8" s="7"/>
      <c r="AJ8" s="7"/>
      <c r="AK8" s="4" t="s">
        <v>3063</v>
      </c>
      <c r="AL8" s="6" t="s">
        <v>3064</v>
      </c>
      <c r="AM8" s="6" t="s">
        <v>3707</v>
      </c>
    </row>
    <row r="9" spans="1:39" ht="31" customHeight="1" x14ac:dyDescent="0.2">
      <c r="A9" s="4">
        <v>13</v>
      </c>
      <c r="B9" s="4" t="s">
        <v>386</v>
      </c>
      <c r="C9" s="6" t="s">
        <v>3023</v>
      </c>
      <c r="D9" s="6" t="s">
        <v>2962</v>
      </c>
      <c r="E9" s="4" t="s">
        <v>3066</v>
      </c>
      <c r="F9" s="6" t="s">
        <v>3565</v>
      </c>
      <c r="G9" s="6" t="s">
        <v>3028</v>
      </c>
      <c r="H9" s="5" t="s">
        <v>3028</v>
      </c>
      <c r="I9" s="4" t="s">
        <v>3014</v>
      </c>
      <c r="J9" s="7" t="s">
        <v>3034</v>
      </c>
      <c r="K9" s="6">
        <v>12</v>
      </c>
      <c r="L9" s="4">
        <v>5</v>
      </c>
      <c r="M9" s="4">
        <v>0</v>
      </c>
      <c r="N9" s="4" t="s">
        <v>3458</v>
      </c>
      <c r="O9" s="7" t="s">
        <v>3026</v>
      </c>
      <c r="P9" s="4">
        <f>161+146</f>
        <v>307</v>
      </c>
      <c r="Q9" s="7" t="s">
        <v>2970</v>
      </c>
      <c r="R9" s="18" t="s">
        <v>3368</v>
      </c>
      <c r="S9" s="4" t="s">
        <v>3025</v>
      </c>
      <c r="T9" s="5" t="s">
        <v>2962</v>
      </c>
      <c r="U9" s="4" t="s">
        <v>3374</v>
      </c>
      <c r="V9" s="4" t="s">
        <v>3050</v>
      </c>
      <c r="W9" s="4" t="s">
        <v>2962</v>
      </c>
      <c r="X9" s="6" t="s">
        <v>3067</v>
      </c>
      <c r="Y9" s="7" t="s">
        <v>2993</v>
      </c>
      <c r="Z9" s="4" t="s">
        <v>3068</v>
      </c>
      <c r="AA9" s="5" t="s">
        <v>3662</v>
      </c>
      <c r="AB9" s="5">
        <v>1</v>
      </c>
      <c r="AC9" s="5">
        <v>1</v>
      </c>
      <c r="AD9" s="5">
        <v>0</v>
      </c>
      <c r="AE9" s="4" t="s">
        <v>2916</v>
      </c>
      <c r="AF9" s="4"/>
      <c r="AG9" s="4"/>
      <c r="AH9" s="7"/>
      <c r="AI9" s="7"/>
      <c r="AJ9" s="7"/>
      <c r="AK9" s="4" t="s">
        <v>3069</v>
      </c>
      <c r="AL9" s="4" t="s">
        <v>3070</v>
      </c>
      <c r="AM9" s="4" t="s">
        <v>3700</v>
      </c>
    </row>
    <row r="10" spans="1:39" ht="31" customHeight="1" x14ac:dyDescent="0.2">
      <c r="A10" s="2">
        <v>16</v>
      </c>
      <c r="B10" s="4" t="s">
        <v>1416</v>
      </c>
      <c r="C10" s="4" t="s">
        <v>3077</v>
      </c>
      <c r="D10" s="4" t="s">
        <v>2962</v>
      </c>
      <c r="E10" s="4" t="s">
        <v>3390</v>
      </c>
      <c r="F10" s="4" t="s">
        <v>3384</v>
      </c>
      <c r="G10" s="4" t="s">
        <v>3391</v>
      </c>
      <c r="H10" s="4" t="s">
        <v>3391</v>
      </c>
      <c r="I10" s="4" t="s">
        <v>3059</v>
      </c>
      <c r="J10" s="4" t="s">
        <v>3027</v>
      </c>
      <c r="K10" s="6">
        <v>1</v>
      </c>
      <c r="L10" s="4">
        <v>4</v>
      </c>
      <c r="M10" s="4">
        <v>2</v>
      </c>
      <c r="N10" s="4" t="s">
        <v>3458</v>
      </c>
      <c r="O10" s="4" t="s">
        <v>3372</v>
      </c>
      <c r="P10" s="4">
        <v>1000</v>
      </c>
      <c r="Q10" s="2" t="s">
        <v>2970</v>
      </c>
      <c r="R10" s="4" t="s">
        <v>3368</v>
      </c>
      <c r="S10" s="4" t="s">
        <v>3392</v>
      </c>
      <c r="T10" s="4" t="s">
        <v>2962</v>
      </c>
      <c r="U10" s="4" t="s">
        <v>3705</v>
      </c>
      <c r="V10" s="4" t="s">
        <v>3393</v>
      </c>
      <c r="W10" s="4" t="s">
        <v>2993</v>
      </c>
      <c r="X10" s="4" t="s">
        <v>2993</v>
      </c>
      <c r="Y10" s="7" t="s">
        <v>2993</v>
      </c>
      <c r="Z10" s="4" t="s">
        <v>3394</v>
      </c>
      <c r="AA10" s="5" t="s">
        <v>3662</v>
      </c>
      <c r="AB10" s="5">
        <v>1</v>
      </c>
      <c r="AC10" s="5">
        <v>1</v>
      </c>
      <c r="AD10" s="5">
        <v>0</v>
      </c>
      <c r="AE10" s="4" t="s">
        <v>3368</v>
      </c>
      <c r="AF10" s="4" t="s">
        <v>3368</v>
      </c>
      <c r="AG10" s="4" t="s">
        <v>3368</v>
      </c>
      <c r="AH10" s="7"/>
      <c r="AI10" s="7"/>
      <c r="AJ10" s="7"/>
      <c r="AK10" s="4" t="s">
        <v>3368</v>
      </c>
      <c r="AL10" s="4" t="s">
        <v>3395</v>
      </c>
      <c r="AM10" s="4" t="s">
        <v>3698</v>
      </c>
    </row>
    <row r="11" spans="1:39" ht="31" customHeight="1" x14ac:dyDescent="0.2">
      <c r="A11" s="2">
        <v>31</v>
      </c>
      <c r="B11" s="4" t="s">
        <v>1720</v>
      </c>
      <c r="C11" s="4" t="s">
        <v>3220</v>
      </c>
      <c r="D11" s="4" t="s">
        <v>2962</v>
      </c>
      <c r="E11" s="4" t="s">
        <v>3708</v>
      </c>
      <c r="F11" s="4" t="s">
        <v>3697</v>
      </c>
      <c r="G11" s="4" t="s">
        <v>3199</v>
      </c>
      <c r="H11" s="4" t="s">
        <v>3199</v>
      </c>
      <c r="I11" s="4" t="s">
        <v>3059</v>
      </c>
      <c r="J11" s="7" t="s">
        <v>3709</v>
      </c>
      <c r="K11" s="6">
        <v>2</v>
      </c>
      <c r="L11" s="4">
        <v>4</v>
      </c>
      <c r="M11" s="4">
        <v>2</v>
      </c>
      <c r="N11" s="4" t="s">
        <v>3458</v>
      </c>
      <c r="O11" s="4" t="s">
        <v>3372</v>
      </c>
      <c r="P11" s="4" t="s">
        <v>3406</v>
      </c>
      <c r="Q11" s="2" t="s">
        <v>2970</v>
      </c>
      <c r="R11" s="4" t="s">
        <v>3368</v>
      </c>
      <c r="S11" s="4" t="s">
        <v>3407</v>
      </c>
      <c r="T11" s="4" t="s">
        <v>2962</v>
      </c>
      <c r="U11" s="4" t="s">
        <v>3628</v>
      </c>
      <c r="V11" s="4" t="s">
        <v>3408</v>
      </c>
      <c r="W11" s="4" t="s">
        <v>3681</v>
      </c>
      <c r="X11" s="4" t="s">
        <v>2962</v>
      </c>
      <c r="Y11" s="7" t="s">
        <v>3710</v>
      </c>
      <c r="Z11" s="4" t="s">
        <v>3368</v>
      </c>
      <c r="AA11" s="5" t="s">
        <v>3368</v>
      </c>
      <c r="AB11" s="5" t="s">
        <v>3368</v>
      </c>
      <c r="AC11" s="5" t="s">
        <v>3368</v>
      </c>
      <c r="AD11" s="5" t="s">
        <v>3368</v>
      </c>
      <c r="AE11" s="4" t="s">
        <v>3368</v>
      </c>
      <c r="AF11" s="4" t="s">
        <v>3368</v>
      </c>
      <c r="AG11" s="4" t="s">
        <v>3368</v>
      </c>
      <c r="AH11" s="7"/>
      <c r="AI11" s="7"/>
      <c r="AJ11" s="7"/>
      <c r="AK11" s="4" t="s">
        <v>3409</v>
      </c>
      <c r="AL11" s="4" t="s">
        <v>3410</v>
      </c>
      <c r="AM11" s="4" t="s">
        <v>3158</v>
      </c>
    </row>
    <row r="12" spans="1:39" ht="31" customHeight="1" x14ac:dyDescent="0.2">
      <c r="A12" s="4">
        <v>32</v>
      </c>
      <c r="B12" s="4" t="s">
        <v>1677</v>
      </c>
      <c r="C12" s="4" t="s">
        <v>3077</v>
      </c>
      <c r="D12" s="4" t="s">
        <v>2962</v>
      </c>
      <c r="E12" s="4" t="s">
        <v>3129</v>
      </c>
      <c r="F12" s="4" t="s">
        <v>3697</v>
      </c>
      <c r="G12" s="4" t="s">
        <v>3128</v>
      </c>
      <c r="H12" s="4" t="s">
        <v>3128</v>
      </c>
      <c r="I12" s="5" t="s">
        <v>3059</v>
      </c>
      <c r="J12" s="4" t="s">
        <v>3027</v>
      </c>
      <c r="K12" s="6">
        <v>1</v>
      </c>
      <c r="L12" s="4">
        <v>4</v>
      </c>
      <c r="M12" s="4">
        <v>2</v>
      </c>
      <c r="N12" s="4">
        <v>0</v>
      </c>
      <c r="O12" s="4" t="s">
        <v>3130</v>
      </c>
      <c r="P12" s="4">
        <v>995</v>
      </c>
      <c r="Q12" s="4" t="s">
        <v>2993</v>
      </c>
      <c r="R12" s="4" t="s">
        <v>3132</v>
      </c>
      <c r="S12" s="4" t="s">
        <v>3131</v>
      </c>
      <c r="T12" s="4" t="s">
        <v>2962</v>
      </c>
      <c r="U12" s="4" t="s">
        <v>3628</v>
      </c>
      <c r="V12" s="4" t="s">
        <v>3133</v>
      </c>
      <c r="W12" s="4" t="s">
        <v>2993</v>
      </c>
      <c r="X12" s="4" t="s">
        <v>2917</v>
      </c>
      <c r="Y12" s="7" t="s">
        <v>2993</v>
      </c>
      <c r="Z12" s="4" t="s">
        <v>3136</v>
      </c>
      <c r="AA12" s="5" t="s">
        <v>3369</v>
      </c>
      <c r="AB12" s="5">
        <v>1</v>
      </c>
      <c r="AC12" s="5">
        <v>0</v>
      </c>
      <c r="AD12" s="5">
        <v>0</v>
      </c>
      <c r="AE12" s="4" t="s">
        <v>3710</v>
      </c>
      <c r="AF12" s="4" t="s">
        <v>3134</v>
      </c>
      <c r="AG12" s="4" t="s">
        <v>3135</v>
      </c>
      <c r="AH12" s="7">
        <v>0</v>
      </c>
      <c r="AI12" s="7">
        <v>0</v>
      </c>
      <c r="AJ12" s="7">
        <v>1</v>
      </c>
      <c r="AK12" s="4" t="s">
        <v>3137</v>
      </c>
      <c r="AL12" s="4" t="s">
        <v>3138</v>
      </c>
      <c r="AM12" s="4" t="s">
        <v>3711</v>
      </c>
    </row>
    <row r="13" spans="1:39" ht="31" customHeight="1" x14ac:dyDescent="0.2">
      <c r="A13" s="2">
        <v>33</v>
      </c>
      <c r="B13" s="4" t="s">
        <v>1762</v>
      </c>
      <c r="C13" s="18" t="s">
        <v>3077</v>
      </c>
      <c r="D13" s="4" t="s">
        <v>2962</v>
      </c>
      <c r="E13" s="4" t="s">
        <v>3411</v>
      </c>
      <c r="F13" s="4" t="s">
        <v>3190</v>
      </c>
      <c r="G13" s="4" t="s">
        <v>3391</v>
      </c>
      <c r="H13" s="4" t="s">
        <v>3391</v>
      </c>
      <c r="I13" s="4" t="s">
        <v>3059</v>
      </c>
      <c r="J13" s="4" t="s">
        <v>3027</v>
      </c>
      <c r="K13" s="6">
        <v>1</v>
      </c>
      <c r="L13" s="4">
        <v>3</v>
      </c>
      <c r="M13" s="4">
        <v>2</v>
      </c>
      <c r="N13" s="4">
        <v>0</v>
      </c>
      <c r="O13" s="4" t="s">
        <v>3372</v>
      </c>
      <c r="P13" s="4">
        <v>2500</v>
      </c>
      <c r="Q13" s="2" t="s">
        <v>2970</v>
      </c>
      <c r="R13" s="4" t="s">
        <v>3368</v>
      </c>
      <c r="S13" s="4" t="s">
        <v>3237</v>
      </c>
      <c r="T13" s="4" t="s">
        <v>2993</v>
      </c>
      <c r="U13" s="4" t="s">
        <v>3374</v>
      </c>
      <c r="V13" s="4">
        <v>0.55000000000000004</v>
      </c>
      <c r="W13" s="4" t="s">
        <v>3681</v>
      </c>
      <c r="X13" s="4" t="s">
        <v>2993</v>
      </c>
      <c r="Y13" s="7" t="s">
        <v>2993</v>
      </c>
      <c r="Z13" s="4" t="s">
        <v>3369</v>
      </c>
      <c r="AA13" s="5" t="s">
        <v>3369</v>
      </c>
      <c r="AB13" s="5">
        <v>1</v>
      </c>
      <c r="AC13" s="5">
        <v>0</v>
      </c>
      <c r="AD13" s="5">
        <v>0</v>
      </c>
      <c r="AE13" s="4" t="s">
        <v>2962</v>
      </c>
      <c r="AF13" s="4" t="s">
        <v>3368</v>
      </c>
      <c r="AG13" s="4" t="s">
        <v>3368</v>
      </c>
      <c r="AH13" s="7"/>
      <c r="AI13" s="7"/>
      <c r="AJ13" s="7"/>
      <c r="AK13" s="4" t="s">
        <v>2993</v>
      </c>
      <c r="AL13" s="4" t="s">
        <v>3412</v>
      </c>
      <c r="AM13" s="4" t="s">
        <v>3158</v>
      </c>
    </row>
    <row r="14" spans="1:39" ht="31" customHeight="1" x14ac:dyDescent="0.2">
      <c r="A14" s="2">
        <v>14</v>
      </c>
      <c r="B14" s="4" t="s">
        <v>1334</v>
      </c>
      <c r="C14" s="4" t="s">
        <v>3023</v>
      </c>
      <c r="D14" s="4" t="s">
        <v>2962</v>
      </c>
      <c r="E14" s="4" t="s">
        <v>3378</v>
      </c>
      <c r="F14" s="4" t="s">
        <v>3190</v>
      </c>
      <c r="G14" s="4" t="s">
        <v>3367</v>
      </c>
      <c r="H14" s="5" t="s">
        <v>3028</v>
      </c>
      <c r="I14" s="4" t="s">
        <v>3003</v>
      </c>
      <c r="J14" s="4" t="s">
        <v>3034</v>
      </c>
      <c r="K14" s="6">
        <v>16</v>
      </c>
      <c r="L14" s="4">
        <v>3</v>
      </c>
      <c r="M14" s="4">
        <v>0</v>
      </c>
      <c r="N14" s="4" t="s">
        <v>3458</v>
      </c>
      <c r="O14" s="4" t="s">
        <v>3372</v>
      </c>
      <c r="P14" s="4">
        <v>565</v>
      </c>
      <c r="Q14" s="2" t="s">
        <v>2970</v>
      </c>
      <c r="R14" s="4" t="s">
        <v>3368</v>
      </c>
      <c r="S14" s="4" t="s">
        <v>3379</v>
      </c>
      <c r="T14" s="4" t="s">
        <v>2962</v>
      </c>
      <c r="U14" s="4" t="s">
        <v>3374</v>
      </c>
      <c r="V14" s="4" t="s">
        <v>3298</v>
      </c>
      <c r="W14" s="4" t="s">
        <v>2962</v>
      </c>
      <c r="X14" s="4" t="s">
        <v>2993</v>
      </c>
      <c r="Y14" s="7" t="s">
        <v>2993</v>
      </c>
      <c r="Z14" s="4" t="s">
        <v>3381</v>
      </c>
      <c r="AA14" s="5" t="s">
        <v>3381</v>
      </c>
      <c r="AB14" s="5">
        <v>1</v>
      </c>
      <c r="AC14" s="5">
        <v>1</v>
      </c>
      <c r="AD14" s="5">
        <v>1</v>
      </c>
      <c r="AE14" s="4" t="s">
        <v>2962</v>
      </c>
      <c r="AF14" s="4" t="s">
        <v>3368</v>
      </c>
      <c r="AG14" s="4" t="s">
        <v>3368</v>
      </c>
      <c r="AH14" s="7"/>
      <c r="AI14" s="7"/>
      <c r="AJ14" s="7"/>
      <c r="AK14" s="4" t="s">
        <v>2993</v>
      </c>
      <c r="AL14" s="4" t="s">
        <v>3382</v>
      </c>
      <c r="AM14" s="4" t="s">
        <v>3158</v>
      </c>
    </row>
    <row r="15" spans="1:39" ht="31" customHeight="1" x14ac:dyDescent="0.2">
      <c r="A15" s="4">
        <v>43</v>
      </c>
      <c r="B15" s="4" t="s">
        <v>1943</v>
      </c>
      <c r="C15" s="4" t="s">
        <v>3054</v>
      </c>
      <c r="D15" s="4" t="s">
        <v>2962</v>
      </c>
      <c r="E15" s="4" t="s">
        <v>3156</v>
      </c>
      <c r="F15" s="4" t="s">
        <v>3565</v>
      </c>
      <c r="G15" s="4" t="s">
        <v>3155</v>
      </c>
      <c r="H15" s="4" t="s">
        <v>3155</v>
      </c>
      <c r="I15" s="4" t="s">
        <v>3014</v>
      </c>
      <c r="J15" s="4" t="s">
        <v>3027</v>
      </c>
      <c r="K15" s="6">
        <v>1</v>
      </c>
      <c r="L15" s="4">
        <v>3</v>
      </c>
      <c r="M15" s="4" t="s">
        <v>3298</v>
      </c>
      <c r="N15" s="4" t="s">
        <v>3458</v>
      </c>
      <c r="O15" s="4" t="s">
        <v>3157</v>
      </c>
      <c r="P15" s="4">
        <v>50</v>
      </c>
      <c r="Q15" s="4" t="s">
        <v>2970</v>
      </c>
      <c r="R15" s="18" t="s">
        <v>3368</v>
      </c>
      <c r="S15" s="4" t="s">
        <v>3158</v>
      </c>
      <c r="T15" s="5" t="s">
        <v>2962</v>
      </c>
      <c r="U15" s="4" t="s">
        <v>3374</v>
      </c>
      <c r="V15" s="4" t="s">
        <v>3159</v>
      </c>
      <c r="W15" s="4" t="s">
        <v>3680</v>
      </c>
      <c r="X15" s="4" t="s">
        <v>2916</v>
      </c>
      <c r="Y15" s="7" t="s">
        <v>3710</v>
      </c>
      <c r="Z15" s="4"/>
      <c r="AA15" s="5">
        <v>0</v>
      </c>
      <c r="AB15" s="5" t="s">
        <v>3368</v>
      </c>
      <c r="AC15" s="5" t="s">
        <v>3368</v>
      </c>
      <c r="AD15" s="5" t="s">
        <v>3368</v>
      </c>
      <c r="AE15" s="4" t="s">
        <v>2916</v>
      </c>
      <c r="AF15" s="4"/>
      <c r="AG15" s="4"/>
      <c r="AH15" s="7"/>
      <c r="AI15" s="7"/>
      <c r="AJ15" s="7"/>
      <c r="AK15" s="4" t="s">
        <v>3161</v>
      </c>
      <c r="AL15" s="4" t="s">
        <v>3160</v>
      </c>
      <c r="AM15" s="4" t="s">
        <v>3158</v>
      </c>
    </row>
    <row r="16" spans="1:39" ht="31" customHeight="1" x14ac:dyDescent="0.2">
      <c r="A16" s="4">
        <v>56</v>
      </c>
      <c r="B16" s="4" t="s">
        <v>213</v>
      </c>
      <c r="C16" s="4" t="s">
        <v>3077</v>
      </c>
      <c r="D16" s="4" t="s">
        <v>2962</v>
      </c>
      <c r="E16" s="4" t="s">
        <v>3179</v>
      </c>
      <c r="F16" s="4" t="s">
        <v>3712</v>
      </c>
      <c r="G16" s="5" t="s">
        <v>3177</v>
      </c>
      <c r="H16" s="5" t="s">
        <v>3177</v>
      </c>
      <c r="I16" s="4" t="s">
        <v>3014</v>
      </c>
      <c r="J16" s="4" t="s">
        <v>3027</v>
      </c>
      <c r="K16" s="6">
        <v>1</v>
      </c>
      <c r="L16" s="4">
        <v>3</v>
      </c>
      <c r="M16" s="4">
        <v>2</v>
      </c>
      <c r="N16" s="4">
        <v>0</v>
      </c>
      <c r="O16" s="4" t="s">
        <v>3180</v>
      </c>
      <c r="P16" s="4">
        <v>1836</v>
      </c>
      <c r="Q16" s="4" t="s">
        <v>2993</v>
      </c>
      <c r="R16" s="4" t="s">
        <v>3187</v>
      </c>
      <c r="S16" s="4" t="s">
        <v>3182</v>
      </c>
      <c r="T16" s="4" t="s">
        <v>2993</v>
      </c>
      <c r="U16" s="4" t="s">
        <v>3628</v>
      </c>
      <c r="V16" s="4" t="s">
        <v>3183</v>
      </c>
      <c r="W16" s="4" t="s">
        <v>3683</v>
      </c>
      <c r="X16" s="4" t="s">
        <v>2916</v>
      </c>
      <c r="Y16" s="7" t="s">
        <v>3710</v>
      </c>
      <c r="Z16" s="4" t="s">
        <v>3181</v>
      </c>
      <c r="AA16" s="5" t="s">
        <v>3668</v>
      </c>
      <c r="AB16" s="5" t="s">
        <v>3368</v>
      </c>
      <c r="AC16" s="5" t="s">
        <v>3368</v>
      </c>
      <c r="AD16" s="5" t="s">
        <v>3368</v>
      </c>
      <c r="AE16" s="4" t="s">
        <v>3184</v>
      </c>
      <c r="AF16" s="4" t="s">
        <v>3178</v>
      </c>
      <c r="AG16" s="4" t="s">
        <v>3185</v>
      </c>
      <c r="AH16" s="7">
        <v>0</v>
      </c>
      <c r="AI16" s="7">
        <v>0</v>
      </c>
      <c r="AJ16" s="7">
        <v>1</v>
      </c>
      <c r="AK16" s="4" t="s">
        <v>3186</v>
      </c>
      <c r="AL16" s="4" t="s">
        <v>3188</v>
      </c>
      <c r="AM16" s="4" t="s">
        <v>3713</v>
      </c>
    </row>
    <row r="17" spans="1:2524" ht="31" customHeight="1" x14ac:dyDescent="0.2">
      <c r="A17" s="4">
        <v>21</v>
      </c>
      <c r="B17" s="4" t="s">
        <v>1521</v>
      </c>
      <c r="C17" s="4" t="s">
        <v>3077</v>
      </c>
      <c r="D17" s="4" t="s">
        <v>2962</v>
      </c>
      <c r="E17" s="4" t="s">
        <v>3078</v>
      </c>
      <c r="F17" s="5" t="s">
        <v>3311</v>
      </c>
      <c r="G17" s="4" t="s">
        <v>3028</v>
      </c>
      <c r="H17" s="4" t="s">
        <v>3028</v>
      </c>
      <c r="I17" s="5" t="s">
        <v>3059</v>
      </c>
      <c r="J17" s="5" t="s">
        <v>3714</v>
      </c>
      <c r="K17" s="6">
        <v>4</v>
      </c>
      <c r="L17" s="4" t="s">
        <v>3631</v>
      </c>
      <c r="M17" s="4">
        <v>0</v>
      </c>
      <c r="N17" s="4" t="s">
        <v>3704</v>
      </c>
      <c r="O17" s="5" t="s">
        <v>3079</v>
      </c>
      <c r="P17" s="4" t="s">
        <v>3715</v>
      </c>
      <c r="Q17" s="5" t="s">
        <v>2970</v>
      </c>
      <c r="R17" s="18" t="s">
        <v>3368</v>
      </c>
      <c r="S17" s="5" t="s">
        <v>3025</v>
      </c>
      <c r="T17" s="5" t="s">
        <v>2962</v>
      </c>
      <c r="U17" s="5" t="s">
        <v>3628</v>
      </c>
      <c r="V17" s="4" t="s">
        <v>3081</v>
      </c>
      <c r="W17" s="4" t="s">
        <v>2993</v>
      </c>
      <c r="X17" s="4" t="s">
        <v>2917</v>
      </c>
      <c r="Y17" s="7" t="s">
        <v>2993</v>
      </c>
      <c r="Z17" s="4" t="s">
        <v>3080</v>
      </c>
      <c r="AA17" s="5" t="s">
        <v>3664</v>
      </c>
      <c r="AB17" s="5">
        <v>1</v>
      </c>
      <c r="AC17" s="5">
        <v>0</v>
      </c>
      <c r="AD17" s="5">
        <v>1</v>
      </c>
      <c r="AE17" s="4" t="s">
        <v>2916</v>
      </c>
      <c r="AF17" s="4"/>
      <c r="AG17" s="4"/>
      <c r="AH17" s="7"/>
      <c r="AI17" s="7"/>
      <c r="AJ17" s="7"/>
      <c r="AK17" s="4" t="s">
        <v>3082</v>
      </c>
      <c r="AL17" s="4" t="s">
        <v>3083</v>
      </c>
      <c r="AM17" s="4" t="s">
        <v>3716</v>
      </c>
    </row>
    <row r="18" spans="1:2524" ht="31" customHeight="1" x14ac:dyDescent="0.2">
      <c r="A18" s="2">
        <v>60</v>
      </c>
      <c r="B18" s="4" t="s">
        <v>193</v>
      </c>
      <c r="C18" s="4" t="s">
        <v>3077</v>
      </c>
      <c r="D18" s="4" t="s">
        <v>2962</v>
      </c>
      <c r="E18" s="4" t="s">
        <v>3208</v>
      </c>
      <c r="F18" s="4" t="s">
        <v>3190</v>
      </c>
      <c r="G18" s="5" t="s">
        <v>3207</v>
      </c>
      <c r="H18" s="5" t="s">
        <v>3207</v>
      </c>
      <c r="I18" s="4" t="s">
        <v>3059</v>
      </c>
      <c r="J18" s="4" t="s">
        <v>3027</v>
      </c>
      <c r="K18" s="6">
        <v>1</v>
      </c>
      <c r="L18" s="4">
        <v>4</v>
      </c>
      <c r="M18" s="4">
        <v>2</v>
      </c>
      <c r="N18" s="4">
        <v>0</v>
      </c>
      <c r="O18" s="4" t="s">
        <v>3209</v>
      </c>
      <c r="P18" s="2">
        <v>1008</v>
      </c>
      <c r="Q18" s="4" t="s">
        <v>2970</v>
      </c>
      <c r="R18" s="18" t="s">
        <v>3368</v>
      </c>
      <c r="S18" s="4" t="s">
        <v>3210</v>
      </c>
      <c r="T18" s="4" t="s">
        <v>2962</v>
      </c>
      <c r="U18" s="4" t="s">
        <v>3628</v>
      </c>
      <c r="V18" s="4" t="s">
        <v>3211</v>
      </c>
      <c r="W18" s="4" t="s">
        <v>2993</v>
      </c>
      <c r="X18" s="4" t="s">
        <v>2917</v>
      </c>
      <c r="Y18" s="7" t="s">
        <v>2993</v>
      </c>
      <c r="Z18" s="4" t="s">
        <v>3212</v>
      </c>
      <c r="AA18" s="5" t="s">
        <v>3669</v>
      </c>
      <c r="AB18" s="5">
        <v>1</v>
      </c>
      <c r="AC18" s="5">
        <v>0</v>
      </c>
      <c r="AD18" s="5">
        <v>0</v>
      </c>
      <c r="AE18" s="4" t="s">
        <v>2916</v>
      </c>
      <c r="AH18" s="7"/>
      <c r="AI18" s="7"/>
      <c r="AJ18" s="7"/>
      <c r="AK18" s="4" t="s">
        <v>2993</v>
      </c>
      <c r="AL18" s="4" t="s">
        <v>3206</v>
      </c>
      <c r="AM18" s="6" t="s">
        <v>3158</v>
      </c>
    </row>
    <row r="19" spans="1:2524" ht="31" customHeight="1" x14ac:dyDescent="0.2">
      <c r="A19" s="2">
        <v>64</v>
      </c>
      <c r="B19" s="4" t="s">
        <v>176</v>
      </c>
      <c r="C19" s="4" t="s">
        <v>3220</v>
      </c>
      <c r="D19" s="4" t="s">
        <v>2962</v>
      </c>
      <c r="E19" s="4" t="s">
        <v>3226</v>
      </c>
      <c r="F19" s="4" t="s">
        <v>3190</v>
      </c>
      <c r="G19" s="5" t="s">
        <v>3221</v>
      </c>
      <c r="H19" s="5" t="s">
        <v>3221</v>
      </c>
      <c r="I19" s="4" t="s">
        <v>3014</v>
      </c>
      <c r="J19" s="4" t="s">
        <v>3027</v>
      </c>
      <c r="K19" s="6">
        <v>1</v>
      </c>
      <c r="L19" s="4">
        <v>4</v>
      </c>
      <c r="M19" s="4">
        <v>1</v>
      </c>
      <c r="N19" s="4">
        <v>0</v>
      </c>
      <c r="O19" s="4" t="s">
        <v>3222</v>
      </c>
      <c r="P19" s="2">
        <f>485+511</f>
        <v>996</v>
      </c>
      <c r="Q19" s="4" t="s">
        <v>2970</v>
      </c>
      <c r="R19" s="18" t="s">
        <v>3368</v>
      </c>
      <c r="S19" s="4" t="s">
        <v>3223</v>
      </c>
      <c r="T19" s="5" t="s">
        <v>2962</v>
      </c>
      <c r="U19" s="4" t="s">
        <v>3374</v>
      </c>
      <c r="V19" s="4" t="s">
        <v>3224</v>
      </c>
      <c r="W19" s="4" t="s">
        <v>3681</v>
      </c>
      <c r="X19" s="4" t="s">
        <v>2917</v>
      </c>
      <c r="Y19" s="7" t="s">
        <v>2993</v>
      </c>
      <c r="Z19" s="4" t="s">
        <v>3225</v>
      </c>
      <c r="AA19" s="5" t="s">
        <v>3669</v>
      </c>
      <c r="AB19" s="5">
        <v>1</v>
      </c>
      <c r="AC19" s="5">
        <v>0</v>
      </c>
      <c r="AD19" s="5">
        <v>0</v>
      </c>
      <c r="AE19" s="4" t="s">
        <v>2916</v>
      </c>
      <c r="AH19" s="7"/>
      <c r="AI19" s="7"/>
      <c r="AJ19" s="7"/>
      <c r="AK19" s="4" t="s">
        <v>3227</v>
      </c>
      <c r="AL19" s="4" t="s">
        <v>3206</v>
      </c>
      <c r="AM19" s="6" t="s">
        <v>3158</v>
      </c>
    </row>
    <row r="20" spans="1:2524" ht="31" customHeight="1" x14ac:dyDescent="0.2">
      <c r="A20" s="2">
        <v>67</v>
      </c>
      <c r="B20" s="4" t="s">
        <v>170</v>
      </c>
      <c r="C20" s="4" t="s">
        <v>3106</v>
      </c>
      <c r="D20" s="4" t="s">
        <v>2962</v>
      </c>
      <c r="E20" s="4" t="s">
        <v>3230</v>
      </c>
      <c r="F20" s="4" t="s">
        <v>3190</v>
      </c>
      <c r="G20" s="5" t="s">
        <v>3028</v>
      </c>
      <c r="H20" s="5" t="s">
        <v>3028</v>
      </c>
      <c r="I20" s="4" t="s">
        <v>3059</v>
      </c>
      <c r="J20" s="4" t="s">
        <v>3702</v>
      </c>
      <c r="K20" s="6">
        <v>1</v>
      </c>
      <c r="L20" s="4">
        <v>3</v>
      </c>
      <c r="M20" s="4">
        <v>1</v>
      </c>
      <c r="N20" s="4">
        <v>0</v>
      </c>
      <c r="O20" s="4" t="s">
        <v>3229</v>
      </c>
      <c r="P20" s="2">
        <v>709</v>
      </c>
      <c r="Q20" s="4" t="s">
        <v>2970</v>
      </c>
      <c r="R20" s="18" t="s">
        <v>3368</v>
      </c>
      <c r="S20" s="4" t="s">
        <v>3228</v>
      </c>
      <c r="T20" s="5" t="s">
        <v>2962</v>
      </c>
      <c r="U20" s="4" t="s">
        <v>3374</v>
      </c>
      <c r="V20" s="4" t="s">
        <v>3232</v>
      </c>
      <c r="W20" s="4" t="s">
        <v>2962</v>
      </c>
      <c r="X20" s="4" t="s">
        <v>3231</v>
      </c>
      <c r="Y20" s="7" t="s">
        <v>2993</v>
      </c>
      <c r="Z20" s="4" t="s">
        <v>3233</v>
      </c>
      <c r="AA20" s="5" t="s">
        <v>3663</v>
      </c>
      <c r="AB20" s="5">
        <v>1</v>
      </c>
      <c r="AC20" s="5">
        <v>0</v>
      </c>
      <c r="AD20" s="5">
        <v>0</v>
      </c>
      <c r="AE20" s="4" t="s">
        <v>2916</v>
      </c>
      <c r="AH20" s="7"/>
      <c r="AI20" s="7"/>
      <c r="AJ20" s="7"/>
      <c r="AK20" s="4" t="s">
        <v>2993</v>
      </c>
      <c r="AL20" s="4" t="s">
        <v>3206</v>
      </c>
      <c r="AM20" s="6" t="s">
        <v>3158</v>
      </c>
    </row>
    <row r="21" spans="1:2524" ht="31" customHeight="1" x14ac:dyDescent="0.2">
      <c r="A21" s="4">
        <v>24</v>
      </c>
      <c r="B21" s="4" t="s">
        <v>1657</v>
      </c>
      <c r="C21" s="4" t="s">
        <v>3054</v>
      </c>
      <c r="D21" s="4" t="s">
        <v>2962</v>
      </c>
      <c r="E21" s="4" t="s">
        <v>3091</v>
      </c>
      <c r="F21" s="4" t="s">
        <v>3190</v>
      </c>
      <c r="G21" s="4" t="s">
        <v>3095</v>
      </c>
      <c r="H21" s="4" t="s">
        <v>3095</v>
      </c>
      <c r="I21" s="4" t="s">
        <v>3014</v>
      </c>
      <c r="J21" s="4" t="s">
        <v>2979</v>
      </c>
      <c r="K21" s="6">
        <v>2</v>
      </c>
      <c r="L21" s="4">
        <v>3</v>
      </c>
      <c r="M21" s="4">
        <v>0</v>
      </c>
      <c r="N21" s="4" t="s">
        <v>3717</v>
      </c>
      <c r="O21" s="5" t="s">
        <v>3097</v>
      </c>
      <c r="P21" s="4">
        <f>591+565</f>
        <v>1156</v>
      </c>
      <c r="Q21" s="5" t="s">
        <v>2993</v>
      </c>
      <c r="R21" s="4" t="s">
        <v>3098</v>
      </c>
      <c r="S21" s="5" t="s">
        <v>3016</v>
      </c>
      <c r="T21" s="5" t="s">
        <v>2962</v>
      </c>
      <c r="U21" s="5" t="s">
        <v>3374</v>
      </c>
      <c r="V21" s="4" t="s">
        <v>3100</v>
      </c>
      <c r="W21" s="4" t="s">
        <v>2993</v>
      </c>
      <c r="X21" s="4" t="s">
        <v>3099</v>
      </c>
      <c r="Y21" s="4" t="s">
        <v>2993</v>
      </c>
      <c r="Z21" s="4" t="s">
        <v>3101</v>
      </c>
      <c r="AA21" s="5" t="s">
        <v>3667</v>
      </c>
      <c r="AB21" s="5">
        <v>0</v>
      </c>
      <c r="AC21" s="5">
        <v>0</v>
      </c>
      <c r="AD21" s="5">
        <v>1</v>
      </c>
      <c r="AE21" s="4" t="s">
        <v>3096</v>
      </c>
      <c r="AF21" s="4" t="s">
        <v>3092</v>
      </c>
      <c r="AG21" s="4" t="s">
        <v>3102</v>
      </c>
      <c r="AH21" s="7" t="s">
        <v>3675</v>
      </c>
      <c r="AI21" s="7" t="s">
        <v>3675</v>
      </c>
      <c r="AJ21" s="7" t="s">
        <v>3675</v>
      </c>
      <c r="AK21" s="4" t="s">
        <v>3093</v>
      </c>
      <c r="AL21" s="4" t="s">
        <v>3094</v>
      </c>
      <c r="AM21" s="4" t="s">
        <v>3158</v>
      </c>
    </row>
    <row r="22" spans="1:2524" ht="31" customHeight="1" x14ac:dyDescent="0.2">
      <c r="A22" s="2">
        <v>69</v>
      </c>
      <c r="B22" s="4" t="s">
        <v>178</v>
      </c>
      <c r="C22" s="4" t="s">
        <v>3220</v>
      </c>
      <c r="D22" s="4" t="s">
        <v>2962</v>
      </c>
      <c r="E22" s="4" t="s">
        <v>3240</v>
      </c>
      <c r="F22" s="4" t="s">
        <v>3311</v>
      </c>
      <c r="G22" s="5" t="s">
        <v>3241</v>
      </c>
      <c r="H22" s="5" t="s">
        <v>3241</v>
      </c>
      <c r="I22" s="4" t="s">
        <v>3014</v>
      </c>
      <c r="J22" s="4" t="s">
        <v>3027</v>
      </c>
      <c r="K22" s="6">
        <v>3</v>
      </c>
      <c r="L22" s="4">
        <v>3</v>
      </c>
      <c r="M22" s="4">
        <v>2</v>
      </c>
      <c r="N22" s="4">
        <v>0</v>
      </c>
      <c r="O22" s="4" t="s">
        <v>3242</v>
      </c>
      <c r="P22" s="2">
        <v>502</v>
      </c>
      <c r="Q22" s="4" t="s">
        <v>2970</v>
      </c>
      <c r="R22" s="18" t="s">
        <v>3368</v>
      </c>
      <c r="S22" s="4" t="s">
        <v>3025</v>
      </c>
      <c r="T22" s="5" t="s">
        <v>2962</v>
      </c>
      <c r="U22" s="4" t="s">
        <v>3374</v>
      </c>
      <c r="V22" s="4" t="s">
        <v>3243</v>
      </c>
      <c r="W22" s="4" t="s">
        <v>2993</v>
      </c>
      <c r="X22" s="4" t="s">
        <v>2916</v>
      </c>
      <c r="Y22" s="4" t="s">
        <v>3710</v>
      </c>
      <c r="AA22" s="5">
        <v>0</v>
      </c>
      <c r="AB22" s="5" t="s">
        <v>3368</v>
      </c>
      <c r="AC22" s="5" t="s">
        <v>3368</v>
      </c>
      <c r="AD22" s="5" t="s">
        <v>3368</v>
      </c>
      <c r="AE22" s="4" t="s">
        <v>2916</v>
      </c>
      <c r="AH22" s="7"/>
      <c r="AI22" s="7"/>
      <c r="AJ22" s="7"/>
      <c r="AK22" s="4" t="s">
        <v>3244</v>
      </c>
      <c r="AL22" s="4" t="s">
        <v>3206</v>
      </c>
      <c r="AM22" s="6" t="s">
        <v>3158</v>
      </c>
    </row>
    <row r="23" spans="1:2524" ht="31" customHeight="1" x14ac:dyDescent="0.2">
      <c r="A23" s="4">
        <v>28</v>
      </c>
      <c r="B23" s="4" t="s">
        <v>1560</v>
      </c>
      <c r="C23" s="4" t="s">
        <v>3106</v>
      </c>
      <c r="D23" s="4" t="s">
        <v>2962</v>
      </c>
      <c r="E23" s="4" t="s">
        <v>3116</v>
      </c>
      <c r="F23" s="4" t="s">
        <v>3718</v>
      </c>
      <c r="G23" s="4" t="s">
        <v>3095</v>
      </c>
      <c r="H23" s="4" t="s">
        <v>3095</v>
      </c>
      <c r="I23" s="5" t="s">
        <v>3059</v>
      </c>
      <c r="J23" s="4" t="s">
        <v>2979</v>
      </c>
      <c r="K23" s="6">
        <v>6</v>
      </c>
      <c r="L23" s="4">
        <v>5</v>
      </c>
      <c r="M23" s="4">
        <v>1</v>
      </c>
      <c r="N23" s="4" t="s">
        <v>3719</v>
      </c>
      <c r="O23" s="4" t="s">
        <v>3115</v>
      </c>
      <c r="P23" s="4">
        <f>210+188</f>
        <v>398</v>
      </c>
      <c r="Q23" s="4" t="s">
        <v>2970</v>
      </c>
      <c r="R23" s="18" t="s">
        <v>3368</v>
      </c>
      <c r="S23" s="4" t="s">
        <v>3117</v>
      </c>
      <c r="T23" s="4" t="s">
        <v>2962</v>
      </c>
      <c r="U23" s="4" t="s">
        <v>3374</v>
      </c>
      <c r="V23" s="4" t="s">
        <v>3118</v>
      </c>
      <c r="W23" s="4" t="s">
        <v>2993</v>
      </c>
      <c r="X23" s="4" t="s">
        <v>2917</v>
      </c>
      <c r="Y23" s="4" t="s">
        <v>2993</v>
      </c>
      <c r="Z23" s="4" t="s">
        <v>3119</v>
      </c>
      <c r="AA23" s="5" t="s">
        <v>3666</v>
      </c>
      <c r="AB23" s="5">
        <v>1</v>
      </c>
      <c r="AC23" s="5">
        <v>0</v>
      </c>
      <c r="AD23" s="5">
        <v>1</v>
      </c>
      <c r="AE23" s="4" t="s">
        <v>2917</v>
      </c>
      <c r="AF23" s="4" t="s">
        <v>3008</v>
      </c>
      <c r="AG23" s="4" t="s">
        <v>3120</v>
      </c>
      <c r="AH23" s="7">
        <v>1</v>
      </c>
      <c r="AI23" s="7">
        <v>0</v>
      </c>
      <c r="AJ23" s="7">
        <v>0</v>
      </c>
      <c r="AK23" s="4" t="s">
        <v>3114</v>
      </c>
      <c r="AL23" s="4" t="s">
        <v>3121</v>
      </c>
      <c r="AM23" s="4" t="s">
        <v>3720</v>
      </c>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c r="JY23" s="3"/>
      <c r="JZ23" s="3"/>
      <c r="KA23" s="3"/>
      <c r="KB23" s="3"/>
      <c r="KC23" s="3"/>
      <c r="KD23" s="3"/>
      <c r="KE23" s="3"/>
      <c r="KF23" s="3"/>
      <c r="KG23" s="3"/>
      <c r="KH23" s="3"/>
      <c r="KI23" s="3"/>
      <c r="KJ23" s="3"/>
      <c r="KK23" s="3"/>
      <c r="KL23" s="3"/>
      <c r="KM23" s="3"/>
      <c r="KN23" s="3"/>
      <c r="KO23" s="3"/>
      <c r="KP23" s="3"/>
      <c r="KQ23" s="3"/>
      <c r="KR23" s="3"/>
      <c r="KS23" s="3"/>
      <c r="KT23" s="3"/>
      <c r="KU23" s="3"/>
      <c r="KV23" s="3"/>
      <c r="KW23" s="3"/>
      <c r="KX23" s="3"/>
      <c r="KY23" s="3"/>
      <c r="KZ23" s="3"/>
      <c r="LA23" s="3"/>
      <c r="LB23" s="3"/>
      <c r="LC23" s="3"/>
      <c r="LD23" s="3"/>
      <c r="LE23" s="3"/>
      <c r="LF23" s="3"/>
      <c r="LG23" s="3"/>
      <c r="LH23" s="3"/>
      <c r="LI23" s="3"/>
      <c r="LJ23" s="3"/>
      <c r="LK23" s="3"/>
      <c r="LL23" s="3"/>
      <c r="LM23" s="3"/>
      <c r="LN23" s="3"/>
      <c r="LO23" s="3"/>
      <c r="LP23" s="3"/>
      <c r="LQ23" s="3"/>
      <c r="LR23" s="3"/>
      <c r="LS23" s="3"/>
      <c r="LT23" s="3"/>
      <c r="LU23" s="3"/>
      <c r="LV23" s="3"/>
      <c r="LW23" s="3"/>
      <c r="LX23" s="3"/>
      <c r="LY23" s="3"/>
      <c r="LZ23" s="3"/>
      <c r="MA23" s="3"/>
      <c r="MB23" s="3"/>
      <c r="MC23" s="3"/>
      <c r="MD23" s="3"/>
      <c r="ME23" s="3"/>
      <c r="MF23" s="3"/>
      <c r="MG23" s="3"/>
      <c r="MH23" s="3"/>
      <c r="MI23" s="3"/>
      <c r="MJ23" s="3"/>
      <c r="MK23" s="3"/>
      <c r="ML23" s="3"/>
      <c r="MM23" s="3"/>
      <c r="MN23" s="3"/>
      <c r="MO23" s="3"/>
      <c r="MP23" s="3"/>
      <c r="MQ23" s="3"/>
      <c r="MR23" s="3"/>
      <c r="MS23" s="3"/>
      <c r="MT23" s="3"/>
      <c r="MU23" s="3"/>
      <c r="MV23" s="3"/>
      <c r="MW23" s="3"/>
      <c r="MX23" s="3"/>
      <c r="MY23" s="3"/>
      <c r="MZ23" s="3"/>
      <c r="NA23" s="3"/>
      <c r="NB23" s="3"/>
      <c r="NC23" s="3"/>
      <c r="ND23" s="3"/>
      <c r="NE23" s="3"/>
      <c r="NF23" s="3"/>
      <c r="NG23" s="3"/>
      <c r="NH23" s="3"/>
      <c r="NI23" s="3"/>
      <c r="NJ23" s="3"/>
      <c r="NK23" s="3"/>
      <c r="NL23" s="3"/>
      <c r="NM23" s="3"/>
      <c r="NN23" s="3"/>
      <c r="NO23" s="3"/>
      <c r="NP23" s="3"/>
      <c r="NQ23" s="3"/>
      <c r="NR23" s="3"/>
      <c r="NS23" s="3"/>
      <c r="NT23" s="3"/>
      <c r="NU23" s="3"/>
      <c r="NV23" s="3"/>
      <c r="NW23" s="3"/>
      <c r="NX23" s="3"/>
      <c r="NY23" s="3"/>
      <c r="NZ23" s="3"/>
      <c r="OA23" s="3"/>
      <c r="OB23" s="3"/>
      <c r="OC23" s="3"/>
      <c r="OD23" s="3"/>
      <c r="OE23" s="3"/>
      <c r="OF23" s="3"/>
      <c r="OG23" s="3"/>
      <c r="OH23" s="3"/>
      <c r="OI23" s="3"/>
      <c r="OJ23" s="3"/>
      <c r="OK23" s="3"/>
      <c r="OL23" s="3"/>
      <c r="OM23" s="3"/>
      <c r="ON23" s="3"/>
      <c r="OO23" s="3"/>
      <c r="OP23" s="3"/>
      <c r="OQ23" s="3"/>
      <c r="OR23" s="3"/>
      <c r="OS23" s="3"/>
      <c r="OT23" s="3"/>
      <c r="OU23" s="3"/>
      <c r="OV23" s="3"/>
      <c r="OW23" s="3"/>
      <c r="OX23" s="3"/>
      <c r="OY23" s="3"/>
      <c r="OZ23" s="3"/>
      <c r="PA23" s="3"/>
      <c r="PB23" s="3"/>
      <c r="PC23" s="3"/>
      <c r="PD23" s="3"/>
      <c r="PE23" s="3"/>
      <c r="PF23" s="3"/>
      <c r="PG23" s="3"/>
      <c r="PH23" s="3"/>
      <c r="PI23" s="3"/>
      <c r="PJ23" s="3"/>
      <c r="PK23" s="3"/>
      <c r="PL23" s="3"/>
      <c r="PM23" s="3"/>
      <c r="PN23" s="3"/>
      <c r="PO23" s="3"/>
      <c r="PP23" s="3"/>
      <c r="PQ23" s="3"/>
      <c r="PR23" s="3"/>
      <c r="PS23" s="3"/>
      <c r="PT23" s="3"/>
      <c r="PU23" s="3"/>
      <c r="PV23" s="3"/>
      <c r="PW23" s="3"/>
      <c r="PX23" s="3"/>
      <c r="PY23" s="3"/>
      <c r="PZ23" s="3"/>
      <c r="QA23" s="3"/>
      <c r="QB23" s="3"/>
      <c r="QC23" s="3"/>
      <c r="QD23" s="3"/>
      <c r="QE23" s="3"/>
      <c r="QF23" s="3"/>
      <c r="QG23" s="3"/>
      <c r="QH23" s="3"/>
      <c r="QI23" s="3"/>
      <c r="QJ23" s="3"/>
      <c r="QK23" s="3"/>
      <c r="QL23" s="3"/>
      <c r="QM23" s="3"/>
      <c r="QN23" s="3"/>
      <c r="QO23" s="3"/>
      <c r="QP23" s="3"/>
      <c r="QQ23" s="3"/>
      <c r="QR23" s="3"/>
      <c r="QS23" s="3"/>
      <c r="QT23" s="3"/>
      <c r="QU23" s="3"/>
      <c r="QV23" s="3"/>
      <c r="QW23" s="3"/>
      <c r="QX23" s="3"/>
      <c r="QY23" s="3"/>
      <c r="QZ23" s="3"/>
      <c r="RA23" s="3"/>
      <c r="RB23" s="3"/>
      <c r="RC23" s="3"/>
      <c r="RD23" s="3"/>
      <c r="RE23" s="3"/>
      <c r="RF23" s="3"/>
      <c r="RG23" s="3"/>
      <c r="RH23" s="3"/>
      <c r="RI23" s="3"/>
      <c r="RJ23" s="3"/>
      <c r="RK23" s="3"/>
      <c r="RL23" s="3"/>
      <c r="RM23" s="3"/>
      <c r="RN23" s="3"/>
      <c r="RO23" s="3"/>
      <c r="RP23" s="3"/>
      <c r="RQ23" s="3"/>
      <c r="RR23" s="3"/>
      <c r="RS23" s="3"/>
      <c r="RT23" s="3"/>
      <c r="RU23" s="3"/>
      <c r="RV23" s="3"/>
      <c r="RW23" s="3"/>
      <c r="RX23" s="3"/>
      <c r="RY23" s="3"/>
      <c r="RZ23" s="3"/>
      <c r="SA23" s="3"/>
      <c r="SB23" s="3"/>
      <c r="SC23" s="3"/>
      <c r="SD23" s="3"/>
      <c r="SE23" s="3"/>
      <c r="SF23" s="3"/>
      <c r="SG23" s="3"/>
      <c r="SH23" s="3"/>
      <c r="SI23" s="3"/>
      <c r="SJ23" s="3"/>
      <c r="SK23" s="3"/>
      <c r="SL23" s="3"/>
      <c r="SM23" s="3"/>
      <c r="SN23" s="3"/>
      <c r="SO23" s="3"/>
      <c r="SP23" s="3"/>
      <c r="SQ23" s="3"/>
      <c r="SR23" s="3"/>
      <c r="SS23" s="3"/>
      <c r="ST23" s="3"/>
      <c r="SU23" s="3"/>
      <c r="SV23" s="3"/>
      <c r="SW23" s="3"/>
      <c r="SX23" s="3"/>
      <c r="SY23" s="3"/>
      <c r="SZ23" s="3"/>
      <c r="TA23" s="3"/>
      <c r="TB23" s="3"/>
      <c r="TC23" s="3"/>
      <c r="TD23" s="3"/>
      <c r="TE23" s="3"/>
      <c r="TF23" s="3"/>
      <c r="TG23" s="3"/>
      <c r="TH23" s="3"/>
      <c r="TI23" s="3"/>
      <c r="TJ23" s="3"/>
      <c r="TK23" s="3"/>
      <c r="TL23" s="3"/>
      <c r="TM23" s="3"/>
      <c r="TN23" s="3"/>
      <c r="TO23" s="3"/>
      <c r="TP23" s="3"/>
      <c r="TQ23" s="3"/>
      <c r="TR23" s="3"/>
      <c r="TS23" s="3"/>
      <c r="TT23" s="3"/>
      <c r="TU23" s="3"/>
      <c r="TV23" s="3"/>
      <c r="TW23" s="3"/>
      <c r="TX23" s="3"/>
      <c r="TY23" s="3"/>
      <c r="TZ23" s="3"/>
      <c r="UA23" s="3"/>
      <c r="UB23" s="3"/>
      <c r="UC23" s="3"/>
      <c r="UD23" s="3"/>
      <c r="UE23" s="3"/>
      <c r="UF23" s="3"/>
      <c r="UG23" s="3"/>
      <c r="UH23" s="3"/>
      <c r="UI23" s="3"/>
      <c r="UJ23" s="3"/>
      <c r="UK23" s="3"/>
      <c r="UL23" s="3"/>
      <c r="UM23" s="3"/>
      <c r="UN23" s="3"/>
      <c r="UO23" s="3"/>
      <c r="UP23" s="3"/>
      <c r="UQ23" s="3"/>
      <c r="UR23" s="3"/>
      <c r="US23" s="3"/>
      <c r="UT23" s="3"/>
      <c r="UU23" s="3"/>
      <c r="UV23" s="3"/>
      <c r="UW23" s="3"/>
      <c r="UX23" s="3"/>
      <c r="UY23" s="3"/>
      <c r="UZ23" s="3"/>
      <c r="VA23" s="3"/>
      <c r="VB23" s="3"/>
      <c r="VC23" s="3"/>
      <c r="VD23" s="3"/>
      <c r="VE23" s="3"/>
      <c r="VF23" s="3"/>
      <c r="VG23" s="3"/>
      <c r="VH23" s="3"/>
      <c r="VI23" s="3"/>
      <c r="VJ23" s="3"/>
      <c r="VK23" s="3"/>
      <c r="VL23" s="3"/>
      <c r="VM23" s="3"/>
      <c r="VN23" s="3"/>
      <c r="VO23" s="3"/>
      <c r="VP23" s="3"/>
      <c r="VQ23" s="3"/>
      <c r="VR23" s="3"/>
      <c r="VS23" s="3"/>
      <c r="VT23" s="3"/>
      <c r="VU23" s="3"/>
      <c r="VV23" s="3"/>
      <c r="VW23" s="3"/>
      <c r="VX23" s="3"/>
      <c r="VY23" s="3"/>
      <c r="VZ23" s="3"/>
      <c r="WA23" s="3"/>
      <c r="WB23" s="3"/>
      <c r="WC23" s="3"/>
      <c r="WD23" s="3"/>
      <c r="WE23" s="3"/>
      <c r="WF23" s="3"/>
      <c r="WG23" s="3"/>
      <c r="WH23" s="3"/>
      <c r="WI23" s="3"/>
      <c r="WJ23" s="3"/>
      <c r="WK23" s="3"/>
      <c r="WL23" s="3"/>
      <c r="WM23" s="3"/>
      <c r="WN23" s="3"/>
      <c r="WO23" s="3"/>
      <c r="WP23" s="3"/>
      <c r="WQ23" s="3"/>
      <c r="WR23" s="3"/>
      <c r="WS23" s="3"/>
      <c r="WT23" s="3"/>
      <c r="WU23" s="3"/>
      <c r="WV23" s="3"/>
      <c r="WW23" s="3"/>
      <c r="WX23" s="3"/>
      <c r="WY23" s="3"/>
      <c r="WZ23" s="3"/>
      <c r="XA23" s="3"/>
      <c r="XB23" s="3"/>
      <c r="XC23" s="3"/>
      <c r="XD23" s="3"/>
      <c r="XE23" s="3"/>
      <c r="XF23" s="3"/>
      <c r="XG23" s="3"/>
      <c r="XH23" s="3"/>
      <c r="XI23" s="3"/>
      <c r="XJ23" s="3"/>
      <c r="XK23" s="3"/>
      <c r="XL23" s="3"/>
      <c r="XM23" s="3"/>
      <c r="XN23" s="3"/>
      <c r="XO23" s="3"/>
      <c r="XP23" s="3"/>
      <c r="XQ23" s="3"/>
      <c r="XR23" s="3"/>
      <c r="XS23" s="3"/>
      <c r="XT23" s="3"/>
      <c r="XU23" s="3"/>
      <c r="XV23" s="3"/>
      <c r="XW23" s="3"/>
      <c r="XX23" s="3"/>
      <c r="XY23" s="3"/>
      <c r="XZ23" s="3"/>
      <c r="YA23" s="3"/>
      <c r="YB23" s="3"/>
      <c r="YC23" s="3"/>
      <c r="YD23" s="3"/>
      <c r="YE23" s="3"/>
      <c r="YF23" s="3"/>
      <c r="YG23" s="3"/>
      <c r="YH23" s="3"/>
      <c r="YI23" s="3"/>
      <c r="YJ23" s="3"/>
      <c r="YK23" s="3"/>
      <c r="YL23" s="3"/>
      <c r="YM23" s="3"/>
      <c r="YN23" s="3"/>
      <c r="YO23" s="3"/>
      <c r="YP23" s="3"/>
      <c r="YQ23" s="3"/>
      <c r="YR23" s="3"/>
      <c r="YS23" s="3"/>
      <c r="YT23" s="3"/>
      <c r="YU23" s="3"/>
      <c r="YV23" s="3"/>
      <c r="YW23" s="3"/>
      <c r="YX23" s="3"/>
      <c r="YY23" s="3"/>
      <c r="YZ23" s="3"/>
      <c r="ZA23" s="3"/>
      <c r="ZB23" s="3"/>
      <c r="ZC23" s="3"/>
      <c r="ZD23" s="3"/>
      <c r="ZE23" s="3"/>
      <c r="ZF23" s="3"/>
      <c r="ZG23" s="3"/>
      <c r="ZH23" s="3"/>
      <c r="ZI23" s="3"/>
      <c r="ZJ23" s="3"/>
      <c r="ZK23" s="3"/>
      <c r="ZL23" s="3"/>
      <c r="ZM23" s="3"/>
      <c r="ZN23" s="3"/>
      <c r="ZO23" s="3"/>
      <c r="ZP23" s="3"/>
      <c r="ZQ23" s="3"/>
      <c r="ZR23" s="3"/>
      <c r="ZS23" s="3"/>
      <c r="ZT23" s="3"/>
      <c r="ZU23" s="3"/>
      <c r="ZV23" s="3"/>
      <c r="ZW23" s="3"/>
      <c r="ZX23" s="3"/>
      <c r="ZY23" s="3"/>
      <c r="ZZ23" s="3"/>
      <c r="AAA23" s="3"/>
      <c r="AAB23" s="3"/>
      <c r="AAC23" s="3"/>
      <c r="AAD23" s="3"/>
      <c r="AAE23" s="3"/>
      <c r="AAF23" s="3"/>
      <c r="AAG23" s="3"/>
      <c r="AAH23" s="3"/>
      <c r="AAI23" s="3"/>
      <c r="AAJ23" s="3"/>
      <c r="AAK23" s="3"/>
      <c r="AAL23" s="3"/>
      <c r="AAM23" s="3"/>
      <c r="AAN23" s="3"/>
      <c r="AAO23" s="3"/>
      <c r="AAP23" s="3"/>
      <c r="AAQ23" s="3"/>
      <c r="AAR23" s="3"/>
      <c r="AAS23" s="3"/>
      <c r="AAT23" s="3"/>
      <c r="AAU23" s="3"/>
      <c r="AAV23" s="3"/>
      <c r="AAW23" s="3"/>
      <c r="AAX23" s="3"/>
      <c r="AAY23" s="3"/>
      <c r="AAZ23" s="3"/>
      <c r="ABA23" s="3"/>
      <c r="ABB23" s="3"/>
      <c r="ABC23" s="3"/>
      <c r="ABD23" s="3"/>
      <c r="ABE23" s="3"/>
      <c r="ABF23" s="3"/>
      <c r="ABG23" s="3"/>
      <c r="ABH23" s="3"/>
      <c r="ABI23" s="3"/>
      <c r="ABJ23" s="3"/>
      <c r="ABK23" s="3"/>
      <c r="ABL23" s="3"/>
      <c r="ABM23" s="3"/>
      <c r="ABN23" s="3"/>
      <c r="ABO23" s="3"/>
      <c r="ABP23" s="3"/>
      <c r="ABQ23" s="3"/>
      <c r="ABR23" s="3"/>
      <c r="ABS23" s="3"/>
      <c r="ABT23" s="3"/>
      <c r="ABU23" s="3"/>
      <c r="ABV23" s="3"/>
      <c r="ABW23" s="3"/>
      <c r="ABX23" s="3"/>
      <c r="ABY23" s="3"/>
      <c r="ABZ23" s="3"/>
      <c r="ACA23" s="3"/>
      <c r="ACB23" s="3"/>
      <c r="ACC23" s="3"/>
      <c r="ACD23" s="3"/>
      <c r="ACE23" s="3"/>
      <c r="ACF23" s="3"/>
      <c r="ACG23" s="3"/>
      <c r="ACH23" s="3"/>
      <c r="ACI23" s="3"/>
      <c r="ACJ23" s="3"/>
      <c r="ACK23" s="3"/>
      <c r="ACL23" s="3"/>
      <c r="ACM23" s="3"/>
      <c r="ACN23" s="3"/>
      <c r="ACO23" s="3"/>
      <c r="ACP23" s="3"/>
      <c r="ACQ23" s="3"/>
      <c r="ACR23" s="3"/>
      <c r="ACS23" s="3"/>
      <c r="ACT23" s="3"/>
      <c r="ACU23" s="3"/>
      <c r="ACV23" s="3"/>
      <c r="ACW23" s="3"/>
      <c r="ACX23" s="3"/>
      <c r="ACY23" s="3"/>
      <c r="ACZ23" s="3"/>
      <c r="ADA23" s="3"/>
      <c r="ADB23" s="3"/>
      <c r="ADC23" s="3"/>
      <c r="ADD23" s="3"/>
      <c r="ADE23" s="3"/>
      <c r="ADF23" s="3"/>
      <c r="ADG23" s="3"/>
      <c r="ADH23" s="3"/>
      <c r="ADI23" s="3"/>
      <c r="ADJ23" s="3"/>
      <c r="ADK23" s="3"/>
      <c r="ADL23" s="3"/>
      <c r="ADM23" s="3"/>
      <c r="ADN23" s="3"/>
      <c r="ADO23" s="3"/>
      <c r="ADP23" s="3"/>
      <c r="ADQ23" s="3"/>
      <c r="ADR23" s="3"/>
      <c r="ADS23" s="3"/>
      <c r="ADT23" s="3"/>
      <c r="ADU23" s="3"/>
      <c r="ADV23" s="3"/>
      <c r="ADW23" s="3"/>
      <c r="ADX23" s="3"/>
      <c r="ADY23" s="3"/>
      <c r="ADZ23" s="3"/>
      <c r="AEA23" s="3"/>
      <c r="AEB23" s="3"/>
      <c r="AEC23" s="3"/>
      <c r="AED23" s="3"/>
      <c r="AEE23" s="3"/>
      <c r="AEF23" s="3"/>
      <c r="AEG23" s="3"/>
      <c r="AEH23" s="3"/>
      <c r="AEI23" s="3"/>
      <c r="AEJ23" s="3"/>
      <c r="AEK23" s="3"/>
      <c r="AEL23" s="3"/>
      <c r="AEM23" s="3"/>
      <c r="AEN23" s="3"/>
      <c r="AEO23" s="3"/>
      <c r="AEP23" s="3"/>
      <c r="AEQ23" s="3"/>
      <c r="AER23" s="3"/>
      <c r="AES23" s="3"/>
      <c r="AET23" s="3"/>
      <c r="AEU23" s="3"/>
      <c r="AEV23" s="3"/>
      <c r="AEW23" s="3"/>
      <c r="AEX23" s="3"/>
      <c r="AEY23" s="3"/>
      <c r="AEZ23" s="3"/>
      <c r="AFA23" s="3"/>
      <c r="AFB23" s="3"/>
      <c r="AFC23" s="3"/>
      <c r="AFD23" s="3"/>
      <c r="AFE23" s="3"/>
      <c r="AFF23" s="3"/>
      <c r="AFG23" s="3"/>
      <c r="AFH23" s="3"/>
      <c r="AFI23" s="3"/>
      <c r="AFJ23" s="3"/>
      <c r="AFK23" s="3"/>
      <c r="AFL23" s="3"/>
      <c r="AFM23" s="3"/>
      <c r="AFN23" s="3"/>
      <c r="AFO23" s="3"/>
      <c r="AFP23" s="3"/>
      <c r="AFQ23" s="3"/>
      <c r="AFR23" s="3"/>
      <c r="AFS23" s="3"/>
      <c r="AFT23" s="3"/>
      <c r="AFU23" s="3"/>
      <c r="AFV23" s="3"/>
      <c r="AFW23" s="3"/>
      <c r="AFX23" s="3"/>
      <c r="AFY23" s="3"/>
      <c r="AFZ23" s="3"/>
      <c r="AGA23" s="3"/>
      <c r="AGB23" s="3"/>
      <c r="AGC23" s="3"/>
      <c r="AGD23" s="3"/>
      <c r="AGE23" s="3"/>
      <c r="AGF23" s="3"/>
      <c r="AGG23" s="3"/>
      <c r="AGH23" s="3"/>
      <c r="AGI23" s="3"/>
      <c r="AGJ23" s="3"/>
      <c r="AGK23" s="3"/>
      <c r="AGL23" s="3"/>
      <c r="AGM23" s="3"/>
      <c r="AGN23" s="3"/>
      <c r="AGO23" s="3"/>
      <c r="AGP23" s="3"/>
      <c r="AGQ23" s="3"/>
      <c r="AGR23" s="3"/>
      <c r="AGS23" s="3"/>
      <c r="AGT23" s="3"/>
      <c r="AGU23" s="3"/>
      <c r="AGV23" s="3"/>
      <c r="AGW23" s="3"/>
      <c r="AGX23" s="3"/>
      <c r="AGY23" s="3"/>
      <c r="AGZ23" s="3"/>
      <c r="AHA23" s="3"/>
      <c r="AHB23" s="3"/>
      <c r="AHC23" s="3"/>
      <c r="AHD23" s="3"/>
      <c r="AHE23" s="3"/>
      <c r="AHF23" s="3"/>
      <c r="AHG23" s="3"/>
      <c r="AHH23" s="3"/>
      <c r="AHI23" s="3"/>
      <c r="AHJ23" s="3"/>
      <c r="AHK23" s="3"/>
      <c r="AHL23" s="3"/>
      <c r="AHM23" s="3"/>
      <c r="AHN23" s="3"/>
      <c r="AHO23" s="3"/>
      <c r="AHP23" s="3"/>
      <c r="AHQ23" s="3"/>
      <c r="AHR23" s="3"/>
      <c r="AHS23" s="3"/>
      <c r="AHT23" s="3"/>
      <c r="AHU23" s="3"/>
      <c r="AHV23" s="3"/>
      <c r="AHW23" s="3"/>
      <c r="AHX23" s="3"/>
      <c r="AHY23" s="3"/>
      <c r="AHZ23" s="3"/>
      <c r="AIA23" s="3"/>
      <c r="AIB23" s="3"/>
      <c r="AIC23" s="3"/>
      <c r="AID23" s="3"/>
      <c r="AIE23" s="3"/>
      <c r="AIF23" s="3"/>
      <c r="AIG23" s="3"/>
      <c r="AIH23" s="3"/>
      <c r="AII23" s="3"/>
      <c r="AIJ23" s="3"/>
      <c r="AIK23" s="3"/>
      <c r="AIL23" s="3"/>
      <c r="AIM23" s="3"/>
      <c r="AIN23" s="3"/>
      <c r="AIO23" s="3"/>
      <c r="AIP23" s="3"/>
      <c r="AIQ23" s="3"/>
      <c r="AIR23" s="3"/>
      <c r="AIS23" s="3"/>
      <c r="AIT23" s="3"/>
      <c r="AIU23" s="3"/>
      <c r="AIV23" s="3"/>
      <c r="AIW23" s="3"/>
      <c r="AIX23" s="3"/>
      <c r="AIY23" s="3"/>
      <c r="AIZ23" s="3"/>
      <c r="AJA23" s="3"/>
      <c r="AJB23" s="3"/>
      <c r="AJC23" s="3"/>
      <c r="AJD23" s="3"/>
      <c r="AJE23" s="3"/>
      <c r="AJF23" s="3"/>
      <c r="AJG23" s="3"/>
      <c r="AJH23" s="3"/>
      <c r="AJI23" s="3"/>
      <c r="AJJ23" s="3"/>
      <c r="AJK23" s="3"/>
      <c r="AJL23" s="3"/>
      <c r="AJM23" s="3"/>
      <c r="AJN23" s="3"/>
      <c r="AJO23" s="3"/>
      <c r="AJP23" s="3"/>
      <c r="AJQ23" s="3"/>
      <c r="AJR23" s="3"/>
      <c r="AJS23" s="3"/>
      <c r="AJT23" s="3"/>
      <c r="AJU23" s="3"/>
      <c r="AJV23" s="3"/>
      <c r="AJW23" s="3"/>
      <c r="AJX23" s="3"/>
      <c r="AJY23" s="3"/>
      <c r="AJZ23" s="3"/>
      <c r="AKA23" s="3"/>
      <c r="AKB23" s="3"/>
      <c r="AKC23" s="3"/>
      <c r="AKD23" s="3"/>
      <c r="AKE23" s="3"/>
      <c r="AKF23" s="3"/>
      <c r="AKG23" s="3"/>
      <c r="AKH23" s="3"/>
      <c r="AKI23" s="3"/>
      <c r="AKJ23" s="3"/>
      <c r="AKK23" s="3"/>
      <c r="AKL23" s="3"/>
      <c r="AKM23" s="3"/>
      <c r="AKN23" s="3"/>
      <c r="AKO23" s="3"/>
      <c r="AKP23" s="3"/>
      <c r="AKQ23" s="3"/>
      <c r="AKR23" s="3"/>
      <c r="AKS23" s="3"/>
      <c r="AKT23" s="3"/>
      <c r="AKU23" s="3"/>
      <c r="AKV23" s="3"/>
      <c r="AKW23" s="3"/>
      <c r="AKX23" s="3"/>
      <c r="AKY23" s="3"/>
      <c r="AKZ23" s="3"/>
      <c r="ALA23" s="3"/>
      <c r="ALB23" s="3"/>
      <c r="ALC23" s="3"/>
      <c r="ALD23" s="3"/>
      <c r="ALE23" s="3"/>
      <c r="ALF23" s="3"/>
      <c r="ALG23" s="3"/>
      <c r="ALH23" s="3"/>
      <c r="ALI23" s="3"/>
      <c r="ALJ23" s="3"/>
      <c r="ALK23" s="3"/>
      <c r="ALL23" s="3"/>
      <c r="ALM23" s="3"/>
      <c r="ALN23" s="3"/>
      <c r="ALO23" s="3"/>
      <c r="ALP23" s="3"/>
      <c r="ALQ23" s="3"/>
      <c r="ALR23" s="3"/>
      <c r="ALS23" s="3"/>
      <c r="ALT23" s="3"/>
      <c r="ALU23" s="3"/>
      <c r="ALV23" s="3"/>
      <c r="ALW23" s="3"/>
      <c r="ALX23" s="3"/>
      <c r="ALY23" s="3"/>
      <c r="ALZ23" s="3"/>
      <c r="AMA23" s="3"/>
      <c r="AMB23" s="3"/>
      <c r="AMC23" s="3"/>
      <c r="AMD23" s="3"/>
      <c r="AME23" s="3"/>
      <c r="AMF23" s="3"/>
      <c r="AMG23" s="3"/>
      <c r="AMH23" s="3"/>
      <c r="AMI23" s="3"/>
      <c r="AMJ23" s="3"/>
      <c r="AMK23" s="3"/>
      <c r="AML23" s="3"/>
      <c r="AMM23" s="3"/>
      <c r="AMN23" s="3"/>
      <c r="AMO23" s="3"/>
      <c r="AMP23" s="3"/>
      <c r="AMQ23" s="3"/>
      <c r="AMR23" s="3"/>
      <c r="AMS23" s="3"/>
      <c r="AMT23" s="3"/>
      <c r="AMU23" s="3"/>
      <c r="AMV23" s="3"/>
      <c r="AMW23" s="3"/>
      <c r="AMX23" s="3"/>
      <c r="AMY23" s="3"/>
      <c r="AMZ23" s="3"/>
      <c r="ANA23" s="3"/>
      <c r="ANB23" s="3"/>
      <c r="ANC23" s="3"/>
      <c r="AND23" s="3"/>
      <c r="ANE23" s="3"/>
      <c r="ANF23" s="3"/>
      <c r="ANG23" s="3"/>
      <c r="ANH23" s="3"/>
      <c r="ANI23" s="3"/>
      <c r="ANJ23" s="3"/>
      <c r="ANK23" s="3"/>
      <c r="ANL23" s="3"/>
      <c r="ANM23" s="3"/>
      <c r="ANN23" s="3"/>
      <c r="ANO23" s="3"/>
      <c r="ANP23" s="3"/>
      <c r="ANQ23" s="3"/>
      <c r="ANR23" s="3"/>
      <c r="ANS23" s="3"/>
      <c r="ANT23" s="3"/>
      <c r="ANU23" s="3"/>
      <c r="ANV23" s="3"/>
      <c r="ANW23" s="3"/>
      <c r="ANX23" s="3"/>
      <c r="ANY23" s="3"/>
      <c r="ANZ23" s="3"/>
      <c r="AOA23" s="3"/>
      <c r="AOB23" s="3"/>
      <c r="AOC23" s="3"/>
      <c r="AOD23" s="3"/>
      <c r="AOE23" s="3"/>
      <c r="AOF23" s="3"/>
      <c r="AOG23" s="3"/>
      <c r="AOH23" s="3"/>
      <c r="AOI23" s="3"/>
      <c r="AOJ23" s="3"/>
      <c r="AOK23" s="3"/>
      <c r="AOL23" s="3"/>
      <c r="AOM23" s="3"/>
      <c r="AON23" s="3"/>
      <c r="AOO23" s="3"/>
      <c r="AOP23" s="3"/>
      <c r="AOQ23" s="3"/>
      <c r="AOR23" s="3"/>
      <c r="AOS23" s="3"/>
      <c r="AOT23" s="3"/>
      <c r="AOU23" s="3"/>
      <c r="AOV23" s="3"/>
      <c r="AOW23" s="3"/>
      <c r="AOX23" s="3"/>
      <c r="AOY23" s="3"/>
      <c r="AOZ23" s="3"/>
      <c r="APA23" s="3"/>
      <c r="APB23" s="3"/>
      <c r="APC23" s="3"/>
      <c r="APD23" s="3"/>
      <c r="APE23" s="3"/>
      <c r="APF23" s="3"/>
      <c r="APG23" s="3"/>
      <c r="APH23" s="3"/>
      <c r="API23" s="3"/>
      <c r="APJ23" s="3"/>
      <c r="APK23" s="3"/>
      <c r="APL23" s="3"/>
      <c r="APM23" s="3"/>
      <c r="APN23" s="3"/>
      <c r="APO23" s="3"/>
      <c r="APP23" s="3"/>
      <c r="APQ23" s="3"/>
      <c r="APR23" s="3"/>
      <c r="APS23" s="3"/>
      <c r="APT23" s="3"/>
      <c r="APU23" s="3"/>
      <c r="APV23" s="3"/>
      <c r="APW23" s="3"/>
      <c r="APX23" s="3"/>
      <c r="APY23" s="3"/>
      <c r="APZ23" s="3"/>
      <c r="AQA23" s="3"/>
      <c r="AQB23" s="3"/>
      <c r="AQC23" s="3"/>
      <c r="AQD23" s="3"/>
      <c r="AQE23" s="3"/>
      <c r="AQF23" s="3"/>
      <c r="AQG23" s="3"/>
      <c r="AQH23" s="3"/>
      <c r="AQI23" s="3"/>
      <c r="AQJ23" s="3"/>
      <c r="AQK23" s="3"/>
      <c r="AQL23" s="3"/>
      <c r="AQM23" s="3"/>
      <c r="AQN23" s="3"/>
      <c r="AQO23" s="3"/>
      <c r="AQP23" s="3"/>
      <c r="AQQ23" s="3"/>
      <c r="AQR23" s="3"/>
      <c r="AQS23" s="3"/>
      <c r="AQT23" s="3"/>
      <c r="AQU23" s="3"/>
      <c r="AQV23" s="3"/>
      <c r="AQW23" s="3"/>
      <c r="AQX23" s="3"/>
      <c r="AQY23" s="3"/>
      <c r="AQZ23" s="3"/>
      <c r="ARA23" s="3"/>
      <c r="ARB23" s="3"/>
      <c r="ARC23" s="3"/>
      <c r="ARD23" s="3"/>
      <c r="ARE23" s="3"/>
      <c r="ARF23" s="3"/>
      <c r="ARG23" s="3"/>
      <c r="ARH23" s="3"/>
      <c r="ARI23" s="3"/>
      <c r="ARJ23" s="3"/>
      <c r="ARK23" s="3"/>
      <c r="ARL23" s="3"/>
      <c r="ARM23" s="3"/>
      <c r="ARN23" s="3"/>
      <c r="ARO23" s="3"/>
      <c r="ARP23" s="3"/>
      <c r="ARQ23" s="3"/>
      <c r="ARR23" s="3"/>
      <c r="ARS23" s="3"/>
      <c r="ART23" s="3"/>
      <c r="ARU23" s="3"/>
      <c r="ARV23" s="3"/>
      <c r="ARW23" s="3"/>
      <c r="ARX23" s="3"/>
      <c r="ARY23" s="3"/>
      <c r="ARZ23" s="3"/>
      <c r="ASA23" s="3"/>
      <c r="ASB23" s="3"/>
      <c r="ASC23" s="3"/>
      <c r="ASD23" s="3"/>
      <c r="ASE23" s="3"/>
      <c r="ASF23" s="3"/>
      <c r="ASG23" s="3"/>
      <c r="ASH23" s="3"/>
      <c r="ASI23" s="3"/>
      <c r="ASJ23" s="3"/>
      <c r="ASK23" s="3"/>
      <c r="ASL23" s="3"/>
      <c r="ASM23" s="3"/>
      <c r="ASN23" s="3"/>
      <c r="ASO23" s="3"/>
      <c r="ASP23" s="3"/>
      <c r="ASQ23" s="3"/>
      <c r="ASR23" s="3"/>
      <c r="ASS23" s="3"/>
      <c r="AST23" s="3"/>
      <c r="ASU23" s="3"/>
      <c r="ASV23" s="3"/>
      <c r="ASW23" s="3"/>
      <c r="ASX23" s="3"/>
      <c r="ASY23" s="3"/>
      <c r="ASZ23" s="3"/>
      <c r="ATA23" s="3"/>
      <c r="ATB23" s="3"/>
      <c r="ATC23" s="3"/>
      <c r="ATD23" s="3"/>
      <c r="ATE23" s="3"/>
      <c r="ATF23" s="3"/>
      <c r="ATG23" s="3"/>
      <c r="ATH23" s="3"/>
      <c r="ATI23" s="3"/>
      <c r="ATJ23" s="3"/>
      <c r="ATK23" s="3"/>
      <c r="ATL23" s="3"/>
      <c r="ATM23" s="3"/>
      <c r="ATN23" s="3"/>
      <c r="ATO23" s="3"/>
      <c r="ATP23" s="3"/>
      <c r="ATQ23" s="3"/>
      <c r="ATR23" s="3"/>
      <c r="ATS23" s="3"/>
      <c r="ATT23" s="3"/>
      <c r="ATU23" s="3"/>
      <c r="ATV23" s="3"/>
      <c r="ATW23" s="3"/>
      <c r="ATX23" s="3"/>
      <c r="ATY23" s="3"/>
      <c r="ATZ23" s="3"/>
      <c r="AUA23" s="3"/>
      <c r="AUB23" s="3"/>
      <c r="AUC23" s="3"/>
      <c r="AUD23" s="3"/>
      <c r="AUE23" s="3"/>
      <c r="AUF23" s="3"/>
      <c r="AUG23" s="3"/>
      <c r="AUH23" s="3"/>
      <c r="AUI23" s="3"/>
      <c r="AUJ23" s="3"/>
      <c r="AUK23" s="3"/>
      <c r="AUL23" s="3"/>
      <c r="AUM23" s="3"/>
      <c r="AUN23" s="3"/>
      <c r="AUO23" s="3"/>
      <c r="AUP23" s="3"/>
      <c r="AUQ23" s="3"/>
      <c r="AUR23" s="3"/>
      <c r="AUS23" s="3"/>
      <c r="AUT23" s="3"/>
      <c r="AUU23" s="3"/>
      <c r="AUV23" s="3"/>
      <c r="AUW23" s="3"/>
      <c r="AUX23" s="3"/>
      <c r="AUY23" s="3"/>
      <c r="AUZ23" s="3"/>
      <c r="AVA23" s="3"/>
      <c r="AVB23" s="3"/>
      <c r="AVC23" s="3"/>
      <c r="AVD23" s="3"/>
      <c r="AVE23" s="3"/>
      <c r="AVF23" s="3"/>
      <c r="AVG23" s="3"/>
      <c r="AVH23" s="3"/>
      <c r="AVI23" s="3"/>
      <c r="AVJ23" s="3"/>
      <c r="AVK23" s="3"/>
      <c r="AVL23" s="3"/>
      <c r="AVM23" s="3"/>
      <c r="AVN23" s="3"/>
      <c r="AVO23" s="3"/>
      <c r="AVP23" s="3"/>
      <c r="AVQ23" s="3"/>
      <c r="AVR23" s="3"/>
      <c r="AVS23" s="3"/>
      <c r="AVT23" s="3"/>
      <c r="AVU23" s="3"/>
      <c r="AVV23" s="3"/>
      <c r="AVW23" s="3"/>
      <c r="AVX23" s="3"/>
      <c r="AVY23" s="3"/>
      <c r="AVZ23" s="3"/>
      <c r="AWA23" s="3"/>
      <c r="AWB23" s="3"/>
      <c r="AWC23" s="3"/>
      <c r="AWD23" s="3"/>
      <c r="AWE23" s="3"/>
      <c r="AWF23" s="3"/>
      <c r="AWG23" s="3"/>
      <c r="AWH23" s="3"/>
      <c r="AWI23" s="3"/>
      <c r="AWJ23" s="3"/>
      <c r="AWK23" s="3"/>
      <c r="AWL23" s="3"/>
      <c r="AWM23" s="3"/>
      <c r="AWN23" s="3"/>
      <c r="AWO23" s="3"/>
      <c r="AWP23" s="3"/>
      <c r="AWQ23" s="3"/>
      <c r="AWR23" s="3"/>
      <c r="AWS23" s="3"/>
      <c r="AWT23" s="3"/>
      <c r="AWU23" s="3"/>
      <c r="AWV23" s="3"/>
      <c r="AWW23" s="3"/>
      <c r="AWX23" s="3"/>
      <c r="AWY23" s="3"/>
      <c r="AWZ23" s="3"/>
      <c r="AXA23" s="3"/>
      <c r="AXB23" s="3"/>
      <c r="AXC23" s="3"/>
      <c r="AXD23" s="3"/>
      <c r="AXE23" s="3"/>
      <c r="AXF23" s="3"/>
      <c r="AXG23" s="3"/>
      <c r="AXH23" s="3"/>
      <c r="AXI23" s="3"/>
      <c r="AXJ23" s="3"/>
      <c r="AXK23" s="3"/>
      <c r="AXL23" s="3"/>
      <c r="AXM23" s="3"/>
      <c r="AXN23" s="3"/>
      <c r="AXO23" s="3"/>
      <c r="AXP23" s="3"/>
      <c r="AXQ23" s="3"/>
      <c r="AXR23" s="3"/>
      <c r="AXS23" s="3"/>
      <c r="AXT23" s="3"/>
      <c r="AXU23" s="3"/>
      <c r="AXV23" s="3"/>
      <c r="AXW23" s="3"/>
      <c r="AXX23" s="3"/>
      <c r="AXY23" s="3"/>
      <c r="AXZ23" s="3"/>
      <c r="AYA23" s="3"/>
      <c r="AYB23" s="3"/>
      <c r="AYC23" s="3"/>
      <c r="AYD23" s="3"/>
      <c r="AYE23" s="3"/>
      <c r="AYF23" s="3"/>
      <c r="AYG23" s="3"/>
      <c r="AYH23" s="3"/>
      <c r="AYI23" s="3"/>
      <c r="AYJ23" s="3"/>
      <c r="AYK23" s="3"/>
      <c r="AYL23" s="3"/>
      <c r="AYM23" s="3"/>
      <c r="AYN23" s="3"/>
      <c r="AYO23" s="3"/>
      <c r="AYP23" s="3"/>
      <c r="AYQ23" s="3"/>
      <c r="AYR23" s="3"/>
      <c r="AYS23" s="3"/>
      <c r="AYT23" s="3"/>
      <c r="AYU23" s="3"/>
      <c r="AYV23" s="3"/>
      <c r="AYW23" s="3"/>
      <c r="AYX23" s="3"/>
      <c r="AYY23" s="3"/>
      <c r="AYZ23" s="3"/>
      <c r="AZA23" s="3"/>
      <c r="AZB23" s="3"/>
      <c r="AZC23" s="3"/>
      <c r="AZD23" s="3"/>
      <c r="AZE23" s="3"/>
      <c r="AZF23" s="3"/>
      <c r="AZG23" s="3"/>
      <c r="AZH23" s="3"/>
      <c r="AZI23" s="3"/>
      <c r="AZJ23" s="3"/>
      <c r="AZK23" s="3"/>
      <c r="AZL23" s="3"/>
      <c r="AZM23" s="3"/>
      <c r="AZN23" s="3"/>
      <c r="AZO23" s="3"/>
      <c r="AZP23" s="3"/>
      <c r="AZQ23" s="3"/>
      <c r="AZR23" s="3"/>
      <c r="AZS23" s="3"/>
      <c r="AZT23" s="3"/>
      <c r="AZU23" s="3"/>
      <c r="AZV23" s="3"/>
      <c r="AZW23" s="3"/>
      <c r="AZX23" s="3"/>
      <c r="AZY23" s="3"/>
      <c r="AZZ23" s="3"/>
      <c r="BAA23" s="3"/>
      <c r="BAB23" s="3"/>
      <c r="BAC23" s="3"/>
      <c r="BAD23" s="3"/>
      <c r="BAE23" s="3"/>
      <c r="BAF23" s="3"/>
      <c r="BAG23" s="3"/>
      <c r="BAH23" s="3"/>
      <c r="BAI23" s="3"/>
      <c r="BAJ23" s="3"/>
      <c r="BAK23" s="3"/>
      <c r="BAL23" s="3"/>
      <c r="BAM23" s="3"/>
      <c r="BAN23" s="3"/>
      <c r="BAO23" s="3"/>
      <c r="BAP23" s="3"/>
      <c r="BAQ23" s="3"/>
      <c r="BAR23" s="3"/>
      <c r="BAS23" s="3"/>
      <c r="BAT23" s="3"/>
      <c r="BAU23" s="3"/>
      <c r="BAV23" s="3"/>
      <c r="BAW23" s="3"/>
      <c r="BAX23" s="3"/>
      <c r="BAY23" s="3"/>
      <c r="BAZ23" s="3"/>
      <c r="BBA23" s="3"/>
      <c r="BBB23" s="3"/>
      <c r="BBC23" s="3"/>
      <c r="BBD23" s="3"/>
      <c r="BBE23" s="3"/>
      <c r="BBF23" s="3"/>
      <c r="BBG23" s="3"/>
      <c r="BBH23" s="3"/>
      <c r="BBI23" s="3"/>
      <c r="BBJ23" s="3"/>
      <c r="BBK23" s="3"/>
      <c r="BBL23" s="3"/>
      <c r="BBM23" s="3"/>
      <c r="BBN23" s="3"/>
      <c r="BBO23" s="3"/>
      <c r="BBP23" s="3"/>
      <c r="BBQ23" s="3"/>
      <c r="BBR23" s="3"/>
      <c r="BBS23" s="3"/>
      <c r="BBT23" s="3"/>
      <c r="BBU23" s="3"/>
      <c r="BBV23" s="3"/>
      <c r="BBW23" s="3"/>
      <c r="BBX23" s="3"/>
      <c r="BBY23" s="3"/>
      <c r="BBZ23" s="3"/>
      <c r="BCA23" s="3"/>
      <c r="BCB23" s="3"/>
      <c r="BCC23" s="3"/>
      <c r="BCD23" s="3"/>
      <c r="BCE23" s="3"/>
      <c r="BCF23" s="3"/>
      <c r="BCG23" s="3"/>
      <c r="BCH23" s="3"/>
      <c r="BCI23" s="3"/>
      <c r="BCJ23" s="3"/>
      <c r="BCK23" s="3"/>
      <c r="BCL23" s="3"/>
      <c r="BCM23" s="3"/>
      <c r="BCN23" s="3"/>
      <c r="BCO23" s="3"/>
      <c r="BCP23" s="3"/>
      <c r="BCQ23" s="3"/>
      <c r="BCR23" s="3"/>
      <c r="BCS23" s="3"/>
      <c r="BCT23" s="3"/>
      <c r="BCU23" s="3"/>
      <c r="BCV23" s="3"/>
      <c r="BCW23" s="3"/>
      <c r="BCX23" s="3"/>
      <c r="BCY23" s="3"/>
      <c r="BCZ23" s="3"/>
      <c r="BDA23" s="3"/>
      <c r="BDB23" s="3"/>
      <c r="BDC23" s="3"/>
      <c r="BDD23" s="3"/>
      <c r="BDE23" s="3"/>
      <c r="BDF23" s="3"/>
      <c r="BDG23" s="3"/>
      <c r="BDH23" s="3"/>
      <c r="BDI23" s="3"/>
      <c r="BDJ23" s="3"/>
      <c r="BDK23" s="3"/>
      <c r="BDL23" s="3"/>
      <c r="BDM23" s="3"/>
      <c r="BDN23" s="3"/>
      <c r="BDO23" s="3"/>
      <c r="BDP23" s="3"/>
      <c r="BDQ23" s="3"/>
      <c r="BDR23" s="3"/>
      <c r="BDS23" s="3"/>
      <c r="BDT23" s="3"/>
      <c r="BDU23" s="3"/>
      <c r="BDV23" s="3"/>
      <c r="BDW23" s="3"/>
      <c r="BDX23" s="3"/>
      <c r="BDY23" s="3"/>
      <c r="BDZ23" s="3"/>
      <c r="BEA23" s="3"/>
      <c r="BEB23" s="3"/>
      <c r="BEC23" s="3"/>
      <c r="BED23" s="3"/>
      <c r="BEE23" s="3"/>
      <c r="BEF23" s="3"/>
      <c r="BEG23" s="3"/>
      <c r="BEH23" s="3"/>
      <c r="BEI23" s="3"/>
      <c r="BEJ23" s="3"/>
      <c r="BEK23" s="3"/>
      <c r="BEL23" s="3"/>
      <c r="BEM23" s="3"/>
      <c r="BEN23" s="3"/>
      <c r="BEO23" s="3"/>
      <c r="BEP23" s="3"/>
      <c r="BEQ23" s="3"/>
      <c r="BER23" s="3"/>
      <c r="BES23" s="3"/>
      <c r="BET23" s="3"/>
      <c r="BEU23" s="3"/>
      <c r="BEV23" s="3"/>
      <c r="BEW23" s="3"/>
      <c r="BEX23" s="3"/>
      <c r="BEY23" s="3"/>
      <c r="BEZ23" s="3"/>
      <c r="BFA23" s="3"/>
      <c r="BFB23" s="3"/>
      <c r="BFC23" s="3"/>
      <c r="BFD23" s="3"/>
      <c r="BFE23" s="3"/>
      <c r="BFF23" s="3"/>
      <c r="BFG23" s="3"/>
      <c r="BFH23" s="3"/>
      <c r="BFI23" s="3"/>
      <c r="BFJ23" s="3"/>
      <c r="BFK23" s="3"/>
      <c r="BFL23" s="3"/>
      <c r="BFM23" s="3"/>
      <c r="BFN23" s="3"/>
      <c r="BFO23" s="3"/>
      <c r="BFP23" s="3"/>
      <c r="BFQ23" s="3"/>
      <c r="BFR23" s="3"/>
      <c r="BFS23" s="3"/>
      <c r="BFT23" s="3"/>
      <c r="BFU23" s="3"/>
      <c r="BFV23" s="3"/>
      <c r="BFW23" s="3"/>
      <c r="BFX23" s="3"/>
      <c r="BFY23" s="3"/>
      <c r="BFZ23" s="3"/>
      <c r="BGA23" s="3"/>
      <c r="BGB23" s="3"/>
      <c r="BGC23" s="3"/>
      <c r="BGD23" s="3"/>
      <c r="BGE23" s="3"/>
      <c r="BGF23" s="3"/>
      <c r="BGG23" s="3"/>
      <c r="BGH23" s="3"/>
      <c r="BGI23" s="3"/>
      <c r="BGJ23" s="3"/>
      <c r="BGK23" s="3"/>
      <c r="BGL23" s="3"/>
      <c r="BGM23" s="3"/>
      <c r="BGN23" s="3"/>
      <c r="BGO23" s="3"/>
      <c r="BGP23" s="3"/>
      <c r="BGQ23" s="3"/>
      <c r="BGR23" s="3"/>
      <c r="BGS23" s="3"/>
      <c r="BGT23" s="3"/>
      <c r="BGU23" s="3"/>
      <c r="BGV23" s="3"/>
      <c r="BGW23" s="3"/>
      <c r="BGX23" s="3"/>
      <c r="BGY23" s="3"/>
      <c r="BGZ23" s="3"/>
      <c r="BHA23" s="3"/>
      <c r="BHB23" s="3"/>
      <c r="BHC23" s="3"/>
      <c r="BHD23" s="3"/>
      <c r="BHE23" s="3"/>
      <c r="BHF23" s="3"/>
      <c r="BHG23" s="3"/>
      <c r="BHH23" s="3"/>
      <c r="BHI23" s="3"/>
      <c r="BHJ23" s="3"/>
      <c r="BHK23" s="3"/>
      <c r="BHL23" s="3"/>
      <c r="BHM23" s="3"/>
      <c r="BHN23" s="3"/>
      <c r="BHO23" s="3"/>
      <c r="BHP23" s="3"/>
      <c r="BHQ23" s="3"/>
      <c r="BHR23" s="3"/>
      <c r="BHS23" s="3"/>
      <c r="BHT23" s="3"/>
      <c r="BHU23" s="3"/>
      <c r="BHV23" s="3"/>
      <c r="BHW23" s="3"/>
      <c r="BHX23" s="3"/>
      <c r="BHY23" s="3"/>
      <c r="BHZ23" s="3"/>
      <c r="BIA23" s="3"/>
      <c r="BIB23" s="3"/>
      <c r="BIC23" s="3"/>
      <c r="BID23" s="3"/>
      <c r="BIE23" s="3"/>
      <c r="BIF23" s="3"/>
      <c r="BIG23" s="3"/>
      <c r="BIH23" s="3"/>
      <c r="BII23" s="3"/>
      <c r="BIJ23" s="3"/>
      <c r="BIK23" s="3"/>
      <c r="BIL23" s="3"/>
      <c r="BIM23" s="3"/>
      <c r="BIN23" s="3"/>
      <c r="BIO23" s="3"/>
      <c r="BIP23" s="3"/>
      <c r="BIQ23" s="3"/>
      <c r="BIR23" s="3"/>
      <c r="BIS23" s="3"/>
      <c r="BIT23" s="3"/>
      <c r="BIU23" s="3"/>
      <c r="BIV23" s="3"/>
      <c r="BIW23" s="3"/>
      <c r="BIX23" s="3"/>
      <c r="BIY23" s="3"/>
      <c r="BIZ23" s="3"/>
      <c r="BJA23" s="3"/>
      <c r="BJB23" s="3"/>
      <c r="BJC23" s="3"/>
      <c r="BJD23" s="3"/>
      <c r="BJE23" s="3"/>
      <c r="BJF23" s="3"/>
      <c r="BJG23" s="3"/>
      <c r="BJH23" s="3"/>
      <c r="BJI23" s="3"/>
      <c r="BJJ23" s="3"/>
      <c r="BJK23" s="3"/>
      <c r="BJL23" s="3"/>
      <c r="BJM23" s="3"/>
      <c r="BJN23" s="3"/>
      <c r="BJO23" s="3"/>
      <c r="BJP23" s="3"/>
      <c r="BJQ23" s="3"/>
      <c r="BJR23" s="3"/>
      <c r="BJS23" s="3"/>
      <c r="BJT23" s="3"/>
      <c r="BJU23" s="3"/>
      <c r="BJV23" s="3"/>
      <c r="BJW23" s="3"/>
      <c r="BJX23" s="3"/>
      <c r="BJY23" s="3"/>
      <c r="BJZ23" s="3"/>
      <c r="BKA23" s="3"/>
      <c r="BKB23" s="3"/>
      <c r="BKC23" s="3"/>
      <c r="BKD23" s="3"/>
      <c r="BKE23" s="3"/>
      <c r="BKF23" s="3"/>
      <c r="BKG23" s="3"/>
      <c r="BKH23" s="3"/>
      <c r="BKI23" s="3"/>
      <c r="BKJ23" s="3"/>
      <c r="BKK23" s="3"/>
      <c r="BKL23" s="3"/>
      <c r="BKM23" s="3"/>
      <c r="BKN23" s="3"/>
      <c r="BKO23" s="3"/>
      <c r="BKP23" s="3"/>
      <c r="BKQ23" s="3"/>
      <c r="BKR23" s="3"/>
      <c r="BKS23" s="3"/>
      <c r="BKT23" s="3"/>
      <c r="BKU23" s="3"/>
      <c r="BKV23" s="3"/>
      <c r="BKW23" s="3"/>
      <c r="BKX23" s="3"/>
      <c r="BKY23" s="3"/>
      <c r="BKZ23" s="3"/>
      <c r="BLA23" s="3"/>
      <c r="BLB23" s="3"/>
      <c r="BLC23" s="3"/>
      <c r="BLD23" s="3"/>
      <c r="BLE23" s="3"/>
      <c r="BLF23" s="3"/>
      <c r="BLG23" s="3"/>
      <c r="BLH23" s="3"/>
      <c r="BLI23" s="3"/>
      <c r="BLJ23" s="3"/>
      <c r="BLK23" s="3"/>
      <c r="BLL23" s="3"/>
      <c r="BLM23" s="3"/>
      <c r="BLN23" s="3"/>
      <c r="BLO23" s="3"/>
      <c r="BLP23" s="3"/>
      <c r="BLQ23" s="3"/>
      <c r="BLR23" s="3"/>
      <c r="BLS23" s="3"/>
      <c r="BLT23" s="3"/>
      <c r="BLU23" s="3"/>
      <c r="BLV23" s="3"/>
      <c r="BLW23" s="3"/>
      <c r="BLX23" s="3"/>
      <c r="BLY23" s="3"/>
      <c r="BLZ23" s="3"/>
      <c r="BMA23" s="3"/>
      <c r="BMB23" s="3"/>
      <c r="BMC23" s="3"/>
      <c r="BMD23" s="3"/>
      <c r="BME23" s="3"/>
      <c r="BMF23" s="3"/>
      <c r="BMG23" s="3"/>
      <c r="BMH23" s="3"/>
      <c r="BMI23" s="3"/>
      <c r="BMJ23" s="3"/>
      <c r="BMK23" s="3"/>
      <c r="BML23" s="3"/>
      <c r="BMM23" s="3"/>
      <c r="BMN23" s="3"/>
      <c r="BMO23" s="3"/>
      <c r="BMP23" s="3"/>
      <c r="BMQ23" s="3"/>
      <c r="BMR23" s="3"/>
      <c r="BMS23" s="3"/>
      <c r="BMT23" s="3"/>
      <c r="BMU23" s="3"/>
      <c r="BMV23" s="3"/>
      <c r="BMW23" s="3"/>
      <c r="BMX23" s="3"/>
      <c r="BMY23" s="3"/>
      <c r="BMZ23" s="3"/>
      <c r="BNA23" s="3"/>
      <c r="BNB23" s="3"/>
      <c r="BNC23" s="3"/>
      <c r="BND23" s="3"/>
      <c r="BNE23" s="3"/>
      <c r="BNF23" s="3"/>
      <c r="BNG23" s="3"/>
      <c r="BNH23" s="3"/>
      <c r="BNI23" s="3"/>
      <c r="BNJ23" s="3"/>
      <c r="BNK23" s="3"/>
      <c r="BNL23" s="3"/>
      <c r="BNM23" s="3"/>
      <c r="BNN23" s="3"/>
      <c r="BNO23" s="3"/>
      <c r="BNP23" s="3"/>
      <c r="BNQ23" s="3"/>
      <c r="BNR23" s="3"/>
      <c r="BNS23" s="3"/>
      <c r="BNT23" s="3"/>
      <c r="BNU23" s="3"/>
      <c r="BNV23" s="3"/>
      <c r="BNW23" s="3"/>
      <c r="BNX23" s="3"/>
      <c r="BNY23" s="3"/>
      <c r="BNZ23" s="3"/>
      <c r="BOA23" s="3"/>
      <c r="BOB23" s="3"/>
      <c r="BOC23" s="3"/>
      <c r="BOD23" s="3"/>
      <c r="BOE23" s="3"/>
      <c r="BOF23" s="3"/>
      <c r="BOG23" s="3"/>
      <c r="BOH23" s="3"/>
      <c r="BOI23" s="3"/>
      <c r="BOJ23" s="3"/>
      <c r="BOK23" s="3"/>
      <c r="BOL23" s="3"/>
      <c r="BOM23" s="3"/>
      <c r="BON23" s="3"/>
      <c r="BOO23" s="3"/>
      <c r="BOP23" s="3"/>
      <c r="BOQ23" s="3"/>
      <c r="BOR23" s="3"/>
      <c r="BOS23" s="3"/>
      <c r="BOT23" s="3"/>
      <c r="BOU23" s="3"/>
      <c r="BOV23" s="3"/>
      <c r="BOW23" s="3"/>
      <c r="BOX23" s="3"/>
      <c r="BOY23" s="3"/>
      <c r="BOZ23" s="3"/>
      <c r="BPA23" s="3"/>
      <c r="BPB23" s="3"/>
      <c r="BPC23" s="3"/>
      <c r="BPD23" s="3"/>
      <c r="BPE23" s="3"/>
      <c r="BPF23" s="3"/>
      <c r="BPG23" s="3"/>
      <c r="BPH23" s="3"/>
      <c r="BPI23" s="3"/>
      <c r="BPJ23" s="3"/>
      <c r="BPK23" s="3"/>
      <c r="BPL23" s="3"/>
      <c r="BPM23" s="3"/>
      <c r="BPN23" s="3"/>
      <c r="BPO23" s="3"/>
      <c r="BPP23" s="3"/>
      <c r="BPQ23" s="3"/>
      <c r="BPR23" s="3"/>
      <c r="BPS23" s="3"/>
      <c r="BPT23" s="3"/>
      <c r="BPU23" s="3"/>
      <c r="BPV23" s="3"/>
      <c r="BPW23" s="3"/>
      <c r="BPX23" s="3"/>
      <c r="BPY23" s="3"/>
      <c r="BPZ23" s="3"/>
      <c r="BQA23" s="3"/>
      <c r="BQB23" s="3"/>
      <c r="BQC23" s="3"/>
      <c r="BQD23" s="3"/>
      <c r="BQE23" s="3"/>
      <c r="BQF23" s="3"/>
      <c r="BQG23" s="3"/>
      <c r="BQH23" s="3"/>
      <c r="BQI23" s="3"/>
      <c r="BQJ23" s="3"/>
      <c r="BQK23" s="3"/>
      <c r="BQL23" s="3"/>
      <c r="BQM23" s="3"/>
      <c r="BQN23" s="3"/>
      <c r="BQO23" s="3"/>
      <c r="BQP23" s="3"/>
      <c r="BQQ23" s="3"/>
      <c r="BQR23" s="3"/>
      <c r="BQS23" s="3"/>
      <c r="BQT23" s="3"/>
      <c r="BQU23" s="3"/>
      <c r="BQV23" s="3"/>
      <c r="BQW23" s="3"/>
      <c r="BQX23" s="3"/>
      <c r="BQY23" s="3"/>
      <c r="BQZ23" s="3"/>
      <c r="BRA23" s="3"/>
      <c r="BRB23" s="3"/>
      <c r="BRC23" s="3"/>
      <c r="BRD23" s="3"/>
      <c r="BRE23" s="3"/>
      <c r="BRF23" s="3"/>
      <c r="BRG23" s="3"/>
      <c r="BRH23" s="3"/>
      <c r="BRI23" s="3"/>
      <c r="BRJ23" s="3"/>
      <c r="BRK23" s="3"/>
      <c r="BRL23" s="3"/>
      <c r="BRM23" s="3"/>
      <c r="BRN23" s="3"/>
      <c r="BRO23" s="3"/>
      <c r="BRP23" s="3"/>
      <c r="BRQ23" s="3"/>
      <c r="BRR23" s="3"/>
      <c r="BRS23" s="3"/>
      <c r="BRT23" s="3"/>
      <c r="BRU23" s="3"/>
      <c r="BRV23" s="3"/>
      <c r="BRW23" s="3"/>
      <c r="BRX23" s="3"/>
      <c r="BRY23" s="3"/>
      <c r="BRZ23" s="3"/>
      <c r="BSA23" s="3"/>
      <c r="BSB23" s="3"/>
      <c r="BSC23" s="3"/>
      <c r="BSD23" s="3"/>
      <c r="BSE23" s="3"/>
      <c r="BSF23" s="3"/>
      <c r="BSG23" s="3"/>
      <c r="BSH23" s="3"/>
      <c r="BSI23" s="3"/>
      <c r="BSJ23" s="3"/>
      <c r="BSK23" s="3"/>
      <c r="BSL23" s="3"/>
      <c r="BSM23" s="3"/>
      <c r="BSN23" s="3"/>
      <c r="BSO23" s="3"/>
      <c r="BSP23" s="3"/>
      <c r="BSQ23" s="3"/>
      <c r="BSR23" s="3"/>
      <c r="BSS23" s="3"/>
      <c r="BST23" s="3"/>
      <c r="BSU23" s="3"/>
      <c r="BSV23" s="3"/>
      <c r="BSW23" s="3"/>
      <c r="BSX23" s="3"/>
      <c r="BSY23" s="3"/>
      <c r="BSZ23" s="3"/>
      <c r="BTA23" s="3"/>
      <c r="BTB23" s="3"/>
      <c r="BTC23" s="3"/>
      <c r="BTD23" s="3"/>
      <c r="BTE23" s="3"/>
      <c r="BTF23" s="3"/>
      <c r="BTG23" s="3"/>
      <c r="BTH23" s="3"/>
      <c r="BTI23" s="3"/>
      <c r="BTJ23" s="3"/>
      <c r="BTK23" s="3"/>
      <c r="BTL23" s="3"/>
      <c r="BTM23" s="3"/>
      <c r="BTN23" s="3"/>
      <c r="BTO23" s="3"/>
      <c r="BTP23" s="3"/>
      <c r="BTQ23" s="3"/>
      <c r="BTR23" s="3"/>
      <c r="BTS23" s="3"/>
      <c r="BTT23" s="3"/>
      <c r="BTU23" s="3"/>
      <c r="BTV23" s="3"/>
      <c r="BTW23" s="3"/>
      <c r="BTX23" s="3"/>
      <c r="BTY23" s="3"/>
      <c r="BTZ23" s="3"/>
      <c r="BUA23" s="3"/>
      <c r="BUB23" s="3"/>
      <c r="BUC23" s="3"/>
      <c r="BUD23" s="3"/>
      <c r="BUE23" s="3"/>
      <c r="BUF23" s="3"/>
      <c r="BUG23" s="3"/>
      <c r="BUH23" s="3"/>
      <c r="BUI23" s="3"/>
      <c r="BUJ23" s="3"/>
      <c r="BUK23" s="3"/>
      <c r="BUL23" s="3"/>
      <c r="BUM23" s="3"/>
      <c r="BUN23" s="3"/>
      <c r="BUO23" s="3"/>
      <c r="BUP23" s="3"/>
      <c r="BUQ23" s="3"/>
      <c r="BUR23" s="3"/>
      <c r="BUS23" s="3"/>
      <c r="BUT23" s="3"/>
      <c r="BUU23" s="3"/>
      <c r="BUV23" s="3"/>
      <c r="BUW23" s="3"/>
      <c r="BUX23" s="3"/>
      <c r="BUY23" s="3"/>
      <c r="BUZ23" s="3"/>
      <c r="BVA23" s="3"/>
      <c r="BVB23" s="3"/>
      <c r="BVC23" s="3"/>
      <c r="BVD23" s="3"/>
      <c r="BVE23" s="3"/>
      <c r="BVF23" s="3"/>
      <c r="BVG23" s="3"/>
      <c r="BVH23" s="3"/>
      <c r="BVI23" s="3"/>
      <c r="BVJ23" s="3"/>
      <c r="BVK23" s="3"/>
      <c r="BVL23" s="3"/>
      <c r="BVM23" s="3"/>
      <c r="BVN23" s="3"/>
      <c r="BVO23" s="3"/>
      <c r="BVP23" s="3"/>
      <c r="BVQ23" s="3"/>
      <c r="BVR23" s="3"/>
      <c r="BVS23" s="3"/>
      <c r="BVT23" s="3"/>
      <c r="BVU23" s="3"/>
      <c r="BVV23" s="3"/>
      <c r="BVW23" s="3"/>
      <c r="BVX23" s="3"/>
      <c r="BVY23" s="3"/>
      <c r="BVZ23" s="3"/>
      <c r="BWA23" s="3"/>
      <c r="BWB23" s="3"/>
      <c r="BWC23" s="3"/>
      <c r="BWD23" s="3"/>
      <c r="BWE23" s="3"/>
      <c r="BWF23" s="3"/>
      <c r="BWG23" s="3"/>
      <c r="BWH23" s="3"/>
      <c r="BWI23" s="3"/>
      <c r="BWJ23" s="3"/>
      <c r="BWK23" s="3"/>
      <c r="BWL23" s="3"/>
      <c r="BWM23" s="3"/>
      <c r="BWN23" s="3"/>
      <c r="BWO23" s="3"/>
      <c r="BWP23" s="3"/>
      <c r="BWQ23" s="3"/>
      <c r="BWR23" s="3"/>
      <c r="BWS23" s="3"/>
      <c r="BWT23" s="3"/>
      <c r="BWU23" s="3"/>
      <c r="BWV23" s="3"/>
      <c r="BWW23" s="3"/>
      <c r="BWX23" s="3"/>
      <c r="BWY23" s="3"/>
      <c r="BWZ23" s="3"/>
      <c r="BXA23" s="3"/>
      <c r="BXB23" s="3"/>
      <c r="BXC23" s="3"/>
      <c r="BXD23" s="3"/>
      <c r="BXE23" s="3"/>
      <c r="BXF23" s="3"/>
      <c r="BXG23" s="3"/>
      <c r="BXH23" s="3"/>
      <c r="BXI23" s="3"/>
      <c r="BXJ23" s="3"/>
      <c r="BXK23" s="3"/>
      <c r="BXL23" s="3"/>
      <c r="BXM23" s="3"/>
      <c r="BXN23" s="3"/>
      <c r="BXO23" s="3"/>
      <c r="BXP23" s="3"/>
      <c r="BXQ23" s="3"/>
      <c r="BXR23" s="3"/>
      <c r="BXS23" s="3"/>
      <c r="BXT23" s="3"/>
      <c r="BXU23" s="3"/>
      <c r="BXV23" s="3"/>
      <c r="BXW23" s="3"/>
      <c r="BXX23" s="3"/>
      <c r="BXY23" s="3"/>
      <c r="BXZ23" s="3"/>
      <c r="BYA23" s="3"/>
      <c r="BYB23" s="3"/>
      <c r="BYC23" s="3"/>
      <c r="BYD23" s="3"/>
      <c r="BYE23" s="3"/>
      <c r="BYF23" s="3"/>
      <c r="BYG23" s="3"/>
      <c r="BYH23" s="3"/>
      <c r="BYI23" s="3"/>
      <c r="BYJ23" s="3"/>
      <c r="BYK23" s="3"/>
      <c r="BYL23" s="3"/>
      <c r="BYM23" s="3"/>
      <c r="BYN23" s="3"/>
      <c r="BYO23" s="3"/>
      <c r="BYP23" s="3"/>
      <c r="BYQ23" s="3"/>
      <c r="BYR23" s="3"/>
      <c r="BYS23" s="3"/>
      <c r="BYT23" s="3"/>
      <c r="BYU23" s="3"/>
      <c r="BYV23" s="3"/>
      <c r="BYW23" s="3"/>
      <c r="BYX23" s="3"/>
      <c r="BYY23" s="3"/>
      <c r="BYZ23" s="3"/>
      <c r="BZA23" s="3"/>
      <c r="BZB23" s="3"/>
      <c r="BZC23" s="3"/>
      <c r="BZD23" s="3"/>
      <c r="BZE23" s="3"/>
      <c r="BZF23" s="3"/>
      <c r="BZG23" s="3"/>
      <c r="BZH23" s="3"/>
      <c r="BZI23" s="3"/>
      <c r="BZJ23" s="3"/>
      <c r="BZK23" s="3"/>
      <c r="BZL23" s="3"/>
      <c r="BZM23" s="3"/>
      <c r="BZN23" s="3"/>
      <c r="BZO23" s="3"/>
      <c r="BZP23" s="3"/>
      <c r="BZQ23" s="3"/>
      <c r="BZR23" s="3"/>
      <c r="BZS23" s="3"/>
      <c r="BZT23" s="3"/>
      <c r="BZU23" s="3"/>
      <c r="BZV23" s="3"/>
      <c r="BZW23" s="3"/>
      <c r="BZX23" s="3"/>
      <c r="BZY23" s="3"/>
      <c r="BZZ23" s="3"/>
      <c r="CAA23" s="3"/>
      <c r="CAB23" s="3"/>
      <c r="CAC23" s="3"/>
      <c r="CAD23" s="3"/>
      <c r="CAE23" s="3"/>
      <c r="CAF23" s="3"/>
      <c r="CAG23" s="3"/>
      <c r="CAH23" s="3"/>
      <c r="CAI23" s="3"/>
      <c r="CAJ23" s="3"/>
      <c r="CAK23" s="3"/>
      <c r="CAL23" s="3"/>
      <c r="CAM23" s="3"/>
      <c r="CAN23" s="3"/>
      <c r="CAO23" s="3"/>
      <c r="CAP23" s="3"/>
      <c r="CAQ23" s="3"/>
      <c r="CAR23" s="3"/>
      <c r="CAS23" s="3"/>
      <c r="CAT23" s="3"/>
      <c r="CAU23" s="3"/>
      <c r="CAV23" s="3"/>
      <c r="CAW23" s="3"/>
      <c r="CAX23" s="3"/>
      <c r="CAY23" s="3"/>
      <c r="CAZ23" s="3"/>
      <c r="CBA23" s="3"/>
      <c r="CBB23" s="3"/>
      <c r="CBC23" s="3"/>
      <c r="CBD23" s="3"/>
      <c r="CBE23" s="3"/>
      <c r="CBF23" s="3"/>
      <c r="CBG23" s="3"/>
      <c r="CBH23" s="3"/>
      <c r="CBI23" s="3"/>
      <c r="CBJ23" s="3"/>
      <c r="CBK23" s="3"/>
      <c r="CBL23" s="3"/>
      <c r="CBM23" s="3"/>
      <c r="CBN23" s="3"/>
      <c r="CBO23" s="3"/>
      <c r="CBP23" s="3"/>
      <c r="CBQ23" s="3"/>
      <c r="CBR23" s="3"/>
      <c r="CBS23" s="3"/>
      <c r="CBT23" s="3"/>
      <c r="CBU23" s="3"/>
      <c r="CBV23" s="3"/>
      <c r="CBW23" s="3"/>
      <c r="CBX23" s="3"/>
      <c r="CBY23" s="3"/>
      <c r="CBZ23" s="3"/>
      <c r="CCA23" s="3"/>
      <c r="CCB23" s="3"/>
      <c r="CCC23" s="3"/>
      <c r="CCD23" s="3"/>
      <c r="CCE23" s="3"/>
      <c r="CCF23" s="3"/>
      <c r="CCG23" s="3"/>
      <c r="CCH23" s="3"/>
      <c r="CCI23" s="3"/>
      <c r="CCJ23" s="3"/>
      <c r="CCK23" s="3"/>
      <c r="CCL23" s="3"/>
      <c r="CCM23" s="3"/>
      <c r="CCN23" s="3"/>
      <c r="CCO23" s="3"/>
      <c r="CCP23" s="3"/>
      <c r="CCQ23" s="3"/>
      <c r="CCR23" s="3"/>
      <c r="CCS23" s="3"/>
      <c r="CCT23" s="3"/>
      <c r="CCU23" s="3"/>
      <c r="CCV23" s="3"/>
      <c r="CCW23" s="3"/>
      <c r="CCX23" s="3"/>
      <c r="CCY23" s="3"/>
      <c r="CCZ23" s="3"/>
      <c r="CDA23" s="3"/>
      <c r="CDB23" s="3"/>
      <c r="CDC23" s="3"/>
      <c r="CDD23" s="3"/>
      <c r="CDE23" s="3"/>
      <c r="CDF23" s="3"/>
      <c r="CDG23" s="3"/>
      <c r="CDH23" s="3"/>
      <c r="CDI23" s="3"/>
      <c r="CDJ23" s="3"/>
      <c r="CDK23" s="3"/>
      <c r="CDL23" s="3"/>
      <c r="CDM23" s="3"/>
      <c r="CDN23" s="3"/>
      <c r="CDO23" s="3"/>
      <c r="CDP23" s="3"/>
      <c r="CDQ23" s="3"/>
      <c r="CDR23" s="3"/>
      <c r="CDS23" s="3"/>
      <c r="CDT23" s="3"/>
      <c r="CDU23" s="3"/>
      <c r="CDV23" s="3"/>
      <c r="CDW23" s="3"/>
      <c r="CDX23" s="3"/>
      <c r="CDY23" s="3"/>
      <c r="CDZ23" s="3"/>
      <c r="CEA23" s="3"/>
      <c r="CEB23" s="3"/>
      <c r="CEC23" s="3"/>
      <c r="CED23" s="3"/>
      <c r="CEE23" s="3"/>
      <c r="CEF23" s="3"/>
      <c r="CEG23" s="3"/>
      <c r="CEH23" s="3"/>
      <c r="CEI23" s="3"/>
      <c r="CEJ23" s="3"/>
      <c r="CEK23" s="3"/>
      <c r="CEL23" s="3"/>
      <c r="CEM23" s="3"/>
      <c r="CEN23" s="3"/>
      <c r="CEO23" s="3"/>
      <c r="CEP23" s="3"/>
      <c r="CEQ23" s="3"/>
      <c r="CER23" s="3"/>
      <c r="CES23" s="3"/>
      <c r="CET23" s="3"/>
      <c r="CEU23" s="3"/>
      <c r="CEV23" s="3"/>
      <c r="CEW23" s="3"/>
      <c r="CEX23" s="3"/>
      <c r="CEY23" s="3"/>
      <c r="CEZ23" s="3"/>
      <c r="CFA23" s="3"/>
      <c r="CFB23" s="3"/>
      <c r="CFC23" s="3"/>
      <c r="CFD23" s="3"/>
      <c r="CFE23" s="3"/>
      <c r="CFF23" s="3"/>
      <c r="CFG23" s="3"/>
      <c r="CFH23" s="3"/>
      <c r="CFI23" s="3"/>
      <c r="CFJ23" s="3"/>
      <c r="CFK23" s="3"/>
      <c r="CFL23" s="3"/>
      <c r="CFM23" s="3"/>
      <c r="CFN23" s="3"/>
      <c r="CFO23" s="3"/>
      <c r="CFP23" s="3"/>
      <c r="CFQ23" s="3"/>
      <c r="CFR23" s="3"/>
      <c r="CFS23" s="3"/>
      <c r="CFT23" s="3"/>
      <c r="CFU23" s="3"/>
      <c r="CFV23" s="3"/>
      <c r="CFW23" s="3"/>
      <c r="CFX23" s="3"/>
      <c r="CFY23" s="3"/>
      <c r="CFZ23" s="3"/>
      <c r="CGA23" s="3"/>
      <c r="CGB23" s="3"/>
      <c r="CGC23" s="3"/>
      <c r="CGD23" s="3"/>
      <c r="CGE23" s="3"/>
      <c r="CGF23" s="3"/>
      <c r="CGG23" s="3"/>
      <c r="CGH23" s="3"/>
      <c r="CGI23" s="3"/>
      <c r="CGJ23" s="3"/>
      <c r="CGK23" s="3"/>
      <c r="CGL23" s="3"/>
      <c r="CGM23" s="3"/>
      <c r="CGN23" s="3"/>
      <c r="CGO23" s="3"/>
      <c r="CGP23" s="3"/>
      <c r="CGQ23" s="3"/>
      <c r="CGR23" s="3"/>
      <c r="CGS23" s="3"/>
      <c r="CGT23" s="3"/>
      <c r="CGU23" s="3"/>
      <c r="CGV23" s="3"/>
      <c r="CGW23" s="3"/>
      <c r="CGX23" s="3"/>
      <c r="CGY23" s="3"/>
      <c r="CGZ23" s="3"/>
      <c r="CHA23" s="3"/>
      <c r="CHB23" s="3"/>
      <c r="CHC23" s="3"/>
      <c r="CHD23" s="3"/>
      <c r="CHE23" s="3"/>
      <c r="CHF23" s="3"/>
      <c r="CHG23" s="3"/>
      <c r="CHH23" s="3"/>
      <c r="CHI23" s="3"/>
      <c r="CHJ23" s="3"/>
      <c r="CHK23" s="3"/>
      <c r="CHL23" s="3"/>
      <c r="CHM23" s="3"/>
      <c r="CHN23" s="3"/>
      <c r="CHO23" s="3"/>
      <c r="CHP23" s="3"/>
      <c r="CHQ23" s="3"/>
      <c r="CHR23" s="3"/>
      <c r="CHS23" s="3"/>
      <c r="CHT23" s="3"/>
      <c r="CHU23" s="3"/>
      <c r="CHV23" s="3"/>
      <c r="CHW23" s="3"/>
      <c r="CHX23" s="3"/>
      <c r="CHY23" s="3"/>
      <c r="CHZ23" s="3"/>
      <c r="CIA23" s="3"/>
      <c r="CIB23" s="3"/>
      <c r="CIC23" s="3"/>
      <c r="CID23" s="3"/>
      <c r="CIE23" s="3"/>
      <c r="CIF23" s="3"/>
      <c r="CIG23" s="3"/>
      <c r="CIH23" s="3"/>
      <c r="CII23" s="3"/>
      <c r="CIJ23" s="3"/>
      <c r="CIK23" s="3"/>
      <c r="CIL23" s="3"/>
      <c r="CIM23" s="3"/>
      <c r="CIN23" s="3"/>
      <c r="CIO23" s="3"/>
      <c r="CIP23" s="3"/>
      <c r="CIQ23" s="3"/>
      <c r="CIR23" s="3"/>
      <c r="CIS23" s="3"/>
      <c r="CIT23" s="3"/>
      <c r="CIU23" s="3"/>
      <c r="CIV23" s="3"/>
      <c r="CIW23" s="3"/>
      <c r="CIX23" s="3"/>
      <c r="CIY23" s="3"/>
      <c r="CIZ23" s="3"/>
      <c r="CJA23" s="3"/>
      <c r="CJB23" s="3"/>
      <c r="CJC23" s="3"/>
      <c r="CJD23" s="3"/>
      <c r="CJE23" s="3"/>
      <c r="CJF23" s="3"/>
      <c r="CJG23" s="3"/>
      <c r="CJH23" s="3"/>
      <c r="CJI23" s="3"/>
      <c r="CJJ23" s="3"/>
      <c r="CJK23" s="3"/>
      <c r="CJL23" s="3"/>
      <c r="CJM23" s="3"/>
      <c r="CJN23" s="3"/>
      <c r="CJO23" s="3"/>
      <c r="CJP23" s="3"/>
      <c r="CJQ23" s="3"/>
      <c r="CJR23" s="3"/>
      <c r="CJS23" s="3"/>
      <c r="CJT23" s="3"/>
      <c r="CJU23" s="3"/>
      <c r="CJV23" s="3"/>
      <c r="CJW23" s="3"/>
      <c r="CJX23" s="3"/>
      <c r="CJY23" s="3"/>
      <c r="CJZ23" s="3"/>
      <c r="CKA23" s="3"/>
      <c r="CKB23" s="3"/>
      <c r="CKC23" s="3"/>
      <c r="CKD23" s="3"/>
      <c r="CKE23" s="3"/>
      <c r="CKF23" s="3"/>
      <c r="CKG23" s="3"/>
      <c r="CKH23" s="3"/>
      <c r="CKI23" s="3"/>
      <c r="CKJ23" s="3"/>
      <c r="CKK23" s="3"/>
      <c r="CKL23" s="3"/>
      <c r="CKM23" s="3"/>
      <c r="CKN23" s="3"/>
      <c r="CKO23" s="3"/>
      <c r="CKP23" s="3"/>
      <c r="CKQ23" s="3"/>
      <c r="CKR23" s="3"/>
      <c r="CKS23" s="3"/>
      <c r="CKT23" s="3"/>
      <c r="CKU23" s="3"/>
      <c r="CKV23" s="3"/>
      <c r="CKW23" s="3"/>
      <c r="CKX23" s="3"/>
      <c r="CKY23" s="3"/>
      <c r="CKZ23" s="3"/>
      <c r="CLA23" s="3"/>
      <c r="CLB23" s="3"/>
      <c r="CLC23" s="3"/>
      <c r="CLD23" s="3"/>
      <c r="CLE23" s="3"/>
      <c r="CLF23" s="3"/>
      <c r="CLG23" s="3"/>
      <c r="CLH23" s="3"/>
      <c r="CLI23" s="3"/>
      <c r="CLJ23" s="3"/>
      <c r="CLK23" s="3"/>
      <c r="CLL23" s="3"/>
      <c r="CLM23" s="3"/>
      <c r="CLN23" s="3"/>
      <c r="CLO23" s="3"/>
      <c r="CLP23" s="3"/>
      <c r="CLQ23" s="3"/>
      <c r="CLR23" s="3"/>
      <c r="CLS23" s="3"/>
      <c r="CLT23" s="3"/>
      <c r="CLU23" s="3"/>
      <c r="CLV23" s="3"/>
      <c r="CLW23" s="3"/>
      <c r="CLX23" s="3"/>
      <c r="CLY23" s="3"/>
      <c r="CLZ23" s="3"/>
      <c r="CMA23" s="3"/>
      <c r="CMB23" s="3"/>
      <c r="CMC23" s="3"/>
      <c r="CMD23" s="3"/>
      <c r="CME23" s="3"/>
      <c r="CMF23" s="3"/>
      <c r="CMG23" s="3"/>
      <c r="CMH23" s="3"/>
      <c r="CMI23" s="3"/>
      <c r="CMJ23" s="3"/>
      <c r="CMK23" s="3"/>
      <c r="CML23" s="3"/>
      <c r="CMM23" s="3"/>
      <c r="CMN23" s="3"/>
      <c r="CMO23" s="3"/>
      <c r="CMP23" s="3"/>
      <c r="CMQ23" s="3"/>
      <c r="CMR23" s="3"/>
      <c r="CMS23" s="3"/>
      <c r="CMT23" s="3"/>
      <c r="CMU23" s="3"/>
      <c r="CMV23" s="3"/>
      <c r="CMW23" s="3"/>
      <c r="CMX23" s="3"/>
      <c r="CMY23" s="3"/>
      <c r="CMZ23" s="3"/>
      <c r="CNA23" s="3"/>
      <c r="CNB23" s="3"/>
      <c r="CNC23" s="3"/>
      <c r="CND23" s="3"/>
      <c r="CNE23" s="3"/>
      <c r="CNF23" s="3"/>
      <c r="CNG23" s="3"/>
      <c r="CNH23" s="3"/>
      <c r="CNI23" s="3"/>
      <c r="CNJ23" s="3"/>
      <c r="CNK23" s="3"/>
      <c r="CNL23" s="3"/>
      <c r="CNM23" s="3"/>
      <c r="CNN23" s="3"/>
      <c r="CNO23" s="3"/>
      <c r="CNP23" s="3"/>
      <c r="CNQ23" s="3"/>
      <c r="CNR23" s="3"/>
      <c r="CNS23" s="3"/>
      <c r="CNT23" s="3"/>
      <c r="CNU23" s="3"/>
      <c r="CNV23" s="3"/>
      <c r="CNW23" s="3"/>
      <c r="CNX23" s="3"/>
      <c r="CNY23" s="3"/>
      <c r="CNZ23" s="3"/>
      <c r="COA23" s="3"/>
      <c r="COB23" s="3"/>
      <c r="COC23" s="3"/>
      <c r="COD23" s="3"/>
      <c r="COE23" s="3"/>
      <c r="COF23" s="3"/>
      <c r="COG23" s="3"/>
      <c r="COH23" s="3"/>
      <c r="COI23" s="3"/>
      <c r="COJ23" s="3"/>
      <c r="COK23" s="3"/>
      <c r="COL23" s="3"/>
      <c r="COM23" s="3"/>
      <c r="CON23" s="3"/>
      <c r="COO23" s="3"/>
      <c r="COP23" s="3"/>
      <c r="COQ23" s="3"/>
      <c r="COR23" s="3"/>
      <c r="COS23" s="3"/>
      <c r="COT23" s="3"/>
      <c r="COU23" s="3"/>
      <c r="COV23" s="3"/>
      <c r="COW23" s="3"/>
      <c r="COX23" s="3"/>
      <c r="COY23" s="3"/>
      <c r="COZ23" s="3"/>
      <c r="CPA23" s="3"/>
      <c r="CPB23" s="3"/>
      <c r="CPC23" s="3"/>
      <c r="CPD23" s="3"/>
      <c r="CPE23" s="3"/>
      <c r="CPF23" s="3"/>
      <c r="CPG23" s="3"/>
      <c r="CPH23" s="3"/>
      <c r="CPI23" s="3"/>
      <c r="CPJ23" s="3"/>
      <c r="CPK23" s="3"/>
      <c r="CPL23" s="3"/>
      <c r="CPM23" s="3"/>
      <c r="CPN23" s="3"/>
      <c r="CPO23" s="3"/>
      <c r="CPP23" s="3"/>
      <c r="CPQ23" s="3"/>
      <c r="CPR23" s="3"/>
      <c r="CPS23" s="3"/>
      <c r="CPT23" s="3"/>
      <c r="CPU23" s="3"/>
      <c r="CPV23" s="3"/>
      <c r="CPW23" s="3"/>
      <c r="CPX23" s="3"/>
      <c r="CPY23" s="3"/>
      <c r="CPZ23" s="3"/>
      <c r="CQA23" s="3"/>
      <c r="CQB23" s="3"/>
      <c r="CQC23" s="3"/>
      <c r="CQD23" s="3"/>
      <c r="CQE23" s="3"/>
      <c r="CQF23" s="3"/>
      <c r="CQG23" s="3"/>
      <c r="CQH23" s="3"/>
      <c r="CQI23" s="3"/>
      <c r="CQJ23" s="3"/>
      <c r="CQK23" s="3"/>
      <c r="CQL23" s="3"/>
      <c r="CQM23" s="3"/>
      <c r="CQN23" s="3"/>
      <c r="CQO23" s="3"/>
      <c r="CQP23" s="3"/>
      <c r="CQQ23" s="3"/>
      <c r="CQR23" s="3"/>
      <c r="CQS23" s="3"/>
      <c r="CQT23" s="3"/>
      <c r="CQU23" s="3"/>
      <c r="CQV23" s="3"/>
      <c r="CQW23" s="3"/>
      <c r="CQX23" s="3"/>
      <c r="CQY23" s="3"/>
      <c r="CQZ23" s="3"/>
      <c r="CRA23" s="3"/>
      <c r="CRB23" s="3"/>
      <c r="CRC23" s="3"/>
      <c r="CRD23" s="3"/>
      <c r="CRE23" s="3"/>
      <c r="CRF23" s="3"/>
      <c r="CRG23" s="3"/>
      <c r="CRH23" s="3"/>
      <c r="CRI23" s="3"/>
      <c r="CRJ23" s="3"/>
      <c r="CRK23" s="3"/>
      <c r="CRL23" s="3"/>
      <c r="CRM23" s="3"/>
      <c r="CRN23" s="3"/>
      <c r="CRO23" s="3"/>
      <c r="CRP23" s="3"/>
      <c r="CRQ23" s="3"/>
      <c r="CRR23" s="3"/>
      <c r="CRS23" s="3"/>
      <c r="CRT23" s="3"/>
      <c r="CRU23" s="3"/>
      <c r="CRV23" s="3"/>
      <c r="CRW23" s="3"/>
      <c r="CRX23" s="3"/>
      <c r="CRY23" s="3"/>
      <c r="CRZ23" s="3"/>
      <c r="CSA23" s="3"/>
      <c r="CSB23" s="3"/>
    </row>
    <row r="24" spans="1:2524" ht="31" customHeight="1" x14ac:dyDescent="0.2">
      <c r="A24" s="2">
        <v>34</v>
      </c>
      <c r="B24" s="4" t="s">
        <v>271</v>
      </c>
      <c r="C24" s="4" t="s">
        <v>3220</v>
      </c>
      <c r="D24" s="4" t="s">
        <v>2962</v>
      </c>
      <c r="E24" s="4" t="s">
        <v>3413</v>
      </c>
      <c r="F24" s="4" t="s">
        <v>3697</v>
      </c>
      <c r="G24" s="4" t="s">
        <v>3414</v>
      </c>
      <c r="H24" s="4" t="s">
        <v>3414</v>
      </c>
      <c r="I24" s="4" t="s">
        <v>2978</v>
      </c>
      <c r="J24" s="4" t="s">
        <v>3027</v>
      </c>
      <c r="K24" s="6">
        <v>6</v>
      </c>
      <c r="L24" s="4">
        <v>3</v>
      </c>
      <c r="M24" s="4"/>
      <c r="N24" s="4" t="s">
        <v>3658</v>
      </c>
      <c r="O24" s="4" t="s">
        <v>3346</v>
      </c>
      <c r="P24" s="4" t="s">
        <v>3721</v>
      </c>
      <c r="Q24" s="2" t="s">
        <v>2993</v>
      </c>
      <c r="R24" s="4" t="s">
        <v>3368</v>
      </c>
      <c r="S24" s="4"/>
      <c r="T24" s="4" t="s">
        <v>2962</v>
      </c>
      <c r="U24" s="4" t="s">
        <v>3374</v>
      </c>
      <c r="V24" s="4" t="s">
        <v>3415</v>
      </c>
      <c r="W24" s="4" t="s">
        <v>2993</v>
      </c>
      <c r="X24" s="4" t="s">
        <v>2993</v>
      </c>
      <c r="Y24" s="4" t="s">
        <v>2993</v>
      </c>
      <c r="Z24" s="4" t="s">
        <v>3369</v>
      </c>
      <c r="AA24" s="5" t="s">
        <v>3369</v>
      </c>
      <c r="AB24" s="5">
        <v>1</v>
      </c>
      <c r="AC24" s="5">
        <v>0</v>
      </c>
      <c r="AD24" s="5">
        <v>0</v>
      </c>
      <c r="AE24" s="4" t="s">
        <v>2962</v>
      </c>
      <c r="AF24" s="4" t="s">
        <v>3368</v>
      </c>
      <c r="AG24" s="4" t="s">
        <v>3368</v>
      </c>
      <c r="AH24" s="7"/>
      <c r="AI24" s="7"/>
      <c r="AJ24" s="7"/>
      <c r="AK24" s="4" t="s">
        <v>2993</v>
      </c>
      <c r="AL24" s="4" t="s">
        <v>3416</v>
      </c>
      <c r="AM24" s="4" t="s">
        <v>3158</v>
      </c>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c r="JY24" s="3"/>
      <c r="JZ24" s="3"/>
      <c r="KA24" s="3"/>
      <c r="KB24" s="3"/>
      <c r="KC24" s="3"/>
      <c r="KD24" s="3"/>
      <c r="KE24" s="3"/>
      <c r="KF24" s="3"/>
      <c r="KG24" s="3"/>
      <c r="KH24" s="3"/>
      <c r="KI24" s="3"/>
      <c r="KJ24" s="3"/>
      <c r="KK24" s="3"/>
      <c r="KL24" s="3"/>
      <c r="KM24" s="3"/>
      <c r="KN24" s="3"/>
      <c r="KO24" s="3"/>
      <c r="KP24" s="3"/>
      <c r="KQ24" s="3"/>
      <c r="KR24" s="3"/>
      <c r="KS24" s="3"/>
      <c r="KT24" s="3"/>
      <c r="KU24" s="3"/>
      <c r="KV24" s="3"/>
      <c r="KW24" s="3"/>
      <c r="KX24" s="3"/>
      <c r="KY24" s="3"/>
      <c r="KZ24" s="3"/>
      <c r="LA24" s="3"/>
      <c r="LB24" s="3"/>
      <c r="LC24" s="3"/>
      <c r="LD24" s="3"/>
      <c r="LE24" s="3"/>
      <c r="LF24" s="3"/>
      <c r="LG24" s="3"/>
      <c r="LH24" s="3"/>
      <c r="LI24" s="3"/>
      <c r="LJ24" s="3"/>
      <c r="LK24" s="3"/>
      <c r="LL24" s="3"/>
      <c r="LM24" s="3"/>
      <c r="LN24" s="3"/>
      <c r="LO24" s="3"/>
      <c r="LP24" s="3"/>
      <c r="LQ24" s="3"/>
      <c r="LR24" s="3"/>
      <c r="LS24" s="3"/>
      <c r="LT24" s="3"/>
      <c r="LU24" s="3"/>
      <c r="LV24" s="3"/>
      <c r="LW24" s="3"/>
      <c r="LX24" s="3"/>
      <c r="LY24" s="3"/>
      <c r="LZ24" s="3"/>
      <c r="MA24" s="3"/>
      <c r="MB24" s="3"/>
      <c r="MC24" s="3"/>
      <c r="MD24" s="3"/>
      <c r="ME24" s="3"/>
      <c r="MF24" s="3"/>
      <c r="MG24" s="3"/>
      <c r="MH24" s="3"/>
      <c r="MI24" s="3"/>
      <c r="MJ24" s="3"/>
      <c r="MK24" s="3"/>
      <c r="ML24" s="3"/>
      <c r="MM24" s="3"/>
      <c r="MN24" s="3"/>
      <c r="MO24" s="3"/>
      <c r="MP24" s="3"/>
      <c r="MQ24" s="3"/>
      <c r="MR24" s="3"/>
      <c r="MS24" s="3"/>
      <c r="MT24" s="3"/>
      <c r="MU24" s="3"/>
      <c r="MV24" s="3"/>
      <c r="MW24" s="3"/>
      <c r="MX24" s="3"/>
      <c r="MY24" s="3"/>
      <c r="MZ24" s="3"/>
      <c r="NA24" s="3"/>
      <c r="NB24" s="3"/>
      <c r="NC24" s="3"/>
      <c r="ND24" s="3"/>
      <c r="NE24" s="3"/>
      <c r="NF24" s="3"/>
      <c r="NG24" s="3"/>
      <c r="NH24" s="3"/>
      <c r="NI24" s="3"/>
      <c r="NJ24" s="3"/>
      <c r="NK24" s="3"/>
      <c r="NL24" s="3"/>
      <c r="NM24" s="3"/>
      <c r="NN24" s="3"/>
      <c r="NO24" s="3"/>
      <c r="NP24" s="3"/>
      <c r="NQ24" s="3"/>
      <c r="NR24" s="3"/>
      <c r="NS24" s="3"/>
      <c r="NT24" s="3"/>
      <c r="NU24" s="3"/>
      <c r="NV24" s="3"/>
      <c r="NW24" s="3"/>
      <c r="NX24" s="3"/>
      <c r="NY24" s="3"/>
      <c r="NZ24" s="3"/>
      <c r="OA24" s="3"/>
      <c r="OB24" s="3"/>
      <c r="OC24" s="3"/>
      <c r="OD24" s="3"/>
      <c r="OE24" s="3"/>
      <c r="OF24" s="3"/>
      <c r="OG24" s="3"/>
      <c r="OH24" s="3"/>
      <c r="OI24" s="3"/>
      <c r="OJ24" s="3"/>
      <c r="OK24" s="3"/>
      <c r="OL24" s="3"/>
      <c r="OM24" s="3"/>
      <c r="ON24" s="3"/>
      <c r="OO24" s="3"/>
      <c r="OP24" s="3"/>
      <c r="OQ24" s="3"/>
      <c r="OR24" s="3"/>
      <c r="OS24" s="3"/>
      <c r="OT24" s="3"/>
      <c r="OU24" s="3"/>
      <c r="OV24" s="3"/>
      <c r="OW24" s="3"/>
      <c r="OX24" s="3"/>
      <c r="OY24" s="3"/>
      <c r="OZ24" s="3"/>
      <c r="PA24" s="3"/>
      <c r="PB24" s="3"/>
      <c r="PC24" s="3"/>
      <c r="PD24" s="3"/>
      <c r="PE24" s="3"/>
      <c r="PF24" s="3"/>
      <c r="PG24" s="3"/>
      <c r="PH24" s="3"/>
      <c r="PI24" s="3"/>
      <c r="PJ24" s="3"/>
      <c r="PK24" s="3"/>
      <c r="PL24" s="3"/>
      <c r="PM24" s="3"/>
      <c r="PN24" s="3"/>
      <c r="PO24" s="3"/>
      <c r="PP24" s="3"/>
      <c r="PQ24" s="3"/>
      <c r="PR24" s="3"/>
      <c r="PS24" s="3"/>
      <c r="PT24" s="3"/>
      <c r="PU24" s="3"/>
      <c r="PV24" s="3"/>
      <c r="PW24" s="3"/>
      <c r="PX24" s="3"/>
      <c r="PY24" s="3"/>
      <c r="PZ24" s="3"/>
      <c r="QA24" s="3"/>
      <c r="QB24" s="3"/>
      <c r="QC24" s="3"/>
      <c r="QD24" s="3"/>
      <c r="QE24" s="3"/>
      <c r="QF24" s="3"/>
      <c r="QG24" s="3"/>
      <c r="QH24" s="3"/>
      <c r="QI24" s="3"/>
      <c r="QJ24" s="3"/>
      <c r="QK24" s="3"/>
      <c r="QL24" s="3"/>
      <c r="QM24" s="3"/>
      <c r="QN24" s="3"/>
      <c r="QO24" s="3"/>
      <c r="QP24" s="3"/>
      <c r="QQ24" s="3"/>
      <c r="QR24" s="3"/>
      <c r="QS24" s="3"/>
      <c r="QT24" s="3"/>
      <c r="QU24" s="3"/>
      <c r="QV24" s="3"/>
      <c r="QW24" s="3"/>
      <c r="QX24" s="3"/>
      <c r="QY24" s="3"/>
      <c r="QZ24" s="3"/>
      <c r="RA24" s="3"/>
      <c r="RB24" s="3"/>
      <c r="RC24" s="3"/>
      <c r="RD24" s="3"/>
      <c r="RE24" s="3"/>
      <c r="RF24" s="3"/>
      <c r="RG24" s="3"/>
      <c r="RH24" s="3"/>
      <c r="RI24" s="3"/>
      <c r="RJ24" s="3"/>
      <c r="RK24" s="3"/>
      <c r="RL24" s="3"/>
      <c r="RM24" s="3"/>
      <c r="RN24" s="3"/>
      <c r="RO24" s="3"/>
      <c r="RP24" s="3"/>
      <c r="RQ24" s="3"/>
      <c r="RR24" s="3"/>
      <c r="RS24" s="3"/>
      <c r="RT24" s="3"/>
      <c r="RU24" s="3"/>
      <c r="RV24" s="3"/>
      <c r="RW24" s="3"/>
      <c r="RX24" s="3"/>
      <c r="RY24" s="3"/>
      <c r="RZ24" s="3"/>
      <c r="SA24" s="3"/>
      <c r="SB24" s="3"/>
      <c r="SC24" s="3"/>
      <c r="SD24" s="3"/>
      <c r="SE24" s="3"/>
      <c r="SF24" s="3"/>
      <c r="SG24" s="3"/>
      <c r="SH24" s="3"/>
      <c r="SI24" s="3"/>
      <c r="SJ24" s="3"/>
      <c r="SK24" s="3"/>
      <c r="SL24" s="3"/>
      <c r="SM24" s="3"/>
      <c r="SN24" s="3"/>
      <c r="SO24" s="3"/>
      <c r="SP24" s="3"/>
      <c r="SQ24" s="3"/>
      <c r="SR24" s="3"/>
      <c r="SS24" s="3"/>
      <c r="ST24" s="3"/>
      <c r="SU24" s="3"/>
      <c r="SV24" s="3"/>
      <c r="SW24" s="3"/>
      <c r="SX24" s="3"/>
      <c r="SY24" s="3"/>
      <c r="SZ24" s="3"/>
      <c r="TA24" s="3"/>
      <c r="TB24" s="3"/>
      <c r="TC24" s="3"/>
      <c r="TD24" s="3"/>
      <c r="TE24" s="3"/>
      <c r="TF24" s="3"/>
      <c r="TG24" s="3"/>
      <c r="TH24" s="3"/>
      <c r="TI24" s="3"/>
      <c r="TJ24" s="3"/>
      <c r="TK24" s="3"/>
      <c r="TL24" s="3"/>
      <c r="TM24" s="3"/>
      <c r="TN24" s="3"/>
      <c r="TO24" s="3"/>
      <c r="TP24" s="3"/>
      <c r="TQ24" s="3"/>
      <c r="TR24" s="3"/>
      <c r="TS24" s="3"/>
      <c r="TT24" s="3"/>
      <c r="TU24" s="3"/>
      <c r="TV24" s="3"/>
      <c r="TW24" s="3"/>
      <c r="TX24" s="3"/>
      <c r="TY24" s="3"/>
      <c r="TZ24" s="3"/>
      <c r="UA24" s="3"/>
      <c r="UB24" s="3"/>
      <c r="UC24" s="3"/>
      <c r="UD24" s="3"/>
      <c r="UE24" s="3"/>
      <c r="UF24" s="3"/>
      <c r="UG24" s="3"/>
      <c r="UH24" s="3"/>
      <c r="UI24" s="3"/>
      <c r="UJ24" s="3"/>
      <c r="UK24" s="3"/>
      <c r="UL24" s="3"/>
      <c r="UM24" s="3"/>
      <c r="UN24" s="3"/>
      <c r="UO24" s="3"/>
      <c r="UP24" s="3"/>
      <c r="UQ24" s="3"/>
      <c r="UR24" s="3"/>
      <c r="US24" s="3"/>
      <c r="UT24" s="3"/>
      <c r="UU24" s="3"/>
      <c r="UV24" s="3"/>
      <c r="UW24" s="3"/>
      <c r="UX24" s="3"/>
      <c r="UY24" s="3"/>
      <c r="UZ24" s="3"/>
      <c r="VA24" s="3"/>
      <c r="VB24" s="3"/>
      <c r="VC24" s="3"/>
      <c r="VD24" s="3"/>
      <c r="VE24" s="3"/>
      <c r="VF24" s="3"/>
      <c r="VG24" s="3"/>
      <c r="VH24" s="3"/>
      <c r="VI24" s="3"/>
      <c r="VJ24" s="3"/>
      <c r="VK24" s="3"/>
      <c r="VL24" s="3"/>
      <c r="VM24" s="3"/>
      <c r="VN24" s="3"/>
      <c r="VO24" s="3"/>
      <c r="VP24" s="3"/>
      <c r="VQ24" s="3"/>
      <c r="VR24" s="3"/>
      <c r="VS24" s="3"/>
      <c r="VT24" s="3"/>
      <c r="VU24" s="3"/>
      <c r="VV24" s="3"/>
      <c r="VW24" s="3"/>
      <c r="VX24" s="3"/>
      <c r="VY24" s="3"/>
      <c r="VZ24" s="3"/>
      <c r="WA24" s="3"/>
      <c r="WB24" s="3"/>
      <c r="WC24" s="3"/>
      <c r="WD24" s="3"/>
      <c r="WE24" s="3"/>
      <c r="WF24" s="3"/>
      <c r="WG24" s="3"/>
      <c r="WH24" s="3"/>
      <c r="WI24" s="3"/>
      <c r="WJ24" s="3"/>
      <c r="WK24" s="3"/>
      <c r="WL24" s="3"/>
      <c r="WM24" s="3"/>
      <c r="WN24" s="3"/>
      <c r="WO24" s="3"/>
      <c r="WP24" s="3"/>
      <c r="WQ24" s="3"/>
      <c r="WR24" s="3"/>
      <c r="WS24" s="3"/>
      <c r="WT24" s="3"/>
      <c r="WU24" s="3"/>
      <c r="WV24" s="3"/>
      <c r="WW24" s="3"/>
      <c r="WX24" s="3"/>
      <c r="WY24" s="3"/>
      <c r="WZ24" s="3"/>
      <c r="XA24" s="3"/>
      <c r="XB24" s="3"/>
      <c r="XC24" s="3"/>
      <c r="XD24" s="3"/>
      <c r="XE24" s="3"/>
      <c r="XF24" s="3"/>
      <c r="XG24" s="3"/>
      <c r="XH24" s="3"/>
      <c r="XI24" s="3"/>
      <c r="XJ24" s="3"/>
      <c r="XK24" s="3"/>
      <c r="XL24" s="3"/>
      <c r="XM24" s="3"/>
      <c r="XN24" s="3"/>
      <c r="XO24" s="3"/>
      <c r="XP24" s="3"/>
      <c r="XQ24" s="3"/>
      <c r="XR24" s="3"/>
      <c r="XS24" s="3"/>
      <c r="XT24" s="3"/>
      <c r="XU24" s="3"/>
      <c r="XV24" s="3"/>
      <c r="XW24" s="3"/>
      <c r="XX24" s="3"/>
      <c r="XY24" s="3"/>
      <c r="XZ24" s="3"/>
      <c r="YA24" s="3"/>
      <c r="YB24" s="3"/>
      <c r="YC24" s="3"/>
      <c r="YD24" s="3"/>
      <c r="YE24" s="3"/>
      <c r="YF24" s="3"/>
      <c r="YG24" s="3"/>
      <c r="YH24" s="3"/>
      <c r="YI24" s="3"/>
      <c r="YJ24" s="3"/>
      <c r="YK24" s="3"/>
      <c r="YL24" s="3"/>
      <c r="YM24" s="3"/>
      <c r="YN24" s="3"/>
      <c r="YO24" s="3"/>
      <c r="YP24" s="3"/>
      <c r="YQ24" s="3"/>
      <c r="YR24" s="3"/>
      <c r="YS24" s="3"/>
      <c r="YT24" s="3"/>
      <c r="YU24" s="3"/>
      <c r="YV24" s="3"/>
      <c r="YW24" s="3"/>
      <c r="YX24" s="3"/>
      <c r="YY24" s="3"/>
      <c r="YZ24" s="3"/>
      <c r="ZA24" s="3"/>
      <c r="ZB24" s="3"/>
      <c r="ZC24" s="3"/>
      <c r="ZD24" s="3"/>
      <c r="ZE24" s="3"/>
      <c r="ZF24" s="3"/>
      <c r="ZG24" s="3"/>
      <c r="ZH24" s="3"/>
      <c r="ZI24" s="3"/>
      <c r="ZJ24" s="3"/>
      <c r="ZK24" s="3"/>
      <c r="ZL24" s="3"/>
      <c r="ZM24" s="3"/>
      <c r="ZN24" s="3"/>
      <c r="ZO24" s="3"/>
      <c r="ZP24" s="3"/>
      <c r="ZQ24" s="3"/>
      <c r="ZR24" s="3"/>
      <c r="ZS24" s="3"/>
      <c r="ZT24" s="3"/>
      <c r="ZU24" s="3"/>
      <c r="ZV24" s="3"/>
      <c r="ZW24" s="3"/>
      <c r="ZX24" s="3"/>
      <c r="ZY24" s="3"/>
      <c r="ZZ24" s="3"/>
      <c r="AAA24" s="3"/>
      <c r="AAB24" s="3"/>
      <c r="AAC24" s="3"/>
      <c r="AAD24" s="3"/>
      <c r="AAE24" s="3"/>
      <c r="AAF24" s="3"/>
      <c r="AAG24" s="3"/>
      <c r="AAH24" s="3"/>
      <c r="AAI24" s="3"/>
      <c r="AAJ24" s="3"/>
      <c r="AAK24" s="3"/>
      <c r="AAL24" s="3"/>
      <c r="AAM24" s="3"/>
      <c r="AAN24" s="3"/>
      <c r="AAO24" s="3"/>
      <c r="AAP24" s="3"/>
      <c r="AAQ24" s="3"/>
      <c r="AAR24" s="3"/>
      <c r="AAS24" s="3"/>
      <c r="AAT24" s="3"/>
      <c r="AAU24" s="3"/>
      <c r="AAV24" s="3"/>
      <c r="AAW24" s="3"/>
      <c r="AAX24" s="3"/>
      <c r="AAY24" s="3"/>
      <c r="AAZ24" s="3"/>
      <c r="ABA24" s="3"/>
      <c r="ABB24" s="3"/>
      <c r="ABC24" s="3"/>
      <c r="ABD24" s="3"/>
      <c r="ABE24" s="3"/>
      <c r="ABF24" s="3"/>
      <c r="ABG24" s="3"/>
      <c r="ABH24" s="3"/>
      <c r="ABI24" s="3"/>
      <c r="ABJ24" s="3"/>
      <c r="ABK24" s="3"/>
      <c r="ABL24" s="3"/>
      <c r="ABM24" s="3"/>
      <c r="ABN24" s="3"/>
      <c r="ABO24" s="3"/>
      <c r="ABP24" s="3"/>
      <c r="ABQ24" s="3"/>
      <c r="ABR24" s="3"/>
      <c r="ABS24" s="3"/>
      <c r="ABT24" s="3"/>
      <c r="ABU24" s="3"/>
      <c r="ABV24" s="3"/>
      <c r="ABW24" s="3"/>
      <c r="ABX24" s="3"/>
      <c r="ABY24" s="3"/>
      <c r="ABZ24" s="3"/>
      <c r="ACA24" s="3"/>
      <c r="ACB24" s="3"/>
      <c r="ACC24" s="3"/>
      <c r="ACD24" s="3"/>
      <c r="ACE24" s="3"/>
      <c r="ACF24" s="3"/>
      <c r="ACG24" s="3"/>
      <c r="ACH24" s="3"/>
      <c r="ACI24" s="3"/>
      <c r="ACJ24" s="3"/>
      <c r="ACK24" s="3"/>
      <c r="ACL24" s="3"/>
      <c r="ACM24" s="3"/>
      <c r="ACN24" s="3"/>
      <c r="ACO24" s="3"/>
      <c r="ACP24" s="3"/>
      <c r="ACQ24" s="3"/>
      <c r="ACR24" s="3"/>
      <c r="ACS24" s="3"/>
      <c r="ACT24" s="3"/>
      <c r="ACU24" s="3"/>
      <c r="ACV24" s="3"/>
      <c r="ACW24" s="3"/>
      <c r="ACX24" s="3"/>
      <c r="ACY24" s="3"/>
      <c r="ACZ24" s="3"/>
      <c r="ADA24" s="3"/>
      <c r="ADB24" s="3"/>
      <c r="ADC24" s="3"/>
      <c r="ADD24" s="3"/>
      <c r="ADE24" s="3"/>
      <c r="ADF24" s="3"/>
      <c r="ADG24" s="3"/>
      <c r="ADH24" s="3"/>
      <c r="ADI24" s="3"/>
      <c r="ADJ24" s="3"/>
      <c r="ADK24" s="3"/>
      <c r="ADL24" s="3"/>
      <c r="ADM24" s="3"/>
      <c r="ADN24" s="3"/>
      <c r="ADO24" s="3"/>
      <c r="ADP24" s="3"/>
      <c r="ADQ24" s="3"/>
      <c r="ADR24" s="3"/>
      <c r="ADS24" s="3"/>
      <c r="ADT24" s="3"/>
      <c r="ADU24" s="3"/>
      <c r="ADV24" s="3"/>
      <c r="ADW24" s="3"/>
      <c r="ADX24" s="3"/>
      <c r="ADY24" s="3"/>
      <c r="ADZ24" s="3"/>
      <c r="AEA24" s="3"/>
      <c r="AEB24" s="3"/>
      <c r="AEC24" s="3"/>
      <c r="AED24" s="3"/>
      <c r="AEE24" s="3"/>
      <c r="AEF24" s="3"/>
      <c r="AEG24" s="3"/>
      <c r="AEH24" s="3"/>
      <c r="AEI24" s="3"/>
      <c r="AEJ24" s="3"/>
      <c r="AEK24" s="3"/>
      <c r="AEL24" s="3"/>
      <c r="AEM24" s="3"/>
      <c r="AEN24" s="3"/>
      <c r="AEO24" s="3"/>
      <c r="AEP24" s="3"/>
      <c r="AEQ24" s="3"/>
      <c r="AER24" s="3"/>
      <c r="AES24" s="3"/>
      <c r="AET24" s="3"/>
      <c r="AEU24" s="3"/>
      <c r="AEV24" s="3"/>
      <c r="AEW24" s="3"/>
      <c r="AEX24" s="3"/>
      <c r="AEY24" s="3"/>
      <c r="AEZ24" s="3"/>
      <c r="AFA24" s="3"/>
      <c r="AFB24" s="3"/>
      <c r="AFC24" s="3"/>
      <c r="AFD24" s="3"/>
      <c r="AFE24" s="3"/>
      <c r="AFF24" s="3"/>
      <c r="AFG24" s="3"/>
      <c r="AFH24" s="3"/>
      <c r="AFI24" s="3"/>
      <c r="AFJ24" s="3"/>
      <c r="AFK24" s="3"/>
      <c r="AFL24" s="3"/>
      <c r="AFM24" s="3"/>
      <c r="AFN24" s="3"/>
      <c r="AFO24" s="3"/>
      <c r="AFP24" s="3"/>
      <c r="AFQ24" s="3"/>
      <c r="AFR24" s="3"/>
      <c r="AFS24" s="3"/>
      <c r="AFT24" s="3"/>
      <c r="AFU24" s="3"/>
      <c r="AFV24" s="3"/>
      <c r="AFW24" s="3"/>
      <c r="AFX24" s="3"/>
      <c r="AFY24" s="3"/>
      <c r="AFZ24" s="3"/>
      <c r="AGA24" s="3"/>
      <c r="AGB24" s="3"/>
      <c r="AGC24" s="3"/>
      <c r="AGD24" s="3"/>
      <c r="AGE24" s="3"/>
      <c r="AGF24" s="3"/>
      <c r="AGG24" s="3"/>
      <c r="AGH24" s="3"/>
      <c r="AGI24" s="3"/>
      <c r="AGJ24" s="3"/>
      <c r="AGK24" s="3"/>
      <c r="AGL24" s="3"/>
      <c r="AGM24" s="3"/>
      <c r="AGN24" s="3"/>
      <c r="AGO24" s="3"/>
      <c r="AGP24" s="3"/>
      <c r="AGQ24" s="3"/>
      <c r="AGR24" s="3"/>
      <c r="AGS24" s="3"/>
      <c r="AGT24" s="3"/>
      <c r="AGU24" s="3"/>
      <c r="AGV24" s="3"/>
      <c r="AGW24" s="3"/>
      <c r="AGX24" s="3"/>
      <c r="AGY24" s="3"/>
      <c r="AGZ24" s="3"/>
      <c r="AHA24" s="3"/>
      <c r="AHB24" s="3"/>
      <c r="AHC24" s="3"/>
      <c r="AHD24" s="3"/>
      <c r="AHE24" s="3"/>
      <c r="AHF24" s="3"/>
      <c r="AHG24" s="3"/>
      <c r="AHH24" s="3"/>
      <c r="AHI24" s="3"/>
      <c r="AHJ24" s="3"/>
      <c r="AHK24" s="3"/>
      <c r="AHL24" s="3"/>
      <c r="AHM24" s="3"/>
      <c r="AHN24" s="3"/>
      <c r="AHO24" s="3"/>
      <c r="AHP24" s="3"/>
      <c r="AHQ24" s="3"/>
      <c r="AHR24" s="3"/>
      <c r="AHS24" s="3"/>
      <c r="AHT24" s="3"/>
      <c r="AHU24" s="3"/>
      <c r="AHV24" s="3"/>
      <c r="AHW24" s="3"/>
      <c r="AHX24" s="3"/>
      <c r="AHY24" s="3"/>
      <c r="AHZ24" s="3"/>
      <c r="AIA24" s="3"/>
      <c r="AIB24" s="3"/>
      <c r="AIC24" s="3"/>
      <c r="AID24" s="3"/>
      <c r="AIE24" s="3"/>
      <c r="AIF24" s="3"/>
      <c r="AIG24" s="3"/>
      <c r="AIH24" s="3"/>
      <c r="AII24" s="3"/>
      <c r="AIJ24" s="3"/>
      <c r="AIK24" s="3"/>
      <c r="AIL24" s="3"/>
      <c r="AIM24" s="3"/>
      <c r="AIN24" s="3"/>
      <c r="AIO24" s="3"/>
      <c r="AIP24" s="3"/>
      <c r="AIQ24" s="3"/>
      <c r="AIR24" s="3"/>
      <c r="AIS24" s="3"/>
      <c r="AIT24" s="3"/>
      <c r="AIU24" s="3"/>
      <c r="AIV24" s="3"/>
      <c r="AIW24" s="3"/>
      <c r="AIX24" s="3"/>
      <c r="AIY24" s="3"/>
      <c r="AIZ24" s="3"/>
      <c r="AJA24" s="3"/>
      <c r="AJB24" s="3"/>
      <c r="AJC24" s="3"/>
      <c r="AJD24" s="3"/>
      <c r="AJE24" s="3"/>
      <c r="AJF24" s="3"/>
      <c r="AJG24" s="3"/>
      <c r="AJH24" s="3"/>
      <c r="AJI24" s="3"/>
      <c r="AJJ24" s="3"/>
      <c r="AJK24" s="3"/>
      <c r="AJL24" s="3"/>
      <c r="AJM24" s="3"/>
      <c r="AJN24" s="3"/>
      <c r="AJO24" s="3"/>
      <c r="AJP24" s="3"/>
      <c r="AJQ24" s="3"/>
      <c r="AJR24" s="3"/>
      <c r="AJS24" s="3"/>
      <c r="AJT24" s="3"/>
      <c r="AJU24" s="3"/>
      <c r="AJV24" s="3"/>
      <c r="AJW24" s="3"/>
      <c r="AJX24" s="3"/>
      <c r="AJY24" s="3"/>
      <c r="AJZ24" s="3"/>
      <c r="AKA24" s="3"/>
      <c r="AKB24" s="3"/>
      <c r="AKC24" s="3"/>
      <c r="AKD24" s="3"/>
      <c r="AKE24" s="3"/>
      <c r="AKF24" s="3"/>
      <c r="AKG24" s="3"/>
      <c r="AKH24" s="3"/>
      <c r="AKI24" s="3"/>
      <c r="AKJ24" s="3"/>
      <c r="AKK24" s="3"/>
      <c r="AKL24" s="3"/>
      <c r="AKM24" s="3"/>
      <c r="AKN24" s="3"/>
      <c r="AKO24" s="3"/>
      <c r="AKP24" s="3"/>
      <c r="AKQ24" s="3"/>
      <c r="AKR24" s="3"/>
      <c r="AKS24" s="3"/>
      <c r="AKT24" s="3"/>
      <c r="AKU24" s="3"/>
      <c r="AKV24" s="3"/>
      <c r="AKW24" s="3"/>
      <c r="AKX24" s="3"/>
      <c r="AKY24" s="3"/>
      <c r="AKZ24" s="3"/>
      <c r="ALA24" s="3"/>
      <c r="ALB24" s="3"/>
      <c r="ALC24" s="3"/>
      <c r="ALD24" s="3"/>
      <c r="ALE24" s="3"/>
      <c r="ALF24" s="3"/>
      <c r="ALG24" s="3"/>
      <c r="ALH24" s="3"/>
      <c r="ALI24" s="3"/>
      <c r="ALJ24" s="3"/>
      <c r="ALK24" s="3"/>
      <c r="ALL24" s="3"/>
      <c r="ALM24" s="3"/>
      <c r="ALN24" s="3"/>
      <c r="ALO24" s="3"/>
      <c r="ALP24" s="3"/>
      <c r="ALQ24" s="3"/>
      <c r="ALR24" s="3"/>
      <c r="ALS24" s="3"/>
      <c r="ALT24" s="3"/>
      <c r="ALU24" s="3"/>
      <c r="ALV24" s="3"/>
      <c r="ALW24" s="3"/>
      <c r="ALX24" s="3"/>
      <c r="ALY24" s="3"/>
      <c r="ALZ24" s="3"/>
      <c r="AMA24" s="3"/>
      <c r="AMB24" s="3"/>
      <c r="AMC24" s="3"/>
      <c r="AMD24" s="3"/>
      <c r="AME24" s="3"/>
      <c r="AMF24" s="3"/>
      <c r="AMG24" s="3"/>
      <c r="AMH24" s="3"/>
      <c r="AMI24" s="3"/>
      <c r="AMJ24" s="3"/>
      <c r="AMK24" s="3"/>
      <c r="AML24" s="3"/>
      <c r="AMM24" s="3"/>
      <c r="AMN24" s="3"/>
      <c r="AMO24" s="3"/>
      <c r="AMP24" s="3"/>
      <c r="AMQ24" s="3"/>
      <c r="AMR24" s="3"/>
      <c r="AMS24" s="3"/>
      <c r="AMT24" s="3"/>
      <c r="AMU24" s="3"/>
      <c r="AMV24" s="3"/>
      <c r="AMW24" s="3"/>
      <c r="AMX24" s="3"/>
      <c r="AMY24" s="3"/>
      <c r="AMZ24" s="3"/>
      <c r="ANA24" s="3"/>
      <c r="ANB24" s="3"/>
      <c r="ANC24" s="3"/>
      <c r="AND24" s="3"/>
      <c r="ANE24" s="3"/>
      <c r="ANF24" s="3"/>
      <c r="ANG24" s="3"/>
      <c r="ANH24" s="3"/>
      <c r="ANI24" s="3"/>
      <c r="ANJ24" s="3"/>
      <c r="ANK24" s="3"/>
      <c r="ANL24" s="3"/>
      <c r="ANM24" s="3"/>
      <c r="ANN24" s="3"/>
      <c r="ANO24" s="3"/>
      <c r="ANP24" s="3"/>
      <c r="ANQ24" s="3"/>
      <c r="ANR24" s="3"/>
      <c r="ANS24" s="3"/>
      <c r="ANT24" s="3"/>
      <c r="ANU24" s="3"/>
      <c r="ANV24" s="3"/>
      <c r="ANW24" s="3"/>
      <c r="ANX24" s="3"/>
      <c r="ANY24" s="3"/>
      <c r="ANZ24" s="3"/>
      <c r="AOA24" s="3"/>
      <c r="AOB24" s="3"/>
      <c r="AOC24" s="3"/>
      <c r="AOD24" s="3"/>
      <c r="AOE24" s="3"/>
      <c r="AOF24" s="3"/>
      <c r="AOG24" s="3"/>
      <c r="AOH24" s="3"/>
      <c r="AOI24" s="3"/>
      <c r="AOJ24" s="3"/>
      <c r="AOK24" s="3"/>
      <c r="AOL24" s="3"/>
      <c r="AOM24" s="3"/>
      <c r="AON24" s="3"/>
      <c r="AOO24" s="3"/>
      <c r="AOP24" s="3"/>
      <c r="AOQ24" s="3"/>
      <c r="AOR24" s="3"/>
      <c r="AOS24" s="3"/>
      <c r="AOT24" s="3"/>
      <c r="AOU24" s="3"/>
      <c r="AOV24" s="3"/>
      <c r="AOW24" s="3"/>
      <c r="AOX24" s="3"/>
      <c r="AOY24" s="3"/>
      <c r="AOZ24" s="3"/>
      <c r="APA24" s="3"/>
      <c r="APB24" s="3"/>
      <c r="APC24" s="3"/>
      <c r="APD24" s="3"/>
      <c r="APE24" s="3"/>
      <c r="APF24" s="3"/>
      <c r="APG24" s="3"/>
      <c r="APH24" s="3"/>
      <c r="API24" s="3"/>
      <c r="APJ24" s="3"/>
      <c r="APK24" s="3"/>
      <c r="APL24" s="3"/>
      <c r="APM24" s="3"/>
      <c r="APN24" s="3"/>
      <c r="APO24" s="3"/>
      <c r="APP24" s="3"/>
      <c r="APQ24" s="3"/>
      <c r="APR24" s="3"/>
      <c r="APS24" s="3"/>
      <c r="APT24" s="3"/>
      <c r="APU24" s="3"/>
      <c r="APV24" s="3"/>
      <c r="APW24" s="3"/>
      <c r="APX24" s="3"/>
      <c r="APY24" s="3"/>
      <c r="APZ24" s="3"/>
      <c r="AQA24" s="3"/>
      <c r="AQB24" s="3"/>
      <c r="AQC24" s="3"/>
      <c r="AQD24" s="3"/>
      <c r="AQE24" s="3"/>
      <c r="AQF24" s="3"/>
      <c r="AQG24" s="3"/>
      <c r="AQH24" s="3"/>
      <c r="AQI24" s="3"/>
      <c r="AQJ24" s="3"/>
      <c r="AQK24" s="3"/>
      <c r="AQL24" s="3"/>
      <c r="AQM24" s="3"/>
      <c r="AQN24" s="3"/>
      <c r="AQO24" s="3"/>
      <c r="AQP24" s="3"/>
      <c r="AQQ24" s="3"/>
      <c r="AQR24" s="3"/>
      <c r="AQS24" s="3"/>
      <c r="AQT24" s="3"/>
      <c r="AQU24" s="3"/>
      <c r="AQV24" s="3"/>
      <c r="AQW24" s="3"/>
      <c r="AQX24" s="3"/>
      <c r="AQY24" s="3"/>
      <c r="AQZ24" s="3"/>
      <c r="ARA24" s="3"/>
      <c r="ARB24" s="3"/>
      <c r="ARC24" s="3"/>
      <c r="ARD24" s="3"/>
      <c r="ARE24" s="3"/>
      <c r="ARF24" s="3"/>
      <c r="ARG24" s="3"/>
      <c r="ARH24" s="3"/>
      <c r="ARI24" s="3"/>
      <c r="ARJ24" s="3"/>
      <c r="ARK24" s="3"/>
      <c r="ARL24" s="3"/>
      <c r="ARM24" s="3"/>
      <c r="ARN24" s="3"/>
      <c r="ARO24" s="3"/>
      <c r="ARP24" s="3"/>
      <c r="ARQ24" s="3"/>
      <c r="ARR24" s="3"/>
      <c r="ARS24" s="3"/>
      <c r="ART24" s="3"/>
      <c r="ARU24" s="3"/>
      <c r="ARV24" s="3"/>
      <c r="ARW24" s="3"/>
      <c r="ARX24" s="3"/>
      <c r="ARY24" s="3"/>
      <c r="ARZ24" s="3"/>
      <c r="ASA24" s="3"/>
      <c r="ASB24" s="3"/>
      <c r="ASC24" s="3"/>
      <c r="ASD24" s="3"/>
      <c r="ASE24" s="3"/>
      <c r="ASF24" s="3"/>
      <c r="ASG24" s="3"/>
      <c r="ASH24" s="3"/>
      <c r="ASI24" s="3"/>
      <c r="ASJ24" s="3"/>
      <c r="ASK24" s="3"/>
      <c r="ASL24" s="3"/>
      <c r="ASM24" s="3"/>
      <c r="ASN24" s="3"/>
      <c r="ASO24" s="3"/>
      <c r="ASP24" s="3"/>
      <c r="ASQ24" s="3"/>
      <c r="ASR24" s="3"/>
      <c r="ASS24" s="3"/>
      <c r="AST24" s="3"/>
      <c r="ASU24" s="3"/>
      <c r="ASV24" s="3"/>
      <c r="ASW24" s="3"/>
      <c r="ASX24" s="3"/>
      <c r="ASY24" s="3"/>
      <c r="ASZ24" s="3"/>
      <c r="ATA24" s="3"/>
      <c r="ATB24" s="3"/>
      <c r="ATC24" s="3"/>
      <c r="ATD24" s="3"/>
      <c r="ATE24" s="3"/>
      <c r="ATF24" s="3"/>
      <c r="ATG24" s="3"/>
      <c r="ATH24" s="3"/>
      <c r="ATI24" s="3"/>
      <c r="ATJ24" s="3"/>
      <c r="ATK24" s="3"/>
      <c r="ATL24" s="3"/>
      <c r="ATM24" s="3"/>
      <c r="ATN24" s="3"/>
      <c r="ATO24" s="3"/>
      <c r="ATP24" s="3"/>
      <c r="ATQ24" s="3"/>
      <c r="ATR24" s="3"/>
      <c r="ATS24" s="3"/>
      <c r="ATT24" s="3"/>
      <c r="ATU24" s="3"/>
      <c r="ATV24" s="3"/>
      <c r="ATW24" s="3"/>
      <c r="ATX24" s="3"/>
      <c r="ATY24" s="3"/>
      <c r="ATZ24" s="3"/>
      <c r="AUA24" s="3"/>
      <c r="AUB24" s="3"/>
      <c r="AUC24" s="3"/>
      <c r="AUD24" s="3"/>
      <c r="AUE24" s="3"/>
      <c r="AUF24" s="3"/>
      <c r="AUG24" s="3"/>
      <c r="AUH24" s="3"/>
      <c r="AUI24" s="3"/>
      <c r="AUJ24" s="3"/>
      <c r="AUK24" s="3"/>
      <c r="AUL24" s="3"/>
      <c r="AUM24" s="3"/>
      <c r="AUN24" s="3"/>
      <c r="AUO24" s="3"/>
      <c r="AUP24" s="3"/>
      <c r="AUQ24" s="3"/>
      <c r="AUR24" s="3"/>
      <c r="AUS24" s="3"/>
      <c r="AUT24" s="3"/>
      <c r="AUU24" s="3"/>
      <c r="AUV24" s="3"/>
      <c r="AUW24" s="3"/>
      <c r="AUX24" s="3"/>
      <c r="AUY24" s="3"/>
      <c r="AUZ24" s="3"/>
      <c r="AVA24" s="3"/>
      <c r="AVB24" s="3"/>
      <c r="AVC24" s="3"/>
      <c r="AVD24" s="3"/>
      <c r="AVE24" s="3"/>
      <c r="AVF24" s="3"/>
      <c r="AVG24" s="3"/>
      <c r="AVH24" s="3"/>
      <c r="AVI24" s="3"/>
      <c r="AVJ24" s="3"/>
      <c r="AVK24" s="3"/>
      <c r="AVL24" s="3"/>
      <c r="AVM24" s="3"/>
      <c r="AVN24" s="3"/>
      <c r="AVO24" s="3"/>
      <c r="AVP24" s="3"/>
      <c r="AVQ24" s="3"/>
      <c r="AVR24" s="3"/>
      <c r="AVS24" s="3"/>
      <c r="AVT24" s="3"/>
      <c r="AVU24" s="3"/>
      <c r="AVV24" s="3"/>
      <c r="AVW24" s="3"/>
      <c r="AVX24" s="3"/>
      <c r="AVY24" s="3"/>
      <c r="AVZ24" s="3"/>
      <c r="AWA24" s="3"/>
      <c r="AWB24" s="3"/>
      <c r="AWC24" s="3"/>
      <c r="AWD24" s="3"/>
      <c r="AWE24" s="3"/>
      <c r="AWF24" s="3"/>
      <c r="AWG24" s="3"/>
      <c r="AWH24" s="3"/>
      <c r="AWI24" s="3"/>
      <c r="AWJ24" s="3"/>
      <c r="AWK24" s="3"/>
      <c r="AWL24" s="3"/>
      <c r="AWM24" s="3"/>
      <c r="AWN24" s="3"/>
      <c r="AWO24" s="3"/>
      <c r="AWP24" s="3"/>
      <c r="AWQ24" s="3"/>
      <c r="AWR24" s="3"/>
      <c r="AWS24" s="3"/>
      <c r="AWT24" s="3"/>
      <c r="AWU24" s="3"/>
      <c r="AWV24" s="3"/>
      <c r="AWW24" s="3"/>
      <c r="AWX24" s="3"/>
      <c r="AWY24" s="3"/>
      <c r="AWZ24" s="3"/>
      <c r="AXA24" s="3"/>
      <c r="AXB24" s="3"/>
      <c r="AXC24" s="3"/>
      <c r="AXD24" s="3"/>
      <c r="AXE24" s="3"/>
      <c r="AXF24" s="3"/>
      <c r="AXG24" s="3"/>
      <c r="AXH24" s="3"/>
      <c r="AXI24" s="3"/>
      <c r="AXJ24" s="3"/>
      <c r="AXK24" s="3"/>
      <c r="AXL24" s="3"/>
      <c r="AXM24" s="3"/>
      <c r="AXN24" s="3"/>
      <c r="AXO24" s="3"/>
      <c r="AXP24" s="3"/>
      <c r="AXQ24" s="3"/>
      <c r="AXR24" s="3"/>
      <c r="AXS24" s="3"/>
      <c r="AXT24" s="3"/>
      <c r="AXU24" s="3"/>
      <c r="AXV24" s="3"/>
      <c r="AXW24" s="3"/>
      <c r="AXX24" s="3"/>
      <c r="AXY24" s="3"/>
      <c r="AXZ24" s="3"/>
      <c r="AYA24" s="3"/>
      <c r="AYB24" s="3"/>
      <c r="AYC24" s="3"/>
      <c r="AYD24" s="3"/>
      <c r="AYE24" s="3"/>
      <c r="AYF24" s="3"/>
      <c r="AYG24" s="3"/>
      <c r="AYH24" s="3"/>
      <c r="AYI24" s="3"/>
      <c r="AYJ24" s="3"/>
      <c r="AYK24" s="3"/>
      <c r="AYL24" s="3"/>
      <c r="AYM24" s="3"/>
      <c r="AYN24" s="3"/>
      <c r="AYO24" s="3"/>
      <c r="AYP24" s="3"/>
      <c r="AYQ24" s="3"/>
      <c r="AYR24" s="3"/>
      <c r="AYS24" s="3"/>
      <c r="AYT24" s="3"/>
      <c r="AYU24" s="3"/>
      <c r="AYV24" s="3"/>
      <c r="AYW24" s="3"/>
      <c r="AYX24" s="3"/>
      <c r="AYY24" s="3"/>
      <c r="AYZ24" s="3"/>
      <c r="AZA24" s="3"/>
      <c r="AZB24" s="3"/>
      <c r="AZC24" s="3"/>
      <c r="AZD24" s="3"/>
      <c r="AZE24" s="3"/>
      <c r="AZF24" s="3"/>
      <c r="AZG24" s="3"/>
      <c r="AZH24" s="3"/>
      <c r="AZI24" s="3"/>
      <c r="AZJ24" s="3"/>
      <c r="AZK24" s="3"/>
      <c r="AZL24" s="3"/>
      <c r="AZM24" s="3"/>
      <c r="AZN24" s="3"/>
      <c r="AZO24" s="3"/>
      <c r="AZP24" s="3"/>
      <c r="AZQ24" s="3"/>
      <c r="AZR24" s="3"/>
      <c r="AZS24" s="3"/>
      <c r="AZT24" s="3"/>
      <c r="AZU24" s="3"/>
      <c r="AZV24" s="3"/>
      <c r="AZW24" s="3"/>
      <c r="AZX24" s="3"/>
      <c r="AZY24" s="3"/>
      <c r="AZZ24" s="3"/>
      <c r="BAA24" s="3"/>
      <c r="BAB24" s="3"/>
      <c r="BAC24" s="3"/>
      <c r="BAD24" s="3"/>
      <c r="BAE24" s="3"/>
      <c r="BAF24" s="3"/>
      <c r="BAG24" s="3"/>
      <c r="BAH24" s="3"/>
      <c r="BAI24" s="3"/>
      <c r="BAJ24" s="3"/>
      <c r="BAK24" s="3"/>
      <c r="BAL24" s="3"/>
      <c r="BAM24" s="3"/>
      <c r="BAN24" s="3"/>
      <c r="BAO24" s="3"/>
      <c r="BAP24" s="3"/>
      <c r="BAQ24" s="3"/>
      <c r="BAR24" s="3"/>
      <c r="BAS24" s="3"/>
      <c r="BAT24" s="3"/>
      <c r="BAU24" s="3"/>
      <c r="BAV24" s="3"/>
      <c r="BAW24" s="3"/>
      <c r="BAX24" s="3"/>
      <c r="BAY24" s="3"/>
      <c r="BAZ24" s="3"/>
      <c r="BBA24" s="3"/>
      <c r="BBB24" s="3"/>
      <c r="BBC24" s="3"/>
      <c r="BBD24" s="3"/>
      <c r="BBE24" s="3"/>
      <c r="BBF24" s="3"/>
      <c r="BBG24" s="3"/>
      <c r="BBH24" s="3"/>
      <c r="BBI24" s="3"/>
      <c r="BBJ24" s="3"/>
      <c r="BBK24" s="3"/>
      <c r="BBL24" s="3"/>
      <c r="BBM24" s="3"/>
      <c r="BBN24" s="3"/>
      <c r="BBO24" s="3"/>
      <c r="BBP24" s="3"/>
      <c r="BBQ24" s="3"/>
      <c r="BBR24" s="3"/>
      <c r="BBS24" s="3"/>
      <c r="BBT24" s="3"/>
      <c r="BBU24" s="3"/>
      <c r="BBV24" s="3"/>
      <c r="BBW24" s="3"/>
      <c r="BBX24" s="3"/>
      <c r="BBY24" s="3"/>
      <c r="BBZ24" s="3"/>
      <c r="BCA24" s="3"/>
      <c r="BCB24" s="3"/>
      <c r="BCC24" s="3"/>
      <c r="BCD24" s="3"/>
      <c r="BCE24" s="3"/>
      <c r="BCF24" s="3"/>
      <c r="BCG24" s="3"/>
      <c r="BCH24" s="3"/>
      <c r="BCI24" s="3"/>
      <c r="BCJ24" s="3"/>
      <c r="BCK24" s="3"/>
      <c r="BCL24" s="3"/>
      <c r="BCM24" s="3"/>
      <c r="BCN24" s="3"/>
      <c r="BCO24" s="3"/>
      <c r="BCP24" s="3"/>
      <c r="BCQ24" s="3"/>
      <c r="BCR24" s="3"/>
      <c r="BCS24" s="3"/>
      <c r="BCT24" s="3"/>
      <c r="BCU24" s="3"/>
      <c r="BCV24" s="3"/>
      <c r="BCW24" s="3"/>
      <c r="BCX24" s="3"/>
      <c r="BCY24" s="3"/>
      <c r="BCZ24" s="3"/>
      <c r="BDA24" s="3"/>
      <c r="BDB24" s="3"/>
      <c r="BDC24" s="3"/>
      <c r="BDD24" s="3"/>
      <c r="BDE24" s="3"/>
      <c r="BDF24" s="3"/>
      <c r="BDG24" s="3"/>
      <c r="BDH24" s="3"/>
      <c r="BDI24" s="3"/>
      <c r="BDJ24" s="3"/>
      <c r="BDK24" s="3"/>
      <c r="BDL24" s="3"/>
      <c r="BDM24" s="3"/>
      <c r="BDN24" s="3"/>
      <c r="BDO24" s="3"/>
      <c r="BDP24" s="3"/>
      <c r="BDQ24" s="3"/>
      <c r="BDR24" s="3"/>
      <c r="BDS24" s="3"/>
      <c r="BDT24" s="3"/>
      <c r="BDU24" s="3"/>
      <c r="BDV24" s="3"/>
      <c r="BDW24" s="3"/>
      <c r="BDX24" s="3"/>
      <c r="BDY24" s="3"/>
      <c r="BDZ24" s="3"/>
      <c r="BEA24" s="3"/>
      <c r="BEB24" s="3"/>
      <c r="BEC24" s="3"/>
      <c r="BED24" s="3"/>
      <c r="BEE24" s="3"/>
      <c r="BEF24" s="3"/>
      <c r="BEG24" s="3"/>
      <c r="BEH24" s="3"/>
      <c r="BEI24" s="3"/>
      <c r="BEJ24" s="3"/>
      <c r="BEK24" s="3"/>
      <c r="BEL24" s="3"/>
      <c r="BEM24" s="3"/>
      <c r="BEN24" s="3"/>
      <c r="BEO24" s="3"/>
      <c r="BEP24" s="3"/>
      <c r="BEQ24" s="3"/>
      <c r="BER24" s="3"/>
      <c r="BES24" s="3"/>
      <c r="BET24" s="3"/>
      <c r="BEU24" s="3"/>
      <c r="BEV24" s="3"/>
      <c r="BEW24" s="3"/>
      <c r="BEX24" s="3"/>
      <c r="BEY24" s="3"/>
      <c r="BEZ24" s="3"/>
      <c r="BFA24" s="3"/>
      <c r="BFB24" s="3"/>
      <c r="BFC24" s="3"/>
      <c r="BFD24" s="3"/>
      <c r="BFE24" s="3"/>
      <c r="BFF24" s="3"/>
      <c r="BFG24" s="3"/>
      <c r="BFH24" s="3"/>
      <c r="BFI24" s="3"/>
      <c r="BFJ24" s="3"/>
      <c r="BFK24" s="3"/>
      <c r="BFL24" s="3"/>
      <c r="BFM24" s="3"/>
      <c r="BFN24" s="3"/>
      <c r="BFO24" s="3"/>
      <c r="BFP24" s="3"/>
      <c r="BFQ24" s="3"/>
      <c r="BFR24" s="3"/>
      <c r="BFS24" s="3"/>
      <c r="BFT24" s="3"/>
      <c r="BFU24" s="3"/>
      <c r="BFV24" s="3"/>
      <c r="BFW24" s="3"/>
      <c r="BFX24" s="3"/>
      <c r="BFY24" s="3"/>
      <c r="BFZ24" s="3"/>
      <c r="BGA24" s="3"/>
      <c r="BGB24" s="3"/>
      <c r="BGC24" s="3"/>
      <c r="BGD24" s="3"/>
      <c r="BGE24" s="3"/>
      <c r="BGF24" s="3"/>
      <c r="BGG24" s="3"/>
      <c r="BGH24" s="3"/>
      <c r="BGI24" s="3"/>
      <c r="BGJ24" s="3"/>
      <c r="BGK24" s="3"/>
      <c r="BGL24" s="3"/>
      <c r="BGM24" s="3"/>
      <c r="BGN24" s="3"/>
      <c r="BGO24" s="3"/>
      <c r="BGP24" s="3"/>
      <c r="BGQ24" s="3"/>
      <c r="BGR24" s="3"/>
      <c r="BGS24" s="3"/>
      <c r="BGT24" s="3"/>
      <c r="BGU24" s="3"/>
      <c r="BGV24" s="3"/>
      <c r="BGW24" s="3"/>
      <c r="BGX24" s="3"/>
      <c r="BGY24" s="3"/>
      <c r="BGZ24" s="3"/>
      <c r="BHA24" s="3"/>
      <c r="BHB24" s="3"/>
      <c r="BHC24" s="3"/>
      <c r="BHD24" s="3"/>
      <c r="BHE24" s="3"/>
      <c r="BHF24" s="3"/>
      <c r="BHG24" s="3"/>
      <c r="BHH24" s="3"/>
      <c r="BHI24" s="3"/>
      <c r="BHJ24" s="3"/>
      <c r="BHK24" s="3"/>
      <c r="BHL24" s="3"/>
      <c r="BHM24" s="3"/>
      <c r="BHN24" s="3"/>
      <c r="BHO24" s="3"/>
      <c r="BHP24" s="3"/>
      <c r="BHQ24" s="3"/>
      <c r="BHR24" s="3"/>
      <c r="BHS24" s="3"/>
      <c r="BHT24" s="3"/>
      <c r="BHU24" s="3"/>
      <c r="BHV24" s="3"/>
      <c r="BHW24" s="3"/>
      <c r="BHX24" s="3"/>
      <c r="BHY24" s="3"/>
      <c r="BHZ24" s="3"/>
      <c r="BIA24" s="3"/>
      <c r="BIB24" s="3"/>
      <c r="BIC24" s="3"/>
      <c r="BID24" s="3"/>
      <c r="BIE24" s="3"/>
      <c r="BIF24" s="3"/>
      <c r="BIG24" s="3"/>
      <c r="BIH24" s="3"/>
      <c r="BII24" s="3"/>
      <c r="BIJ24" s="3"/>
      <c r="BIK24" s="3"/>
      <c r="BIL24" s="3"/>
      <c r="BIM24" s="3"/>
      <c r="BIN24" s="3"/>
      <c r="BIO24" s="3"/>
      <c r="BIP24" s="3"/>
      <c r="BIQ24" s="3"/>
      <c r="BIR24" s="3"/>
      <c r="BIS24" s="3"/>
      <c r="BIT24" s="3"/>
      <c r="BIU24" s="3"/>
      <c r="BIV24" s="3"/>
      <c r="BIW24" s="3"/>
      <c r="BIX24" s="3"/>
      <c r="BIY24" s="3"/>
      <c r="BIZ24" s="3"/>
      <c r="BJA24" s="3"/>
      <c r="BJB24" s="3"/>
      <c r="BJC24" s="3"/>
      <c r="BJD24" s="3"/>
      <c r="BJE24" s="3"/>
      <c r="BJF24" s="3"/>
      <c r="BJG24" s="3"/>
      <c r="BJH24" s="3"/>
      <c r="BJI24" s="3"/>
      <c r="BJJ24" s="3"/>
      <c r="BJK24" s="3"/>
      <c r="BJL24" s="3"/>
      <c r="BJM24" s="3"/>
      <c r="BJN24" s="3"/>
      <c r="BJO24" s="3"/>
      <c r="BJP24" s="3"/>
      <c r="BJQ24" s="3"/>
      <c r="BJR24" s="3"/>
      <c r="BJS24" s="3"/>
      <c r="BJT24" s="3"/>
      <c r="BJU24" s="3"/>
      <c r="BJV24" s="3"/>
      <c r="BJW24" s="3"/>
      <c r="BJX24" s="3"/>
      <c r="BJY24" s="3"/>
      <c r="BJZ24" s="3"/>
      <c r="BKA24" s="3"/>
      <c r="BKB24" s="3"/>
      <c r="BKC24" s="3"/>
      <c r="BKD24" s="3"/>
      <c r="BKE24" s="3"/>
      <c r="BKF24" s="3"/>
      <c r="BKG24" s="3"/>
      <c r="BKH24" s="3"/>
      <c r="BKI24" s="3"/>
      <c r="BKJ24" s="3"/>
      <c r="BKK24" s="3"/>
      <c r="BKL24" s="3"/>
      <c r="BKM24" s="3"/>
      <c r="BKN24" s="3"/>
      <c r="BKO24" s="3"/>
      <c r="BKP24" s="3"/>
      <c r="BKQ24" s="3"/>
      <c r="BKR24" s="3"/>
      <c r="BKS24" s="3"/>
      <c r="BKT24" s="3"/>
      <c r="BKU24" s="3"/>
      <c r="BKV24" s="3"/>
      <c r="BKW24" s="3"/>
      <c r="BKX24" s="3"/>
      <c r="BKY24" s="3"/>
      <c r="BKZ24" s="3"/>
      <c r="BLA24" s="3"/>
      <c r="BLB24" s="3"/>
      <c r="BLC24" s="3"/>
      <c r="BLD24" s="3"/>
      <c r="BLE24" s="3"/>
      <c r="BLF24" s="3"/>
      <c r="BLG24" s="3"/>
      <c r="BLH24" s="3"/>
      <c r="BLI24" s="3"/>
      <c r="BLJ24" s="3"/>
      <c r="BLK24" s="3"/>
      <c r="BLL24" s="3"/>
      <c r="BLM24" s="3"/>
      <c r="BLN24" s="3"/>
      <c r="BLO24" s="3"/>
      <c r="BLP24" s="3"/>
      <c r="BLQ24" s="3"/>
      <c r="BLR24" s="3"/>
      <c r="BLS24" s="3"/>
      <c r="BLT24" s="3"/>
      <c r="BLU24" s="3"/>
      <c r="BLV24" s="3"/>
      <c r="BLW24" s="3"/>
      <c r="BLX24" s="3"/>
      <c r="BLY24" s="3"/>
      <c r="BLZ24" s="3"/>
      <c r="BMA24" s="3"/>
      <c r="BMB24" s="3"/>
      <c r="BMC24" s="3"/>
      <c r="BMD24" s="3"/>
      <c r="BME24" s="3"/>
      <c r="BMF24" s="3"/>
      <c r="BMG24" s="3"/>
      <c r="BMH24" s="3"/>
      <c r="BMI24" s="3"/>
      <c r="BMJ24" s="3"/>
      <c r="BMK24" s="3"/>
      <c r="BML24" s="3"/>
      <c r="BMM24" s="3"/>
      <c r="BMN24" s="3"/>
      <c r="BMO24" s="3"/>
      <c r="BMP24" s="3"/>
      <c r="BMQ24" s="3"/>
      <c r="BMR24" s="3"/>
      <c r="BMS24" s="3"/>
      <c r="BMT24" s="3"/>
      <c r="BMU24" s="3"/>
      <c r="BMV24" s="3"/>
      <c r="BMW24" s="3"/>
      <c r="BMX24" s="3"/>
      <c r="BMY24" s="3"/>
      <c r="BMZ24" s="3"/>
      <c r="BNA24" s="3"/>
      <c r="BNB24" s="3"/>
      <c r="BNC24" s="3"/>
      <c r="BND24" s="3"/>
      <c r="BNE24" s="3"/>
      <c r="BNF24" s="3"/>
      <c r="BNG24" s="3"/>
      <c r="BNH24" s="3"/>
      <c r="BNI24" s="3"/>
      <c r="BNJ24" s="3"/>
      <c r="BNK24" s="3"/>
      <c r="BNL24" s="3"/>
      <c r="BNM24" s="3"/>
      <c r="BNN24" s="3"/>
      <c r="BNO24" s="3"/>
      <c r="BNP24" s="3"/>
      <c r="BNQ24" s="3"/>
      <c r="BNR24" s="3"/>
      <c r="BNS24" s="3"/>
      <c r="BNT24" s="3"/>
      <c r="BNU24" s="3"/>
      <c r="BNV24" s="3"/>
      <c r="BNW24" s="3"/>
      <c r="BNX24" s="3"/>
      <c r="BNY24" s="3"/>
      <c r="BNZ24" s="3"/>
      <c r="BOA24" s="3"/>
      <c r="BOB24" s="3"/>
      <c r="BOC24" s="3"/>
      <c r="BOD24" s="3"/>
      <c r="BOE24" s="3"/>
      <c r="BOF24" s="3"/>
      <c r="BOG24" s="3"/>
      <c r="BOH24" s="3"/>
      <c r="BOI24" s="3"/>
      <c r="BOJ24" s="3"/>
      <c r="BOK24" s="3"/>
      <c r="BOL24" s="3"/>
      <c r="BOM24" s="3"/>
      <c r="BON24" s="3"/>
      <c r="BOO24" s="3"/>
      <c r="BOP24" s="3"/>
      <c r="BOQ24" s="3"/>
      <c r="BOR24" s="3"/>
      <c r="BOS24" s="3"/>
      <c r="BOT24" s="3"/>
      <c r="BOU24" s="3"/>
      <c r="BOV24" s="3"/>
      <c r="BOW24" s="3"/>
      <c r="BOX24" s="3"/>
      <c r="BOY24" s="3"/>
      <c r="BOZ24" s="3"/>
      <c r="BPA24" s="3"/>
      <c r="BPB24" s="3"/>
      <c r="BPC24" s="3"/>
      <c r="BPD24" s="3"/>
      <c r="BPE24" s="3"/>
      <c r="BPF24" s="3"/>
      <c r="BPG24" s="3"/>
      <c r="BPH24" s="3"/>
      <c r="BPI24" s="3"/>
      <c r="BPJ24" s="3"/>
      <c r="BPK24" s="3"/>
      <c r="BPL24" s="3"/>
      <c r="BPM24" s="3"/>
      <c r="BPN24" s="3"/>
      <c r="BPO24" s="3"/>
      <c r="BPP24" s="3"/>
      <c r="BPQ24" s="3"/>
      <c r="BPR24" s="3"/>
      <c r="BPS24" s="3"/>
      <c r="BPT24" s="3"/>
      <c r="BPU24" s="3"/>
      <c r="BPV24" s="3"/>
      <c r="BPW24" s="3"/>
      <c r="BPX24" s="3"/>
      <c r="BPY24" s="3"/>
      <c r="BPZ24" s="3"/>
      <c r="BQA24" s="3"/>
      <c r="BQB24" s="3"/>
      <c r="BQC24" s="3"/>
      <c r="BQD24" s="3"/>
      <c r="BQE24" s="3"/>
      <c r="BQF24" s="3"/>
      <c r="BQG24" s="3"/>
      <c r="BQH24" s="3"/>
      <c r="BQI24" s="3"/>
      <c r="BQJ24" s="3"/>
      <c r="BQK24" s="3"/>
      <c r="BQL24" s="3"/>
      <c r="BQM24" s="3"/>
      <c r="BQN24" s="3"/>
      <c r="BQO24" s="3"/>
      <c r="BQP24" s="3"/>
      <c r="BQQ24" s="3"/>
      <c r="BQR24" s="3"/>
      <c r="BQS24" s="3"/>
      <c r="BQT24" s="3"/>
      <c r="BQU24" s="3"/>
      <c r="BQV24" s="3"/>
      <c r="BQW24" s="3"/>
      <c r="BQX24" s="3"/>
      <c r="BQY24" s="3"/>
      <c r="BQZ24" s="3"/>
      <c r="BRA24" s="3"/>
      <c r="BRB24" s="3"/>
      <c r="BRC24" s="3"/>
      <c r="BRD24" s="3"/>
      <c r="BRE24" s="3"/>
      <c r="BRF24" s="3"/>
      <c r="BRG24" s="3"/>
      <c r="BRH24" s="3"/>
      <c r="BRI24" s="3"/>
      <c r="BRJ24" s="3"/>
      <c r="BRK24" s="3"/>
      <c r="BRL24" s="3"/>
      <c r="BRM24" s="3"/>
      <c r="BRN24" s="3"/>
      <c r="BRO24" s="3"/>
      <c r="BRP24" s="3"/>
      <c r="BRQ24" s="3"/>
      <c r="BRR24" s="3"/>
      <c r="BRS24" s="3"/>
      <c r="BRT24" s="3"/>
      <c r="BRU24" s="3"/>
      <c r="BRV24" s="3"/>
      <c r="BRW24" s="3"/>
      <c r="BRX24" s="3"/>
      <c r="BRY24" s="3"/>
      <c r="BRZ24" s="3"/>
      <c r="BSA24" s="3"/>
      <c r="BSB24" s="3"/>
      <c r="BSC24" s="3"/>
      <c r="BSD24" s="3"/>
      <c r="BSE24" s="3"/>
      <c r="BSF24" s="3"/>
      <c r="BSG24" s="3"/>
      <c r="BSH24" s="3"/>
      <c r="BSI24" s="3"/>
      <c r="BSJ24" s="3"/>
      <c r="BSK24" s="3"/>
      <c r="BSL24" s="3"/>
      <c r="BSM24" s="3"/>
      <c r="BSN24" s="3"/>
      <c r="BSO24" s="3"/>
      <c r="BSP24" s="3"/>
      <c r="BSQ24" s="3"/>
      <c r="BSR24" s="3"/>
      <c r="BSS24" s="3"/>
      <c r="BST24" s="3"/>
      <c r="BSU24" s="3"/>
      <c r="BSV24" s="3"/>
      <c r="BSW24" s="3"/>
      <c r="BSX24" s="3"/>
      <c r="BSY24" s="3"/>
      <c r="BSZ24" s="3"/>
      <c r="BTA24" s="3"/>
      <c r="BTB24" s="3"/>
      <c r="BTC24" s="3"/>
      <c r="BTD24" s="3"/>
      <c r="BTE24" s="3"/>
      <c r="BTF24" s="3"/>
      <c r="BTG24" s="3"/>
      <c r="BTH24" s="3"/>
      <c r="BTI24" s="3"/>
      <c r="BTJ24" s="3"/>
      <c r="BTK24" s="3"/>
      <c r="BTL24" s="3"/>
      <c r="BTM24" s="3"/>
      <c r="BTN24" s="3"/>
      <c r="BTO24" s="3"/>
      <c r="BTP24" s="3"/>
      <c r="BTQ24" s="3"/>
      <c r="BTR24" s="3"/>
      <c r="BTS24" s="3"/>
      <c r="BTT24" s="3"/>
      <c r="BTU24" s="3"/>
      <c r="BTV24" s="3"/>
      <c r="BTW24" s="3"/>
      <c r="BTX24" s="3"/>
      <c r="BTY24" s="3"/>
      <c r="BTZ24" s="3"/>
      <c r="BUA24" s="3"/>
      <c r="BUB24" s="3"/>
      <c r="BUC24" s="3"/>
      <c r="BUD24" s="3"/>
      <c r="BUE24" s="3"/>
      <c r="BUF24" s="3"/>
      <c r="BUG24" s="3"/>
      <c r="BUH24" s="3"/>
      <c r="BUI24" s="3"/>
      <c r="BUJ24" s="3"/>
      <c r="BUK24" s="3"/>
      <c r="BUL24" s="3"/>
      <c r="BUM24" s="3"/>
      <c r="BUN24" s="3"/>
      <c r="BUO24" s="3"/>
      <c r="BUP24" s="3"/>
      <c r="BUQ24" s="3"/>
      <c r="BUR24" s="3"/>
      <c r="BUS24" s="3"/>
      <c r="BUT24" s="3"/>
      <c r="BUU24" s="3"/>
      <c r="BUV24" s="3"/>
      <c r="BUW24" s="3"/>
      <c r="BUX24" s="3"/>
      <c r="BUY24" s="3"/>
      <c r="BUZ24" s="3"/>
      <c r="BVA24" s="3"/>
      <c r="BVB24" s="3"/>
      <c r="BVC24" s="3"/>
      <c r="BVD24" s="3"/>
      <c r="BVE24" s="3"/>
      <c r="BVF24" s="3"/>
      <c r="BVG24" s="3"/>
      <c r="BVH24" s="3"/>
      <c r="BVI24" s="3"/>
      <c r="BVJ24" s="3"/>
      <c r="BVK24" s="3"/>
      <c r="BVL24" s="3"/>
      <c r="BVM24" s="3"/>
      <c r="BVN24" s="3"/>
      <c r="BVO24" s="3"/>
      <c r="BVP24" s="3"/>
      <c r="BVQ24" s="3"/>
      <c r="BVR24" s="3"/>
      <c r="BVS24" s="3"/>
      <c r="BVT24" s="3"/>
      <c r="BVU24" s="3"/>
      <c r="BVV24" s="3"/>
      <c r="BVW24" s="3"/>
      <c r="BVX24" s="3"/>
      <c r="BVY24" s="3"/>
      <c r="BVZ24" s="3"/>
      <c r="BWA24" s="3"/>
      <c r="BWB24" s="3"/>
      <c r="BWC24" s="3"/>
      <c r="BWD24" s="3"/>
      <c r="BWE24" s="3"/>
      <c r="BWF24" s="3"/>
      <c r="BWG24" s="3"/>
      <c r="BWH24" s="3"/>
      <c r="BWI24" s="3"/>
      <c r="BWJ24" s="3"/>
      <c r="BWK24" s="3"/>
      <c r="BWL24" s="3"/>
      <c r="BWM24" s="3"/>
      <c r="BWN24" s="3"/>
      <c r="BWO24" s="3"/>
      <c r="BWP24" s="3"/>
      <c r="BWQ24" s="3"/>
      <c r="BWR24" s="3"/>
      <c r="BWS24" s="3"/>
      <c r="BWT24" s="3"/>
      <c r="BWU24" s="3"/>
      <c r="BWV24" s="3"/>
      <c r="BWW24" s="3"/>
      <c r="BWX24" s="3"/>
      <c r="BWY24" s="3"/>
      <c r="BWZ24" s="3"/>
      <c r="BXA24" s="3"/>
      <c r="BXB24" s="3"/>
      <c r="BXC24" s="3"/>
      <c r="BXD24" s="3"/>
      <c r="BXE24" s="3"/>
      <c r="BXF24" s="3"/>
      <c r="BXG24" s="3"/>
      <c r="BXH24" s="3"/>
      <c r="BXI24" s="3"/>
      <c r="BXJ24" s="3"/>
      <c r="BXK24" s="3"/>
      <c r="BXL24" s="3"/>
      <c r="BXM24" s="3"/>
      <c r="BXN24" s="3"/>
      <c r="BXO24" s="3"/>
      <c r="BXP24" s="3"/>
      <c r="BXQ24" s="3"/>
      <c r="BXR24" s="3"/>
      <c r="BXS24" s="3"/>
      <c r="BXT24" s="3"/>
      <c r="BXU24" s="3"/>
      <c r="BXV24" s="3"/>
      <c r="BXW24" s="3"/>
      <c r="BXX24" s="3"/>
      <c r="BXY24" s="3"/>
      <c r="BXZ24" s="3"/>
      <c r="BYA24" s="3"/>
      <c r="BYB24" s="3"/>
      <c r="BYC24" s="3"/>
      <c r="BYD24" s="3"/>
      <c r="BYE24" s="3"/>
      <c r="BYF24" s="3"/>
      <c r="BYG24" s="3"/>
      <c r="BYH24" s="3"/>
      <c r="BYI24" s="3"/>
      <c r="BYJ24" s="3"/>
      <c r="BYK24" s="3"/>
      <c r="BYL24" s="3"/>
      <c r="BYM24" s="3"/>
      <c r="BYN24" s="3"/>
      <c r="BYO24" s="3"/>
      <c r="BYP24" s="3"/>
      <c r="BYQ24" s="3"/>
      <c r="BYR24" s="3"/>
      <c r="BYS24" s="3"/>
      <c r="BYT24" s="3"/>
      <c r="BYU24" s="3"/>
      <c r="BYV24" s="3"/>
      <c r="BYW24" s="3"/>
      <c r="BYX24" s="3"/>
      <c r="BYY24" s="3"/>
      <c r="BYZ24" s="3"/>
      <c r="BZA24" s="3"/>
      <c r="BZB24" s="3"/>
      <c r="BZC24" s="3"/>
      <c r="BZD24" s="3"/>
      <c r="BZE24" s="3"/>
      <c r="BZF24" s="3"/>
      <c r="BZG24" s="3"/>
      <c r="BZH24" s="3"/>
      <c r="BZI24" s="3"/>
      <c r="BZJ24" s="3"/>
      <c r="BZK24" s="3"/>
      <c r="BZL24" s="3"/>
      <c r="BZM24" s="3"/>
      <c r="BZN24" s="3"/>
      <c r="BZO24" s="3"/>
      <c r="BZP24" s="3"/>
      <c r="BZQ24" s="3"/>
      <c r="BZR24" s="3"/>
      <c r="BZS24" s="3"/>
      <c r="BZT24" s="3"/>
      <c r="BZU24" s="3"/>
      <c r="BZV24" s="3"/>
      <c r="BZW24" s="3"/>
      <c r="BZX24" s="3"/>
      <c r="BZY24" s="3"/>
      <c r="BZZ24" s="3"/>
      <c r="CAA24" s="3"/>
      <c r="CAB24" s="3"/>
      <c r="CAC24" s="3"/>
      <c r="CAD24" s="3"/>
      <c r="CAE24" s="3"/>
      <c r="CAF24" s="3"/>
      <c r="CAG24" s="3"/>
      <c r="CAH24" s="3"/>
      <c r="CAI24" s="3"/>
      <c r="CAJ24" s="3"/>
      <c r="CAK24" s="3"/>
      <c r="CAL24" s="3"/>
      <c r="CAM24" s="3"/>
      <c r="CAN24" s="3"/>
      <c r="CAO24" s="3"/>
      <c r="CAP24" s="3"/>
      <c r="CAQ24" s="3"/>
      <c r="CAR24" s="3"/>
      <c r="CAS24" s="3"/>
      <c r="CAT24" s="3"/>
      <c r="CAU24" s="3"/>
      <c r="CAV24" s="3"/>
      <c r="CAW24" s="3"/>
      <c r="CAX24" s="3"/>
      <c r="CAY24" s="3"/>
      <c r="CAZ24" s="3"/>
      <c r="CBA24" s="3"/>
      <c r="CBB24" s="3"/>
      <c r="CBC24" s="3"/>
      <c r="CBD24" s="3"/>
      <c r="CBE24" s="3"/>
      <c r="CBF24" s="3"/>
      <c r="CBG24" s="3"/>
      <c r="CBH24" s="3"/>
      <c r="CBI24" s="3"/>
      <c r="CBJ24" s="3"/>
      <c r="CBK24" s="3"/>
      <c r="CBL24" s="3"/>
      <c r="CBM24" s="3"/>
      <c r="CBN24" s="3"/>
      <c r="CBO24" s="3"/>
      <c r="CBP24" s="3"/>
      <c r="CBQ24" s="3"/>
      <c r="CBR24" s="3"/>
      <c r="CBS24" s="3"/>
      <c r="CBT24" s="3"/>
      <c r="CBU24" s="3"/>
      <c r="CBV24" s="3"/>
      <c r="CBW24" s="3"/>
      <c r="CBX24" s="3"/>
      <c r="CBY24" s="3"/>
      <c r="CBZ24" s="3"/>
      <c r="CCA24" s="3"/>
      <c r="CCB24" s="3"/>
      <c r="CCC24" s="3"/>
      <c r="CCD24" s="3"/>
      <c r="CCE24" s="3"/>
      <c r="CCF24" s="3"/>
      <c r="CCG24" s="3"/>
      <c r="CCH24" s="3"/>
      <c r="CCI24" s="3"/>
      <c r="CCJ24" s="3"/>
      <c r="CCK24" s="3"/>
      <c r="CCL24" s="3"/>
      <c r="CCM24" s="3"/>
      <c r="CCN24" s="3"/>
      <c r="CCO24" s="3"/>
      <c r="CCP24" s="3"/>
      <c r="CCQ24" s="3"/>
      <c r="CCR24" s="3"/>
      <c r="CCS24" s="3"/>
      <c r="CCT24" s="3"/>
      <c r="CCU24" s="3"/>
      <c r="CCV24" s="3"/>
      <c r="CCW24" s="3"/>
      <c r="CCX24" s="3"/>
      <c r="CCY24" s="3"/>
      <c r="CCZ24" s="3"/>
      <c r="CDA24" s="3"/>
      <c r="CDB24" s="3"/>
      <c r="CDC24" s="3"/>
      <c r="CDD24" s="3"/>
      <c r="CDE24" s="3"/>
      <c r="CDF24" s="3"/>
      <c r="CDG24" s="3"/>
      <c r="CDH24" s="3"/>
      <c r="CDI24" s="3"/>
      <c r="CDJ24" s="3"/>
      <c r="CDK24" s="3"/>
      <c r="CDL24" s="3"/>
      <c r="CDM24" s="3"/>
      <c r="CDN24" s="3"/>
      <c r="CDO24" s="3"/>
      <c r="CDP24" s="3"/>
      <c r="CDQ24" s="3"/>
      <c r="CDR24" s="3"/>
      <c r="CDS24" s="3"/>
      <c r="CDT24" s="3"/>
      <c r="CDU24" s="3"/>
      <c r="CDV24" s="3"/>
      <c r="CDW24" s="3"/>
      <c r="CDX24" s="3"/>
      <c r="CDY24" s="3"/>
      <c r="CDZ24" s="3"/>
      <c r="CEA24" s="3"/>
      <c r="CEB24" s="3"/>
      <c r="CEC24" s="3"/>
      <c r="CED24" s="3"/>
      <c r="CEE24" s="3"/>
      <c r="CEF24" s="3"/>
      <c r="CEG24" s="3"/>
      <c r="CEH24" s="3"/>
      <c r="CEI24" s="3"/>
      <c r="CEJ24" s="3"/>
      <c r="CEK24" s="3"/>
      <c r="CEL24" s="3"/>
      <c r="CEM24" s="3"/>
      <c r="CEN24" s="3"/>
      <c r="CEO24" s="3"/>
      <c r="CEP24" s="3"/>
      <c r="CEQ24" s="3"/>
      <c r="CER24" s="3"/>
      <c r="CES24" s="3"/>
      <c r="CET24" s="3"/>
      <c r="CEU24" s="3"/>
      <c r="CEV24" s="3"/>
      <c r="CEW24" s="3"/>
      <c r="CEX24" s="3"/>
      <c r="CEY24" s="3"/>
      <c r="CEZ24" s="3"/>
      <c r="CFA24" s="3"/>
      <c r="CFB24" s="3"/>
      <c r="CFC24" s="3"/>
      <c r="CFD24" s="3"/>
      <c r="CFE24" s="3"/>
      <c r="CFF24" s="3"/>
      <c r="CFG24" s="3"/>
      <c r="CFH24" s="3"/>
      <c r="CFI24" s="3"/>
      <c r="CFJ24" s="3"/>
      <c r="CFK24" s="3"/>
      <c r="CFL24" s="3"/>
      <c r="CFM24" s="3"/>
      <c r="CFN24" s="3"/>
      <c r="CFO24" s="3"/>
      <c r="CFP24" s="3"/>
      <c r="CFQ24" s="3"/>
      <c r="CFR24" s="3"/>
      <c r="CFS24" s="3"/>
      <c r="CFT24" s="3"/>
      <c r="CFU24" s="3"/>
      <c r="CFV24" s="3"/>
      <c r="CFW24" s="3"/>
      <c r="CFX24" s="3"/>
      <c r="CFY24" s="3"/>
      <c r="CFZ24" s="3"/>
      <c r="CGA24" s="3"/>
      <c r="CGB24" s="3"/>
      <c r="CGC24" s="3"/>
      <c r="CGD24" s="3"/>
      <c r="CGE24" s="3"/>
      <c r="CGF24" s="3"/>
      <c r="CGG24" s="3"/>
      <c r="CGH24" s="3"/>
      <c r="CGI24" s="3"/>
      <c r="CGJ24" s="3"/>
      <c r="CGK24" s="3"/>
      <c r="CGL24" s="3"/>
      <c r="CGM24" s="3"/>
      <c r="CGN24" s="3"/>
      <c r="CGO24" s="3"/>
      <c r="CGP24" s="3"/>
      <c r="CGQ24" s="3"/>
      <c r="CGR24" s="3"/>
      <c r="CGS24" s="3"/>
      <c r="CGT24" s="3"/>
      <c r="CGU24" s="3"/>
      <c r="CGV24" s="3"/>
      <c r="CGW24" s="3"/>
      <c r="CGX24" s="3"/>
      <c r="CGY24" s="3"/>
      <c r="CGZ24" s="3"/>
      <c r="CHA24" s="3"/>
      <c r="CHB24" s="3"/>
      <c r="CHC24" s="3"/>
      <c r="CHD24" s="3"/>
      <c r="CHE24" s="3"/>
      <c r="CHF24" s="3"/>
      <c r="CHG24" s="3"/>
      <c r="CHH24" s="3"/>
      <c r="CHI24" s="3"/>
      <c r="CHJ24" s="3"/>
      <c r="CHK24" s="3"/>
      <c r="CHL24" s="3"/>
      <c r="CHM24" s="3"/>
      <c r="CHN24" s="3"/>
      <c r="CHO24" s="3"/>
      <c r="CHP24" s="3"/>
      <c r="CHQ24" s="3"/>
      <c r="CHR24" s="3"/>
      <c r="CHS24" s="3"/>
      <c r="CHT24" s="3"/>
      <c r="CHU24" s="3"/>
      <c r="CHV24" s="3"/>
      <c r="CHW24" s="3"/>
      <c r="CHX24" s="3"/>
      <c r="CHY24" s="3"/>
      <c r="CHZ24" s="3"/>
      <c r="CIA24" s="3"/>
      <c r="CIB24" s="3"/>
      <c r="CIC24" s="3"/>
      <c r="CID24" s="3"/>
      <c r="CIE24" s="3"/>
      <c r="CIF24" s="3"/>
      <c r="CIG24" s="3"/>
      <c r="CIH24" s="3"/>
      <c r="CII24" s="3"/>
      <c r="CIJ24" s="3"/>
      <c r="CIK24" s="3"/>
      <c r="CIL24" s="3"/>
      <c r="CIM24" s="3"/>
      <c r="CIN24" s="3"/>
      <c r="CIO24" s="3"/>
      <c r="CIP24" s="3"/>
      <c r="CIQ24" s="3"/>
      <c r="CIR24" s="3"/>
      <c r="CIS24" s="3"/>
      <c r="CIT24" s="3"/>
      <c r="CIU24" s="3"/>
      <c r="CIV24" s="3"/>
      <c r="CIW24" s="3"/>
      <c r="CIX24" s="3"/>
      <c r="CIY24" s="3"/>
      <c r="CIZ24" s="3"/>
      <c r="CJA24" s="3"/>
      <c r="CJB24" s="3"/>
      <c r="CJC24" s="3"/>
      <c r="CJD24" s="3"/>
      <c r="CJE24" s="3"/>
      <c r="CJF24" s="3"/>
      <c r="CJG24" s="3"/>
      <c r="CJH24" s="3"/>
      <c r="CJI24" s="3"/>
      <c r="CJJ24" s="3"/>
      <c r="CJK24" s="3"/>
      <c r="CJL24" s="3"/>
      <c r="CJM24" s="3"/>
      <c r="CJN24" s="3"/>
      <c r="CJO24" s="3"/>
      <c r="CJP24" s="3"/>
      <c r="CJQ24" s="3"/>
      <c r="CJR24" s="3"/>
      <c r="CJS24" s="3"/>
      <c r="CJT24" s="3"/>
      <c r="CJU24" s="3"/>
      <c r="CJV24" s="3"/>
      <c r="CJW24" s="3"/>
      <c r="CJX24" s="3"/>
      <c r="CJY24" s="3"/>
      <c r="CJZ24" s="3"/>
      <c r="CKA24" s="3"/>
      <c r="CKB24" s="3"/>
      <c r="CKC24" s="3"/>
      <c r="CKD24" s="3"/>
      <c r="CKE24" s="3"/>
      <c r="CKF24" s="3"/>
      <c r="CKG24" s="3"/>
      <c r="CKH24" s="3"/>
      <c r="CKI24" s="3"/>
      <c r="CKJ24" s="3"/>
      <c r="CKK24" s="3"/>
      <c r="CKL24" s="3"/>
      <c r="CKM24" s="3"/>
      <c r="CKN24" s="3"/>
      <c r="CKO24" s="3"/>
      <c r="CKP24" s="3"/>
      <c r="CKQ24" s="3"/>
      <c r="CKR24" s="3"/>
      <c r="CKS24" s="3"/>
      <c r="CKT24" s="3"/>
      <c r="CKU24" s="3"/>
      <c r="CKV24" s="3"/>
      <c r="CKW24" s="3"/>
      <c r="CKX24" s="3"/>
      <c r="CKY24" s="3"/>
      <c r="CKZ24" s="3"/>
      <c r="CLA24" s="3"/>
      <c r="CLB24" s="3"/>
      <c r="CLC24" s="3"/>
      <c r="CLD24" s="3"/>
      <c r="CLE24" s="3"/>
      <c r="CLF24" s="3"/>
      <c r="CLG24" s="3"/>
      <c r="CLH24" s="3"/>
      <c r="CLI24" s="3"/>
      <c r="CLJ24" s="3"/>
      <c r="CLK24" s="3"/>
      <c r="CLL24" s="3"/>
      <c r="CLM24" s="3"/>
      <c r="CLN24" s="3"/>
      <c r="CLO24" s="3"/>
      <c r="CLP24" s="3"/>
      <c r="CLQ24" s="3"/>
      <c r="CLR24" s="3"/>
      <c r="CLS24" s="3"/>
      <c r="CLT24" s="3"/>
      <c r="CLU24" s="3"/>
      <c r="CLV24" s="3"/>
      <c r="CLW24" s="3"/>
      <c r="CLX24" s="3"/>
      <c r="CLY24" s="3"/>
      <c r="CLZ24" s="3"/>
      <c r="CMA24" s="3"/>
      <c r="CMB24" s="3"/>
      <c r="CMC24" s="3"/>
      <c r="CMD24" s="3"/>
      <c r="CME24" s="3"/>
      <c r="CMF24" s="3"/>
      <c r="CMG24" s="3"/>
      <c r="CMH24" s="3"/>
      <c r="CMI24" s="3"/>
      <c r="CMJ24" s="3"/>
      <c r="CMK24" s="3"/>
      <c r="CML24" s="3"/>
      <c r="CMM24" s="3"/>
      <c r="CMN24" s="3"/>
      <c r="CMO24" s="3"/>
      <c r="CMP24" s="3"/>
      <c r="CMQ24" s="3"/>
      <c r="CMR24" s="3"/>
      <c r="CMS24" s="3"/>
      <c r="CMT24" s="3"/>
      <c r="CMU24" s="3"/>
      <c r="CMV24" s="3"/>
      <c r="CMW24" s="3"/>
      <c r="CMX24" s="3"/>
      <c r="CMY24" s="3"/>
      <c r="CMZ24" s="3"/>
      <c r="CNA24" s="3"/>
      <c r="CNB24" s="3"/>
      <c r="CNC24" s="3"/>
      <c r="CND24" s="3"/>
      <c r="CNE24" s="3"/>
      <c r="CNF24" s="3"/>
      <c r="CNG24" s="3"/>
      <c r="CNH24" s="3"/>
      <c r="CNI24" s="3"/>
      <c r="CNJ24" s="3"/>
      <c r="CNK24" s="3"/>
      <c r="CNL24" s="3"/>
      <c r="CNM24" s="3"/>
      <c r="CNN24" s="3"/>
      <c r="CNO24" s="3"/>
      <c r="CNP24" s="3"/>
      <c r="CNQ24" s="3"/>
      <c r="CNR24" s="3"/>
      <c r="CNS24" s="3"/>
      <c r="CNT24" s="3"/>
      <c r="CNU24" s="3"/>
      <c r="CNV24" s="3"/>
      <c r="CNW24" s="3"/>
      <c r="CNX24" s="3"/>
      <c r="CNY24" s="3"/>
      <c r="CNZ24" s="3"/>
      <c r="COA24" s="3"/>
      <c r="COB24" s="3"/>
      <c r="COC24" s="3"/>
      <c r="COD24" s="3"/>
      <c r="COE24" s="3"/>
      <c r="COF24" s="3"/>
      <c r="COG24" s="3"/>
      <c r="COH24" s="3"/>
      <c r="COI24" s="3"/>
      <c r="COJ24" s="3"/>
      <c r="COK24" s="3"/>
      <c r="COL24" s="3"/>
      <c r="COM24" s="3"/>
      <c r="CON24" s="3"/>
      <c r="COO24" s="3"/>
      <c r="COP24" s="3"/>
      <c r="COQ24" s="3"/>
      <c r="COR24" s="3"/>
      <c r="COS24" s="3"/>
      <c r="COT24" s="3"/>
      <c r="COU24" s="3"/>
      <c r="COV24" s="3"/>
      <c r="COW24" s="3"/>
      <c r="COX24" s="3"/>
      <c r="COY24" s="3"/>
      <c r="COZ24" s="3"/>
      <c r="CPA24" s="3"/>
      <c r="CPB24" s="3"/>
      <c r="CPC24" s="3"/>
      <c r="CPD24" s="3"/>
      <c r="CPE24" s="3"/>
      <c r="CPF24" s="3"/>
      <c r="CPG24" s="3"/>
      <c r="CPH24" s="3"/>
      <c r="CPI24" s="3"/>
      <c r="CPJ24" s="3"/>
      <c r="CPK24" s="3"/>
      <c r="CPL24" s="3"/>
      <c r="CPM24" s="3"/>
      <c r="CPN24" s="3"/>
      <c r="CPO24" s="3"/>
      <c r="CPP24" s="3"/>
      <c r="CPQ24" s="3"/>
      <c r="CPR24" s="3"/>
      <c r="CPS24" s="3"/>
      <c r="CPT24" s="3"/>
      <c r="CPU24" s="3"/>
      <c r="CPV24" s="3"/>
      <c r="CPW24" s="3"/>
      <c r="CPX24" s="3"/>
      <c r="CPY24" s="3"/>
      <c r="CPZ24" s="3"/>
      <c r="CQA24" s="3"/>
      <c r="CQB24" s="3"/>
      <c r="CQC24" s="3"/>
      <c r="CQD24" s="3"/>
      <c r="CQE24" s="3"/>
      <c r="CQF24" s="3"/>
      <c r="CQG24" s="3"/>
      <c r="CQH24" s="3"/>
      <c r="CQI24" s="3"/>
      <c r="CQJ24" s="3"/>
      <c r="CQK24" s="3"/>
      <c r="CQL24" s="3"/>
      <c r="CQM24" s="3"/>
      <c r="CQN24" s="3"/>
      <c r="CQO24" s="3"/>
      <c r="CQP24" s="3"/>
      <c r="CQQ24" s="3"/>
      <c r="CQR24" s="3"/>
      <c r="CQS24" s="3"/>
      <c r="CQT24" s="3"/>
      <c r="CQU24" s="3"/>
      <c r="CQV24" s="3"/>
      <c r="CQW24" s="3"/>
      <c r="CQX24" s="3"/>
      <c r="CQY24" s="3"/>
      <c r="CQZ24" s="3"/>
      <c r="CRA24" s="3"/>
      <c r="CRB24" s="3"/>
      <c r="CRC24" s="3"/>
      <c r="CRD24" s="3"/>
      <c r="CRE24" s="3"/>
      <c r="CRF24" s="3"/>
      <c r="CRG24" s="3"/>
      <c r="CRH24" s="3"/>
      <c r="CRI24" s="3"/>
      <c r="CRJ24" s="3"/>
      <c r="CRK24" s="3"/>
      <c r="CRL24" s="3"/>
      <c r="CRM24" s="3"/>
      <c r="CRN24" s="3"/>
      <c r="CRO24" s="3"/>
      <c r="CRP24" s="3"/>
      <c r="CRQ24" s="3"/>
      <c r="CRR24" s="3"/>
      <c r="CRS24" s="3"/>
      <c r="CRT24" s="3"/>
      <c r="CRU24" s="3"/>
      <c r="CRV24" s="3"/>
      <c r="CRW24" s="3"/>
      <c r="CRX24" s="3"/>
      <c r="CRY24" s="3"/>
      <c r="CRZ24" s="3"/>
      <c r="CSA24" s="3"/>
      <c r="CSB24" s="3"/>
    </row>
    <row r="25" spans="1:2524" ht="31" customHeight="1" x14ac:dyDescent="0.2">
      <c r="A25" s="4">
        <v>37</v>
      </c>
      <c r="B25" s="4" t="s">
        <v>139</v>
      </c>
      <c r="C25" s="4" t="s">
        <v>3077</v>
      </c>
      <c r="D25" s="4" t="s">
        <v>2962</v>
      </c>
      <c r="E25" s="4" t="s">
        <v>3141</v>
      </c>
      <c r="F25" s="4" t="s">
        <v>3311</v>
      </c>
      <c r="G25" s="4" t="s">
        <v>3139</v>
      </c>
      <c r="H25" s="4" t="s">
        <v>3139</v>
      </c>
      <c r="I25" s="5" t="s">
        <v>2978</v>
      </c>
      <c r="J25" s="4" t="s">
        <v>2979</v>
      </c>
      <c r="K25" s="6">
        <v>9</v>
      </c>
      <c r="L25" s="4">
        <v>3</v>
      </c>
      <c r="M25" s="4">
        <v>1</v>
      </c>
      <c r="N25" s="4" t="s">
        <v>3722</v>
      </c>
      <c r="O25" s="4" t="s">
        <v>3145</v>
      </c>
      <c r="P25" s="4" t="s">
        <v>3142</v>
      </c>
      <c r="Q25" s="4" t="s">
        <v>2993</v>
      </c>
      <c r="R25" s="4" t="s">
        <v>3140</v>
      </c>
      <c r="S25" s="4" t="s">
        <v>3146</v>
      </c>
      <c r="T25" s="4" t="s">
        <v>2962</v>
      </c>
      <c r="U25" s="19" t="s">
        <v>3374</v>
      </c>
      <c r="V25" s="4" t="s">
        <v>3143</v>
      </c>
      <c r="W25" s="4" t="s">
        <v>2993</v>
      </c>
      <c r="X25" s="4" t="s">
        <v>2917</v>
      </c>
      <c r="Y25" s="4" t="s">
        <v>2993</v>
      </c>
      <c r="Z25" s="4" t="s">
        <v>3144</v>
      </c>
      <c r="AA25" s="5" t="s">
        <v>3663</v>
      </c>
      <c r="AB25" s="5">
        <v>1</v>
      </c>
      <c r="AC25" s="5">
        <v>0</v>
      </c>
      <c r="AD25" s="5">
        <v>0</v>
      </c>
      <c r="AE25" s="4" t="s">
        <v>2916</v>
      </c>
      <c r="AF25" s="4"/>
      <c r="AG25" s="4"/>
      <c r="AH25" s="7"/>
      <c r="AI25" s="7"/>
      <c r="AJ25" s="7"/>
      <c r="AK25" s="4" t="s">
        <v>3147</v>
      </c>
      <c r="AL25" s="4" t="s">
        <v>3148</v>
      </c>
      <c r="AM25" s="4" t="s">
        <v>3158</v>
      </c>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c r="IZ25" s="3"/>
      <c r="JA25" s="3"/>
      <c r="JB25" s="3"/>
      <c r="JC25" s="3"/>
      <c r="JD25" s="3"/>
      <c r="JE25" s="3"/>
      <c r="JF25" s="3"/>
      <c r="JG25" s="3"/>
      <c r="JH25" s="3"/>
      <c r="JI25" s="3"/>
      <c r="JJ25" s="3"/>
      <c r="JK25" s="3"/>
      <c r="JL25" s="3"/>
      <c r="JM25" s="3"/>
      <c r="JN25" s="3"/>
      <c r="JO25" s="3"/>
      <c r="JP25" s="3"/>
      <c r="JQ25" s="3"/>
      <c r="JR25" s="3"/>
      <c r="JS25" s="3"/>
      <c r="JT25" s="3"/>
      <c r="JU25" s="3"/>
      <c r="JV25" s="3"/>
      <c r="JW25" s="3"/>
      <c r="JX25" s="3"/>
      <c r="JY25" s="3"/>
      <c r="JZ25" s="3"/>
      <c r="KA25" s="3"/>
      <c r="KB25" s="3"/>
      <c r="KC25" s="3"/>
      <c r="KD25" s="3"/>
      <c r="KE25" s="3"/>
      <c r="KF25" s="3"/>
      <c r="KG25" s="3"/>
      <c r="KH25" s="3"/>
      <c r="KI25" s="3"/>
      <c r="KJ25" s="3"/>
      <c r="KK25" s="3"/>
      <c r="KL25" s="3"/>
      <c r="KM25" s="3"/>
      <c r="KN25" s="3"/>
      <c r="KO25" s="3"/>
      <c r="KP25" s="3"/>
      <c r="KQ25" s="3"/>
      <c r="KR25" s="3"/>
      <c r="KS25" s="3"/>
      <c r="KT25" s="3"/>
      <c r="KU25" s="3"/>
      <c r="KV25" s="3"/>
      <c r="KW25" s="3"/>
      <c r="KX25" s="3"/>
      <c r="KY25" s="3"/>
      <c r="KZ25" s="3"/>
      <c r="LA25" s="3"/>
      <c r="LB25" s="3"/>
      <c r="LC25" s="3"/>
      <c r="LD25" s="3"/>
      <c r="LE25" s="3"/>
      <c r="LF25" s="3"/>
      <c r="LG25" s="3"/>
      <c r="LH25" s="3"/>
      <c r="LI25" s="3"/>
      <c r="LJ25" s="3"/>
      <c r="LK25" s="3"/>
      <c r="LL25" s="3"/>
      <c r="LM25" s="3"/>
      <c r="LN25" s="3"/>
      <c r="LO25" s="3"/>
      <c r="LP25" s="3"/>
      <c r="LQ25" s="3"/>
      <c r="LR25" s="3"/>
      <c r="LS25" s="3"/>
      <c r="LT25" s="3"/>
      <c r="LU25" s="3"/>
      <c r="LV25" s="3"/>
      <c r="LW25" s="3"/>
      <c r="LX25" s="3"/>
      <c r="LY25" s="3"/>
      <c r="LZ25" s="3"/>
      <c r="MA25" s="3"/>
      <c r="MB25" s="3"/>
      <c r="MC25" s="3"/>
      <c r="MD25" s="3"/>
      <c r="ME25" s="3"/>
      <c r="MF25" s="3"/>
      <c r="MG25" s="3"/>
      <c r="MH25" s="3"/>
      <c r="MI25" s="3"/>
      <c r="MJ25" s="3"/>
      <c r="MK25" s="3"/>
      <c r="ML25" s="3"/>
      <c r="MM25" s="3"/>
      <c r="MN25" s="3"/>
      <c r="MO25" s="3"/>
      <c r="MP25" s="3"/>
      <c r="MQ25" s="3"/>
      <c r="MR25" s="3"/>
      <c r="MS25" s="3"/>
      <c r="MT25" s="3"/>
      <c r="MU25" s="3"/>
      <c r="MV25" s="3"/>
      <c r="MW25" s="3"/>
      <c r="MX25" s="3"/>
      <c r="MY25" s="3"/>
      <c r="MZ25" s="3"/>
      <c r="NA25" s="3"/>
      <c r="NB25" s="3"/>
      <c r="NC25" s="3"/>
      <c r="ND25" s="3"/>
      <c r="NE25" s="3"/>
      <c r="NF25" s="3"/>
      <c r="NG25" s="3"/>
      <c r="NH25" s="3"/>
      <c r="NI25" s="3"/>
      <c r="NJ25" s="3"/>
      <c r="NK25" s="3"/>
      <c r="NL25" s="3"/>
      <c r="NM25" s="3"/>
      <c r="NN25" s="3"/>
      <c r="NO25" s="3"/>
      <c r="NP25" s="3"/>
      <c r="NQ25" s="3"/>
      <c r="NR25" s="3"/>
      <c r="NS25" s="3"/>
      <c r="NT25" s="3"/>
      <c r="NU25" s="3"/>
      <c r="NV25" s="3"/>
      <c r="NW25" s="3"/>
      <c r="NX25" s="3"/>
      <c r="NY25" s="3"/>
      <c r="NZ25" s="3"/>
      <c r="OA25" s="3"/>
      <c r="OB25" s="3"/>
      <c r="OC25" s="3"/>
      <c r="OD25" s="3"/>
      <c r="OE25" s="3"/>
      <c r="OF25" s="3"/>
      <c r="OG25" s="3"/>
      <c r="OH25" s="3"/>
      <c r="OI25" s="3"/>
      <c r="OJ25" s="3"/>
      <c r="OK25" s="3"/>
      <c r="OL25" s="3"/>
      <c r="OM25" s="3"/>
      <c r="ON25" s="3"/>
      <c r="OO25" s="3"/>
      <c r="OP25" s="3"/>
      <c r="OQ25" s="3"/>
      <c r="OR25" s="3"/>
      <c r="OS25" s="3"/>
      <c r="OT25" s="3"/>
      <c r="OU25" s="3"/>
      <c r="OV25" s="3"/>
      <c r="OW25" s="3"/>
      <c r="OX25" s="3"/>
      <c r="OY25" s="3"/>
      <c r="OZ25" s="3"/>
      <c r="PA25" s="3"/>
      <c r="PB25" s="3"/>
      <c r="PC25" s="3"/>
      <c r="PD25" s="3"/>
      <c r="PE25" s="3"/>
      <c r="PF25" s="3"/>
      <c r="PG25" s="3"/>
      <c r="PH25" s="3"/>
      <c r="PI25" s="3"/>
      <c r="PJ25" s="3"/>
      <c r="PK25" s="3"/>
      <c r="PL25" s="3"/>
      <c r="PM25" s="3"/>
      <c r="PN25" s="3"/>
      <c r="PO25" s="3"/>
      <c r="PP25" s="3"/>
      <c r="PQ25" s="3"/>
      <c r="PR25" s="3"/>
      <c r="PS25" s="3"/>
      <c r="PT25" s="3"/>
      <c r="PU25" s="3"/>
      <c r="PV25" s="3"/>
      <c r="PW25" s="3"/>
      <c r="PX25" s="3"/>
      <c r="PY25" s="3"/>
      <c r="PZ25" s="3"/>
      <c r="QA25" s="3"/>
      <c r="QB25" s="3"/>
      <c r="QC25" s="3"/>
      <c r="QD25" s="3"/>
      <c r="QE25" s="3"/>
      <c r="QF25" s="3"/>
      <c r="QG25" s="3"/>
      <c r="QH25" s="3"/>
      <c r="QI25" s="3"/>
      <c r="QJ25" s="3"/>
      <c r="QK25" s="3"/>
      <c r="QL25" s="3"/>
      <c r="QM25" s="3"/>
      <c r="QN25" s="3"/>
      <c r="QO25" s="3"/>
      <c r="QP25" s="3"/>
      <c r="QQ25" s="3"/>
      <c r="QR25" s="3"/>
      <c r="QS25" s="3"/>
      <c r="QT25" s="3"/>
      <c r="QU25" s="3"/>
      <c r="QV25" s="3"/>
      <c r="QW25" s="3"/>
      <c r="QX25" s="3"/>
      <c r="QY25" s="3"/>
      <c r="QZ25" s="3"/>
      <c r="RA25" s="3"/>
      <c r="RB25" s="3"/>
      <c r="RC25" s="3"/>
      <c r="RD25" s="3"/>
      <c r="RE25" s="3"/>
      <c r="RF25" s="3"/>
      <c r="RG25" s="3"/>
      <c r="RH25" s="3"/>
      <c r="RI25" s="3"/>
      <c r="RJ25" s="3"/>
      <c r="RK25" s="3"/>
      <c r="RL25" s="3"/>
      <c r="RM25" s="3"/>
      <c r="RN25" s="3"/>
      <c r="RO25" s="3"/>
      <c r="RP25" s="3"/>
      <c r="RQ25" s="3"/>
      <c r="RR25" s="3"/>
      <c r="RS25" s="3"/>
      <c r="RT25" s="3"/>
      <c r="RU25" s="3"/>
      <c r="RV25" s="3"/>
      <c r="RW25" s="3"/>
      <c r="RX25" s="3"/>
      <c r="RY25" s="3"/>
      <c r="RZ25" s="3"/>
      <c r="SA25" s="3"/>
      <c r="SB25" s="3"/>
      <c r="SC25" s="3"/>
      <c r="SD25" s="3"/>
      <c r="SE25" s="3"/>
      <c r="SF25" s="3"/>
      <c r="SG25" s="3"/>
      <c r="SH25" s="3"/>
      <c r="SI25" s="3"/>
      <c r="SJ25" s="3"/>
      <c r="SK25" s="3"/>
      <c r="SL25" s="3"/>
      <c r="SM25" s="3"/>
      <c r="SN25" s="3"/>
      <c r="SO25" s="3"/>
      <c r="SP25" s="3"/>
      <c r="SQ25" s="3"/>
      <c r="SR25" s="3"/>
      <c r="SS25" s="3"/>
      <c r="ST25" s="3"/>
      <c r="SU25" s="3"/>
      <c r="SV25" s="3"/>
      <c r="SW25" s="3"/>
      <c r="SX25" s="3"/>
      <c r="SY25" s="3"/>
      <c r="SZ25" s="3"/>
      <c r="TA25" s="3"/>
      <c r="TB25" s="3"/>
      <c r="TC25" s="3"/>
      <c r="TD25" s="3"/>
      <c r="TE25" s="3"/>
      <c r="TF25" s="3"/>
      <c r="TG25" s="3"/>
      <c r="TH25" s="3"/>
      <c r="TI25" s="3"/>
      <c r="TJ25" s="3"/>
      <c r="TK25" s="3"/>
      <c r="TL25" s="3"/>
      <c r="TM25" s="3"/>
      <c r="TN25" s="3"/>
      <c r="TO25" s="3"/>
      <c r="TP25" s="3"/>
      <c r="TQ25" s="3"/>
      <c r="TR25" s="3"/>
      <c r="TS25" s="3"/>
      <c r="TT25" s="3"/>
      <c r="TU25" s="3"/>
      <c r="TV25" s="3"/>
      <c r="TW25" s="3"/>
      <c r="TX25" s="3"/>
      <c r="TY25" s="3"/>
      <c r="TZ25" s="3"/>
      <c r="UA25" s="3"/>
      <c r="UB25" s="3"/>
      <c r="UC25" s="3"/>
      <c r="UD25" s="3"/>
      <c r="UE25" s="3"/>
      <c r="UF25" s="3"/>
      <c r="UG25" s="3"/>
      <c r="UH25" s="3"/>
      <c r="UI25" s="3"/>
      <c r="UJ25" s="3"/>
      <c r="UK25" s="3"/>
      <c r="UL25" s="3"/>
      <c r="UM25" s="3"/>
      <c r="UN25" s="3"/>
      <c r="UO25" s="3"/>
      <c r="UP25" s="3"/>
      <c r="UQ25" s="3"/>
      <c r="UR25" s="3"/>
      <c r="US25" s="3"/>
      <c r="UT25" s="3"/>
      <c r="UU25" s="3"/>
      <c r="UV25" s="3"/>
      <c r="UW25" s="3"/>
      <c r="UX25" s="3"/>
      <c r="UY25" s="3"/>
      <c r="UZ25" s="3"/>
      <c r="VA25" s="3"/>
      <c r="VB25" s="3"/>
      <c r="VC25" s="3"/>
      <c r="VD25" s="3"/>
      <c r="VE25" s="3"/>
      <c r="VF25" s="3"/>
      <c r="VG25" s="3"/>
      <c r="VH25" s="3"/>
      <c r="VI25" s="3"/>
      <c r="VJ25" s="3"/>
      <c r="VK25" s="3"/>
      <c r="VL25" s="3"/>
      <c r="VM25" s="3"/>
      <c r="VN25" s="3"/>
      <c r="VO25" s="3"/>
      <c r="VP25" s="3"/>
      <c r="VQ25" s="3"/>
      <c r="VR25" s="3"/>
      <c r="VS25" s="3"/>
      <c r="VT25" s="3"/>
      <c r="VU25" s="3"/>
      <c r="VV25" s="3"/>
      <c r="VW25" s="3"/>
      <c r="VX25" s="3"/>
      <c r="VY25" s="3"/>
      <c r="VZ25" s="3"/>
      <c r="WA25" s="3"/>
      <c r="WB25" s="3"/>
      <c r="WC25" s="3"/>
      <c r="WD25" s="3"/>
      <c r="WE25" s="3"/>
      <c r="WF25" s="3"/>
      <c r="WG25" s="3"/>
      <c r="WH25" s="3"/>
      <c r="WI25" s="3"/>
      <c r="WJ25" s="3"/>
      <c r="WK25" s="3"/>
      <c r="WL25" s="3"/>
      <c r="WM25" s="3"/>
      <c r="WN25" s="3"/>
      <c r="WO25" s="3"/>
      <c r="WP25" s="3"/>
      <c r="WQ25" s="3"/>
      <c r="WR25" s="3"/>
      <c r="WS25" s="3"/>
      <c r="WT25" s="3"/>
      <c r="WU25" s="3"/>
      <c r="WV25" s="3"/>
      <c r="WW25" s="3"/>
      <c r="WX25" s="3"/>
      <c r="WY25" s="3"/>
      <c r="WZ25" s="3"/>
      <c r="XA25" s="3"/>
      <c r="XB25" s="3"/>
      <c r="XC25" s="3"/>
      <c r="XD25" s="3"/>
      <c r="XE25" s="3"/>
      <c r="XF25" s="3"/>
      <c r="XG25" s="3"/>
      <c r="XH25" s="3"/>
      <c r="XI25" s="3"/>
      <c r="XJ25" s="3"/>
      <c r="XK25" s="3"/>
      <c r="XL25" s="3"/>
      <c r="XM25" s="3"/>
      <c r="XN25" s="3"/>
      <c r="XO25" s="3"/>
      <c r="XP25" s="3"/>
      <c r="XQ25" s="3"/>
      <c r="XR25" s="3"/>
      <c r="XS25" s="3"/>
      <c r="XT25" s="3"/>
      <c r="XU25" s="3"/>
      <c r="XV25" s="3"/>
      <c r="XW25" s="3"/>
      <c r="XX25" s="3"/>
      <c r="XY25" s="3"/>
      <c r="XZ25" s="3"/>
      <c r="YA25" s="3"/>
      <c r="YB25" s="3"/>
      <c r="YC25" s="3"/>
      <c r="YD25" s="3"/>
      <c r="YE25" s="3"/>
      <c r="YF25" s="3"/>
      <c r="YG25" s="3"/>
      <c r="YH25" s="3"/>
      <c r="YI25" s="3"/>
      <c r="YJ25" s="3"/>
      <c r="YK25" s="3"/>
      <c r="YL25" s="3"/>
      <c r="YM25" s="3"/>
      <c r="YN25" s="3"/>
      <c r="YO25" s="3"/>
      <c r="YP25" s="3"/>
      <c r="YQ25" s="3"/>
      <c r="YR25" s="3"/>
      <c r="YS25" s="3"/>
      <c r="YT25" s="3"/>
      <c r="YU25" s="3"/>
      <c r="YV25" s="3"/>
      <c r="YW25" s="3"/>
      <c r="YX25" s="3"/>
      <c r="YY25" s="3"/>
      <c r="YZ25" s="3"/>
      <c r="ZA25" s="3"/>
      <c r="ZB25" s="3"/>
      <c r="ZC25" s="3"/>
      <c r="ZD25" s="3"/>
      <c r="ZE25" s="3"/>
      <c r="ZF25" s="3"/>
      <c r="ZG25" s="3"/>
      <c r="ZH25" s="3"/>
      <c r="ZI25" s="3"/>
      <c r="ZJ25" s="3"/>
      <c r="ZK25" s="3"/>
      <c r="ZL25" s="3"/>
      <c r="ZM25" s="3"/>
      <c r="ZN25" s="3"/>
      <c r="ZO25" s="3"/>
      <c r="ZP25" s="3"/>
      <c r="ZQ25" s="3"/>
      <c r="ZR25" s="3"/>
      <c r="ZS25" s="3"/>
      <c r="ZT25" s="3"/>
      <c r="ZU25" s="3"/>
      <c r="ZV25" s="3"/>
      <c r="ZW25" s="3"/>
      <c r="ZX25" s="3"/>
      <c r="ZY25" s="3"/>
      <c r="ZZ25" s="3"/>
      <c r="AAA25" s="3"/>
      <c r="AAB25" s="3"/>
      <c r="AAC25" s="3"/>
      <c r="AAD25" s="3"/>
      <c r="AAE25" s="3"/>
      <c r="AAF25" s="3"/>
      <c r="AAG25" s="3"/>
      <c r="AAH25" s="3"/>
      <c r="AAI25" s="3"/>
      <c r="AAJ25" s="3"/>
      <c r="AAK25" s="3"/>
      <c r="AAL25" s="3"/>
      <c r="AAM25" s="3"/>
      <c r="AAN25" s="3"/>
      <c r="AAO25" s="3"/>
      <c r="AAP25" s="3"/>
      <c r="AAQ25" s="3"/>
      <c r="AAR25" s="3"/>
      <c r="AAS25" s="3"/>
      <c r="AAT25" s="3"/>
      <c r="AAU25" s="3"/>
      <c r="AAV25" s="3"/>
      <c r="AAW25" s="3"/>
      <c r="AAX25" s="3"/>
      <c r="AAY25" s="3"/>
      <c r="AAZ25" s="3"/>
      <c r="ABA25" s="3"/>
      <c r="ABB25" s="3"/>
      <c r="ABC25" s="3"/>
      <c r="ABD25" s="3"/>
      <c r="ABE25" s="3"/>
      <c r="ABF25" s="3"/>
      <c r="ABG25" s="3"/>
      <c r="ABH25" s="3"/>
      <c r="ABI25" s="3"/>
      <c r="ABJ25" s="3"/>
      <c r="ABK25" s="3"/>
      <c r="ABL25" s="3"/>
      <c r="ABM25" s="3"/>
      <c r="ABN25" s="3"/>
      <c r="ABO25" s="3"/>
      <c r="ABP25" s="3"/>
      <c r="ABQ25" s="3"/>
      <c r="ABR25" s="3"/>
      <c r="ABS25" s="3"/>
      <c r="ABT25" s="3"/>
      <c r="ABU25" s="3"/>
      <c r="ABV25" s="3"/>
      <c r="ABW25" s="3"/>
      <c r="ABX25" s="3"/>
      <c r="ABY25" s="3"/>
      <c r="ABZ25" s="3"/>
      <c r="ACA25" s="3"/>
      <c r="ACB25" s="3"/>
      <c r="ACC25" s="3"/>
      <c r="ACD25" s="3"/>
      <c r="ACE25" s="3"/>
      <c r="ACF25" s="3"/>
      <c r="ACG25" s="3"/>
      <c r="ACH25" s="3"/>
      <c r="ACI25" s="3"/>
      <c r="ACJ25" s="3"/>
      <c r="ACK25" s="3"/>
      <c r="ACL25" s="3"/>
      <c r="ACM25" s="3"/>
      <c r="ACN25" s="3"/>
      <c r="ACO25" s="3"/>
      <c r="ACP25" s="3"/>
      <c r="ACQ25" s="3"/>
      <c r="ACR25" s="3"/>
      <c r="ACS25" s="3"/>
      <c r="ACT25" s="3"/>
      <c r="ACU25" s="3"/>
      <c r="ACV25" s="3"/>
      <c r="ACW25" s="3"/>
      <c r="ACX25" s="3"/>
      <c r="ACY25" s="3"/>
      <c r="ACZ25" s="3"/>
      <c r="ADA25" s="3"/>
      <c r="ADB25" s="3"/>
      <c r="ADC25" s="3"/>
      <c r="ADD25" s="3"/>
      <c r="ADE25" s="3"/>
      <c r="ADF25" s="3"/>
      <c r="ADG25" s="3"/>
      <c r="ADH25" s="3"/>
      <c r="ADI25" s="3"/>
      <c r="ADJ25" s="3"/>
      <c r="ADK25" s="3"/>
      <c r="ADL25" s="3"/>
      <c r="ADM25" s="3"/>
      <c r="ADN25" s="3"/>
      <c r="ADO25" s="3"/>
      <c r="ADP25" s="3"/>
      <c r="ADQ25" s="3"/>
      <c r="ADR25" s="3"/>
      <c r="ADS25" s="3"/>
      <c r="ADT25" s="3"/>
      <c r="ADU25" s="3"/>
      <c r="ADV25" s="3"/>
      <c r="ADW25" s="3"/>
      <c r="ADX25" s="3"/>
      <c r="ADY25" s="3"/>
      <c r="ADZ25" s="3"/>
      <c r="AEA25" s="3"/>
      <c r="AEB25" s="3"/>
      <c r="AEC25" s="3"/>
      <c r="AED25" s="3"/>
      <c r="AEE25" s="3"/>
      <c r="AEF25" s="3"/>
      <c r="AEG25" s="3"/>
      <c r="AEH25" s="3"/>
      <c r="AEI25" s="3"/>
      <c r="AEJ25" s="3"/>
      <c r="AEK25" s="3"/>
      <c r="AEL25" s="3"/>
      <c r="AEM25" s="3"/>
      <c r="AEN25" s="3"/>
      <c r="AEO25" s="3"/>
      <c r="AEP25" s="3"/>
      <c r="AEQ25" s="3"/>
      <c r="AER25" s="3"/>
      <c r="AES25" s="3"/>
      <c r="AET25" s="3"/>
      <c r="AEU25" s="3"/>
      <c r="AEV25" s="3"/>
      <c r="AEW25" s="3"/>
      <c r="AEX25" s="3"/>
      <c r="AEY25" s="3"/>
      <c r="AEZ25" s="3"/>
      <c r="AFA25" s="3"/>
      <c r="AFB25" s="3"/>
      <c r="AFC25" s="3"/>
      <c r="AFD25" s="3"/>
      <c r="AFE25" s="3"/>
      <c r="AFF25" s="3"/>
      <c r="AFG25" s="3"/>
      <c r="AFH25" s="3"/>
      <c r="AFI25" s="3"/>
      <c r="AFJ25" s="3"/>
      <c r="AFK25" s="3"/>
      <c r="AFL25" s="3"/>
      <c r="AFM25" s="3"/>
      <c r="AFN25" s="3"/>
      <c r="AFO25" s="3"/>
      <c r="AFP25" s="3"/>
      <c r="AFQ25" s="3"/>
      <c r="AFR25" s="3"/>
      <c r="AFS25" s="3"/>
      <c r="AFT25" s="3"/>
      <c r="AFU25" s="3"/>
      <c r="AFV25" s="3"/>
      <c r="AFW25" s="3"/>
      <c r="AFX25" s="3"/>
      <c r="AFY25" s="3"/>
      <c r="AFZ25" s="3"/>
      <c r="AGA25" s="3"/>
      <c r="AGB25" s="3"/>
      <c r="AGC25" s="3"/>
      <c r="AGD25" s="3"/>
      <c r="AGE25" s="3"/>
      <c r="AGF25" s="3"/>
      <c r="AGG25" s="3"/>
      <c r="AGH25" s="3"/>
      <c r="AGI25" s="3"/>
      <c r="AGJ25" s="3"/>
      <c r="AGK25" s="3"/>
      <c r="AGL25" s="3"/>
      <c r="AGM25" s="3"/>
      <c r="AGN25" s="3"/>
      <c r="AGO25" s="3"/>
      <c r="AGP25" s="3"/>
      <c r="AGQ25" s="3"/>
      <c r="AGR25" s="3"/>
      <c r="AGS25" s="3"/>
      <c r="AGT25" s="3"/>
      <c r="AGU25" s="3"/>
      <c r="AGV25" s="3"/>
      <c r="AGW25" s="3"/>
      <c r="AGX25" s="3"/>
      <c r="AGY25" s="3"/>
      <c r="AGZ25" s="3"/>
      <c r="AHA25" s="3"/>
      <c r="AHB25" s="3"/>
      <c r="AHC25" s="3"/>
      <c r="AHD25" s="3"/>
      <c r="AHE25" s="3"/>
      <c r="AHF25" s="3"/>
      <c r="AHG25" s="3"/>
      <c r="AHH25" s="3"/>
      <c r="AHI25" s="3"/>
      <c r="AHJ25" s="3"/>
      <c r="AHK25" s="3"/>
      <c r="AHL25" s="3"/>
      <c r="AHM25" s="3"/>
      <c r="AHN25" s="3"/>
      <c r="AHO25" s="3"/>
      <c r="AHP25" s="3"/>
      <c r="AHQ25" s="3"/>
      <c r="AHR25" s="3"/>
      <c r="AHS25" s="3"/>
      <c r="AHT25" s="3"/>
      <c r="AHU25" s="3"/>
      <c r="AHV25" s="3"/>
      <c r="AHW25" s="3"/>
      <c r="AHX25" s="3"/>
      <c r="AHY25" s="3"/>
      <c r="AHZ25" s="3"/>
      <c r="AIA25" s="3"/>
      <c r="AIB25" s="3"/>
      <c r="AIC25" s="3"/>
      <c r="AID25" s="3"/>
      <c r="AIE25" s="3"/>
      <c r="AIF25" s="3"/>
      <c r="AIG25" s="3"/>
      <c r="AIH25" s="3"/>
      <c r="AII25" s="3"/>
      <c r="AIJ25" s="3"/>
      <c r="AIK25" s="3"/>
      <c r="AIL25" s="3"/>
      <c r="AIM25" s="3"/>
      <c r="AIN25" s="3"/>
      <c r="AIO25" s="3"/>
      <c r="AIP25" s="3"/>
      <c r="AIQ25" s="3"/>
      <c r="AIR25" s="3"/>
      <c r="AIS25" s="3"/>
      <c r="AIT25" s="3"/>
      <c r="AIU25" s="3"/>
      <c r="AIV25" s="3"/>
      <c r="AIW25" s="3"/>
      <c r="AIX25" s="3"/>
      <c r="AIY25" s="3"/>
      <c r="AIZ25" s="3"/>
      <c r="AJA25" s="3"/>
      <c r="AJB25" s="3"/>
      <c r="AJC25" s="3"/>
      <c r="AJD25" s="3"/>
      <c r="AJE25" s="3"/>
      <c r="AJF25" s="3"/>
      <c r="AJG25" s="3"/>
      <c r="AJH25" s="3"/>
      <c r="AJI25" s="3"/>
      <c r="AJJ25" s="3"/>
      <c r="AJK25" s="3"/>
      <c r="AJL25" s="3"/>
      <c r="AJM25" s="3"/>
      <c r="AJN25" s="3"/>
      <c r="AJO25" s="3"/>
      <c r="AJP25" s="3"/>
      <c r="AJQ25" s="3"/>
      <c r="AJR25" s="3"/>
      <c r="AJS25" s="3"/>
      <c r="AJT25" s="3"/>
      <c r="AJU25" s="3"/>
      <c r="AJV25" s="3"/>
      <c r="AJW25" s="3"/>
      <c r="AJX25" s="3"/>
      <c r="AJY25" s="3"/>
      <c r="AJZ25" s="3"/>
      <c r="AKA25" s="3"/>
      <c r="AKB25" s="3"/>
      <c r="AKC25" s="3"/>
      <c r="AKD25" s="3"/>
      <c r="AKE25" s="3"/>
      <c r="AKF25" s="3"/>
      <c r="AKG25" s="3"/>
      <c r="AKH25" s="3"/>
      <c r="AKI25" s="3"/>
      <c r="AKJ25" s="3"/>
      <c r="AKK25" s="3"/>
      <c r="AKL25" s="3"/>
      <c r="AKM25" s="3"/>
      <c r="AKN25" s="3"/>
      <c r="AKO25" s="3"/>
      <c r="AKP25" s="3"/>
      <c r="AKQ25" s="3"/>
      <c r="AKR25" s="3"/>
      <c r="AKS25" s="3"/>
      <c r="AKT25" s="3"/>
      <c r="AKU25" s="3"/>
      <c r="AKV25" s="3"/>
      <c r="AKW25" s="3"/>
      <c r="AKX25" s="3"/>
      <c r="AKY25" s="3"/>
      <c r="AKZ25" s="3"/>
      <c r="ALA25" s="3"/>
      <c r="ALB25" s="3"/>
      <c r="ALC25" s="3"/>
      <c r="ALD25" s="3"/>
      <c r="ALE25" s="3"/>
      <c r="ALF25" s="3"/>
      <c r="ALG25" s="3"/>
      <c r="ALH25" s="3"/>
      <c r="ALI25" s="3"/>
      <c r="ALJ25" s="3"/>
      <c r="ALK25" s="3"/>
      <c r="ALL25" s="3"/>
      <c r="ALM25" s="3"/>
      <c r="ALN25" s="3"/>
      <c r="ALO25" s="3"/>
      <c r="ALP25" s="3"/>
      <c r="ALQ25" s="3"/>
      <c r="ALR25" s="3"/>
      <c r="ALS25" s="3"/>
      <c r="ALT25" s="3"/>
      <c r="ALU25" s="3"/>
      <c r="ALV25" s="3"/>
      <c r="ALW25" s="3"/>
      <c r="ALX25" s="3"/>
      <c r="ALY25" s="3"/>
      <c r="ALZ25" s="3"/>
      <c r="AMA25" s="3"/>
      <c r="AMB25" s="3"/>
      <c r="AMC25" s="3"/>
      <c r="AMD25" s="3"/>
      <c r="AME25" s="3"/>
      <c r="AMF25" s="3"/>
      <c r="AMG25" s="3"/>
      <c r="AMH25" s="3"/>
      <c r="AMI25" s="3"/>
      <c r="AMJ25" s="3"/>
      <c r="AMK25" s="3"/>
      <c r="AML25" s="3"/>
      <c r="AMM25" s="3"/>
      <c r="AMN25" s="3"/>
      <c r="AMO25" s="3"/>
      <c r="AMP25" s="3"/>
      <c r="AMQ25" s="3"/>
      <c r="AMR25" s="3"/>
      <c r="AMS25" s="3"/>
      <c r="AMT25" s="3"/>
      <c r="AMU25" s="3"/>
      <c r="AMV25" s="3"/>
      <c r="AMW25" s="3"/>
      <c r="AMX25" s="3"/>
      <c r="AMY25" s="3"/>
      <c r="AMZ25" s="3"/>
      <c r="ANA25" s="3"/>
      <c r="ANB25" s="3"/>
      <c r="ANC25" s="3"/>
      <c r="AND25" s="3"/>
      <c r="ANE25" s="3"/>
      <c r="ANF25" s="3"/>
      <c r="ANG25" s="3"/>
      <c r="ANH25" s="3"/>
      <c r="ANI25" s="3"/>
      <c r="ANJ25" s="3"/>
      <c r="ANK25" s="3"/>
      <c r="ANL25" s="3"/>
      <c r="ANM25" s="3"/>
      <c r="ANN25" s="3"/>
      <c r="ANO25" s="3"/>
      <c r="ANP25" s="3"/>
      <c r="ANQ25" s="3"/>
      <c r="ANR25" s="3"/>
      <c r="ANS25" s="3"/>
      <c r="ANT25" s="3"/>
      <c r="ANU25" s="3"/>
      <c r="ANV25" s="3"/>
      <c r="ANW25" s="3"/>
      <c r="ANX25" s="3"/>
      <c r="ANY25" s="3"/>
      <c r="ANZ25" s="3"/>
      <c r="AOA25" s="3"/>
      <c r="AOB25" s="3"/>
      <c r="AOC25" s="3"/>
      <c r="AOD25" s="3"/>
      <c r="AOE25" s="3"/>
      <c r="AOF25" s="3"/>
      <c r="AOG25" s="3"/>
      <c r="AOH25" s="3"/>
      <c r="AOI25" s="3"/>
      <c r="AOJ25" s="3"/>
      <c r="AOK25" s="3"/>
      <c r="AOL25" s="3"/>
      <c r="AOM25" s="3"/>
      <c r="AON25" s="3"/>
      <c r="AOO25" s="3"/>
      <c r="AOP25" s="3"/>
      <c r="AOQ25" s="3"/>
      <c r="AOR25" s="3"/>
      <c r="AOS25" s="3"/>
      <c r="AOT25" s="3"/>
      <c r="AOU25" s="3"/>
      <c r="AOV25" s="3"/>
      <c r="AOW25" s="3"/>
      <c r="AOX25" s="3"/>
      <c r="AOY25" s="3"/>
      <c r="AOZ25" s="3"/>
      <c r="APA25" s="3"/>
      <c r="APB25" s="3"/>
      <c r="APC25" s="3"/>
      <c r="APD25" s="3"/>
      <c r="APE25" s="3"/>
      <c r="APF25" s="3"/>
      <c r="APG25" s="3"/>
      <c r="APH25" s="3"/>
      <c r="API25" s="3"/>
      <c r="APJ25" s="3"/>
      <c r="APK25" s="3"/>
      <c r="APL25" s="3"/>
      <c r="APM25" s="3"/>
      <c r="APN25" s="3"/>
      <c r="APO25" s="3"/>
      <c r="APP25" s="3"/>
      <c r="APQ25" s="3"/>
      <c r="APR25" s="3"/>
      <c r="APS25" s="3"/>
      <c r="APT25" s="3"/>
      <c r="APU25" s="3"/>
      <c r="APV25" s="3"/>
      <c r="APW25" s="3"/>
      <c r="APX25" s="3"/>
      <c r="APY25" s="3"/>
      <c r="APZ25" s="3"/>
      <c r="AQA25" s="3"/>
      <c r="AQB25" s="3"/>
      <c r="AQC25" s="3"/>
      <c r="AQD25" s="3"/>
      <c r="AQE25" s="3"/>
      <c r="AQF25" s="3"/>
      <c r="AQG25" s="3"/>
      <c r="AQH25" s="3"/>
      <c r="AQI25" s="3"/>
      <c r="AQJ25" s="3"/>
      <c r="AQK25" s="3"/>
      <c r="AQL25" s="3"/>
      <c r="AQM25" s="3"/>
      <c r="AQN25" s="3"/>
      <c r="AQO25" s="3"/>
      <c r="AQP25" s="3"/>
      <c r="AQQ25" s="3"/>
      <c r="AQR25" s="3"/>
      <c r="AQS25" s="3"/>
      <c r="AQT25" s="3"/>
      <c r="AQU25" s="3"/>
      <c r="AQV25" s="3"/>
      <c r="AQW25" s="3"/>
      <c r="AQX25" s="3"/>
      <c r="AQY25" s="3"/>
      <c r="AQZ25" s="3"/>
      <c r="ARA25" s="3"/>
      <c r="ARB25" s="3"/>
      <c r="ARC25" s="3"/>
      <c r="ARD25" s="3"/>
      <c r="ARE25" s="3"/>
      <c r="ARF25" s="3"/>
      <c r="ARG25" s="3"/>
      <c r="ARH25" s="3"/>
      <c r="ARI25" s="3"/>
      <c r="ARJ25" s="3"/>
      <c r="ARK25" s="3"/>
      <c r="ARL25" s="3"/>
      <c r="ARM25" s="3"/>
      <c r="ARN25" s="3"/>
      <c r="ARO25" s="3"/>
      <c r="ARP25" s="3"/>
      <c r="ARQ25" s="3"/>
      <c r="ARR25" s="3"/>
      <c r="ARS25" s="3"/>
      <c r="ART25" s="3"/>
      <c r="ARU25" s="3"/>
      <c r="ARV25" s="3"/>
      <c r="ARW25" s="3"/>
      <c r="ARX25" s="3"/>
      <c r="ARY25" s="3"/>
      <c r="ARZ25" s="3"/>
      <c r="ASA25" s="3"/>
      <c r="ASB25" s="3"/>
      <c r="ASC25" s="3"/>
      <c r="ASD25" s="3"/>
      <c r="ASE25" s="3"/>
      <c r="ASF25" s="3"/>
      <c r="ASG25" s="3"/>
      <c r="ASH25" s="3"/>
      <c r="ASI25" s="3"/>
      <c r="ASJ25" s="3"/>
      <c r="ASK25" s="3"/>
      <c r="ASL25" s="3"/>
      <c r="ASM25" s="3"/>
      <c r="ASN25" s="3"/>
      <c r="ASO25" s="3"/>
      <c r="ASP25" s="3"/>
      <c r="ASQ25" s="3"/>
      <c r="ASR25" s="3"/>
      <c r="ASS25" s="3"/>
      <c r="AST25" s="3"/>
      <c r="ASU25" s="3"/>
      <c r="ASV25" s="3"/>
      <c r="ASW25" s="3"/>
      <c r="ASX25" s="3"/>
      <c r="ASY25" s="3"/>
      <c r="ASZ25" s="3"/>
      <c r="ATA25" s="3"/>
      <c r="ATB25" s="3"/>
      <c r="ATC25" s="3"/>
      <c r="ATD25" s="3"/>
      <c r="ATE25" s="3"/>
      <c r="ATF25" s="3"/>
      <c r="ATG25" s="3"/>
      <c r="ATH25" s="3"/>
      <c r="ATI25" s="3"/>
      <c r="ATJ25" s="3"/>
      <c r="ATK25" s="3"/>
      <c r="ATL25" s="3"/>
      <c r="ATM25" s="3"/>
      <c r="ATN25" s="3"/>
      <c r="ATO25" s="3"/>
      <c r="ATP25" s="3"/>
      <c r="ATQ25" s="3"/>
      <c r="ATR25" s="3"/>
      <c r="ATS25" s="3"/>
      <c r="ATT25" s="3"/>
      <c r="ATU25" s="3"/>
      <c r="ATV25" s="3"/>
      <c r="ATW25" s="3"/>
      <c r="ATX25" s="3"/>
      <c r="ATY25" s="3"/>
      <c r="ATZ25" s="3"/>
      <c r="AUA25" s="3"/>
      <c r="AUB25" s="3"/>
      <c r="AUC25" s="3"/>
      <c r="AUD25" s="3"/>
      <c r="AUE25" s="3"/>
      <c r="AUF25" s="3"/>
      <c r="AUG25" s="3"/>
      <c r="AUH25" s="3"/>
      <c r="AUI25" s="3"/>
      <c r="AUJ25" s="3"/>
      <c r="AUK25" s="3"/>
      <c r="AUL25" s="3"/>
      <c r="AUM25" s="3"/>
      <c r="AUN25" s="3"/>
      <c r="AUO25" s="3"/>
      <c r="AUP25" s="3"/>
      <c r="AUQ25" s="3"/>
      <c r="AUR25" s="3"/>
      <c r="AUS25" s="3"/>
      <c r="AUT25" s="3"/>
      <c r="AUU25" s="3"/>
      <c r="AUV25" s="3"/>
      <c r="AUW25" s="3"/>
      <c r="AUX25" s="3"/>
      <c r="AUY25" s="3"/>
      <c r="AUZ25" s="3"/>
      <c r="AVA25" s="3"/>
      <c r="AVB25" s="3"/>
      <c r="AVC25" s="3"/>
      <c r="AVD25" s="3"/>
      <c r="AVE25" s="3"/>
      <c r="AVF25" s="3"/>
      <c r="AVG25" s="3"/>
      <c r="AVH25" s="3"/>
      <c r="AVI25" s="3"/>
      <c r="AVJ25" s="3"/>
      <c r="AVK25" s="3"/>
      <c r="AVL25" s="3"/>
      <c r="AVM25" s="3"/>
      <c r="AVN25" s="3"/>
      <c r="AVO25" s="3"/>
      <c r="AVP25" s="3"/>
      <c r="AVQ25" s="3"/>
      <c r="AVR25" s="3"/>
      <c r="AVS25" s="3"/>
      <c r="AVT25" s="3"/>
      <c r="AVU25" s="3"/>
      <c r="AVV25" s="3"/>
      <c r="AVW25" s="3"/>
      <c r="AVX25" s="3"/>
      <c r="AVY25" s="3"/>
      <c r="AVZ25" s="3"/>
      <c r="AWA25" s="3"/>
      <c r="AWB25" s="3"/>
      <c r="AWC25" s="3"/>
      <c r="AWD25" s="3"/>
      <c r="AWE25" s="3"/>
      <c r="AWF25" s="3"/>
      <c r="AWG25" s="3"/>
      <c r="AWH25" s="3"/>
      <c r="AWI25" s="3"/>
      <c r="AWJ25" s="3"/>
      <c r="AWK25" s="3"/>
      <c r="AWL25" s="3"/>
      <c r="AWM25" s="3"/>
      <c r="AWN25" s="3"/>
      <c r="AWO25" s="3"/>
      <c r="AWP25" s="3"/>
      <c r="AWQ25" s="3"/>
      <c r="AWR25" s="3"/>
      <c r="AWS25" s="3"/>
      <c r="AWT25" s="3"/>
      <c r="AWU25" s="3"/>
      <c r="AWV25" s="3"/>
      <c r="AWW25" s="3"/>
      <c r="AWX25" s="3"/>
      <c r="AWY25" s="3"/>
      <c r="AWZ25" s="3"/>
      <c r="AXA25" s="3"/>
      <c r="AXB25" s="3"/>
      <c r="AXC25" s="3"/>
      <c r="AXD25" s="3"/>
      <c r="AXE25" s="3"/>
      <c r="AXF25" s="3"/>
      <c r="AXG25" s="3"/>
      <c r="AXH25" s="3"/>
      <c r="AXI25" s="3"/>
      <c r="AXJ25" s="3"/>
      <c r="AXK25" s="3"/>
      <c r="AXL25" s="3"/>
      <c r="AXM25" s="3"/>
      <c r="AXN25" s="3"/>
      <c r="AXO25" s="3"/>
      <c r="AXP25" s="3"/>
      <c r="AXQ25" s="3"/>
      <c r="AXR25" s="3"/>
      <c r="AXS25" s="3"/>
      <c r="AXT25" s="3"/>
      <c r="AXU25" s="3"/>
      <c r="AXV25" s="3"/>
      <c r="AXW25" s="3"/>
      <c r="AXX25" s="3"/>
      <c r="AXY25" s="3"/>
      <c r="AXZ25" s="3"/>
      <c r="AYA25" s="3"/>
      <c r="AYB25" s="3"/>
      <c r="AYC25" s="3"/>
      <c r="AYD25" s="3"/>
      <c r="AYE25" s="3"/>
      <c r="AYF25" s="3"/>
      <c r="AYG25" s="3"/>
      <c r="AYH25" s="3"/>
      <c r="AYI25" s="3"/>
      <c r="AYJ25" s="3"/>
      <c r="AYK25" s="3"/>
      <c r="AYL25" s="3"/>
      <c r="AYM25" s="3"/>
      <c r="AYN25" s="3"/>
      <c r="AYO25" s="3"/>
      <c r="AYP25" s="3"/>
      <c r="AYQ25" s="3"/>
      <c r="AYR25" s="3"/>
      <c r="AYS25" s="3"/>
      <c r="AYT25" s="3"/>
      <c r="AYU25" s="3"/>
      <c r="AYV25" s="3"/>
      <c r="AYW25" s="3"/>
      <c r="AYX25" s="3"/>
      <c r="AYY25" s="3"/>
      <c r="AYZ25" s="3"/>
      <c r="AZA25" s="3"/>
      <c r="AZB25" s="3"/>
      <c r="AZC25" s="3"/>
      <c r="AZD25" s="3"/>
      <c r="AZE25" s="3"/>
      <c r="AZF25" s="3"/>
      <c r="AZG25" s="3"/>
      <c r="AZH25" s="3"/>
      <c r="AZI25" s="3"/>
      <c r="AZJ25" s="3"/>
      <c r="AZK25" s="3"/>
      <c r="AZL25" s="3"/>
      <c r="AZM25" s="3"/>
      <c r="AZN25" s="3"/>
      <c r="AZO25" s="3"/>
      <c r="AZP25" s="3"/>
      <c r="AZQ25" s="3"/>
      <c r="AZR25" s="3"/>
      <c r="AZS25" s="3"/>
      <c r="AZT25" s="3"/>
      <c r="AZU25" s="3"/>
      <c r="AZV25" s="3"/>
      <c r="AZW25" s="3"/>
      <c r="AZX25" s="3"/>
      <c r="AZY25" s="3"/>
      <c r="AZZ25" s="3"/>
      <c r="BAA25" s="3"/>
      <c r="BAB25" s="3"/>
      <c r="BAC25" s="3"/>
      <c r="BAD25" s="3"/>
      <c r="BAE25" s="3"/>
      <c r="BAF25" s="3"/>
      <c r="BAG25" s="3"/>
      <c r="BAH25" s="3"/>
      <c r="BAI25" s="3"/>
      <c r="BAJ25" s="3"/>
      <c r="BAK25" s="3"/>
      <c r="BAL25" s="3"/>
      <c r="BAM25" s="3"/>
      <c r="BAN25" s="3"/>
      <c r="BAO25" s="3"/>
      <c r="BAP25" s="3"/>
      <c r="BAQ25" s="3"/>
      <c r="BAR25" s="3"/>
      <c r="BAS25" s="3"/>
      <c r="BAT25" s="3"/>
      <c r="BAU25" s="3"/>
      <c r="BAV25" s="3"/>
      <c r="BAW25" s="3"/>
      <c r="BAX25" s="3"/>
      <c r="BAY25" s="3"/>
      <c r="BAZ25" s="3"/>
      <c r="BBA25" s="3"/>
      <c r="BBB25" s="3"/>
      <c r="BBC25" s="3"/>
      <c r="BBD25" s="3"/>
      <c r="BBE25" s="3"/>
      <c r="BBF25" s="3"/>
      <c r="BBG25" s="3"/>
      <c r="BBH25" s="3"/>
      <c r="BBI25" s="3"/>
      <c r="BBJ25" s="3"/>
      <c r="BBK25" s="3"/>
      <c r="BBL25" s="3"/>
      <c r="BBM25" s="3"/>
      <c r="BBN25" s="3"/>
      <c r="BBO25" s="3"/>
      <c r="BBP25" s="3"/>
      <c r="BBQ25" s="3"/>
      <c r="BBR25" s="3"/>
      <c r="BBS25" s="3"/>
      <c r="BBT25" s="3"/>
      <c r="BBU25" s="3"/>
      <c r="BBV25" s="3"/>
      <c r="BBW25" s="3"/>
      <c r="BBX25" s="3"/>
      <c r="BBY25" s="3"/>
      <c r="BBZ25" s="3"/>
      <c r="BCA25" s="3"/>
      <c r="BCB25" s="3"/>
      <c r="BCC25" s="3"/>
      <c r="BCD25" s="3"/>
      <c r="BCE25" s="3"/>
      <c r="BCF25" s="3"/>
      <c r="BCG25" s="3"/>
      <c r="BCH25" s="3"/>
      <c r="BCI25" s="3"/>
      <c r="BCJ25" s="3"/>
      <c r="BCK25" s="3"/>
      <c r="BCL25" s="3"/>
      <c r="BCM25" s="3"/>
      <c r="BCN25" s="3"/>
      <c r="BCO25" s="3"/>
      <c r="BCP25" s="3"/>
      <c r="BCQ25" s="3"/>
      <c r="BCR25" s="3"/>
      <c r="BCS25" s="3"/>
      <c r="BCT25" s="3"/>
      <c r="BCU25" s="3"/>
      <c r="BCV25" s="3"/>
      <c r="BCW25" s="3"/>
      <c r="BCX25" s="3"/>
      <c r="BCY25" s="3"/>
      <c r="BCZ25" s="3"/>
      <c r="BDA25" s="3"/>
      <c r="BDB25" s="3"/>
      <c r="BDC25" s="3"/>
      <c r="BDD25" s="3"/>
      <c r="BDE25" s="3"/>
      <c r="BDF25" s="3"/>
      <c r="BDG25" s="3"/>
      <c r="BDH25" s="3"/>
      <c r="BDI25" s="3"/>
      <c r="BDJ25" s="3"/>
      <c r="BDK25" s="3"/>
      <c r="BDL25" s="3"/>
      <c r="BDM25" s="3"/>
      <c r="BDN25" s="3"/>
      <c r="BDO25" s="3"/>
      <c r="BDP25" s="3"/>
      <c r="BDQ25" s="3"/>
      <c r="BDR25" s="3"/>
      <c r="BDS25" s="3"/>
      <c r="BDT25" s="3"/>
      <c r="BDU25" s="3"/>
      <c r="BDV25" s="3"/>
      <c r="BDW25" s="3"/>
      <c r="BDX25" s="3"/>
      <c r="BDY25" s="3"/>
      <c r="BDZ25" s="3"/>
      <c r="BEA25" s="3"/>
      <c r="BEB25" s="3"/>
      <c r="BEC25" s="3"/>
      <c r="BED25" s="3"/>
      <c r="BEE25" s="3"/>
      <c r="BEF25" s="3"/>
      <c r="BEG25" s="3"/>
      <c r="BEH25" s="3"/>
      <c r="BEI25" s="3"/>
      <c r="BEJ25" s="3"/>
      <c r="BEK25" s="3"/>
      <c r="BEL25" s="3"/>
      <c r="BEM25" s="3"/>
      <c r="BEN25" s="3"/>
      <c r="BEO25" s="3"/>
      <c r="BEP25" s="3"/>
      <c r="BEQ25" s="3"/>
      <c r="BER25" s="3"/>
      <c r="BES25" s="3"/>
      <c r="BET25" s="3"/>
      <c r="BEU25" s="3"/>
      <c r="BEV25" s="3"/>
      <c r="BEW25" s="3"/>
      <c r="BEX25" s="3"/>
      <c r="BEY25" s="3"/>
      <c r="BEZ25" s="3"/>
      <c r="BFA25" s="3"/>
      <c r="BFB25" s="3"/>
      <c r="BFC25" s="3"/>
      <c r="BFD25" s="3"/>
      <c r="BFE25" s="3"/>
      <c r="BFF25" s="3"/>
      <c r="BFG25" s="3"/>
      <c r="BFH25" s="3"/>
      <c r="BFI25" s="3"/>
      <c r="BFJ25" s="3"/>
      <c r="BFK25" s="3"/>
      <c r="BFL25" s="3"/>
      <c r="BFM25" s="3"/>
      <c r="BFN25" s="3"/>
      <c r="BFO25" s="3"/>
      <c r="BFP25" s="3"/>
      <c r="BFQ25" s="3"/>
      <c r="BFR25" s="3"/>
      <c r="BFS25" s="3"/>
      <c r="BFT25" s="3"/>
      <c r="BFU25" s="3"/>
      <c r="BFV25" s="3"/>
      <c r="BFW25" s="3"/>
      <c r="BFX25" s="3"/>
      <c r="BFY25" s="3"/>
      <c r="BFZ25" s="3"/>
      <c r="BGA25" s="3"/>
      <c r="BGB25" s="3"/>
      <c r="BGC25" s="3"/>
      <c r="BGD25" s="3"/>
      <c r="BGE25" s="3"/>
      <c r="BGF25" s="3"/>
      <c r="BGG25" s="3"/>
      <c r="BGH25" s="3"/>
      <c r="BGI25" s="3"/>
      <c r="BGJ25" s="3"/>
      <c r="BGK25" s="3"/>
      <c r="BGL25" s="3"/>
      <c r="BGM25" s="3"/>
      <c r="BGN25" s="3"/>
      <c r="BGO25" s="3"/>
      <c r="BGP25" s="3"/>
      <c r="BGQ25" s="3"/>
      <c r="BGR25" s="3"/>
      <c r="BGS25" s="3"/>
      <c r="BGT25" s="3"/>
      <c r="BGU25" s="3"/>
      <c r="BGV25" s="3"/>
      <c r="BGW25" s="3"/>
      <c r="BGX25" s="3"/>
      <c r="BGY25" s="3"/>
      <c r="BGZ25" s="3"/>
      <c r="BHA25" s="3"/>
      <c r="BHB25" s="3"/>
      <c r="BHC25" s="3"/>
      <c r="BHD25" s="3"/>
      <c r="BHE25" s="3"/>
      <c r="BHF25" s="3"/>
      <c r="BHG25" s="3"/>
      <c r="BHH25" s="3"/>
      <c r="BHI25" s="3"/>
      <c r="BHJ25" s="3"/>
      <c r="BHK25" s="3"/>
      <c r="BHL25" s="3"/>
      <c r="BHM25" s="3"/>
      <c r="BHN25" s="3"/>
      <c r="BHO25" s="3"/>
      <c r="BHP25" s="3"/>
      <c r="BHQ25" s="3"/>
      <c r="BHR25" s="3"/>
      <c r="BHS25" s="3"/>
      <c r="BHT25" s="3"/>
      <c r="BHU25" s="3"/>
      <c r="BHV25" s="3"/>
      <c r="BHW25" s="3"/>
      <c r="BHX25" s="3"/>
      <c r="BHY25" s="3"/>
      <c r="BHZ25" s="3"/>
      <c r="BIA25" s="3"/>
      <c r="BIB25" s="3"/>
      <c r="BIC25" s="3"/>
      <c r="BID25" s="3"/>
      <c r="BIE25" s="3"/>
      <c r="BIF25" s="3"/>
      <c r="BIG25" s="3"/>
      <c r="BIH25" s="3"/>
      <c r="BII25" s="3"/>
      <c r="BIJ25" s="3"/>
      <c r="BIK25" s="3"/>
      <c r="BIL25" s="3"/>
      <c r="BIM25" s="3"/>
      <c r="BIN25" s="3"/>
      <c r="BIO25" s="3"/>
      <c r="BIP25" s="3"/>
      <c r="BIQ25" s="3"/>
      <c r="BIR25" s="3"/>
      <c r="BIS25" s="3"/>
      <c r="BIT25" s="3"/>
      <c r="BIU25" s="3"/>
      <c r="BIV25" s="3"/>
      <c r="BIW25" s="3"/>
      <c r="BIX25" s="3"/>
      <c r="BIY25" s="3"/>
      <c r="BIZ25" s="3"/>
      <c r="BJA25" s="3"/>
      <c r="BJB25" s="3"/>
      <c r="BJC25" s="3"/>
      <c r="BJD25" s="3"/>
      <c r="BJE25" s="3"/>
      <c r="BJF25" s="3"/>
      <c r="BJG25" s="3"/>
      <c r="BJH25" s="3"/>
      <c r="BJI25" s="3"/>
      <c r="BJJ25" s="3"/>
      <c r="BJK25" s="3"/>
      <c r="BJL25" s="3"/>
      <c r="BJM25" s="3"/>
      <c r="BJN25" s="3"/>
      <c r="BJO25" s="3"/>
      <c r="BJP25" s="3"/>
      <c r="BJQ25" s="3"/>
      <c r="BJR25" s="3"/>
      <c r="BJS25" s="3"/>
      <c r="BJT25" s="3"/>
      <c r="BJU25" s="3"/>
      <c r="BJV25" s="3"/>
      <c r="BJW25" s="3"/>
      <c r="BJX25" s="3"/>
      <c r="BJY25" s="3"/>
      <c r="BJZ25" s="3"/>
      <c r="BKA25" s="3"/>
      <c r="BKB25" s="3"/>
      <c r="BKC25" s="3"/>
      <c r="BKD25" s="3"/>
      <c r="BKE25" s="3"/>
      <c r="BKF25" s="3"/>
      <c r="BKG25" s="3"/>
      <c r="BKH25" s="3"/>
      <c r="BKI25" s="3"/>
      <c r="BKJ25" s="3"/>
      <c r="BKK25" s="3"/>
      <c r="BKL25" s="3"/>
      <c r="BKM25" s="3"/>
      <c r="BKN25" s="3"/>
      <c r="BKO25" s="3"/>
      <c r="BKP25" s="3"/>
      <c r="BKQ25" s="3"/>
      <c r="BKR25" s="3"/>
      <c r="BKS25" s="3"/>
      <c r="BKT25" s="3"/>
      <c r="BKU25" s="3"/>
      <c r="BKV25" s="3"/>
      <c r="BKW25" s="3"/>
      <c r="BKX25" s="3"/>
      <c r="BKY25" s="3"/>
      <c r="BKZ25" s="3"/>
      <c r="BLA25" s="3"/>
      <c r="BLB25" s="3"/>
      <c r="BLC25" s="3"/>
      <c r="BLD25" s="3"/>
      <c r="BLE25" s="3"/>
      <c r="BLF25" s="3"/>
      <c r="BLG25" s="3"/>
      <c r="BLH25" s="3"/>
      <c r="BLI25" s="3"/>
      <c r="BLJ25" s="3"/>
      <c r="BLK25" s="3"/>
      <c r="BLL25" s="3"/>
      <c r="BLM25" s="3"/>
      <c r="BLN25" s="3"/>
      <c r="BLO25" s="3"/>
      <c r="BLP25" s="3"/>
      <c r="BLQ25" s="3"/>
      <c r="BLR25" s="3"/>
      <c r="BLS25" s="3"/>
      <c r="BLT25" s="3"/>
      <c r="BLU25" s="3"/>
      <c r="BLV25" s="3"/>
      <c r="BLW25" s="3"/>
      <c r="BLX25" s="3"/>
      <c r="BLY25" s="3"/>
      <c r="BLZ25" s="3"/>
      <c r="BMA25" s="3"/>
      <c r="BMB25" s="3"/>
      <c r="BMC25" s="3"/>
      <c r="BMD25" s="3"/>
      <c r="BME25" s="3"/>
      <c r="BMF25" s="3"/>
      <c r="BMG25" s="3"/>
      <c r="BMH25" s="3"/>
      <c r="BMI25" s="3"/>
      <c r="BMJ25" s="3"/>
      <c r="BMK25" s="3"/>
      <c r="BML25" s="3"/>
      <c r="BMM25" s="3"/>
      <c r="BMN25" s="3"/>
      <c r="BMO25" s="3"/>
      <c r="BMP25" s="3"/>
      <c r="BMQ25" s="3"/>
      <c r="BMR25" s="3"/>
      <c r="BMS25" s="3"/>
      <c r="BMT25" s="3"/>
      <c r="BMU25" s="3"/>
      <c r="BMV25" s="3"/>
      <c r="BMW25" s="3"/>
      <c r="BMX25" s="3"/>
      <c r="BMY25" s="3"/>
      <c r="BMZ25" s="3"/>
      <c r="BNA25" s="3"/>
      <c r="BNB25" s="3"/>
      <c r="BNC25" s="3"/>
      <c r="BND25" s="3"/>
      <c r="BNE25" s="3"/>
      <c r="BNF25" s="3"/>
      <c r="BNG25" s="3"/>
      <c r="BNH25" s="3"/>
      <c r="BNI25" s="3"/>
      <c r="BNJ25" s="3"/>
      <c r="BNK25" s="3"/>
      <c r="BNL25" s="3"/>
      <c r="BNM25" s="3"/>
      <c r="BNN25" s="3"/>
      <c r="BNO25" s="3"/>
      <c r="BNP25" s="3"/>
      <c r="BNQ25" s="3"/>
      <c r="BNR25" s="3"/>
      <c r="BNS25" s="3"/>
      <c r="BNT25" s="3"/>
      <c r="BNU25" s="3"/>
      <c r="BNV25" s="3"/>
      <c r="BNW25" s="3"/>
      <c r="BNX25" s="3"/>
      <c r="BNY25" s="3"/>
      <c r="BNZ25" s="3"/>
      <c r="BOA25" s="3"/>
      <c r="BOB25" s="3"/>
      <c r="BOC25" s="3"/>
      <c r="BOD25" s="3"/>
      <c r="BOE25" s="3"/>
      <c r="BOF25" s="3"/>
      <c r="BOG25" s="3"/>
      <c r="BOH25" s="3"/>
      <c r="BOI25" s="3"/>
      <c r="BOJ25" s="3"/>
      <c r="BOK25" s="3"/>
      <c r="BOL25" s="3"/>
      <c r="BOM25" s="3"/>
      <c r="BON25" s="3"/>
      <c r="BOO25" s="3"/>
      <c r="BOP25" s="3"/>
      <c r="BOQ25" s="3"/>
      <c r="BOR25" s="3"/>
      <c r="BOS25" s="3"/>
      <c r="BOT25" s="3"/>
      <c r="BOU25" s="3"/>
      <c r="BOV25" s="3"/>
      <c r="BOW25" s="3"/>
      <c r="BOX25" s="3"/>
      <c r="BOY25" s="3"/>
      <c r="BOZ25" s="3"/>
      <c r="BPA25" s="3"/>
      <c r="BPB25" s="3"/>
      <c r="BPC25" s="3"/>
      <c r="BPD25" s="3"/>
      <c r="BPE25" s="3"/>
      <c r="BPF25" s="3"/>
      <c r="BPG25" s="3"/>
      <c r="BPH25" s="3"/>
      <c r="BPI25" s="3"/>
      <c r="BPJ25" s="3"/>
      <c r="BPK25" s="3"/>
      <c r="BPL25" s="3"/>
      <c r="BPM25" s="3"/>
      <c r="BPN25" s="3"/>
      <c r="BPO25" s="3"/>
      <c r="BPP25" s="3"/>
      <c r="BPQ25" s="3"/>
      <c r="BPR25" s="3"/>
      <c r="BPS25" s="3"/>
      <c r="BPT25" s="3"/>
      <c r="BPU25" s="3"/>
      <c r="BPV25" s="3"/>
      <c r="BPW25" s="3"/>
      <c r="BPX25" s="3"/>
      <c r="BPY25" s="3"/>
      <c r="BPZ25" s="3"/>
      <c r="BQA25" s="3"/>
      <c r="BQB25" s="3"/>
      <c r="BQC25" s="3"/>
      <c r="BQD25" s="3"/>
      <c r="BQE25" s="3"/>
      <c r="BQF25" s="3"/>
      <c r="BQG25" s="3"/>
      <c r="BQH25" s="3"/>
      <c r="BQI25" s="3"/>
      <c r="BQJ25" s="3"/>
      <c r="BQK25" s="3"/>
      <c r="BQL25" s="3"/>
      <c r="BQM25" s="3"/>
      <c r="BQN25" s="3"/>
      <c r="BQO25" s="3"/>
      <c r="BQP25" s="3"/>
      <c r="BQQ25" s="3"/>
      <c r="BQR25" s="3"/>
      <c r="BQS25" s="3"/>
      <c r="BQT25" s="3"/>
      <c r="BQU25" s="3"/>
      <c r="BQV25" s="3"/>
      <c r="BQW25" s="3"/>
      <c r="BQX25" s="3"/>
      <c r="BQY25" s="3"/>
      <c r="BQZ25" s="3"/>
      <c r="BRA25" s="3"/>
      <c r="BRB25" s="3"/>
      <c r="BRC25" s="3"/>
      <c r="BRD25" s="3"/>
      <c r="BRE25" s="3"/>
      <c r="BRF25" s="3"/>
      <c r="BRG25" s="3"/>
      <c r="BRH25" s="3"/>
      <c r="BRI25" s="3"/>
      <c r="BRJ25" s="3"/>
      <c r="BRK25" s="3"/>
      <c r="BRL25" s="3"/>
      <c r="BRM25" s="3"/>
      <c r="BRN25" s="3"/>
      <c r="BRO25" s="3"/>
      <c r="BRP25" s="3"/>
      <c r="BRQ25" s="3"/>
      <c r="BRR25" s="3"/>
      <c r="BRS25" s="3"/>
      <c r="BRT25" s="3"/>
      <c r="BRU25" s="3"/>
      <c r="BRV25" s="3"/>
      <c r="BRW25" s="3"/>
      <c r="BRX25" s="3"/>
      <c r="BRY25" s="3"/>
      <c r="BRZ25" s="3"/>
      <c r="BSA25" s="3"/>
      <c r="BSB25" s="3"/>
      <c r="BSC25" s="3"/>
      <c r="BSD25" s="3"/>
      <c r="BSE25" s="3"/>
      <c r="BSF25" s="3"/>
      <c r="BSG25" s="3"/>
      <c r="BSH25" s="3"/>
      <c r="BSI25" s="3"/>
      <c r="BSJ25" s="3"/>
      <c r="BSK25" s="3"/>
      <c r="BSL25" s="3"/>
      <c r="BSM25" s="3"/>
      <c r="BSN25" s="3"/>
      <c r="BSO25" s="3"/>
      <c r="BSP25" s="3"/>
      <c r="BSQ25" s="3"/>
      <c r="BSR25" s="3"/>
      <c r="BSS25" s="3"/>
      <c r="BST25" s="3"/>
      <c r="BSU25" s="3"/>
      <c r="BSV25" s="3"/>
      <c r="BSW25" s="3"/>
      <c r="BSX25" s="3"/>
      <c r="BSY25" s="3"/>
      <c r="BSZ25" s="3"/>
      <c r="BTA25" s="3"/>
      <c r="BTB25" s="3"/>
      <c r="BTC25" s="3"/>
      <c r="BTD25" s="3"/>
      <c r="BTE25" s="3"/>
      <c r="BTF25" s="3"/>
      <c r="BTG25" s="3"/>
      <c r="BTH25" s="3"/>
      <c r="BTI25" s="3"/>
      <c r="BTJ25" s="3"/>
      <c r="BTK25" s="3"/>
      <c r="BTL25" s="3"/>
      <c r="BTM25" s="3"/>
      <c r="BTN25" s="3"/>
      <c r="BTO25" s="3"/>
      <c r="BTP25" s="3"/>
      <c r="BTQ25" s="3"/>
      <c r="BTR25" s="3"/>
      <c r="BTS25" s="3"/>
      <c r="BTT25" s="3"/>
      <c r="BTU25" s="3"/>
      <c r="BTV25" s="3"/>
      <c r="BTW25" s="3"/>
      <c r="BTX25" s="3"/>
      <c r="BTY25" s="3"/>
      <c r="BTZ25" s="3"/>
      <c r="BUA25" s="3"/>
      <c r="BUB25" s="3"/>
      <c r="BUC25" s="3"/>
      <c r="BUD25" s="3"/>
      <c r="BUE25" s="3"/>
      <c r="BUF25" s="3"/>
      <c r="BUG25" s="3"/>
      <c r="BUH25" s="3"/>
      <c r="BUI25" s="3"/>
      <c r="BUJ25" s="3"/>
      <c r="BUK25" s="3"/>
      <c r="BUL25" s="3"/>
      <c r="BUM25" s="3"/>
      <c r="BUN25" s="3"/>
      <c r="BUO25" s="3"/>
      <c r="BUP25" s="3"/>
      <c r="BUQ25" s="3"/>
      <c r="BUR25" s="3"/>
      <c r="BUS25" s="3"/>
      <c r="BUT25" s="3"/>
      <c r="BUU25" s="3"/>
      <c r="BUV25" s="3"/>
      <c r="BUW25" s="3"/>
      <c r="BUX25" s="3"/>
      <c r="BUY25" s="3"/>
      <c r="BUZ25" s="3"/>
      <c r="BVA25" s="3"/>
      <c r="BVB25" s="3"/>
      <c r="BVC25" s="3"/>
      <c r="BVD25" s="3"/>
      <c r="BVE25" s="3"/>
      <c r="BVF25" s="3"/>
      <c r="BVG25" s="3"/>
      <c r="BVH25" s="3"/>
      <c r="BVI25" s="3"/>
      <c r="BVJ25" s="3"/>
      <c r="BVK25" s="3"/>
      <c r="BVL25" s="3"/>
      <c r="BVM25" s="3"/>
      <c r="BVN25" s="3"/>
      <c r="BVO25" s="3"/>
      <c r="BVP25" s="3"/>
      <c r="BVQ25" s="3"/>
      <c r="BVR25" s="3"/>
      <c r="BVS25" s="3"/>
      <c r="BVT25" s="3"/>
      <c r="BVU25" s="3"/>
      <c r="BVV25" s="3"/>
      <c r="BVW25" s="3"/>
      <c r="BVX25" s="3"/>
      <c r="BVY25" s="3"/>
      <c r="BVZ25" s="3"/>
      <c r="BWA25" s="3"/>
      <c r="BWB25" s="3"/>
      <c r="BWC25" s="3"/>
      <c r="BWD25" s="3"/>
      <c r="BWE25" s="3"/>
      <c r="BWF25" s="3"/>
      <c r="BWG25" s="3"/>
      <c r="BWH25" s="3"/>
      <c r="BWI25" s="3"/>
      <c r="BWJ25" s="3"/>
      <c r="BWK25" s="3"/>
      <c r="BWL25" s="3"/>
      <c r="BWM25" s="3"/>
      <c r="BWN25" s="3"/>
      <c r="BWO25" s="3"/>
      <c r="BWP25" s="3"/>
      <c r="BWQ25" s="3"/>
      <c r="BWR25" s="3"/>
      <c r="BWS25" s="3"/>
      <c r="BWT25" s="3"/>
      <c r="BWU25" s="3"/>
      <c r="BWV25" s="3"/>
      <c r="BWW25" s="3"/>
      <c r="BWX25" s="3"/>
      <c r="BWY25" s="3"/>
      <c r="BWZ25" s="3"/>
      <c r="BXA25" s="3"/>
      <c r="BXB25" s="3"/>
      <c r="BXC25" s="3"/>
      <c r="BXD25" s="3"/>
      <c r="BXE25" s="3"/>
      <c r="BXF25" s="3"/>
      <c r="BXG25" s="3"/>
      <c r="BXH25" s="3"/>
      <c r="BXI25" s="3"/>
      <c r="BXJ25" s="3"/>
      <c r="BXK25" s="3"/>
      <c r="BXL25" s="3"/>
      <c r="BXM25" s="3"/>
      <c r="BXN25" s="3"/>
      <c r="BXO25" s="3"/>
      <c r="BXP25" s="3"/>
      <c r="BXQ25" s="3"/>
      <c r="BXR25" s="3"/>
      <c r="BXS25" s="3"/>
      <c r="BXT25" s="3"/>
      <c r="BXU25" s="3"/>
      <c r="BXV25" s="3"/>
      <c r="BXW25" s="3"/>
      <c r="BXX25" s="3"/>
      <c r="BXY25" s="3"/>
      <c r="BXZ25" s="3"/>
      <c r="BYA25" s="3"/>
      <c r="BYB25" s="3"/>
      <c r="BYC25" s="3"/>
      <c r="BYD25" s="3"/>
      <c r="BYE25" s="3"/>
      <c r="BYF25" s="3"/>
      <c r="BYG25" s="3"/>
      <c r="BYH25" s="3"/>
      <c r="BYI25" s="3"/>
      <c r="BYJ25" s="3"/>
      <c r="BYK25" s="3"/>
      <c r="BYL25" s="3"/>
      <c r="BYM25" s="3"/>
      <c r="BYN25" s="3"/>
      <c r="BYO25" s="3"/>
      <c r="BYP25" s="3"/>
      <c r="BYQ25" s="3"/>
      <c r="BYR25" s="3"/>
      <c r="BYS25" s="3"/>
      <c r="BYT25" s="3"/>
      <c r="BYU25" s="3"/>
      <c r="BYV25" s="3"/>
      <c r="BYW25" s="3"/>
      <c r="BYX25" s="3"/>
      <c r="BYY25" s="3"/>
      <c r="BYZ25" s="3"/>
      <c r="BZA25" s="3"/>
      <c r="BZB25" s="3"/>
      <c r="BZC25" s="3"/>
      <c r="BZD25" s="3"/>
      <c r="BZE25" s="3"/>
      <c r="BZF25" s="3"/>
      <c r="BZG25" s="3"/>
      <c r="BZH25" s="3"/>
      <c r="BZI25" s="3"/>
      <c r="BZJ25" s="3"/>
      <c r="BZK25" s="3"/>
      <c r="BZL25" s="3"/>
      <c r="BZM25" s="3"/>
      <c r="BZN25" s="3"/>
      <c r="BZO25" s="3"/>
      <c r="BZP25" s="3"/>
      <c r="BZQ25" s="3"/>
      <c r="BZR25" s="3"/>
      <c r="BZS25" s="3"/>
      <c r="BZT25" s="3"/>
      <c r="BZU25" s="3"/>
      <c r="BZV25" s="3"/>
      <c r="BZW25" s="3"/>
      <c r="BZX25" s="3"/>
      <c r="BZY25" s="3"/>
      <c r="BZZ25" s="3"/>
      <c r="CAA25" s="3"/>
      <c r="CAB25" s="3"/>
      <c r="CAC25" s="3"/>
      <c r="CAD25" s="3"/>
      <c r="CAE25" s="3"/>
      <c r="CAF25" s="3"/>
      <c r="CAG25" s="3"/>
      <c r="CAH25" s="3"/>
      <c r="CAI25" s="3"/>
      <c r="CAJ25" s="3"/>
      <c r="CAK25" s="3"/>
      <c r="CAL25" s="3"/>
      <c r="CAM25" s="3"/>
      <c r="CAN25" s="3"/>
      <c r="CAO25" s="3"/>
      <c r="CAP25" s="3"/>
      <c r="CAQ25" s="3"/>
      <c r="CAR25" s="3"/>
      <c r="CAS25" s="3"/>
      <c r="CAT25" s="3"/>
      <c r="CAU25" s="3"/>
      <c r="CAV25" s="3"/>
      <c r="CAW25" s="3"/>
      <c r="CAX25" s="3"/>
      <c r="CAY25" s="3"/>
      <c r="CAZ25" s="3"/>
      <c r="CBA25" s="3"/>
      <c r="CBB25" s="3"/>
      <c r="CBC25" s="3"/>
      <c r="CBD25" s="3"/>
      <c r="CBE25" s="3"/>
      <c r="CBF25" s="3"/>
      <c r="CBG25" s="3"/>
      <c r="CBH25" s="3"/>
      <c r="CBI25" s="3"/>
      <c r="CBJ25" s="3"/>
      <c r="CBK25" s="3"/>
      <c r="CBL25" s="3"/>
      <c r="CBM25" s="3"/>
      <c r="CBN25" s="3"/>
      <c r="CBO25" s="3"/>
      <c r="CBP25" s="3"/>
      <c r="CBQ25" s="3"/>
      <c r="CBR25" s="3"/>
      <c r="CBS25" s="3"/>
      <c r="CBT25" s="3"/>
      <c r="CBU25" s="3"/>
      <c r="CBV25" s="3"/>
      <c r="CBW25" s="3"/>
      <c r="CBX25" s="3"/>
      <c r="CBY25" s="3"/>
      <c r="CBZ25" s="3"/>
      <c r="CCA25" s="3"/>
      <c r="CCB25" s="3"/>
      <c r="CCC25" s="3"/>
      <c r="CCD25" s="3"/>
      <c r="CCE25" s="3"/>
      <c r="CCF25" s="3"/>
      <c r="CCG25" s="3"/>
      <c r="CCH25" s="3"/>
      <c r="CCI25" s="3"/>
      <c r="CCJ25" s="3"/>
      <c r="CCK25" s="3"/>
      <c r="CCL25" s="3"/>
      <c r="CCM25" s="3"/>
      <c r="CCN25" s="3"/>
      <c r="CCO25" s="3"/>
      <c r="CCP25" s="3"/>
      <c r="CCQ25" s="3"/>
      <c r="CCR25" s="3"/>
      <c r="CCS25" s="3"/>
      <c r="CCT25" s="3"/>
      <c r="CCU25" s="3"/>
      <c r="CCV25" s="3"/>
      <c r="CCW25" s="3"/>
      <c r="CCX25" s="3"/>
      <c r="CCY25" s="3"/>
      <c r="CCZ25" s="3"/>
      <c r="CDA25" s="3"/>
      <c r="CDB25" s="3"/>
      <c r="CDC25" s="3"/>
      <c r="CDD25" s="3"/>
      <c r="CDE25" s="3"/>
      <c r="CDF25" s="3"/>
      <c r="CDG25" s="3"/>
      <c r="CDH25" s="3"/>
      <c r="CDI25" s="3"/>
      <c r="CDJ25" s="3"/>
      <c r="CDK25" s="3"/>
      <c r="CDL25" s="3"/>
      <c r="CDM25" s="3"/>
      <c r="CDN25" s="3"/>
      <c r="CDO25" s="3"/>
      <c r="CDP25" s="3"/>
      <c r="CDQ25" s="3"/>
      <c r="CDR25" s="3"/>
      <c r="CDS25" s="3"/>
      <c r="CDT25" s="3"/>
      <c r="CDU25" s="3"/>
      <c r="CDV25" s="3"/>
      <c r="CDW25" s="3"/>
      <c r="CDX25" s="3"/>
      <c r="CDY25" s="3"/>
      <c r="CDZ25" s="3"/>
      <c r="CEA25" s="3"/>
      <c r="CEB25" s="3"/>
      <c r="CEC25" s="3"/>
      <c r="CED25" s="3"/>
      <c r="CEE25" s="3"/>
      <c r="CEF25" s="3"/>
      <c r="CEG25" s="3"/>
      <c r="CEH25" s="3"/>
      <c r="CEI25" s="3"/>
      <c r="CEJ25" s="3"/>
      <c r="CEK25" s="3"/>
      <c r="CEL25" s="3"/>
      <c r="CEM25" s="3"/>
      <c r="CEN25" s="3"/>
      <c r="CEO25" s="3"/>
      <c r="CEP25" s="3"/>
      <c r="CEQ25" s="3"/>
      <c r="CER25" s="3"/>
      <c r="CES25" s="3"/>
      <c r="CET25" s="3"/>
      <c r="CEU25" s="3"/>
      <c r="CEV25" s="3"/>
      <c r="CEW25" s="3"/>
      <c r="CEX25" s="3"/>
      <c r="CEY25" s="3"/>
      <c r="CEZ25" s="3"/>
      <c r="CFA25" s="3"/>
      <c r="CFB25" s="3"/>
      <c r="CFC25" s="3"/>
      <c r="CFD25" s="3"/>
      <c r="CFE25" s="3"/>
      <c r="CFF25" s="3"/>
      <c r="CFG25" s="3"/>
      <c r="CFH25" s="3"/>
      <c r="CFI25" s="3"/>
      <c r="CFJ25" s="3"/>
      <c r="CFK25" s="3"/>
      <c r="CFL25" s="3"/>
      <c r="CFM25" s="3"/>
      <c r="CFN25" s="3"/>
      <c r="CFO25" s="3"/>
      <c r="CFP25" s="3"/>
      <c r="CFQ25" s="3"/>
      <c r="CFR25" s="3"/>
      <c r="CFS25" s="3"/>
      <c r="CFT25" s="3"/>
      <c r="CFU25" s="3"/>
      <c r="CFV25" s="3"/>
      <c r="CFW25" s="3"/>
      <c r="CFX25" s="3"/>
      <c r="CFY25" s="3"/>
      <c r="CFZ25" s="3"/>
      <c r="CGA25" s="3"/>
      <c r="CGB25" s="3"/>
      <c r="CGC25" s="3"/>
      <c r="CGD25" s="3"/>
      <c r="CGE25" s="3"/>
      <c r="CGF25" s="3"/>
      <c r="CGG25" s="3"/>
      <c r="CGH25" s="3"/>
      <c r="CGI25" s="3"/>
      <c r="CGJ25" s="3"/>
      <c r="CGK25" s="3"/>
      <c r="CGL25" s="3"/>
      <c r="CGM25" s="3"/>
      <c r="CGN25" s="3"/>
      <c r="CGO25" s="3"/>
      <c r="CGP25" s="3"/>
      <c r="CGQ25" s="3"/>
      <c r="CGR25" s="3"/>
      <c r="CGS25" s="3"/>
      <c r="CGT25" s="3"/>
      <c r="CGU25" s="3"/>
      <c r="CGV25" s="3"/>
      <c r="CGW25" s="3"/>
      <c r="CGX25" s="3"/>
      <c r="CGY25" s="3"/>
      <c r="CGZ25" s="3"/>
      <c r="CHA25" s="3"/>
      <c r="CHB25" s="3"/>
      <c r="CHC25" s="3"/>
      <c r="CHD25" s="3"/>
      <c r="CHE25" s="3"/>
      <c r="CHF25" s="3"/>
      <c r="CHG25" s="3"/>
      <c r="CHH25" s="3"/>
      <c r="CHI25" s="3"/>
      <c r="CHJ25" s="3"/>
      <c r="CHK25" s="3"/>
      <c r="CHL25" s="3"/>
      <c r="CHM25" s="3"/>
      <c r="CHN25" s="3"/>
      <c r="CHO25" s="3"/>
      <c r="CHP25" s="3"/>
      <c r="CHQ25" s="3"/>
      <c r="CHR25" s="3"/>
      <c r="CHS25" s="3"/>
      <c r="CHT25" s="3"/>
      <c r="CHU25" s="3"/>
      <c r="CHV25" s="3"/>
      <c r="CHW25" s="3"/>
      <c r="CHX25" s="3"/>
      <c r="CHY25" s="3"/>
      <c r="CHZ25" s="3"/>
      <c r="CIA25" s="3"/>
      <c r="CIB25" s="3"/>
      <c r="CIC25" s="3"/>
      <c r="CID25" s="3"/>
      <c r="CIE25" s="3"/>
      <c r="CIF25" s="3"/>
      <c r="CIG25" s="3"/>
      <c r="CIH25" s="3"/>
      <c r="CII25" s="3"/>
      <c r="CIJ25" s="3"/>
      <c r="CIK25" s="3"/>
      <c r="CIL25" s="3"/>
      <c r="CIM25" s="3"/>
      <c r="CIN25" s="3"/>
      <c r="CIO25" s="3"/>
      <c r="CIP25" s="3"/>
      <c r="CIQ25" s="3"/>
      <c r="CIR25" s="3"/>
      <c r="CIS25" s="3"/>
      <c r="CIT25" s="3"/>
      <c r="CIU25" s="3"/>
      <c r="CIV25" s="3"/>
      <c r="CIW25" s="3"/>
      <c r="CIX25" s="3"/>
      <c r="CIY25" s="3"/>
      <c r="CIZ25" s="3"/>
      <c r="CJA25" s="3"/>
      <c r="CJB25" s="3"/>
      <c r="CJC25" s="3"/>
      <c r="CJD25" s="3"/>
      <c r="CJE25" s="3"/>
      <c r="CJF25" s="3"/>
      <c r="CJG25" s="3"/>
      <c r="CJH25" s="3"/>
      <c r="CJI25" s="3"/>
      <c r="CJJ25" s="3"/>
      <c r="CJK25" s="3"/>
      <c r="CJL25" s="3"/>
      <c r="CJM25" s="3"/>
      <c r="CJN25" s="3"/>
      <c r="CJO25" s="3"/>
      <c r="CJP25" s="3"/>
      <c r="CJQ25" s="3"/>
      <c r="CJR25" s="3"/>
      <c r="CJS25" s="3"/>
      <c r="CJT25" s="3"/>
      <c r="CJU25" s="3"/>
      <c r="CJV25" s="3"/>
      <c r="CJW25" s="3"/>
      <c r="CJX25" s="3"/>
      <c r="CJY25" s="3"/>
      <c r="CJZ25" s="3"/>
      <c r="CKA25" s="3"/>
      <c r="CKB25" s="3"/>
      <c r="CKC25" s="3"/>
      <c r="CKD25" s="3"/>
      <c r="CKE25" s="3"/>
      <c r="CKF25" s="3"/>
      <c r="CKG25" s="3"/>
      <c r="CKH25" s="3"/>
      <c r="CKI25" s="3"/>
      <c r="CKJ25" s="3"/>
      <c r="CKK25" s="3"/>
      <c r="CKL25" s="3"/>
      <c r="CKM25" s="3"/>
      <c r="CKN25" s="3"/>
      <c r="CKO25" s="3"/>
      <c r="CKP25" s="3"/>
      <c r="CKQ25" s="3"/>
      <c r="CKR25" s="3"/>
      <c r="CKS25" s="3"/>
      <c r="CKT25" s="3"/>
      <c r="CKU25" s="3"/>
      <c r="CKV25" s="3"/>
      <c r="CKW25" s="3"/>
      <c r="CKX25" s="3"/>
      <c r="CKY25" s="3"/>
      <c r="CKZ25" s="3"/>
      <c r="CLA25" s="3"/>
      <c r="CLB25" s="3"/>
      <c r="CLC25" s="3"/>
      <c r="CLD25" s="3"/>
      <c r="CLE25" s="3"/>
      <c r="CLF25" s="3"/>
      <c r="CLG25" s="3"/>
      <c r="CLH25" s="3"/>
      <c r="CLI25" s="3"/>
      <c r="CLJ25" s="3"/>
      <c r="CLK25" s="3"/>
      <c r="CLL25" s="3"/>
      <c r="CLM25" s="3"/>
      <c r="CLN25" s="3"/>
      <c r="CLO25" s="3"/>
      <c r="CLP25" s="3"/>
      <c r="CLQ25" s="3"/>
      <c r="CLR25" s="3"/>
      <c r="CLS25" s="3"/>
      <c r="CLT25" s="3"/>
      <c r="CLU25" s="3"/>
      <c r="CLV25" s="3"/>
      <c r="CLW25" s="3"/>
      <c r="CLX25" s="3"/>
      <c r="CLY25" s="3"/>
      <c r="CLZ25" s="3"/>
      <c r="CMA25" s="3"/>
      <c r="CMB25" s="3"/>
      <c r="CMC25" s="3"/>
      <c r="CMD25" s="3"/>
      <c r="CME25" s="3"/>
      <c r="CMF25" s="3"/>
      <c r="CMG25" s="3"/>
      <c r="CMH25" s="3"/>
      <c r="CMI25" s="3"/>
      <c r="CMJ25" s="3"/>
      <c r="CMK25" s="3"/>
      <c r="CML25" s="3"/>
      <c r="CMM25" s="3"/>
      <c r="CMN25" s="3"/>
      <c r="CMO25" s="3"/>
      <c r="CMP25" s="3"/>
      <c r="CMQ25" s="3"/>
      <c r="CMR25" s="3"/>
      <c r="CMS25" s="3"/>
      <c r="CMT25" s="3"/>
      <c r="CMU25" s="3"/>
      <c r="CMV25" s="3"/>
      <c r="CMW25" s="3"/>
      <c r="CMX25" s="3"/>
      <c r="CMY25" s="3"/>
      <c r="CMZ25" s="3"/>
      <c r="CNA25" s="3"/>
      <c r="CNB25" s="3"/>
      <c r="CNC25" s="3"/>
      <c r="CND25" s="3"/>
      <c r="CNE25" s="3"/>
      <c r="CNF25" s="3"/>
      <c r="CNG25" s="3"/>
      <c r="CNH25" s="3"/>
      <c r="CNI25" s="3"/>
      <c r="CNJ25" s="3"/>
      <c r="CNK25" s="3"/>
      <c r="CNL25" s="3"/>
      <c r="CNM25" s="3"/>
      <c r="CNN25" s="3"/>
      <c r="CNO25" s="3"/>
      <c r="CNP25" s="3"/>
      <c r="CNQ25" s="3"/>
      <c r="CNR25" s="3"/>
      <c r="CNS25" s="3"/>
      <c r="CNT25" s="3"/>
      <c r="CNU25" s="3"/>
      <c r="CNV25" s="3"/>
      <c r="CNW25" s="3"/>
      <c r="CNX25" s="3"/>
      <c r="CNY25" s="3"/>
      <c r="CNZ25" s="3"/>
      <c r="COA25" s="3"/>
      <c r="COB25" s="3"/>
      <c r="COC25" s="3"/>
      <c r="COD25" s="3"/>
      <c r="COE25" s="3"/>
      <c r="COF25" s="3"/>
      <c r="COG25" s="3"/>
      <c r="COH25" s="3"/>
      <c r="COI25" s="3"/>
      <c r="COJ25" s="3"/>
      <c r="COK25" s="3"/>
      <c r="COL25" s="3"/>
      <c r="COM25" s="3"/>
      <c r="CON25" s="3"/>
      <c r="COO25" s="3"/>
      <c r="COP25" s="3"/>
      <c r="COQ25" s="3"/>
      <c r="COR25" s="3"/>
      <c r="COS25" s="3"/>
      <c r="COT25" s="3"/>
      <c r="COU25" s="3"/>
      <c r="COV25" s="3"/>
      <c r="COW25" s="3"/>
      <c r="COX25" s="3"/>
      <c r="COY25" s="3"/>
      <c r="COZ25" s="3"/>
      <c r="CPA25" s="3"/>
      <c r="CPB25" s="3"/>
      <c r="CPC25" s="3"/>
      <c r="CPD25" s="3"/>
      <c r="CPE25" s="3"/>
      <c r="CPF25" s="3"/>
      <c r="CPG25" s="3"/>
      <c r="CPH25" s="3"/>
      <c r="CPI25" s="3"/>
      <c r="CPJ25" s="3"/>
      <c r="CPK25" s="3"/>
      <c r="CPL25" s="3"/>
      <c r="CPM25" s="3"/>
      <c r="CPN25" s="3"/>
      <c r="CPO25" s="3"/>
      <c r="CPP25" s="3"/>
      <c r="CPQ25" s="3"/>
      <c r="CPR25" s="3"/>
      <c r="CPS25" s="3"/>
      <c r="CPT25" s="3"/>
      <c r="CPU25" s="3"/>
      <c r="CPV25" s="3"/>
      <c r="CPW25" s="3"/>
      <c r="CPX25" s="3"/>
      <c r="CPY25" s="3"/>
      <c r="CPZ25" s="3"/>
      <c r="CQA25" s="3"/>
      <c r="CQB25" s="3"/>
      <c r="CQC25" s="3"/>
      <c r="CQD25" s="3"/>
      <c r="CQE25" s="3"/>
      <c r="CQF25" s="3"/>
      <c r="CQG25" s="3"/>
      <c r="CQH25" s="3"/>
      <c r="CQI25" s="3"/>
      <c r="CQJ25" s="3"/>
      <c r="CQK25" s="3"/>
      <c r="CQL25" s="3"/>
      <c r="CQM25" s="3"/>
      <c r="CQN25" s="3"/>
      <c r="CQO25" s="3"/>
      <c r="CQP25" s="3"/>
      <c r="CQQ25" s="3"/>
      <c r="CQR25" s="3"/>
      <c r="CQS25" s="3"/>
      <c r="CQT25" s="3"/>
      <c r="CQU25" s="3"/>
      <c r="CQV25" s="3"/>
      <c r="CQW25" s="3"/>
      <c r="CQX25" s="3"/>
      <c r="CQY25" s="3"/>
      <c r="CQZ25" s="3"/>
      <c r="CRA25" s="3"/>
      <c r="CRB25" s="3"/>
      <c r="CRC25" s="3"/>
      <c r="CRD25" s="3"/>
      <c r="CRE25" s="3"/>
      <c r="CRF25" s="3"/>
      <c r="CRG25" s="3"/>
      <c r="CRH25" s="3"/>
      <c r="CRI25" s="3"/>
      <c r="CRJ25" s="3"/>
      <c r="CRK25" s="3"/>
      <c r="CRL25" s="3"/>
      <c r="CRM25" s="3"/>
      <c r="CRN25" s="3"/>
      <c r="CRO25" s="3"/>
      <c r="CRP25" s="3"/>
      <c r="CRQ25" s="3"/>
      <c r="CRR25" s="3"/>
      <c r="CRS25" s="3"/>
      <c r="CRT25" s="3"/>
      <c r="CRU25" s="3"/>
      <c r="CRV25" s="3"/>
      <c r="CRW25" s="3"/>
      <c r="CRX25" s="3"/>
      <c r="CRY25" s="3"/>
      <c r="CRZ25" s="3"/>
      <c r="CSA25" s="3"/>
      <c r="CSB25" s="3"/>
    </row>
    <row r="26" spans="1:2524" ht="31" customHeight="1" x14ac:dyDescent="0.2">
      <c r="A26" s="2">
        <v>77</v>
      </c>
      <c r="B26" s="4" t="s">
        <v>2405</v>
      </c>
      <c r="C26" s="4" t="s">
        <v>3077</v>
      </c>
      <c r="D26" s="4" t="s">
        <v>2962</v>
      </c>
      <c r="E26" s="4" t="s">
        <v>3276</v>
      </c>
      <c r="F26" s="4" t="s">
        <v>3190</v>
      </c>
      <c r="G26" s="5" t="s">
        <v>3270</v>
      </c>
      <c r="H26" s="5" t="s">
        <v>3270</v>
      </c>
      <c r="I26" s="4" t="s">
        <v>3059</v>
      </c>
      <c r="J26" s="4" t="s">
        <v>3027</v>
      </c>
      <c r="K26" s="6">
        <v>1</v>
      </c>
      <c r="L26" s="4">
        <v>4</v>
      </c>
      <c r="M26" s="4">
        <v>1</v>
      </c>
      <c r="N26" s="4">
        <v>0</v>
      </c>
      <c r="O26" s="4" t="s">
        <v>3272</v>
      </c>
      <c r="P26" s="2">
        <v>2000</v>
      </c>
      <c r="Q26" s="4" t="s">
        <v>2970</v>
      </c>
      <c r="R26" s="18" t="s">
        <v>3368</v>
      </c>
      <c r="S26" s="4" t="s">
        <v>3274</v>
      </c>
      <c r="T26" s="4" t="s">
        <v>2993</v>
      </c>
      <c r="U26" s="4" t="s">
        <v>3628</v>
      </c>
      <c r="V26" s="4" t="s">
        <v>3275</v>
      </c>
      <c r="W26" s="4" t="s">
        <v>3681</v>
      </c>
      <c r="X26" s="4" t="s">
        <v>3273</v>
      </c>
      <c r="Y26" s="4" t="s">
        <v>2993</v>
      </c>
      <c r="Z26" s="4" t="s">
        <v>3271</v>
      </c>
      <c r="AA26" s="5" t="s">
        <v>3669</v>
      </c>
      <c r="AB26" s="5">
        <v>1</v>
      </c>
      <c r="AC26" s="5">
        <v>0</v>
      </c>
      <c r="AD26" s="5">
        <v>0</v>
      </c>
      <c r="AE26" s="4" t="s">
        <v>2916</v>
      </c>
      <c r="AH26" s="7"/>
      <c r="AI26" s="7"/>
      <c r="AJ26" s="7"/>
      <c r="AK26" s="4" t="s">
        <v>2993</v>
      </c>
      <c r="AL26" s="4" t="s">
        <v>3206</v>
      </c>
      <c r="AM26" s="6" t="s">
        <v>3158</v>
      </c>
    </row>
    <row r="27" spans="1:2524" ht="31" customHeight="1" x14ac:dyDescent="0.2">
      <c r="A27" s="4">
        <v>40</v>
      </c>
      <c r="B27" s="4" t="s">
        <v>235</v>
      </c>
      <c r="C27" s="4" t="s">
        <v>3023</v>
      </c>
      <c r="D27" s="4" t="s">
        <v>2962</v>
      </c>
      <c r="E27" s="4" t="s">
        <v>3723</v>
      </c>
      <c r="F27" s="4" t="s">
        <v>3697</v>
      </c>
      <c r="G27" s="4" t="s">
        <v>3028</v>
      </c>
      <c r="H27" s="4" t="s">
        <v>3028</v>
      </c>
      <c r="I27" s="4" t="s">
        <v>3059</v>
      </c>
      <c r="J27" s="4" t="s">
        <v>2979</v>
      </c>
      <c r="K27" s="6">
        <v>6</v>
      </c>
      <c r="L27" s="4">
        <v>5</v>
      </c>
      <c r="M27" s="4">
        <v>0</v>
      </c>
      <c r="N27" s="4">
        <v>0</v>
      </c>
      <c r="O27" s="4" t="s">
        <v>3150</v>
      </c>
      <c r="P27" s="4">
        <v>751</v>
      </c>
      <c r="Q27" s="4" t="s">
        <v>2970</v>
      </c>
      <c r="R27" s="18" t="s">
        <v>3368</v>
      </c>
      <c r="S27" s="4" t="s">
        <v>3152</v>
      </c>
      <c r="T27" s="5" t="s">
        <v>2962</v>
      </c>
      <c r="U27" s="4" t="s">
        <v>3374</v>
      </c>
      <c r="V27" s="4" t="s">
        <v>3154</v>
      </c>
      <c r="W27" s="4" t="s">
        <v>3681</v>
      </c>
      <c r="X27" s="4" t="s">
        <v>3151</v>
      </c>
      <c r="Y27" s="4" t="s">
        <v>2993</v>
      </c>
      <c r="Z27" s="4" t="s">
        <v>3153</v>
      </c>
      <c r="AA27" s="5" t="s">
        <v>3666</v>
      </c>
      <c r="AB27" s="5">
        <v>1</v>
      </c>
      <c r="AC27" s="5">
        <v>0</v>
      </c>
      <c r="AD27" s="5">
        <v>1</v>
      </c>
      <c r="AE27" s="4" t="s">
        <v>2916</v>
      </c>
      <c r="AF27" s="4"/>
      <c r="AG27" s="4"/>
      <c r="AH27" s="7"/>
      <c r="AI27" s="7"/>
      <c r="AJ27" s="7"/>
      <c r="AK27" s="4" t="s">
        <v>3149</v>
      </c>
      <c r="AL27" s="4" t="s">
        <v>3724</v>
      </c>
      <c r="AM27" s="4" t="s">
        <v>3725</v>
      </c>
    </row>
    <row r="28" spans="1:2524" ht="31" customHeight="1" x14ac:dyDescent="0.2">
      <c r="A28" s="4">
        <v>49</v>
      </c>
      <c r="B28" s="4" t="s">
        <v>189</v>
      </c>
      <c r="C28" s="4" t="s">
        <v>3726</v>
      </c>
      <c r="D28" s="4" t="s">
        <v>2993</v>
      </c>
      <c r="E28" s="4" t="s">
        <v>3002</v>
      </c>
      <c r="F28" s="4" t="s">
        <v>3697</v>
      </c>
      <c r="G28" s="4" t="s">
        <v>3727</v>
      </c>
      <c r="H28" s="4" t="s">
        <v>3641</v>
      </c>
      <c r="I28" s="4" t="s">
        <v>3003</v>
      </c>
      <c r="J28" s="4" t="s">
        <v>2979</v>
      </c>
      <c r="K28" s="6">
        <v>3</v>
      </c>
      <c r="L28" s="4">
        <v>4</v>
      </c>
      <c r="M28" s="4">
        <v>2</v>
      </c>
      <c r="N28" s="4" t="s">
        <v>3728</v>
      </c>
      <c r="O28" s="4" t="s">
        <v>3011</v>
      </c>
      <c r="P28" s="4">
        <v>320</v>
      </c>
      <c r="Q28" s="4" t="s">
        <v>2993</v>
      </c>
      <c r="R28" s="4" t="s">
        <v>3004</v>
      </c>
      <c r="S28" s="4" t="s">
        <v>3006</v>
      </c>
      <c r="T28" s="5" t="s">
        <v>2962</v>
      </c>
      <c r="U28" s="4" t="s">
        <v>3374</v>
      </c>
      <c r="V28" s="4" t="s">
        <v>3005</v>
      </c>
      <c r="W28" s="4" t="s">
        <v>3681</v>
      </c>
      <c r="X28" s="4" t="s">
        <v>2917</v>
      </c>
      <c r="Y28" s="4" t="s">
        <v>2993</v>
      </c>
      <c r="Z28" s="4" t="s">
        <v>3007</v>
      </c>
      <c r="AA28" s="5" t="s">
        <v>3399</v>
      </c>
      <c r="AB28" s="5">
        <v>0</v>
      </c>
      <c r="AC28" s="5">
        <v>1</v>
      </c>
      <c r="AD28" s="5">
        <v>0</v>
      </c>
      <c r="AE28" s="4" t="s">
        <v>2917</v>
      </c>
      <c r="AF28" s="4" t="s">
        <v>3008</v>
      </c>
      <c r="AG28" s="4" t="s">
        <v>3009</v>
      </c>
      <c r="AH28" s="7">
        <v>1</v>
      </c>
      <c r="AI28" s="7">
        <v>0</v>
      </c>
      <c r="AJ28" s="7">
        <v>0</v>
      </c>
      <c r="AK28" s="4" t="s">
        <v>3010</v>
      </c>
      <c r="AL28" s="4" t="s">
        <v>3012</v>
      </c>
      <c r="AM28" s="4" t="s">
        <v>3158</v>
      </c>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c r="IY28" s="3"/>
      <c r="IZ28" s="3"/>
      <c r="JA28" s="3"/>
      <c r="JB28" s="3"/>
      <c r="JC28" s="3"/>
      <c r="JD28" s="3"/>
      <c r="JE28" s="3"/>
      <c r="JF28" s="3"/>
      <c r="JG28" s="3"/>
      <c r="JH28" s="3"/>
      <c r="JI28" s="3"/>
      <c r="JJ28" s="3"/>
      <c r="JK28" s="3"/>
      <c r="JL28" s="3"/>
      <c r="JM28" s="3"/>
      <c r="JN28" s="3"/>
      <c r="JO28" s="3"/>
      <c r="JP28" s="3"/>
      <c r="JQ28" s="3"/>
      <c r="JR28" s="3"/>
      <c r="JS28" s="3"/>
      <c r="JT28" s="3"/>
      <c r="JU28" s="3"/>
      <c r="JV28" s="3"/>
      <c r="JW28" s="3"/>
      <c r="JX28" s="3"/>
      <c r="JY28" s="3"/>
      <c r="JZ28" s="3"/>
      <c r="KA28" s="3"/>
      <c r="KB28" s="3"/>
      <c r="KC28" s="3"/>
      <c r="KD28" s="3"/>
      <c r="KE28" s="3"/>
      <c r="KF28" s="3"/>
      <c r="KG28" s="3"/>
      <c r="KH28" s="3"/>
      <c r="KI28" s="3"/>
      <c r="KJ28" s="3"/>
      <c r="KK28" s="3"/>
      <c r="KL28" s="3"/>
      <c r="KM28" s="3"/>
      <c r="KN28" s="3"/>
      <c r="KO28" s="3"/>
      <c r="KP28" s="3"/>
      <c r="KQ28" s="3"/>
      <c r="KR28" s="3"/>
      <c r="KS28" s="3"/>
      <c r="KT28" s="3"/>
      <c r="KU28" s="3"/>
      <c r="KV28" s="3"/>
      <c r="KW28" s="3"/>
      <c r="KX28" s="3"/>
      <c r="KY28" s="3"/>
      <c r="KZ28" s="3"/>
      <c r="LA28" s="3"/>
      <c r="LB28" s="3"/>
      <c r="LC28" s="3"/>
      <c r="LD28" s="3"/>
      <c r="LE28" s="3"/>
      <c r="LF28" s="3"/>
      <c r="LG28" s="3"/>
      <c r="LH28" s="3"/>
      <c r="LI28" s="3"/>
      <c r="LJ28" s="3"/>
      <c r="LK28" s="3"/>
      <c r="LL28" s="3"/>
      <c r="LM28" s="3"/>
      <c r="LN28" s="3"/>
      <c r="LO28" s="3"/>
      <c r="LP28" s="3"/>
      <c r="LQ28" s="3"/>
      <c r="LR28" s="3"/>
      <c r="LS28" s="3"/>
      <c r="LT28" s="3"/>
      <c r="LU28" s="3"/>
      <c r="LV28" s="3"/>
      <c r="LW28" s="3"/>
      <c r="LX28" s="3"/>
      <c r="LY28" s="3"/>
      <c r="LZ28" s="3"/>
      <c r="MA28" s="3"/>
      <c r="MB28" s="3"/>
      <c r="MC28" s="3"/>
      <c r="MD28" s="3"/>
      <c r="ME28" s="3"/>
      <c r="MF28" s="3"/>
      <c r="MG28" s="3"/>
      <c r="MH28" s="3"/>
      <c r="MI28" s="3"/>
      <c r="MJ28" s="3"/>
      <c r="MK28" s="3"/>
      <c r="ML28" s="3"/>
      <c r="MM28" s="3"/>
      <c r="MN28" s="3"/>
      <c r="MO28" s="3"/>
      <c r="MP28" s="3"/>
      <c r="MQ28" s="3"/>
      <c r="MR28" s="3"/>
      <c r="MS28" s="3"/>
      <c r="MT28" s="3"/>
      <c r="MU28" s="3"/>
      <c r="MV28" s="3"/>
      <c r="MW28" s="3"/>
      <c r="MX28" s="3"/>
      <c r="MY28" s="3"/>
      <c r="MZ28" s="3"/>
      <c r="NA28" s="3"/>
      <c r="NB28" s="3"/>
      <c r="NC28" s="3"/>
      <c r="ND28" s="3"/>
      <c r="NE28" s="3"/>
      <c r="NF28" s="3"/>
      <c r="NG28" s="3"/>
      <c r="NH28" s="3"/>
      <c r="NI28" s="3"/>
      <c r="NJ28" s="3"/>
      <c r="NK28" s="3"/>
      <c r="NL28" s="3"/>
      <c r="NM28" s="3"/>
      <c r="NN28" s="3"/>
      <c r="NO28" s="3"/>
      <c r="NP28" s="3"/>
      <c r="NQ28" s="3"/>
      <c r="NR28" s="3"/>
      <c r="NS28" s="3"/>
      <c r="NT28" s="3"/>
      <c r="NU28" s="3"/>
      <c r="NV28" s="3"/>
      <c r="NW28" s="3"/>
      <c r="NX28" s="3"/>
      <c r="NY28" s="3"/>
      <c r="NZ28" s="3"/>
      <c r="OA28" s="3"/>
      <c r="OB28" s="3"/>
      <c r="OC28" s="3"/>
      <c r="OD28" s="3"/>
      <c r="OE28" s="3"/>
      <c r="OF28" s="3"/>
      <c r="OG28" s="3"/>
      <c r="OH28" s="3"/>
      <c r="OI28" s="3"/>
      <c r="OJ28" s="3"/>
      <c r="OK28" s="3"/>
      <c r="OL28" s="3"/>
      <c r="OM28" s="3"/>
      <c r="ON28" s="3"/>
      <c r="OO28" s="3"/>
      <c r="OP28" s="3"/>
      <c r="OQ28" s="3"/>
      <c r="OR28" s="3"/>
      <c r="OS28" s="3"/>
      <c r="OT28" s="3"/>
      <c r="OU28" s="3"/>
      <c r="OV28" s="3"/>
      <c r="OW28" s="3"/>
      <c r="OX28" s="3"/>
      <c r="OY28" s="3"/>
      <c r="OZ28" s="3"/>
      <c r="PA28" s="3"/>
      <c r="PB28" s="3"/>
      <c r="PC28" s="3"/>
      <c r="PD28" s="3"/>
      <c r="PE28" s="3"/>
      <c r="PF28" s="3"/>
      <c r="PG28" s="3"/>
      <c r="PH28" s="3"/>
      <c r="PI28" s="3"/>
      <c r="PJ28" s="3"/>
      <c r="PK28" s="3"/>
      <c r="PL28" s="3"/>
      <c r="PM28" s="3"/>
      <c r="PN28" s="3"/>
      <c r="PO28" s="3"/>
      <c r="PP28" s="3"/>
      <c r="PQ28" s="3"/>
      <c r="PR28" s="3"/>
      <c r="PS28" s="3"/>
      <c r="PT28" s="3"/>
      <c r="PU28" s="3"/>
      <c r="PV28" s="3"/>
      <c r="PW28" s="3"/>
      <c r="PX28" s="3"/>
      <c r="PY28" s="3"/>
      <c r="PZ28" s="3"/>
      <c r="QA28" s="3"/>
      <c r="QB28" s="3"/>
      <c r="QC28" s="3"/>
      <c r="QD28" s="3"/>
      <c r="QE28" s="3"/>
      <c r="QF28" s="3"/>
      <c r="QG28" s="3"/>
      <c r="QH28" s="3"/>
      <c r="QI28" s="3"/>
      <c r="QJ28" s="3"/>
      <c r="QK28" s="3"/>
      <c r="QL28" s="3"/>
      <c r="QM28" s="3"/>
      <c r="QN28" s="3"/>
      <c r="QO28" s="3"/>
      <c r="QP28" s="3"/>
      <c r="QQ28" s="3"/>
      <c r="QR28" s="3"/>
      <c r="QS28" s="3"/>
      <c r="QT28" s="3"/>
      <c r="QU28" s="3"/>
      <c r="QV28" s="3"/>
      <c r="QW28" s="3"/>
      <c r="QX28" s="3"/>
      <c r="QY28" s="3"/>
      <c r="QZ28" s="3"/>
      <c r="RA28" s="3"/>
      <c r="RB28" s="3"/>
      <c r="RC28" s="3"/>
      <c r="RD28" s="3"/>
      <c r="RE28" s="3"/>
      <c r="RF28" s="3"/>
      <c r="RG28" s="3"/>
      <c r="RH28" s="3"/>
      <c r="RI28" s="3"/>
      <c r="RJ28" s="3"/>
      <c r="RK28" s="3"/>
      <c r="RL28" s="3"/>
      <c r="RM28" s="3"/>
      <c r="RN28" s="3"/>
      <c r="RO28" s="3"/>
      <c r="RP28" s="3"/>
      <c r="RQ28" s="3"/>
      <c r="RR28" s="3"/>
      <c r="RS28" s="3"/>
      <c r="RT28" s="3"/>
      <c r="RU28" s="3"/>
      <c r="RV28" s="3"/>
      <c r="RW28" s="3"/>
      <c r="RX28" s="3"/>
      <c r="RY28" s="3"/>
      <c r="RZ28" s="3"/>
      <c r="SA28" s="3"/>
      <c r="SB28" s="3"/>
      <c r="SC28" s="3"/>
      <c r="SD28" s="3"/>
      <c r="SE28" s="3"/>
      <c r="SF28" s="3"/>
      <c r="SG28" s="3"/>
      <c r="SH28" s="3"/>
      <c r="SI28" s="3"/>
      <c r="SJ28" s="3"/>
      <c r="SK28" s="3"/>
      <c r="SL28" s="3"/>
      <c r="SM28" s="3"/>
      <c r="SN28" s="3"/>
      <c r="SO28" s="3"/>
      <c r="SP28" s="3"/>
      <c r="SQ28" s="3"/>
      <c r="SR28" s="3"/>
      <c r="SS28" s="3"/>
      <c r="ST28" s="3"/>
      <c r="SU28" s="3"/>
      <c r="SV28" s="3"/>
      <c r="SW28" s="3"/>
      <c r="SX28" s="3"/>
      <c r="SY28" s="3"/>
      <c r="SZ28" s="3"/>
      <c r="TA28" s="3"/>
      <c r="TB28" s="3"/>
      <c r="TC28" s="3"/>
      <c r="TD28" s="3"/>
      <c r="TE28" s="3"/>
      <c r="TF28" s="3"/>
      <c r="TG28" s="3"/>
      <c r="TH28" s="3"/>
      <c r="TI28" s="3"/>
      <c r="TJ28" s="3"/>
      <c r="TK28" s="3"/>
      <c r="TL28" s="3"/>
      <c r="TM28" s="3"/>
      <c r="TN28" s="3"/>
      <c r="TO28" s="3"/>
      <c r="TP28" s="3"/>
      <c r="TQ28" s="3"/>
      <c r="TR28" s="3"/>
      <c r="TS28" s="3"/>
      <c r="TT28" s="3"/>
      <c r="TU28" s="3"/>
      <c r="TV28" s="3"/>
      <c r="TW28" s="3"/>
      <c r="TX28" s="3"/>
      <c r="TY28" s="3"/>
      <c r="TZ28" s="3"/>
      <c r="UA28" s="3"/>
      <c r="UB28" s="3"/>
      <c r="UC28" s="3"/>
      <c r="UD28" s="3"/>
      <c r="UE28" s="3"/>
      <c r="UF28" s="3"/>
      <c r="UG28" s="3"/>
      <c r="UH28" s="3"/>
      <c r="UI28" s="3"/>
      <c r="UJ28" s="3"/>
      <c r="UK28" s="3"/>
      <c r="UL28" s="3"/>
      <c r="UM28" s="3"/>
      <c r="UN28" s="3"/>
      <c r="UO28" s="3"/>
      <c r="UP28" s="3"/>
      <c r="UQ28" s="3"/>
      <c r="UR28" s="3"/>
      <c r="US28" s="3"/>
      <c r="UT28" s="3"/>
      <c r="UU28" s="3"/>
      <c r="UV28" s="3"/>
      <c r="UW28" s="3"/>
      <c r="UX28" s="3"/>
      <c r="UY28" s="3"/>
      <c r="UZ28" s="3"/>
      <c r="VA28" s="3"/>
      <c r="VB28" s="3"/>
      <c r="VC28" s="3"/>
      <c r="VD28" s="3"/>
      <c r="VE28" s="3"/>
      <c r="VF28" s="3"/>
      <c r="VG28" s="3"/>
      <c r="VH28" s="3"/>
      <c r="VI28" s="3"/>
      <c r="VJ28" s="3"/>
      <c r="VK28" s="3"/>
      <c r="VL28" s="3"/>
      <c r="VM28" s="3"/>
      <c r="VN28" s="3"/>
      <c r="VO28" s="3"/>
      <c r="VP28" s="3"/>
      <c r="VQ28" s="3"/>
      <c r="VR28" s="3"/>
      <c r="VS28" s="3"/>
      <c r="VT28" s="3"/>
      <c r="VU28" s="3"/>
      <c r="VV28" s="3"/>
      <c r="VW28" s="3"/>
      <c r="VX28" s="3"/>
      <c r="VY28" s="3"/>
      <c r="VZ28" s="3"/>
      <c r="WA28" s="3"/>
      <c r="WB28" s="3"/>
      <c r="WC28" s="3"/>
      <c r="WD28" s="3"/>
      <c r="WE28" s="3"/>
      <c r="WF28" s="3"/>
      <c r="WG28" s="3"/>
      <c r="WH28" s="3"/>
      <c r="WI28" s="3"/>
      <c r="WJ28" s="3"/>
      <c r="WK28" s="3"/>
      <c r="WL28" s="3"/>
      <c r="WM28" s="3"/>
      <c r="WN28" s="3"/>
      <c r="WO28" s="3"/>
      <c r="WP28" s="3"/>
      <c r="WQ28" s="3"/>
      <c r="WR28" s="3"/>
      <c r="WS28" s="3"/>
      <c r="WT28" s="3"/>
      <c r="WU28" s="3"/>
      <c r="WV28" s="3"/>
      <c r="WW28" s="3"/>
      <c r="WX28" s="3"/>
      <c r="WY28" s="3"/>
      <c r="WZ28" s="3"/>
      <c r="XA28" s="3"/>
      <c r="XB28" s="3"/>
      <c r="XC28" s="3"/>
      <c r="XD28" s="3"/>
      <c r="XE28" s="3"/>
      <c r="XF28" s="3"/>
      <c r="XG28" s="3"/>
      <c r="XH28" s="3"/>
      <c r="XI28" s="3"/>
      <c r="XJ28" s="3"/>
      <c r="XK28" s="3"/>
      <c r="XL28" s="3"/>
      <c r="XM28" s="3"/>
      <c r="XN28" s="3"/>
      <c r="XO28" s="3"/>
      <c r="XP28" s="3"/>
      <c r="XQ28" s="3"/>
      <c r="XR28" s="3"/>
      <c r="XS28" s="3"/>
      <c r="XT28" s="3"/>
      <c r="XU28" s="3"/>
      <c r="XV28" s="3"/>
      <c r="XW28" s="3"/>
      <c r="XX28" s="3"/>
      <c r="XY28" s="3"/>
      <c r="XZ28" s="3"/>
      <c r="YA28" s="3"/>
      <c r="YB28" s="3"/>
      <c r="YC28" s="3"/>
      <c r="YD28" s="3"/>
      <c r="YE28" s="3"/>
      <c r="YF28" s="3"/>
      <c r="YG28" s="3"/>
      <c r="YH28" s="3"/>
      <c r="YI28" s="3"/>
      <c r="YJ28" s="3"/>
      <c r="YK28" s="3"/>
      <c r="YL28" s="3"/>
      <c r="YM28" s="3"/>
      <c r="YN28" s="3"/>
      <c r="YO28" s="3"/>
      <c r="YP28" s="3"/>
      <c r="YQ28" s="3"/>
      <c r="YR28" s="3"/>
      <c r="YS28" s="3"/>
      <c r="YT28" s="3"/>
      <c r="YU28" s="3"/>
      <c r="YV28" s="3"/>
      <c r="YW28" s="3"/>
      <c r="YX28" s="3"/>
      <c r="YY28" s="3"/>
      <c r="YZ28" s="3"/>
      <c r="ZA28" s="3"/>
      <c r="ZB28" s="3"/>
      <c r="ZC28" s="3"/>
      <c r="ZD28" s="3"/>
      <c r="ZE28" s="3"/>
      <c r="ZF28" s="3"/>
      <c r="ZG28" s="3"/>
      <c r="ZH28" s="3"/>
      <c r="ZI28" s="3"/>
      <c r="ZJ28" s="3"/>
      <c r="ZK28" s="3"/>
      <c r="ZL28" s="3"/>
      <c r="ZM28" s="3"/>
      <c r="ZN28" s="3"/>
      <c r="ZO28" s="3"/>
      <c r="ZP28" s="3"/>
      <c r="ZQ28" s="3"/>
      <c r="ZR28" s="3"/>
      <c r="ZS28" s="3"/>
      <c r="ZT28" s="3"/>
      <c r="ZU28" s="3"/>
      <c r="ZV28" s="3"/>
      <c r="ZW28" s="3"/>
      <c r="ZX28" s="3"/>
      <c r="ZY28" s="3"/>
      <c r="ZZ28" s="3"/>
      <c r="AAA28" s="3"/>
      <c r="AAB28" s="3"/>
      <c r="AAC28" s="3"/>
      <c r="AAD28" s="3"/>
      <c r="AAE28" s="3"/>
      <c r="AAF28" s="3"/>
      <c r="AAG28" s="3"/>
      <c r="AAH28" s="3"/>
      <c r="AAI28" s="3"/>
      <c r="AAJ28" s="3"/>
      <c r="AAK28" s="3"/>
      <c r="AAL28" s="3"/>
      <c r="AAM28" s="3"/>
      <c r="AAN28" s="3"/>
      <c r="AAO28" s="3"/>
      <c r="AAP28" s="3"/>
      <c r="AAQ28" s="3"/>
      <c r="AAR28" s="3"/>
      <c r="AAS28" s="3"/>
      <c r="AAT28" s="3"/>
      <c r="AAU28" s="3"/>
      <c r="AAV28" s="3"/>
      <c r="AAW28" s="3"/>
      <c r="AAX28" s="3"/>
      <c r="AAY28" s="3"/>
      <c r="AAZ28" s="3"/>
      <c r="ABA28" s="3"/>
      <c r="ABB28" s="3"/>
      <c r="ABC28" s="3"/>
      <c r="ABD28" s="3"/>
      <c r="ABE28" s="3"/>
      <c r="ABF28" s="3"/>
      <c r="ABG28" s="3"/>
      <c r="ABH28" s="3"/>
      <c r="ABI28" s="3"/>
      <c r="ABJ28" s="3"/>
      <c r="ABK28" s="3"/>
      <c r="ABL28" s="3"/>
      <c r="ABM28" s="3"/>
      <c r="ABN28" s="3"/>
      <c r="ABO28" s="3"/>
      <c r="ABP28" s="3"/>
      <c r="ABQ28" s="3"/>
      <c r="ABR28" s="3"/>
      <c r="ABS28" s="3"/>
      <c r="ABT28" s="3"/>
      <c r="ABU28" s="3"/>
      <c r="ABV28" s="3"/>
      <c r="ABW28" s="3"/>
      <c r="ABX28" s="3"/>
      <c r="ABY28" s="3"/>
      <c r="ABZ28" s="3"/>
      <c r="ACA28" s="3"/>
      <c r="ACB28" s="3"/>
      <c r="ACC28" s="3"/>
      <c r="ACD28" s="3"/>
      <c r="ACE28" s="3"/>
      <c r="ACF28" s="3"/>
      <c r="ACG28" s="3"/>
      <c r="ACH28" s="3"/>
      <c r="ACI28" s="3"/>
      <c r="ACJ28" s="3"/>
      <c r="ACK28" s="3"/>
      <c r="ACL28" s="3"/>
      <c r="ACM28" s="3"/>
      <c r="ACN28" s="3"/>
      <c r="ACO28" s="3"/>
      <c r="ACP28" s="3"/>
      <c r="ACQ28" s="3"/>
      <c r="ACR28" s="3"/>
      <c r="ACS28" s="3"/>
      <c r="ACT28" s="3"/>
      <c r="ACU28" s="3"/>
      <c r="ACV28" s="3"/>
      <c r="ACW28" s="3"/>
      <c r="ACX28" s="3"/>
      <c r="ACY28" s="3"/>
      <c r="ACZ28" s="3"/>
      <c r="ADA28" s="3"/>
      <c r="ADB28" s="3"/>
      <c r="ADC28" s="3"/>
      <c r="ADD28" s="3"/>
      <c r="ADE28" s="3"/>
      <c r="ADF28" s="3"/>
      <c r="ADG28" s="3"/>
      <c r="ADH28" s="3"/>
      <c r="ADI28" s="3"/>
      <c r="ADJ28" s="3"/>
      <c r="ADK28" s="3"/>
      <c r="ADL28" s="3"/>
      <c r="ADM28" s="3"/>
      <c r="ADN28" s="3"/>
      <c r="ADO28" s="3"/>
      <c r="ADP28" s="3"/>
      <c r="ADQ28" s="3"/>
      <c r="ADR28" s="3"/>
      <c r="ADS28" s="3"/>
      <c r="ADT28" s="3"/>
      <c r="ADU28" s="3"/>
      <c r="ADV28" s="3"/>
      <c r="ADW28" s="3"/>
      <c r="ADX28" s="3"/>
      <c r="ADY28" s="3"/>
      <c r="ADZ28" s="3"/>
      <c r="AEA28" s="3"/>
      <c r="AEB28" s="3"/>
      <c r="AEC28" s="3"/>
      <c r="AED28" s="3"/>
      <c r="AEE28" s="3"/>
      <c r="AEF28" s="3"/>
      <c r="AEG28" s="3"/>
      <c r="AEH28" s="3"/>
      <c r="AEI28" s="3"/>
      <c r="AEJ28" s="3"/>
      <c r="AEK28" s="3"/>
      <c r="AEL28" s="3"/>
      <c r="AEM28" s="3"/>
      <c r="AEN28" s="3"/>
      <c r="AEO28" s="3"/>
      <c r="AEP28" s="3"/>
      <c r="AEQ28" s="3"/>
      <c r="AER28" s="3"/>
      <c r="AES28" s="3"/>
      <c r="AET28" s="3"/>
      <c r="AEU28" s="3"/>
      <c r="AEV28" s="3"/>
      <c r="AEW28" s="3"/>
      <c r="AEX28" s="3"/>
      <c r="AEY28" s="3"/>
      <c r="AEZ28" s="3"/>
      <c r="AFA28" s="3"/>
      <c r="AFB28" s="3"/>
      <c r="AFC28" s="3"/>
      <c r="AFD28" s="3"/>
      <c r="AFE28" s="3"/>
      <c r="AFF28" s="3"/>
      <c r="AFG28" s="3"/>
      <c r="AFH28" s="3"/>
      <c r="AFI28" s="3"/>
      <c r="AFJ28" s="3"/>
      <c r="AFK28" s="3"/>
      <c r="AFL28" s="3"/>
      <c r="AFM28" s="3"/>
      <c r="AFN28" s="3"/>
      <c r="AFO28" s="3"/>
      <c r="AFP28" s="3"/>
      <c r="AFQ28" s="3"/>
      <c r="AFR28" s="3"/>
      <c r="AFS28" s="3"/>
      <c r="AFT28" s="3"/>
      <c r="AFU28" s="3"/>
      <c r="AFV28" s="3"/>
      <c r="AFW28" s="3"/>
      <c r="AFX28" s="3"/>
      <c r="AFY28" s="3"/>
      <c r="AFZ28" s="3"/>
      <c r="AGA28" s="3"/>
      <c r="AGB28" s="3"/>
      <c r="AGC28" s="3"/>
      <c r="AGD28" s="3"/>
      <c r="AGE28" s="3"/>
      <c r="AGF28" s="3"/>
      <c r="AGG28" s="3"/>
      <c r="AGH28" s="3"/>
      <c r="AGI28" s="3"/>
      <c r="AGJ28" s="3"/>
      <c r="AGK28" s="3"/>
      <c r="AGL28" s="3"/>
      <c r="AGM28" s="3"/>
      <c r="AGN28" s="3"/>
      <c r="AGO28" s="3"/>
      <c r="AGP28" s="3"/>
      <c r="AGQ28" s="3"/>
      <c r="AGR28" s="3"/>
      <c r="AGS28" s="3"/>
      <c r="AGT28" s="3"/>
      <c r="AGU28" s="3"/>
      <c r="AGV28" s="3"/>
      <c r="AGW28" s="3"/>
      <c r="AGX28" s="3"/>
      <c r="AGY28" s="3"/>
      <c r="AGZ28" s="3"/>
      <c r="AHA28" s="3"/>
      <c r="AHB28" s="3"/>
      <c r="AHC28" s="3"/>
      <c r="AHD28" s="3"/>
      <c r="AHE28" s="3"/>
      <c r="AHF28" s="3"/>
      <c r="AHG28" s="3"/>
      <c r="AHH28" s="3"/>
      <c r="AHI28" s="3"/>
      <c r="AHJ28" s="3"/>
      <c r="AHK28" s="3"/>
      <c r="AHL28" s="3"/>
      <c r="AHM28" s="3"/>
      <c r="AHN28" s="3"/>
      <c r="AHO28" s="3"/>
      <c r="AHP28" s="3"/>
      <c r="AHQ28" s="3"/>
      <c r="AHR28" s="3"/>
      <c r="AHS28" s="3"/>
      <c r="AHT28" s="3"/>
      <c r="AHU28" s="3"/>
      <c r="AHV28" s="3"/>
      <c r="AHW28" s="3"/>
      <c r="AHX28" s="3"/>
      <c r="AHY28" s="3"/>
      <c r="AHZ28" s="3"/>
      <c r="AIA28" s="3"/>
      <c r="AIB28" s="3"/>
      <c r="AIC28" s="3"/>
      <c r="AID28" s="3"/>
      <c r="AIE28" s="3"/>
      <c r="AIF28" s="3"/>
      <c r="AIG28" s="3"/>
      <c r="AIH28" s="3"/>
      <c r="AII28" s="3"/>
      <c r="AIJ28" s="3"/>
      <c r="AIK28" s="3"/>
      <c r="AIL28" s="3"/>
      <c r="AIM28" s="3"/>
      <c r="AIN28" s="3"/>
      <c r="AIO28" s="3"/>
      <c r="AIP28" s="3"/>
      <c r="AIQ28" s="3"/>
      <c r="AIR28" s="3"/>
      <c r="AIS28" s="3"/>
      <c r="AIT28" s="3"/>
      <c r="AIU28" s="3"/>
      <c r="AIV28" s="3"/>
      <c r="AIW28" s="3"/>
      <c r="AIX28" s="3"/>
      <c r="AIY28" s="3"/>
      <c r="AIZ28" s="3"/>
      <c r="AJA28" s="3"/>
      <c r="AJB28" s="3"/>
      <c r="AJC28" s="3"/>
      <c r="AJD28" s="3"/>
      <c r="AJE28" s="3"/>
      <c r="AJF28" s="3"/>
      <c r="AJG28" s="3"/>
      <c r="AJH28" s="3"/>
      <c r="AJI28" s="3"/>
      <c r="AJJ28" s="3"/>
      <c r="AJK28" s="3"/>
      <c r="AJL28" s="3"/>
      <c r="AJM28" s="3"/>
      <c r="AJN28" s="3"/>
      <c r="AJO28" s="3"/>
      <c r="AJP28" s="3"/>
      <c r="AJQ28" s="3"/>
      <c r="AJR28" s="3"/>
      <c r="AJS28" s="3"/>
      <c r="AJT28" s="3"/>
      <c r="AJU28" s="3"/>
      <c r="AJV28" s="3"/>
      <c r="AJW28" s="3"/>
      <c r="AJX28" s="3"/>
      <c r="AJY28" s="3"/>
      <c r="AJZ28" s="3"/>
      <c r="AKA28" s="3"/>
      <c r="AKB28" s="3"/>
      <c r="AKC28" s="3"/>
      <c r="AKD28" s="3"/>
      <c r="AKE28" s="3"/>
      <c r="AKF28" s="3"/>
      <c r="AKG28" s="3"/>
      <c r="AKH28" s="3"/>
      <c r="AKI28" s="3"/>
      <c r="AKJ28" s="3"/>
      <c r="AKK28" s="3"/>
      <c r="AKL28" s="3"/>
      <c r="AKM28" s="3"/>
      <c r="AKN28" s="3"/>
      <c r="AKO28" s="3"/>
      <c r="AKP28" s="3"/>
      <c r="AKQ28" s="3"/>
      <c r="AKR28" s="3"/>
      <c r="AKS28" s="3"/>
      <c r="AKT28" s="3"/>
      <c r="AKU28" s="3"/>
      <c r="AKV28" s="3"/>
      <c r="AKW28" s="3"/>
      <c r="AKX28" s="3"/>
      <c r="AKY28" s="3"/>
      <c r="AKZ28" s="3"/>
      <c r="ALA28" s="3"/>
      <c r="ALB28" s="3"/>
      <c r="ALC28" s="3"/>
      <c r="ALD28" s="3"/>
      <c r="ALE28" s="3"/>
      <c r="ALF28" s="3"/>
      <c r="ALG28" s="3"/>
      <c r="ALH28" s="3"/>
      <c r="ALI28" s="3"/>
      <c r="ALJ28" s="3"/>
      <c r="ALK28" s="3"/>
      <c r="ALL28" s="3"/>
      <c r="ALM28" s="3"/>
      <c r="ALN28" s="3"/>
      <c r="ALO28" s="3"/>
      <c r="ALP28" s="3"/>
      <c r="ALQ28" s="3"/>
      <c r="ALR28" s="3"/>
      <c r="ALS28" s="3"/>
      <c r="ALT28" s="3"/>
      <c r="ALU28" s="3"/>
      <c r="ALV28" s="3"/>
      <c r="ALW28" s="3"/>
      <c r="ALX28" s="3"/>
      <c r="ALY28" s="3"/>
      <c r="ALZ28" s="3"/>
      <c r="AMA28" s="3"/>
      <c r="AMB28" s="3"/>
      <c r="AMC28" s="3"/>
      <c r="AMD28" s="3"/>
      <c r="AME28" s="3"/>
      <c r="AMF28" s="3"/>
      <c r="AMG28" s="3"/>
      <c r="AMH28" s="3"/>
      <c r="AMI28" s="3"/>
      <c r="AMJ28" s="3"/>
      <c r="AMK28" s="3"/>
      <c r="AML28" s="3"/>
      <c r="AMM28" s="3"/>
      <c r="AMN28" s="3"/>
      <c r="AMO28" s="3"/>
      <c r="AMP28" s="3"/>
      <c r="AMQ28" s="3"/>
      <c r="AMR28" s="3"/>
      <c r="AMS28" s="3"/>
      <c r="AMT28" s="3"/>
      <c r="AMU28" s="3"/>
      <c r="AMV28" s="3"/>
      <c r="AMW28" s="3"/>
      <c r="AMX28" s="3"/>
      <c r="AMY28" s="3"/>
      <c r="AMZ28" s="3"/>
      <c r="ANA28" s="3"/>
      <c r="ANB28" s="3"/>
      <c r="ANC28" s="3"/>
      <c r="AND28" s="3"/>
      <c r="ANE28" s="3"/>
      <c r="ANF28" s="3"/>
      <c r="ANG28" s="3"/>
      <c r="ANH28" s="3"/>
      <c r="ANI28" s="3"/>
      <c r="ANJ28" s="3"/>
      <c r="ANK28" s="3"/>
      <c r="ANL28" s="3"/>
      <c r="ANM28" s="3"/>
      <c r="ANN28" s="3"/>
      <c r="ANO28" s="3"/>
      <c r="ANP28" s="3"/>
      <c r="ANQ28" s="3"/>
      <c r="ANR28" s="3"/>
      <c r="ANS28" s="3"/>
      <c r="ANT28" s="3"/>
      <c r="ANU28" s="3"/>
      <c r="ANV28" s="3"/>
      <c r="ANW28" s="3"/>
      <c r="ANX28" s="3"/>
      <c r="ANY28" s="3"/>
      <c r="ANZ28" s="3"/>
      <c r="AOA28" s="3"/>
      <c r="AOB28" s="3"/>
      <c r="AOC28" s="3"/>
      <c r="AOD28" s="3"/>
      <c r="AOE28" s="3"/>
      <c r="AOF28" s="3"/>
      <c r="AOG28" s="3"/>
      <c r="AOH28" s="3"/>
      <c r="AOI28" s="3"/>
      <c r="AOJ28" s="3"/>
      <c r="AOK28" s="3"/>
      <c r="AOL28" s="3"/>
      <c r="AOM28" s="3"/>
      <c r="AON28" s="3"/>
      <c r="AOO28" s="3"/>
      <c r="AOP28" s="3"/>
      <c r="AOQ28" s="3"/>
      <c r="AOR28" s="3"/>
      <c r="AOS28" s="3"/>
      <c r="AOT28" s="3"/>
      <c r="AOU28" s="3"/>
      <c r="AOV28" s="3"/>
      <c r="AOW28" s="3"/>
      <c r="AOX28" s="3"/>
      <c r="AOY28" s="3"/>
      <c r="AOZ28" s="3"/>
      <c r="APA28" s="3"/>
      <c r="APB28" s="3"/>
      <c r="APC28" s="3"/>
      <c r="APD28" s="3"/>
      <c r="APE28" s="3"/>
      <c r="APF28" s="3"/>
      <c r="APG28" s="3"/>
      <c r="APH28" s="3"/>
      <c r="API28" s="3"/>
      <c r="APJ28" s="3"/>
      <c r="APK28" s="3"/>
      <c r="APL28" s="3"/>
      <c r="APM28" s="3"/>
      <c r="APN28" s="3"/>
      <c r="APO28" s="3"/>
      <c r="APP28" s="3"/>
      <c r="APQ28" s="3"/>
      <c r="APR28" s="3"/>
      <c r="APS28" s="3"/>
      <c r="APT28" s="3"/>
      <c r="APU28" s="3"/>
      <c r="APV28" s="3"/>
      <c r="APW28" s="3"/>
      <c r="APX28" s="3"/>
      <c r="APY28" s="3"/>
      <c r="APZ28" s="3"/>
      <c r="AQA28" s="3"/>
      <c r="AQB28" s="3"/>
      <c r="AQC28" s="3"/>
      <c r="AQD28" s="3"/>
      <c r="AQE28" s="3"/>
      <c r="AQF28" s="3"/>
      <c r="AQG28" s="3"/>
      <c r="AQH28" s="3"/>
      <c r="AQI28" s="3"/>
      <c r="AQJ28" s="3"/>
      <c r="AQK28" s="3"/>
      <c r="AQL28" s="3"/>
      <c r="AQM28" s="3"/>
      <c r="AQN28" s="3"/>
      <c r="AQO28" s="3"/>
      <c r="AQP28" s="3"/>
      <c r="AQQ28" s="3"/>
      <c r="AQR28" s="3"/>
      <c r="AQS28" s="3"/>
      <c r="AQT28" s="3"/>
      <c r="AQU28" s="3"/>
      <c r="AQV28" s="3"/>
      <c r="AQW28" s="3"/>
      <c r="AQX28" s="3"/>
      <c r="AQY28" s="3"/>
      <c r="AQZ28" s="3"/>
      <c r="ARA28" s="3"/>
      <c r="ARB28" s="3"/>
      <c r="ARC28" s="3"/>
      <c r="ARD28" s="3"/>
      <c r="ARE28" s="3"/>
      <c r="ARF28" s="3"/>
      <c r="ARG28" s="3"/>
      <c r="ARH28" s="3"/>
      <c r="ARI28" s="3"/>
      <c r="ARJ28" s="3"/>
      <c r="ARK28" s="3"/>
      <c r="ARL28" s="3"/>
      <c r="ARM28" s="3"/>
      <c r="ARN28" s="3"/>
      <c r="ARO28" s="3"/>
      <c r="ARP28" s="3"/>
      <c r="ARQ28" s="3"/>
      <c r="ARR28" s="3"/>
      <c r="ARS28" s="3"/>
      <c r="ART28" s="3"/>
      <c r="ARU28" s="3"/>
      <c r="ARV28" s="3"/>
      <c r="ARW28" s="3"/>
      <c r="ARX28" s="3"/>
      <c r="ARY28" s="3"/>
      <c r="ARZ28" s="3"/>
      <c r="ASA28" s="3"/>
      <c r="ASB28" s="3"/>
      <c r="ASC28" s="3"/>
      <c r="ASD28" s="3"/>
      <c r="ASE28" s="3"/>
      <c r="ASF28" s="3"/>
      <c r="ASG28" s="3"/>
      <c r="ASH28" s="3"/>
      <c r="ASI28" s="3"/>
      <c r="ASJ28" s="3"/>
      <c r="ASK28" s="3"/>
      <c r="ASL28" s="3"/>
      <c r="ASM28" s="3"/>
      <c r="ASN28" s="3"/>
      <c r="ASO28" s="3"/>
      <c r="ASP28" s="3"/>
      <c r="ASQ28" s="3"/>
      <c r="ASR28" s="3"/>
      <c r="ASS28" s="3"/>
      <c r="AST28" s="3"/>
      <c r="ASU28" s="3"/>
      <c r="ASV28" s="3"/>
      <c r="ASW28" s="3"/>
      <c r="ASX28" s="3"/>
      <c r="ASY28" s="3"/>
      <c r="ASZ28" s="3"/>
      <c r="ATA28" s="3"/>
      <c r="ATB28" s="3"/>
      <c r="ATC28" s="3"/>
      <c r="ATD28" s="3"/>
      <c r="ATE28" s="3"/>
      <c r="ATF28" s="3"/>
      <c r="ATG28" s="3"/>
      <c r="ATH28" s="3"/>
      <c r="ATI28" s="3"/>
      <c r="ATJ28" s="3"/>
      <c r="ATK28" s="3"/>
      <c r="ATL28" s="3"/>
      <c r="ATM28" s="3"/>
      <c r="ATN28" s="3"/>
      <c r="ATO28" s="3"/>
      <c r="ATP28" s="3"/>
      <c r="ATQ28" s="3"/>
      <c r="ATR28" s="3"/>
      <c r="ATS28" s="3"/>
      <c r="ATT28" s="3"/>
      <c r="ATU28" s="3"/>
      <c r="ATV28" s="3"/>
      <c r="ATW28" s="3"/>
      <c r="ATX28" s="3"/>
      <c r="ATY28" s="3"/>
      <c r="ATZ28" s="3"/>
      <c r="AUA28" s="3"/>
      <c r="AUB28" s="3"/>
      <c r="AUC28" s="3"/>
      <c r="AUD28" s="3"/>
      <c r="AUE28" s="3"/>
      <c r="AUF28" s="3"/>
      <c r="AUG28" s="3"/>
      <c r="AUH28" s="3"/>
      <c r="AUI28" s="3"/>
      <c r="AUJ28" s="3"/>
      <c r="AUK28" s="3"/>
      <c r="AUL28" s="3"/>
      <c r="AUM28" s="3"/>
      <c r="AUN28" s="3"/>
      <c r="AUO28" s="3"/>
      <c r="AUP28" s="3"/>
      <c r="AUQ28" s="3"/>
      <c r="AUR28" s="3"/>
      <c r="AUS28" s="3"/>
      <c r="AUT28" s="3"/>
      <c r="AUU28" s="3"/>
      <c r="AUV28" s="3"/>
      <c r="AUW28" s="3"/>
      <c r="AUX28" s="3"/>
      <c r="AUY28" s="3"/>
      <c r="AUZ28" s="3"/>
      <c r="AVA28" s="3"/>
      <c r="AVB28" s="3"/>
      <c r="AVC28" s="3"/>
      <c r="AVD28" s="3"/>
      <c r="AVE28" s="3"/>
      <c r="AVF28" s="3"/>
      <c r="AVG28" s="3"/>
      <c r="AVH28" s="3"/>
      <c r="AVI28" s="3"/>
      <c r="AVJ28" s="3"/>
      <c r="AVK28" s="3"/>
      <c r="AVL28" s="3"/>
      <c r="AVM28" s="3"/>
      <c r="AVN28" s="3"/>
      <c r="AVO28" s="3"/>
      <c r="AVP28" s="3"/>
      <c r="AVQ28" s="3"/>
      <c r="AVR28" s="3"/>
      <c r="AVS28" s="3"/>
      <c r="AVT28" s="3"/>
      <c r="AVU28" s="3"/>
      <c r="AVV28" s="3"/>
      <c r="AVW28" s="3"/>
      <c r="AVX28" s="3"/>
      <c r="AVY28" s="3"/>
      <c r="AVZ28" s="3"/>
      <c r="AWA28" s="3"/>
      <c r="AWB28" s="3"/>
      <c r="AWC28" s="3"/>
      <c r="AWD28" s="3"/>
      <c r="AWE28" s="3"/>
      <c r="AWF28" s="3"/>
      <c r="AWG28" s="3"/>
      <c r="AWH28" s="3"/>
      <c r="AWI28" s="3"/>
      <c r="AWJ28" s="3"/>
      <c r="AWK28" s="3"/>
      <c r="AWL28" s="3"/>
      <c r="AWM28" s="3"/>
      <c r="AWN28" s="3"/>
      <c r="AWO28" s="3"/>
      <c r="AWP28" s="3"/>
      <c r="AWQ28" s="3"/>
      <c r="AWR28" s="3"/>
      <c r="AWS28" s="3"/>
      <c r="AWT28" s="3"/>
      <c r="AWU28" s="3"/>
      <c r="AWV28" s="3"/>
      <c r="AWW28" s="3"/>
      <c r="AWX28" s="3"/>
      <c r="AWY28" s="3"/>
      <c r="AWZ28" s="3"/>
      <c r="AXA28" s="3"/>
      <c r="AXB28" s="3"/>
      <c r="AXC28" s="3"/>
      <c r="AXD28" s="3"/>
      <c r="AXE28" s="3"/>
      <c r="AXF28" s="3"/>
      <c r="AXG28" s="3"/>
      <c r="AXH28" s="3"/>
      <c r="AXI28" s="3"/>
      <c r="AXJ28" s="3"/>
      <c r="AXK28" s="3"/>
      <c r="AXL28" s="3"/>
      <c r="AXM28" s="3"/>
      <c r="AXN28" s="3"/>
      <c r="AXO28" s="3"/>
      <c r="AXP28" s="3"/>
      <c r="AXQ28" s="3"/>
      <c r="AXR28" s="3"/>
      <c r="AXS28" s="3"/>
      <c r="AXT28" s="3"/>
      <c r="AXU28" s="3"/>
      <c r="AXV28" s="3"/>
      <c r="AXW28" s="3"/>
      <c r="AXX28" s="3"/>
      <c r="AXY28" s="3"/>
      <c r="AXZ28" s="3"/>
      <c r="AYA28" s="3"/>
      <c r="AYB28" s="3"/>
      <c r="AYC28" s="3"/>
      <c r="AYD28" s="3"/>
      <c r="AYE28" s="3"/>
      <c r="AYF28" s="3"/>
      <c r="AYG28" s="3"/>
      <c r="AYH28" s="3"/>
      <c r="AYI28" s="3"/>
      <c r="AYJ28" s="3"/>
      <c r="AYK28" s="3"/>
      <c r="AYL28" s="3"/>
      <c r="AYM28" s="3"/>
      <c r="AYN28" s="3"/>
      <c r="AYO28" s="3"/>
      <c r="AYP28" s="3"/>
      <c r="AYQ28" s="3"/>
      <c r="AYR28" s="3"/>
      <c r="AYS28" s="3"/>
      <c r="AYT28" s="3"/>
      <c r="AYU28" s="3"/>
      <c r="AYV28" s="3"/>
      <c r="AYW28" s="3"/>
      <c r="AYX28" s="3"/>
      <c r="AYY28" s="3"/>
      <c r="AYZ28" s="3"/>
      <c r="AZA28" s="3"/>
      <c r="AZB28" s="3"/>
      <c r="AZC28" s="3"/>
      <c r="AZD28" s="3"/>
      <c r="AZE28" s="3"/>
      <c r="AZF28" s="3"/>
      <c r="AZG28" s="3"/>
      <c r="AZH28" s="3"/>
      <c r="AZI28" s="3"/>
      <c r="AZJ28" s="3"/>
      <c r="AZK28" s="3"/>
      <c r="AZL28" s="3"/>
      <c r="AZM28" s="3"/>
      <c r="AZN28" s="3"/>
      <c r="AZO28" s="3"/>
      <c r="AZP28" s="3"/>
      <c r="AZQ28" s="3"/>
      <c r="AZR28" s="3"/>
      <c r="AZS28" s="3"/>
      <c r="AZT28" s="3"/>
      <c r="AZU28" s="3"/>
      <c r="AZV28" s="3"/>
      <c r="AZW28" s="3"/>
      <c r="AZX28" s="3"/>
      <c r="AZY28" s="3"/>
      <c r="AZZ28" s="3"/>
      <c r="BAA28" s="3"/>
      <c r="BAB28" s="3"/>
      <c r="BAC28" s="3"/>
      <c r="BAD28" s="3"/>
      <c r="BAE28" s="3"/>
      <c r="BAF28" s="3"/>
      <c r="BAG28" s="3"/>
      <c r="BAH28" s="3"/>
      <c r="BAI28" s="3"/>
      <c r="BAJ28" s="3"/>
      <c r="BAK28" s="3"/>
      <c r="BAL28" s="3"/>
      <c r="BAM28" s="3"/>
      <c r="BAN28" s="3"/>
      <c r="BAO28" s="3"/>
      <c r="BAP28" s="3"/>
      <c r="BAQ28" s="3"/>
      <c r="BAR28" s="3"/>
      <c r="BAS28" s="3"/>
      <c r="BAT28" s="3"/>
      <c r="BAU28" s="3"/>
      <c r="BAV28" s="3"/>
      <c r="BAW28" s="3"/>
      <c r="BAX28" s="3"/>
      <c r="BAY28" s="3"/>
      <c r="BAZ28" s="3"/>
      <c r="BBA28" s="3"/>
      <c r="BBB28" s="3"/>
      <c r="BBC28" s="3"/>
      <c r="BBD28" s="3"/>
      <c r="BBE28" s="3"/>
      <c r="BBF28" s="3"/>
      <c r="BBG28" s="3"/>
      <c r="BBH28" s="3"/>
      <c r="BBI28" s="3"/>
      <c r="BBJ28" s="3"/>
      <c r="BBK28" s="3"/>
      <c r="BBL28" s="3"/>
      <c r="BBM28" s="3"/>
      <c r="BBN28" s="3"/>
      <c r="BBO28" s="3"/>
      <c r="BBP28" s="3"/>
      <c r="BBQ28" s="3"/>
      <c r="BBR28" s="3"/>
      <c r="BBS28" s="3"/>
      <c r="BBT28" s="3"/>
      <c r="BBU28" s="3"/>
      <c r="BBV28" s="3"/>
      <c r="BBW28" s="3"/>
      <c r="BBX28" s="3"/>
      <c r="BBY28" s="3"/>
      <c r="BBZ28" s="3"/>
      <c r="BCA28" s="3"/>
      <c r="BCB28" s="3"/>
      <c r="BCC28" s="3"/>
      <c r="BCD28" s="3"/>
      <c r="BCE28" s="3"/>
      <c r="BCF28" s="3"/>
      <c r="BCG28" s="3"/>
      <c r="BCH28" s="3"/>
      <c r="BCI28" s="3"/>
      <c r="BCJ28" s="3"/>
      <c r="BCK28" s="3"/>
      <c r="BCL28" s="3"/>
      <c r="BCM28" s="3"/>
      <c r="BCN28" s="3"/>
      <c r="BCO28" s="3"/>
      <c r="BCP28" s="3"/>
      <c r="BCQ28" s="3"/>
      <c r="BCR28" s="3"/>
      <c r="BCS28" s="3"/>
      <c r="BCT28" s="3"/>
      <c r="BCU28" s="3"/>
      <c r="BCV28" s="3"/>
      <c r="BCW28" s="3"/>
      <c r="BCX28" s="3"/>
      <c r="BCY28" s="3"/>
      <c r="BCZ28" s="3"/>
      <c r="BDA28" s="3"/>
      <c r="BDB28" s="3"/>
      <c r="BDC28" s="3"/>
      <c r="BDD28" s="3"/>
      <c r="BDE28" s="3"/>
      <c r="BDF28" s="3"/>
      <c r="BDG28" s="3"/>
      <c r="BDH28" s="3"/>
      <c r="BDI28" s="3"/>
      <c r="BDJ28" s="3"/>
      <c r="BDK28" s="3"/>
      <c r="BDL28" s="3"/>
      <c r="BDM28" s="3"/>
      <c r="BDN28" s="3"/>
      <c r="BDO28" s="3"/>
      <c r="BDP28" s="3"/>
      <c r="BDQ28" s="3"/>
      <c r="BDR28" s="3"/>
      <c r="BDS28" s="3"/>
      <c r="BDT28" s="3"/>
      <c r="BDU28" s="3"/>
      <c r="BDV28" s="3"/>
      <c r="BDW28" s="3"/>
      <c r="BDX28" s="3"/>
      <c r="BDY28" s="3"/>
      <c r="BDZ28" s="3"/>
      <c r="BEA28" s="3"/>
      <c r="BEB28" s="3"/>
      <c r="BEC28" s="3"/>
      <c r="BED28" s="3"/>
      <c r="BEE28" s="3"/>
      <c r="BEF28" s="3"/>
      <c r="BEG28" s="3"/>
      <c r="BEH28" s="3"/>
      <c r="BEI28" s="3"/>
      <c r="BEJ28" s="3"/>
      <c r="BEK28" s="3"/>
      <c r="BEL28" s="3"/>
      <c r="BEM28" s="3"/>
      <c r="BEN28" s="3"/>
      <c r="BEO28" s="3"/>
      <c r="BEP28" s="3"/>
      <c r="BEQ28" s="3"/>
      <c r="BER28" s="3"/>
      <c r="BES28" s="3"/>
      <c r="BET28" s="3"/>
      <c r="BEU28" s="3"/>
      <c r="BEV28" s="3"/>
      <c r="BEW28" s="3"/>
      <c r="BEX28" s="3"/>
      <c r="BEY28" s="3"/>
      <c r="BEZ28" s="3"/>
      <c r="BFA28" s="3"/>
      <c r="BFB28" s="3"/>
      <c r="BFC28" s="3"/>
      <c r="BFD28" s="3"/>
      <c r="BFE28" s="3"/>
      <c r="BFF28" s="3"/>
      <c r="BFG28" s="3"/>
      <c r="BFH28" s="3"/>
      <c r="BFI28" s="3"/>
      <c r="BFJ28" s="3"/>
      <c r="BFK28" s="3"/>
      <c r="BFL28" s="3"/>
      <c r="BFM28" s="3"/>
      <c r="BFN28" s="3"/>
      <c r="BFO28" s="3"/>
      <c r="BFP28" s="3"/>
      <c r="BFQ28" s="3"/>
      <c r="BFR28" s="3"/>
      <c r="BFS28" s="3"/>
      <c r="BFT28" s="3"/>
      <c r="BFU28" s="3"/>
      <c r="BFV28" s="3"/>
      <c r="BFW28" s="3"/>
      <c r="BFX28" s="3"/>
      <c r="BFY28" s="3"/>
      <c r="BFZ28" s="3"/>
      <c r="BGA28" s="3"/>
      <c r="BGB28" s="3"/>
      <c r="BGC28" s="3"/>
      <c r="BGD28" s="3"/>
      <c r="BGE28" s="3"/>
      <c r="BGF28" s="3"/>
      <c r="BGG28" s="3"/>
      <c r="BGH28" s="3"/>
      <c r="BGI28" s="3"/>
      <c r="BGJ28" s="3"/>
      <c r="BGK28" s="3"/>
      <c r="BGL28" s="3"/>
      <c r="BGM28" s="3"/>
      <c r="BGN28" s="3"/>
      <c r="BGO28" s="3"/>
      <c r="BGP28" s="3"/>
      <c r="BGQ28" s="3"/>
      <c r="BGR28" s="3"/>
      <c r="BGS28" s="3"/>
      <c r="BGT28" s="3"/>
      <c r="BGU28" s="3"/>
      <c r="BGV28" s="3"/>
      <c r="BGW28" s="3"/>
      <c r="BGX28" s="3"/>
      <c r="BGY28" s="3"/>
      <c r="BGZ28" s="3"/>
      <c r="BHA28" s="3"/>
      <c r="BHB28" s="3"/>
      <c r="BHC28" s="3"/>
      <c r="BHD28" s="3"/>
      <c r="BHE28" s="3"/>
      <c r="BHF28" s="3"/>
      <c r="BHG28" s="3"/>
      <c r="BHH28" s="3"/>
      <c r="BHI28" s="3"/>
      <c r="BHJ28" s="3"/>
      <c r="BHK28" s="3"/>
      <c r="BHL28" s="3"/>
      <c r="BHM28" s="3"/>
      <c r="BHN28" s="3"/>
      <c r="BHO28" s="3"/>
      <c r="BHP28" s="3"/>
      <c r="BHQ28" s="3"/>
      <c r="BHR28" s="3"/>
      <c r="BHS28" s="3"/>
      <c r="BHT28" s="3"/>
      <c r="BHU28" s="3"/>
      <c r="BHV28" s="3"/>
      <c r="BHW28" s="3"/>
      <c r="BHX28" s="3"/>
      <c r="BHY28" s="3"/>
      <c r="BHZ28" s="3"/>
      <c r="BIA28" s="3"/>
      <c r="BIB28" s="3"/>
      <c r="BIC28" s="3"/>
      <c r="BID28" s="3"/>
      <c r="BIE28" s="3"/>
      <c r="BIF28" s="3"/>
      <c r="BIG28" s="3"/>
      <c r="BIH28" s="3"/>
      <c r="BII28" s="3"/>
      <c r="BIJ28" s="3"/>
      <c r="BIK28" s="3"/>
      <c r="BIL28" s="3"/>
      <c r="BIM28" s="3"/>
      <c r="BIN28" s="3"/>
      <c r="BIO28" s="3"/>
      <c r="BIP28" s="3"/>
      <c r="BIQ28" s="3"/>
      <c r="BIR28" s="3"/>
      <c r="BIS28" s="3"/>
      <c r="BIT28" s="3"/>
      <c r="BIU28" s="3"/>
      <c r="BIV28" s="3"/>
      <c r="BIW28" s="3"/>
      <c r="BIX28" s="3"/>
      <c r="BIY28" s="3"/>
      <c r="BIZ28" s="3"/>
      <c r="BJA28" s="3"/>
      <c r="BJB28" s="3"/>
      <c r="BJC28" s="3"/>
      <c r="BJD28" s="3"/>
      <c r="BJE28" s="3"/>
      <c r="BJF28" s="3"/>
      <c r="BJG28" s="3"/>
      <c r="BJH28" s="3"/>
      <c r="BJI28" s="3"/>
      <c r="BJJ28" s="3"/>
      <c r="BJK28" s="3"/>
      <c r="BJL28" s="3"/>
      <c r="BJM28" s="3"/>
      <c r="BJN28" s="3"/>
      <c r="BJO28" s="3"/>
      <c r="BJP28" s="3"/>
      <c r="BJQ28" s="3"/>
      <c r="BJR28" s="3"/>
      <c r="BJS28" s="3"/>
      <c r="BJT28" s="3"/>
      <c r="BJU28" s="3"/>
      <c r="BJV28" s="3"/>
      <c r="BJW28" s="3"/>
      <c r="BJX28" s="3"/>
      <c r="BJY28" s="3"/>
      <c r="BJZ28" s="3"/>
      <c r="BKA28" s="3"/>
      <c r="BKB28" s="3"/>
      <c r="BKC28" s="3"/>
      <c r="BKD28" s="3"/>
      <c r="BKE28" s="3"/>
      <c r="BKF28" s="3"/>
      <c r="BKG28" s="3"/>
      <c r="BKH28" s="3"/>
      <c r="BKI28" s="3"/>
      <c r="BKJ28" s="3"/>
      <c r="BKK28" s="3"/>
      <c r="BKL28" s="3"/>
      <c r="BKM28" s="3"/>
      <c r="BKN28" s="3"/>
      <c r="BKO28" s="3"/>
      <c r="BKP28" s="3"/>
      <c r="BKQ28" s="3"/>
      <c r="BKR28" s="3"/>
      <c r="BKS28" s="3"/>
      <c r="BKT28" s="3"/>
      <c r="BKU28" s="3"/>
      <c r="BKV28" s="3"/>
      <c r="BKW28" s="3"/>
      <c r="BKX28" s="3"/>
      <c r="BKY28" s="3"/>
      <c r="BKZ28" s="3"/>
      <c r="BLA28" s="3"/>
      <c r="BLB28" s="3"/>
      <c r="BLC28" s="3"/>
      <c r="BLD28" s="3"/>
      <c r="BLE28" s="3"/>
      <c r="BLF28" s="3"/>
      <c r="BLG28" s="3"/>
      <c r="BLH28" s="3"/>
      <c r="BLI28" s="3"/>
      <c r="BLJ28" s="3"/>
      <c r="BLK28" s="3"/>
      <c r="BLL28" s="3"/>
      <c r="BLM28" s="3"/>
      <c r="BLN28" s="3"/>
      <c r="BLO28" s="3"/>
      <c r="BLP28" s="3"/>
      <c r="BLQ28" s="3"/>
      <c r="BLR28" s="3"/>
      <c r="BLS28" s="3"/>
      <c r="BLT28" s="3"/>
      <c r="BLU28" s="3"/>
      <c r="BLV28" s="3"/>
      <c r="BLW28" s="3"/>
      <c r="BLX28" s="3"/>
      <c r="BLY28" s="3"/>
      <c r="BLZ28" s="3"/>
      <c r="BMA28" s="3"/>
      <c r="BMB28" s="3"/>
      <c r="BMC28" s="3"/>
      <c r="BMD28" s="3"/>
      <c r="BME28" s="3"/>
      <c r="BMF28" s="3"/>
      <c r="BMG28" s="3"/>
      <c r="BMH28" s="3"/>
      <c r="BMI28" s="3"/>
      <c r="BMJ28" s="3"/>
      <c r="BMK28" s="3"/>
      <c r="BML28" s="3"/>
      <c r="BMM28" s="3"/>
      <c r="BMN28" s="3"/>
      <c r="BMO28" s="3"/>
      <c r="BMP28" s="3"/>
      <c r="BMQ28" s="3"/>
      <c r="BMR28" s="3"/>
      <c r="BMS28" s="3"/>
      <c r="BMT28" s="3"/>
      <c r="BMU28" s="3"/>
      <c r="BMV28" s="3"/>
      <c r="BMW28" s="3"/>
      <c r="BMX28" s="3"/>
      <c r="BMY28" s="3"/>
      <c r="BMZ28" s="3"/>
      <c r="BNA28" s="3"/>
      <c r="BNB28" s="3"/>
      <c r="BNC28" s="3"/>
      <c r="BND28" s="3"/>
      <c r="BNE28" s="3"/>
      <c r="BNF28" s="3"/>
      <c r="BNG28" s="3"/>
      <c r="BNH28" s="3"/>
      <c r="BNI28" s="3"/>
      <c r="BNJ28" s="3"/>
      <c r="BNK28" s="3"/>
      <c r="BNL28" s="3"/>
      <c r="BNM28" s="3"/>
      <c r="BNN28" s="3"/>
      <c r="BNO28" s="3"/>
      <c r="BNP28" s="3"/>
      <c r="BNQ28" s="3"/>
      <c r="BNR28" s="3"/>
      <c r="BNS28" s="3"/>
      <c r="BNT28" s="3"/>
      <c r="BNU28" s="3"/>
      <c r="BNV28" s="3"/>
      <c r="BNW28" s="3"/>
      <c r="BNX28" s="3"/>
      <c r="BNY28" s="3"/>
      <c r="BNZ28" s="3"/>
      <c r="BOA28" s="3"/>
      <c r="BOB28" s="3"/>
      <c r="BOC28" s="3"/>
      <c r="BOD28" s="3"/>
      <c r="BOE28" s="3"/>
      <c r="BOF28" s="3"/>
      <c r="BOG28" s="3"/>
      <c r="BOH28" s="3"/>
      <c r="BOI28" s="3"/>
      <c r="BOJ28" s="3"/>
      <c r="BOK28" s="3"/>
      <c r="BOL28" s="3"/>
      <c r="BOM28" s="3"/>
      <c r="BON28" s="3"/>
      <c r="BOO28" s="3"/>
      <c r="BOP28" s="3"/>
      <c r="BOQ28" s="3"/>
      <c r="BOR28" s="3"/>
      <c r="BOS28" s="3"/>
      <c r="BOT28" s="3"/>
      <c r="BOU28" s="3"/>
      <c r="BOV28" s="3"/>
      <c r="BOW28" s="3"/>
      <c r="BOX28" s="3"/>
      <c r="BOY28" s="3"/>
      <c r="BOZ28" s="3"/>
      <c r="BPA28" s="3"/>
      <c r="BPB28" s="3"/>
      <c r="BPC28" s="3"/>
      <c r="BPD28" s="3"/>
      <c r="BPE28" s="3"/>
      <c r="BPF28" s="3"/>
      <c r="BPG28" s="3"/>
      <c r="BPH28" s="3"/>
      <c r="BPI28" s="3"/>
      <c r="BPJ28" s="3"/>
      <c r="BPK28" s="3"/>
      <c r="BPL28" s="3"/>
      <c r="BPM28" s="3"/>
      <c r="BPN28" s="3"/>
      <c r="BPO28" s="3"/>
      <c r="BPP28" s="3"/>
      <c r="BPQ28" s="3"/>
      <c r="BPR28" s="3"/>
      <c r="BPS28" s="3"/>
      <c r="BPT28" s="3"/>
      <c r="BPU28" s="3"/>
      <c r="BPV28" s="3"/>
      <c r="BPW28" s="3"/>
      <c r="BPX28" s="3"/>
      <c r="BPY28" s="3"/>
      <c r="BPZ28" s="3"/>
      <c r="BQA28" s="3"/>
      <c r="BQB28" s="3"/>
      <c r="BQC28" s="3"/>
      <c r="BQD28" s="3"/>
      <c r="BQE28" s="3"/>
      <c r="BQF28" s="3"/>
      <c r="BQG28" s="3"/>
      <c r="BQH28" s="3"/>
      <c r="BQI28" s="3"/>
      <c r="BQJ28" s="3"/>
      <c r="BQK28" s="3"/>
      <c r="BQL28" s="3"/>
      <c r="BQM28" s="3"/>
      <c r="BQN28" s="3"/>
      <c r="BQO28" s="3"/>
      <c r="BQP28" s="3"/>
      <c r="BQQ28" s="3"/>
      <c r="BQR28" s="3"/>
      <c r="BQS28" s="3"/>
      <c r="BQT28" s="3"/>
      <c r="BQU28" s="3"/>
      <c r="BQV28" s="3"/>
      <c r="BQW28" s="3"/>
      <c r="BQX28" s="3"/>
      <c r="BQY28" s="3"/>
      <c r="BQZ28" s="3"/>
      <c r="BRA28" s="3"/>
      <c r="BRB28" s="3"/>
      <c r="BRC28" s="3"/>
      <c r="BRD28" s="3"/>
      <c r="BRE28" s="3"/>
      <c r="BRF28" s="3"/>
      <c r="BRG28" s="3"/>
      <c r="BRH28" s="3"/>
      <c r="BRI28" s="3"/>
      <c r="BRJ28" s="3"/>
      <c r="BRK28" s="3"/>
      <c r="BRL28" s="3"/>
      <c r="BRM28" s="3"/>
      <c r="BRN28" s="3"/>
      <c r="BRO28" s="3"/>
      <c r="BRP28" s="3"/>
      <c r="BRQ28" s="3"/>
      <c r="BRR28" s="3"/>
      <c r="BRS28" s="3"/>
      <c r="BRT28" s="3"/>
      <c r="BRU28" s="3"/>
      <c r="BRV28" s="3"/>
      <c r="BRW28" s="3"/>
      <c r="BRX28" s="3"/>
      <c r="BRY28" s="3"/>
      <c r="BRZ28" s="3"/>
      <c r="BSA28" s="3"/>
      <c r="BSB28" s="3"/>
      <c r="BSC28" s="3"/>
      <c r="BSD28" s="3"/>
      <c r="BSE28" s="3"/>
      <c r="BSF28" s="3"/>
      <c r="BSG28" s="3"/>
      <c r="BSH28" s="3"/>
      <c r="BSI28" s="3"/>
      <c r="BSJ28" s="3"/>
      <c r="BSK28" s="3"/>
      <c r="BSL28" s="3"/>
      <c r="BSM28" s="3"/>
      <c r="BSN28" s="3"/>
      <c r="BSO28" s="3"/>
      <c r="BSP28" s="3"/>
      <c r="BSQ28" s="3"/>
      <c r="BSR28" s="3"/>
      <c r="BSS28" s="3"/>
      <c r="BST28" s="3"/>
      <c r="BSU28" s="3"/>
      <c r="BSV28" s="3"/>
      <c r="BSW28" s="3"/>
      <c r="BSX28" s="3"/>
      <c r="BSY28" s="3"/>
      <c r="BSZ28" s="3"/>
      <c r="BTA28" s="3"/>
      <c r="BTB28" s="3"/>
      <c r="BTC28" s="3"/>
      <c r="BTD28" s="3"/>
      <c r="BTE28" s="3"/>
      <c r="BTF28" s="3"/>
      <c r="BTG28" s="3"/>
      <c r="BTH28" s="3"/>
      <c r="BTI28" s="3"/>
      <c r="BTJ28" s="3"/>
      <c r="BTK28" s="3"/>
      <c r="BTL28" s="3"/>
      <c r="BTM28" s="3"/>
      <c r="BTN28" s="3"/>
      <c r="BTO28" s="3"/>
      <c r="BTP28" s="3"/>
      <c r="BTQ28" s="3"/>
      <c r="BTR28" s="3"/>
      <c r="BTS28" s="3"/>
      <c r="BTT28" s="3"/>
      <c r="BTU28" s="3"/>
      <c r="BTV28" s="3"/>
      <c r="BTW28" s="3"/>
      <c r="BTX28" s="3"/>
      <c r="BTY28" s="3"/>
      <c r="BTZ28" s="3"/>
      <c r="BUA28" s="3"/>
      <c r="BUB28" s="3"/>
      <c r="BUC28" s="3"/>
      <c r="BUD28" s="3"/>
      <c r="BUE28" s="3"/>
      <c r="BUF28" s="3"/>
      <c r="BUG28" s="3"/>
      <c r="BUH28" s="3"/>
      <c r="BUI28" s="3"/>
      <c r="BUJ28" s="3"/>
      <c r="BUK28" s="3"/>
      <c r="BUL28" s="3"/>
      <c r="BUM28" s="3"/>
      <c r="BUN28" s="3"/>
      <c r="BUO28" s="3"/>
      <c r="BUP28" s="3"/>
      <c r="BUQ28" s="3"/>
      <c r="BUR28" s="3"/>
      <c r="BUS28" s="3"/>
      <c r="BUT28" s="3"/>
      <c r="BUU28" s="3"/>
      <c r="BUV28" s="3"/>
      <c r="BUW28" s="3"/>
      <c r="BUX28" s="3"/>
      <c r="BUY28" s="3"/>
      <c r="BUZ28" s="3"/>
      <c r="BVA28" s="3"/>
      <c r="BVB28" s="3"/>
      <c r="BVC28" s="3"/>
      <c r="BVD28" s="3"/>
      <c r="BVE28" s="3"/>
      <c r="BVF28" s="3"/>
      <c r="BVG28" s="3"/>
      <c r="BVH28" s="3"/>
      <c r="BVI28" s="3"/>
      <c r="BVJ28" s="3"/>
      <c r="BVK28" s="3"/>
      <c r="BVL28" s="3"/>
      <c r="BVM28" s="3"/>
      <c r="BVN28" s="3"/>
      <c r="BVO28" s="3"/>
      <c r="BVP28" s="3"/>
      <c r="BVQ28" s="3"/>
      <c r="BVR28" s="3"/>
      <c r="BVS28" s="3"/>
      <c r="BVT28" s="3"/>
      <c r="BVU28" s="3"/>
      <c r="BVV28" s="3"/>
      <c r="BVW28" s="3"/>
      <c r="BVX28" s="3"/>
      <c r="BVY28" s="3"/>
      <c r="BVZ28" s="3"/>
      <c r="BWA28" s="3"/>
      <c r="BWB28" s="3"/>
      <c r="BWC28" s="3"/>
      <c r="BWD28" s="3"/>
      <c r="BWE28" s="3"/>
      <c r="BWF28" s="3"/>
      <c r="BWG28" s="3"/>
      <c r="BWH28" s="3"/>
      <c r="BWI28" s="3"/>
      <c r="BWJ28" s="3"/>
      <c r="BWK28" s="3"/>
      <c r="BWL28" s="3"/>
      <c r="BWM28" s="3"/>
      <c r="BWN28" s="3"/>
      <c r="BWO28" s="3"/>
      <c r="BWP28" s="3"/>
      <c r="BWQ28" s="3"/>
      <c r="BWR28" s="3"/>
      <c r="BWS28" s="3"/>
      <c r="BWT28" s="3"/>
      <c r="BWU28" s="3"/>
      <c r="BWV28" s="3"/>
      <c r="BWW28" s="3"/>
      <c r="BWX28" s="3"/>
      <c r="BWY28" s="3"/>
      <c r="BWZ28" s="3"/>
      <c r="BXA28" s="3"/>
      <c r="BXB28" s="3"/>
      <c r="BXC28" s="3"/>
      <c r="BXD28" s="3"/>
      <c r="BXE28" s="3"/>
      <c r="BXF28" s="3"/>
      <c r="BXG28" s="3"/>
      <c r="BXH28" s="3"/>
      <c r="BXI28" s="3"/>
      <c r="BXJ28" s="3"/>
      <c r="BXK28" s="3"/>
      <c r="BXL28" s="3"/>
      <c r="BXM28" s="3"/>
      <c r="BXN28" s="3"/>
      <c r="BXO28" s="3"/>
      <c r="BXP28" s="3"/>
      <c r="BXQ28" s="3"/>
      <c r="BXR28" s="3"/>
      <c r="BXS28" s="3"/>
      <c r="BXT28" s="3"/>
      <c r="BXU28" s="3"/>
      <c r="BXV28" s="3"/>
      <c r="BXW28" s="3"/>
      <c r="BXX28" s="3"/>
      <c r="BXY28" s="3"/>
      <c r="BXZ28" s="3"/>
      <c r="BYA28" s="3"/>
      <c r="BYB28" s="3"/>
      <c r="BYC28" s="3"/>
      <c r="BYD28" s="3"/>
      <c r="BYE28" s="3"/>
      <c r="BYF28" s="3"/>
      <c r="BYG28" s="3"/>
      <c r="BYH28" s="3"/>
      <c r="BYI28" s="3"/>
      <c r="BYJ28" s="3"/>
      <c r="BYK28" s="3"/>
      <c r="BYL28" s="3"/>
      <c r="BYM28" s="3"/>
      <c r="BYN28" s="3"/>
      <c r="BYO28" s="3"/>
      <c r="BYP28" s="3"/>
      <c r="BYQ28" s="3"/>
      <c r="BYR28" s="3"/>
      <c r="BYS28" s="3"/>
      <c r="BYT28" s="3"/>
      <c r="BYU28" s="3"/>
      <c r="BYV28" s="3"/>
      <c r="BYW28" s="3"/>
      <c r="BYX28" s="3"/>
      <c r="BYY28" s="3"/>
      <c r="BYZ28" s="3"/>
      <c r="BZA28" s="3"/>
      <c r="BZB28" s="3"/>
      <c r="BZC28" s="3"/>
      <c r="BZD28" s="3"/>
      <c r="BZE28" s="3"/>
      <c r="BZF28" s="3"/>
      <c r="BZG28" s="3"/>
      <c r="BZH28" s="3"/>
      <c r="BZI28" s="3"/>
      <c r="BZJ28" s="3"/>
      <c r="BZK28" s="3"/>
      <c r="BZL28" s="3"/>
      <c r="BZM28" s="3"/>
      <c r="BZN28" s="3"/>
      <c r="BZO28" s="3"/>
      <c r="BZP28" s="3"/>
      <c r="BZQ28" s="3"/>
      <c r="BZR28" s="3"/>
      <c r="BZS28" s="3"/>
      <c r="BZT28" s="3"/>
      <c r="BZU28" s="3"/>
      <c r="BZV28" s="3"/>
      <c r="BZW28" s="3"/>
      <c r="BZX28" s="3"/>
      <c r="BZY28" s="3"/>
      <c r="BZZ28" s="3"/>
      <c r="CAA28" s="3"/>
      <c r="CAB28" s="3"/>
      <c r="CAC28" s="3"/>
      <c r="CAD28" s="3"/>
      <c r="CAE28" s="3"/>
      <c r="CAF28" s="3"/>
      <c r="CAG28" s="3"/>
      <c r="CAH28" s="3"/>
      <c r="CAI28" s="3"/>
      <c r="CAJ28" s="3"/>
      <c r="CAK28" s="3"/>
      <c r="CAL28" s="3"/>
      <c r="CAM28" s="3"/>
      <c r="CAN28" s="3"/>
      <c r="CAO28" s="3"/>
      <c r="CAP28" s="3"/>
      <c r="CAQ28" s="3"/>
      <c r="CAR28" s="3"/>
      <c r="CAS28" s="3"/>
      <c r="CAT28" s="3"/>
      <c r="CAU28" s="3"/>
      <c r="CAV28" s="3"/>
      <c r="CAW28" s="3"/>
      <c r="CAX28" s="3"/>
      <c r="CAY28" s="3"/>
      <c r="CAZ28" s="3"/>
      <c r="CBA28" s="3"/>
      <c r="CBB28" s="3"/>
      <c r="CBC28" s="3"/>
      <c r="CBD28" s="3"/>
      <c r="CBE28" s="3"/>
      <c r="CBF28" s="3"/>
      <c r="CBG28" s="3"/>
      <c r="CBH28" s="3"/>
      <c r="CBI28" s="3"/>
      <c r="CBJ28" s="3"/>
      <c r="CBK28" s="3"/>
      <c r="CBL28" s="3"/>
      <c r="CBM28" s="3"/>
      <c r="CBN28" s="3"/>
      <c r="CBO28" s="3"/>
      <c r="CBP28" s="3"/>
      <c r="CBQ28" s="3"/>
      <c r="CBR28" s="3"/>
      <c r="CBS28" s="3"/>
      <c r="CBT28" s="3"/>
      <c r="CBU28" s="3"/>
      <c r="CBV28" s="3"/>
      <c r="CBW28" s="3"/>
      <c r="CBX28" s="3"/>
      <c r="CBY28" s="3"/>
      <c r="CBZ28" s="3"/>
      <c r="CCA28" s="3"/>
      <c r="CCB28" s="3"/>
      <c r="CCC28" s="3"/>
      <c r="CCD28" s="3"/>
      <c r="CCE28" s="3"/>
      <c r="CCF28" s="3"/>
      <c r="CCG28" s="3"/>
      <c r="CCH28" s="3"/>
      <c r="CCI28" s="3"/>
      <c r="CCJ28" s="3"/>
      <c r="CCK28" s="3"/>
      <c r="CCL28" s="3"/>
      <c r="CCM28" s="3"/>
      <c r="CCN28" s="3"/>
      <c r="CCO28" s="3"/>
      <c r="CCP28" s="3"/>
      <c r="CCQ28" s="3"/>
      <c r="CCR28" s="3"/>
      <c r="CCS28" s="3"/>
      <c r="CCT28" s="3"/>
      <c r="CCU28" s="3"/>
      <c r="CCV28" s="3"/>
      <c r="CCW28" s="3"/>
      <c r="CCX28" s="3"/>
      <c r="CCY28" s="3"/>
      <c r="CCZ28" s="3"/>
      <c r="CDA28" s="3"/>
      <c r="CDB28" s="3"/>
      <c r="CDC28" s="3"/>
      <c r="CDD28" s="3"/>
      <c r="CDE28" s="3"/>
      <c r="CDF28" s="3"/>
      <c r="CDG28" s="3"/>
      <c r="CDH28" s="3"/>
      <c r="CDI28" s="3"/>
      <c r="CDJ28" s="3"/>
      <c r="CDK28" s="3"/>
      <c r="CDL28" s="3"/>
      <c r="CDM28" s="3"/>
      <c r="CDN28" s="3"/>
      <c r="CDO28" s="3"/>
      <c r="CDP28" s="3"/>
      <c r="CDQ28" s="3"/>
      <c r="CDR28" s="3"/>
      <c r="CDS28" s="3"/>
      <c r="CDT28" s="3"/>
      <c r="CDU28" s="3"/>
      <c r="CDV28" s="3"/>
      <c r="CDW28" s="3"/>
      <c r="CDX28" s="3"/>
      <c r="CDY28" s="3"/>
      <c r="CDZ28" s="3"/>
      <c r="CEA28" s="3"/>
      <c r="CEB28" s="3"/>
      <c r="CEC28" s="3"/>
      <c r="CED28" s="3"/>
      <c r="CEE28" s="3"/>
      <c r="CEF28" s="3"/>
      <c r="CEG28" s="3"/>
      <c r="CEH28" s="3"/>
      <c r="CEI28" s="3"/>
      <c r="CEJ28" s="3"/>
      <c r="CEK28" s="3"/>
      <c r="CEL28" s="3"/>
      <c r="CEM28" s="3"/>
      <c r="CEN28" s="3"/>
      <c r="CEO28" s="3"/>
      <c r="CEP28" s="3"/>
      <c r="CEQ28" s="3"/>
      <c r="CER28" s="3"/>
      <c r="CES28" s="3"/>
      <c r="CET28" s="3"/>
      <c r="CEU28" s="3"/>
      <c r="CEV28" s="3"/>
      <c r="CEW28" s="3"/>
      <c r="CEX28" s="3"/>
      <c r="CEY28" s="3"/>
      <c r="CEZ28" s="3"/>
      <c r="CFA28" s="3"/>
      <c r="CFB28" s="3"/>
      <c r="CFC28" s="3"/>
      <c r="CFD28" s="3"/>
      <c r="CFE28" s="3"/>
      <c r="CFF28" s="3"/>
      <c r="CFG28" s="3"/>
      <c r="CFH28" s="3"/>
      <c r="CFI28" s="3"/>
      <c r="CFJ28" s="3"/>
      <c r="CFK28" s="3"/>
      <c r="CFL28" s="3"/>
      <c r="CFM28" s="3"/>
      <c r="CFN28" s="3"/>
      <c r="CFO28" s="3"/>
      <c r="CFP28" s="3"/>
      <c r="CFQ28" s="3"/>
      <c r="CFR28" s="3"/>
      <c r="CFS28" s="3"/>
      <c r="CFT28" s="3"/>
      <c r="CFU28" s="3"/>
      <c r="CFV28" s="3"/>
      <c r="CFW28" s="3"/>
      <c r="CFX28" s="3"/>
      <c r="CFY28" s="3"/>
      <c r="CFZ28" s="3"/>
      <c r="CGA28" s="3"/>
      <c r="CGB28" s="3"/>
      <c r="CGC28" s="3"/>
      <c r="CGD28" s="3"/>
      <c r="CGE28" s="3"/>
      <c r="CGF28" s="3"/>
      <c r="CGG28" s="3"/>
      <c r="CGH28" s="3"/>
      <c r="CGI28" s="3"/>
      <c r="CGJ28" s="3"/>
      <c r="CGK28" s="3"/>
      <c r="CGL28" s="3"/>
      <c r="CGM28" s="3"/>
      <c r="CGN28" s="3"/>
      <c r="CGO28" s="3"/>
      <c r="CGP28" s="3"/>
      <c r="CGQ28" s="3"/>
      <c r="CGR28" s="3"/>
      <c r="CGS28" s="3"/>
      <c r="CGT28" s="3"/>
      <c r="CGU28" s="3"/>
      <c r="CGV28" s="3"/>
      <c r="CGW28" s="3"/>
      <c r="CGX28" s="3"/>
      <c r="CGY28" s="3"/>
      <c r="CGZ28" s="3"/>
      <c r="CHA28" s="3"/>
      <c r="CHB28" s="3"/>
      <c r="CHC28" s="3"/>
      <c r="CHD28" s="3"/>
      <c r="CHE28" s="3"/>
      <c r="CHF28" s="3"/>
      <c r="CHG28" s="3"/>
      <c r="CHH28" s="3"/>
      <c r="CHI28" s="3"/>
      <c r="CHJ28" s="3"/>
      <c r="CHK28" s="3"/>
      <c r="CHL28" s="3"/>
      <c r="CHM28" s="3"/>
      <c r="CHN28" s="3"/>
      <c r="CHO28" s="3"/>
      <c r="CHP28" s="3"/>
      <c r="CHQ28" s="3"/>
      <c r="CHR28" s="3"/>
      <c r="CHS28" s="3"/>
      <c r="CHT28" s="3"/>
      <c r="CHU28" s="3"/>
      <c r="CHV28" s="3"/>
      <c r="CHW28" s="3"/>
      <c r="CHX28" s="3"/>
      <c r="CHY28" s="3"/>
      <c r="CHZ28" s="3"/>
      <c r="CIA28" s="3"/>
      <c r="CIB28" s="3"/>
      <c r="CIC28" s="3"/>
      <c r="CID28" s="3"/>
      <c r="CIE28" s="3"/>
      <c r="CIF28" s="3"/>
      <c r="CIG28" s="3"/>
      <c r="CIH28" s="3"/>
      <c r="CII28" s="3"/>
      <c r="CIJ28" s="3"/>
      <c r="CIK28" s="3"/>
      <c r="CIL28" s="3"/>
      <c r="CIM28" s="3"/>
      <c r="CIN28" s="3"/>
      <c r="CIO28" s="3"/>
      <c r="CIP28" s="3"/>
      <c r="CIQ28" s="3"/>
      <c r="CIR28" s="3"/>
      <c r="CIS28" s="3"/>
      <c r="CIT28" s="3"/>
      <c r="CIU28" s="3"/>
      <c r="CIV28" s="3"/>
      <c r="CIW28" s="3"/>
      <c r="CIX28" s="3"/>
      <c r="CIY28" s="3"/>
      <c r="CIZ28" s="3"/>
      <c r="CJA28" s="3"/>
      <c r="CJB28" s="3"/>
      <c r="CJC28" s="3"/>
      <c r="CJD28" s="3"/>
      <c r="CJE28" s="3"/>
      <c r="CJF28" s="3"/>
      <c r="CJG28" s="3"/>
      <c r="CJH28" s="3"/>
      <c r="CJI28" s="3"/>
      <c r="CJJ28" s="3"/>
      <c r="CJK28" s="3"/>
      <c r="CJL28" s="3"/>
      <c r="CJM28" s="3"/>
      <c r="CJN28" s="3"/>
      <c r="CJO28" s="3"/>
      <c r="CJP28" s="3"/>
      <c r="CJQ28" s="3"/>
      <c r="CJR28" s="3"/>
      <c r="CJS28" s="3"/>
      <c r="CJT28" s="3"/>
      <c r="CJU28" s="3"/>
      <c r="CJV28" s="3"/>
      <c r="CJW28" s="3"/>
      <c r="CJX28" s="3"/>
      <c r="CJY28" s="3"/>
      <c r="CJZ28" s="3"/>
      <c r="CKA28" s="3"/>
      <c r="CKB28" s="3"/>
      <c r="CKC28" s="3"/>
      <c r="CKD28" s="3"/>
      <c r="CKE28" s="3"/>
      <c r="CKF28" s="3"/>
      <c r="CKG28" s="3"/>
      <c r="CKH28" s="3"/>
      <c r="CKI28" s="3"/>
      <c r="CKJ28" s="3"/>
      <c r="CKK28" s="3"/>
      <c r="CKL28" s="3"/>
      <c r="CKM28" s="3"/>
      <c r="CKN28" s="3"/>
      <c r="CKO28" s="3"/>
      <c r="CKP28" s="3"/>
      <c r="CKQ28" s="3"/>
      <c r="CKR28" s="3"/>
      <c r="CKS28" s="3"/>
      <c r="CKT28" s="3"/>
      <c r="CKU28" s="3"/>
      <c r="CKV28" s="3"/>
      <c r="CKW28" s="3"/>
      <c r="CKX28" s="3"/>
      <c r="CKY28" s="3"/>
      <c r="CKZ28" s="3"/>
      <c r="CLA28" s="3"/>
      <c r="CLB28" s="3"/>
      <c r="CLC28" s="3"/>
      <c r="CLD28" s="3"/>
      <c r="CLE28" s="3"/>
      <c r="CLF28" s="3"/>
      <c r="CLG28" s="3"/>
      <c r="CLH28" s="3"/>
      <c r="CLI28" s="3"/>
      <c r="CLJ28" s="3"/>
      <c r="CLK28" s="3"/>
      <c r="CLL28" s="3"/>
      <c r="CLM28" s="3"/>
      <c r="CLN28" s="3"/>
      <c r="CLO28" s="3"/>
      <c r="CLP28" s="3"/>
      <c r="CLQ28" s="3"/>
      <c r="CLR28" s="3"/>
      <c r="CLS28" s="3"/>
      <c r="CLT28" s="3"/>
      <c r="CLU28" s="3"/>
      <c r="CLV28" s="3"/>
      <c r="CLW28" s="3"/>
      <c r="CLX28" s="3"/>
      <c r="CLY28" s="3"/>
      <c r="CLZ28" s="3"/>
      <c r="CMA28" s="3"/>
      <c r="CMB28" s="3"/>
      <c r="CMC28" s="3"/>
      <c r="CMD28" s="3"/>
      <c r="CME28" s="3"/>
      <c r="CMF28" s="3"/>
      <c r="CMG28" s="3"/>
      <c r="CMH28" s="3"/>
      <c r="CMI28" s="3"/>
      <c r="CMJ28" s="3"/>
      <c r="CMK28" s="3"/>
      <c r="CML28" s="3"/>
      <c r="CMM28" s="3"/>
      <c r="CMN28" s="3"/>
      <c r="CMO28" s="3"/>
      <c r="CMP28" s="3"/>
      <c r="CMQ28" s="3"/>
      <c r="CMR28" s="3"/>
      <c r="CMS28" s="3"/>
      <c r="CMT28" s="3"/>
      <c r="CMU28" s="3"/>
      <c r="CMV28" s="3"/>
      <c r="CMW28" s="3"/>
      <c r="CMX28" s="3"/>
      <c r="CMY28" s="3"/>
      <c r="CMZ28" s="3"/>
      <c r="CNA28" s="3"/>
      <c r="CNB28" s="3"/>
      <c r="CNC28" s="3"/>
      <c r="CND28" s="3"/>
      <c r="CNE28" s="3"/>
      <c r="CNF28" s="3"/>
      <c r="CNG28" s="3"/>
      <c r="CNH28" s="3"/>
      <c r="CNI28" s="3"/>
      <c r="CNJ28" s="3"/>
      <c r="CNK28" s="3"/>
      <c r="CNL28" s="3"/>
      <c r="CNM28" s="3"/>
      <c r="CNN28" s="3"/>
      <c r="CNO28" s="3"/>
      <c r="CNP28" s="3"/>
      <c r="CNQ28" s="3"/>
      <c r="CNR28" s="3"/>
      <c r="CNS28" s="3"/>
      <c r="CNT28" s="3"/>
      <c r="CNU28" s="3"/>
      <c r="CNV28" s="3"/>
      <c r="CNW28" s="3"/>
      <c r="CNX28" s="3"/>
      <c r="CNY28" s="3"/>
      <c r="CNZ28" s="3"/>
      <c r="COA28" s="3"/>
      <c r="COB28" s="3"/>
      <c r="COC28" s="3"/>
      <c r="COD28" s="3"/>
      <c r="COE28" s="3"/>
      <c r="COF28" s="3"/>
      <c r="COG28" s="3"/>
      <c r="COH28" s="3"/>
      <c r="COI28" s="3"/>
      <c r="COJ28" s="3"/>
      <c r="COK28" s="3"/>
      <c r="COL28" s="3"/>
      <c r="COM28" s="3"/>
      <c r="CON28" s="3"/>
      <c r="COO28" s="3"/>
      <c r="COP28" s="3"/>
      <c r="COQ28" s="3"/>
      <c r="COR28" s="3"/>
      <c r="COS28" s="3"/>
      <c r="COT28" s="3"/>
      <c r="COU28" s="3"/>
      <c r="COV28" s="3"/>
      <c r="COW28" s="3"/>
      <c r="COX28" s="3"/>
      <c r="COY28" s="3"/>
      <c r="COZ28" s="3"/>
      <c r="CPA28" s="3"/>
      <c r="CPB28" s="3"/>
      <c r="CPC28" s="3"/>
      <c r="CPD28" s="3"/>
      <c r="CPE28" s="3"/>
      <c r="CPF28" s="3"/>
      <c r="CPG28" s="3"/>
      <c r="CPH28" s="3"/>
      <c r="CPI28" s="3"/>
      <c r="CPJ28" s="3"/>
      <c r="CPK28" s="3"/>
      <c r="CPL28" s="3"/>
      <c r="CPM28" s="3"/>
      <c r="CPN28" s="3"/>
      <c r="CPO28" s="3"/>
      <c r="CPP28" s="3"/>
      <c r="CPQ28" s="3"/>
      <c r="CPR28" s="3"/>
      <c r="CPS28" s="3"/>
      <c r="CPT28" s="3"/>
      <c r="CPU28" s="3"/>
      <c r="CPV28" s="3"/>
      <c r="CPW28" s="3"/>
      <c r="CPX28" s="3"/>
      <c r="CPY28" s="3"/>
      <c r="CPZ28" s="3"/>
      <c r="CQA28" s="3"/>
      <c r="CQB28" s="3"/>
      <c r="CQC28" s="3"/>
      <c r="CQD28" s="3"/>
      <c r="CQE28" s="3"/>
      <c r="CQF28" s="3"/>
      <c r="CQG28" s="3"/>
      <c r="CQH28" s="3"/>
      <c r="CQI28" s="3"/>
      <c r="CQJ28" s="3"/>
      <c r="CQK28" s="3"/>
      <c r="CQL28" s="3"/>
      <c r="CQM28" s="3"/>
      <c r="CQN28" s="3"/>
      <c r="CQO28" s="3"/>
      <c r="CQP28" s="3"/>
      <c r="CQQ28" s="3"/>
      <c r="CQR28" s="3"/>
      <c r="CQS28" s="3"/>
      <c r="CQT28" s="3"/>
      <c r="CQU28" s="3"/>
      <c r="CQV28" s="3"/>
      <c r="CQW28" s="3"/>
      <c r="CQX28" s="3"/>
      <c r="CQY28" s="3"/>
      <c r="CQZ28" s="3"/>
      <c r="CRA28" s="3"/>
      <c r="CRB28" s="3"/>
      <c r="CRC28" s="3"/>
      <c r="CRD28" s="3"/>
      <c r="CRE28" s="3"/>
      <c r="CRF28" s="3"/>
      <c r="CRG28" s="3"/>
      <c r="CRH28" s="3"/>
      <c r="CRI28" s="3"/>
      <c r="CRJ28" s="3"/>
      <c r="CRK28" s="3"/>
      <c r="CRL28" s="3"/>
      <c r="CRM28" s="3"/>
      <c r="CRN28" s="3"/>
      <c r="CRO28" s="3"/>
      <c r="CRP28" s="3"/>
      <c r="CRQ28" s="3"/>
      <c r="CRR28" s="3"/>
      <c r="CRS28" s="3"/>
      <c r="CRT28" s="3"/>
      <c r="CRU28" s="3"/>
      <c r="CRV28" s="3"/>
      <c r="CRW28" s="3"/>
      <c r="CRX28" s="3"/>
      <c r="CRY28" s="3"/>
      <c r="CRZ28" s="3"/>
      <c r="CSA28" s="3"/>
      <c r="CSB28" s="3"/>
    </row>
    <row r="29" spans="1:2524" ht="31" customHeight="1" x14ac:dyDescent="0.2">
      <c r="A29" s="4">
        <v>51</v>
      </c>
      <c r="B29" s="4" t="s">
        <v>1961</v>
      </c>
      <c r="C29" s="4" t="s">
        <v>3023</v>
      </c>
      <c r="D29" s="4" t="s">
        <v>2962</v>
      </c>
      <c r="E29" s="4" t="s">
        <v>3164</v>
      </c>
      <c r="F29" s="4" t="s">
        <v>3311</v>
      </c>
      <c r="G29" s="4" t="s">
        <v>3028</v>
      </c>
      <c r="H29" s="4" t="s">
        <v>3028</v>
      </c>
      <c r="I29" s="4" t="s">
        <v>3059</v>
      </c>
      <c r="J29" s="4" t="s">
        <v>2979</v>
      </c>
      <c r="K29" s="6">
        <v>5</v>
      </c>
      <c r="L29" s="4">
        <v>3</v>
      </c>
      <c r="M29" s="4">
        <v>0</v>
      </c>
      <c r="N29" s="4" t="s">
        <v>3458</v>
      </c>
      <c r="O29" s="4" t="s">
        <v>3166</v>
      </c>
      <c r="P29" s="4">
        <v>741</v>
      </c>
      <c r="Q29" s="4" t="s">
        <v>2993</v>
      </c>
      <c r="R29" s="4" t="s">
        <v>3163</v>
      </c>
      <c r="S29" s="4" t="s">
        <v>3165</v>
      </c>
      <c r="T29" s="4" t="s">
        <v>2962</v>
      </c>
      <c r="U29" s="4" t="s">
        <v>3374</v>
      </c>
      <c r="V29" s="4" t="s">
        <v>3169</v>
      </c>
      <c r="W29" s="4" t="s">
        <v>3681</v>
      </c>
      <c r="X29" s="4" t="s">
        <v>3167</v>
      </c>
      <c r="Y29" s="4" t="s">
        <v>2993</v>
      </c>
      <c r="Z29" s="4" t="s">
        <v>3168</v>
      </c>
      <c r="AA29" s="5" t="s">
        <v>3666</v>
      </c>
      <c r="AB29" s="5">
        <v>1</v>
      </c>
      <c r="AC29" s="5">
        <v>0</v>
      </c>
      <c r="AD29" s="5">
        <v>1</v>
      </c>
      <c r="AE29" s="4" t="s">
        <v>2916</v>
      </c>
      <c r="AF29" s="4"/>
      <c r="AG29" s="4"/>
      <c r="AH29" s="7"/>
      <c r="AI29" s="7"/>
      <c r="AJ29" s="7"/>
      <c r="AK29" s="4" t="s">
        <v>3162</v>
      </c>
      <c r="AL29" s="4" t="s">
        <v>3729</v>
      </c>
      <c r="AM29" s="4" t="s">
        <v>3158</v>
      </c>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c r="IY29" s="3"/>
      <c r="IZ29" s="3"/>
      <c r="JA29" s="3"/>
      <c r="JB29" s="3"/>
      <c r="JC29" s="3"/>
      <c r="JD29" s="3"/>
      <c r="JE29" s="3"/>
      <c r="JF29" s="3"/>
      <c r="JG29" s="3"/>
      <c r="JH29" s="3"/>
      <c r="JI29" s="3"/>
      <c r="JJ29" s="3"/>
      <c r="JK29" s="3"/>
      <c r="JL29" s="3"/>
      <c r="JM29" s="3"/>
      <c r="JN29" s="3"/>
      <c r="JO29" s="3"/>
      <c r="JP29" s="3"/>
      <c r="JQ29" s="3"/>
      <c r="JR29" s="3"/>
      <c r="JS29" s="3"/>
      <c r="JT29" s="3"/>
      <c r="JU29" s="3"/>
      <c r="JV29" s="3"/>
      <c r="JW29" s="3"/>
      <c r="JX29" s="3"/>
      <c r="JY29" s="3"/>
      <c r="JZ29" s="3"/>
      <c r="KA29" s="3"/>
      <c r="KB29" s="3"/>
      <c r="KC29" s="3"/>
      <c r="KD29" s="3"/>
      <c r="KE29" s="3"/>
      <c r="KF29" s="3"/>
      <c r="KG29" s="3"/>
      <c r="KH29" s="3"/>
      <c r="KI29" s="3"/>
      <c r="KJ29" s="3"/>
      <c r="KK29" s="3"/>
      <c r="KL29" s="3"/>
      <c r="KM29" s="3"/>
      <c r="KN29" s="3"/>
      <c r="KO29" s="3"/>
      <c r="KP29" s="3"/>
      <c r="KQ29" s="3"/>
      <c r="KR29" s="3"/>
      <c r="KS29" s="3"/>
      <c r="KT29" s="3"/>
      <c r="KU29" s="3"/>
      <c r="KV29" s="3"/>
      <c r="KW29" s="3"/>
      <c r="KX29" s="3"/>
      <c r="KY29" s="3"/>
      <c r="KZ29" s="3"/>
      <c r="LA29" s="3"/>
      <c r="LB29" s="3"/>
      <c r="LC29" s="3"/>
      <c r="LD29" s="3"/>
      <c r="LE29" s="3"/>
      <c r="LF29" s="3"/>
      <c r="LG29" s="3"/>
      <c r="LH29" s="3"/>
      <c r="LI29" s="3"/>
      <c r="LJ29" s="3"/>
      <c r="LK29" s="3"/>
      <c r="LL29" s="3"/>
      <c r="LM29" s="3"/>
      <c r="LN29" s="3"/>
      <c r="LO29" s="3"/>
      <c r="LP29" s="3"/>
      <c r="LQ29" s="3"/>
      <c r="LR29" s="3"/>
      <c r="LS29" s="3"/>
      <c r="LT29" s="3"/>
      <c r="LU29" s="3"/>
      <c r="LV29" s="3"/>
      <c r="LW29" s="3"/>
      <c r="LX29" s="3"/>
      <c r="LY29" s="3"/>
      <c r="LZ29" s="3"/>
      <c r="MA29" s="3"/>
      <c r="MB29" s="3"/>
      <c r="MC29" s="3"/>
      <c r="MD29" s="3"/>
      <c r="ME29" s="3"/>
      <c r="MF29" s="3"/>
      <c r="MG29" s="3"/>
      <c r="MH29" s="3"/>
      <c r="MI29" s="3"/>
      <c r="MJ29" s="3"/>
      <c r="MK29" s="3"/>
      <c r="ML29" s="3"/>
      <c r="MM29" s="3"/>
      <c r="MN29" s="3"/>
      <c r="MO29" s="3"/>
      <c r="MP29" s="3"/>
      <c r="MQ29" s="3"/>
      <c r="MR29" s="3"/>
      <c r="MS29" s="3"/>
      <c r="MT29" s="3"/>
      <c r="MU29" s="3"/>
      <c r="MV29" s="3"/>
      <c r="MW29" s="3"/>
      <c r="MX29" s="3"/>
      <c r="MY29" s="3"/>
      <c r="MZ29" s="3"/>
      <c r="NA29" s="3"/>
      <c r="NB29" s="3"/>
      <c r="NC29" s="3"/>
      <c r="ND29" s="3"/>
      <c r="NE29" s="3"/>
      <c r="NF29" s="3"/>
      <c r="NG29" s="3"/>
      <c r="NH29" s="3"/>
      <c r="NI29" s="3"/>
      <c r="NJ29" s="3"/>
      <c r="NK29" s="3"/>
      <c r="NL29" s="3"/>
      <c r="NM29" s="3"/>
      <c r="NN29" s="3"/>
      <c r="NO29" s="3"/>
      <c r="NP29" s="3"/>
      <c r="NQ29" s="3"/>
      <c r="NR29" s="3"/>
      <c r="NS29" s="3"/>
      <c r="NT29" s="3"/>
      <c r="NU29" s="3"/>
      <c r="NV29" s="3"/>
      <c r="NW29" s="3"/>
      <c r="NX29" s="3"/>
      <c r="NY29" s="3"/>
      <c r="NZ29" s="3"/>
      <c r="OA29" s="3"/>
      <c r="OB29" s="3"/>
      <c r="OC29" s="3"/>
      <c r="OD29" s="3"/>
      <c r="OE29" s="3"/>
      <c r="OF29" s="3"/>
      <c r="OG29" s="3"/>
      <c r="OH29" s="3"/>
      <c r="OI29" s="3"/>
      <c r="OJ29" s="3"/>
      <c r="OK29" s="3"/>
      <c r="OL29" s="3"/>
      <c r="OM29" s="3"/>
      <c r="ON29" s="3"/>
      <c r="OO29" s="3"/>
      <c r="OP29" s="3"/>
      <c r="OQ29" s="3"/>
      <c r="OR29" s="3"/>
      <c r="OS29" s="3"/>
      <c r="OT29" s="3"/>
      <c r="OU29" s="3"/>
      <c r="OV29" s="3"/>
      <c r="OW29" s="3"/>
      <c r="OX29" s="3"/>
      <c r="OY29" s="3"/>
      <c r="OZ29" s="3"/>
      <c r="PA29" s="3"/>
      <c r="PB29" s="3"/>
      <c r="PC29" s="3"/>
      <c r="PD29" s="3"/>
      <c r="PE29" s="3"/>
      <c r="PF29" s="3"/>
      <c r="PG29" s="3"/>
      <c r="PH29" s="3"/>
      <c r="PI29" s="3"/>
      <c r="PJ29" s="3"/>
      <c r="PK29" s="3"/>
      <c r="PL29" s="3"/>
      <c r="PM29" s="3"/>
      <c r="PN29" s="3"/>
      <c r="PO29" s="3"/>
      <c r="PP29" s="3"/>
      <c r="PQ29" s="3"/>
      <c r="PR29" s="3"/>
      <c r="PS29" s="3"/>
      <c r="PT29" s="3"/>
      <c r="PU29" s="3"/>
      <c r="PV29" s="3"/>
      <c r="PW29" s="3"/>
      <c r="PX29" s="3"/>
      <c r="PY29" s="3"/>
      <c r="PZ29" s="3"/>
      <c r="QA29" s="3"/>
      <c r="QB29" s="3"/>
      <c r="QC29" s="3"/>
      <c r="QD29" s="3"/>
      <c r="QE29" s="3"/>
      <c r="QF29" s="3"/>
      <c r="QG29" s="3"/>
      <c r="QH29" s="3"/>
      <c r="QI29" s="3"/>
      <c r="QJ29" s="3"/>
      <c r="QK29" s="3"/>
      <c r="QL29" s="3"/>
      <c r="QM29" s="3"/>
      <c r="QN29" s="3"/>
      <c r="QO29" s="3"/>
      <c r="QP29" s="3"/>
      <c r="QQ29" s="3"/>
      <c r="QR29" s="3"/>
      <c r="QS29" s="3"/>
      <c r="QT29" s="3"/>
      <c r="QU29" s="3"/>
      <c r="QV29" s="3"/>
      <c r="QW29" s="3"/>
      <c r="QX29" s="3"/>
      <c r="QY29" s="3"/>
      <c r="QZ29" s="3"/>
      <c r="RA29" s="3"/>
      <c r="RB29" s="3"/>
      <c r="RC29" s="3"/>
      <c r="RD29" s="3"/>
      <c r="RE29" s="3"/>
      <c r="RF29" s="3"/>
      <c r="RG29" s="3"/>
      <c r="RH29" s="3"/>
      <c r="RI29" s="3"/>
      <c r="RJ29" s="3"/>
      <c r="RK29" s="3"/>
      <c r="RL29" s="3"/>
      <c r="RM29" s="3"/>
      <c r="RN29" s="3"/>
      <c r="RO29" s="3"/>
      <c r="RP29" s="3"/>
      <c r="RQ29" s="3"/>
      <c r="RR29" s="3"/>
      <c r="RS29" s="3"/>
      <c r="RT29" s="3"/>
      <c r="RU29" s="3"/>
      <c r="RV29" s="3"/>
      <c r="RW29" s="3"/>
      <c r="RX29" s="3"/>
      <c r="RY29" s="3"/>
      <c r="RZ29" s="3"/>
      <c r="SA29" s="3"/>
      <c r="SB29" s="3"/>
      <c r="SC29" s="3"/>
      <c r="SD29" s="3"/>
      <c r="SE29" s="3"/>
      <c r="SF29" s="3"/>
      <c r="SG29" s="3"/>
      <c r="SH29" s="3"/>
      <c r="SI29" s="3"/>
      <c r="SJ29" s="3"/>
      <c r="SK29" s="3"/>
      <c r="SL29" s="3"/>
      <c r="SM29" s="3"/>
      <c r="SN29" s="3"/>
      <c r="SO29" s="3"/>
      <c r="SP29" s="3"/>
      <c r="SQ29" s="3"/>
      <c r="SR29" s="3"/>
      <c r="SS29" s="3"/>
      <c r="ST29" s="3"/>
      <c r="SU29" s="3"/>
      <c r="SV29" s="3"/>
      <c r="SW29" s="3"/>
      <c r="SX29" s="3"/>
      <c r="SY29" s="3"/>
      <c r="SZ29" s="3"/>
      <c r="TA29" s="3"/>
      <c r="TB29" s="3"/>
      <c r="TC29" s="3"/>
      <c r="TD29" s="3"/>
      <c r="TE29" s="3"/>
      <c r="TF29" s="3"/>
      <c r="TG29" s="3"/>
      <c r="TH29" s="3"/>
      <c r="TI29" s="3"/>
      <c r="TJ29" s="3"/>
      <c r="TK29" s="3"/>
      <c r="TL29" s="3"/>
      <c r="TM29" s="3"/>
      <c r="TN29" s="3"/>
      <c r="TO29" s="3"/>
      <c r="TP29" s="3"/>
      <c r="TQ29" s="3"/>
      <c r="TR29" s="3"/>
      <c r="TS29" s="3"/>
      <c r="TT29" s="3"/>
      <c r="TU29" s="3"/>
      <c r="TV29" s="3"/>
      <c r="TW29" s="3"/>
      <c r="TX29" s="3"/>
      <c r="TY29" s="3"/>
      <c r="TZ29" s="3"/>
      <c r="UA29" s="3"/>
      <c r="UB29" s="3"/>
      <c r="UC29" s="3"/>
      <c r="UD29" s="3"/>
      <c r="UE29" s="3"/>
      <c r="UF29" s="3"/>
      <c r="UG29" s="3"/>
      <c r="UH29" s="3"/>
      <c r="UI29" s="3"/>
      <c r="UJ29" s="3"/>
      <c r="UK29" s="3"/>
      <c r="UL29" s="3"/>
      <c r="UM29" s="3"/>
      <c r="UN29" s="3"/>
      <c r="UO29" s="3"/>
      <c r="UP29" s="3"/>
      <c r="UQ29" s="3"/>
      <c r="UR29" s="3"/>
      <c r="US29" s="3"/>
      <c r="UT29" s="3"/>
      <c r="UU29" s="3"/>
      <c r="UV29" s="3"/>
      <c r="UW29" s="3"/>
      <c r="UX29" s="3"/>
      <c r="UY29" s="3"/>
      <c r="UZ29" s="3"/>
      <c r="VA29" s="3"/>
      <c r="VB29" s="3"/>
      <c r="VC29" s="3"/>
      <c r="VD29" s="3"/>
      <c r="VE29" s="3"/>
      <c r="VF29" s="3"/>
      <c r="VG29" s="3"/>
      <c r="VH29" s="3"/>
      <c r="VI29" s="3"/>
      <c r="VJ29" s="3"/>
      <c r="VK29" s="3"/>
      <c r="VL29" s="3"/>
      <c r="VM29" s="3"/>
      <c r="VN29" s="3"/>
      <c r="VO29" s="3"/>
      <c r="VP29" s="3"/>
      <c r="VQ29" s="3"/>
      <c r="VR29" s="3"/>
      <c r="VS29" s="3"/>
      <c r="VT29" s="3"/>
      <c r="VU29" s="3"/>
      <c r="VV29" s="3"/>
      <c r="VW29" s="3"/>
      <c r="VX29" s="3"/>
      <c r="VY29" s="3"/>
      <c r="VZ29" s="3"/>
      <c r="WA29" s="3"/>
      <c r="WB29" s="3"/>
      <c r="WC29" s="3"/>
      <c r="WD29" s="3"/>
      <c r="WE29" s="3"/>
      <c r="WF29" s="3"/>
      <c r="WG29" s="3"/>
      <c r="WH29" s="3"/>
      <c r="WI29" s="3"/>
      <c r="WJ29" s="3"/>
      <c r="WK29" s="3"/>
      <c r="WL29" s="3"/>
      <c r="WM29" s="3"/>
      <c r="WN29" s="3"/>
      <c r="WO29" s="3"/>
      <c r="WP29" s="3"/>
      <c r="WQ29" s="3"/>
      <c r="WR29" s="3"/>
      <c r="WS29" s="3"/>
      <c r="WT29" s="3"/>
      <c r="WU29" s="3"/>
      <c r="WV29" s="3"/>
      <c r="WW29" s="3"/>
      <c r="WX29" s="3"/>
      <c r="WY29" s="3"/>
      <c r="WZ29" s="3"/>
      <c r="XA29" s="3"/>
      <c r="XB29" s="3"/>
      <c r="XC29" s="3"/>
      <c r="XD29" s="3"/>
      <c r="XE29" s="3"/>
      <c r="XF29" s="3"/>
      <c r="XG29" s="3"/>
      <c r="XH29" s="3"/>
      <c r="XI29" s="3"/>
      <c r="XJ29" s="3"/>
      <c r="XK29" s="3"/>
      <c r="XL29" s="3"/>
      <c r="XM29" s="3"/>
      <c r="XN29" s="3"/>
      <c r="XO29" s="3"/>
      <c r="XP29" s="3"/>
      <c r="XQ29" s="3"/>
      <c r="XR29" s="3"/>
      <c r="XS29" s="3"/>
      <c r="XT29" s="3"/>
      <c r="XU29" s="3"/>
      <c r="XV29" s="3"/>
      <c r="XW29" s="3"/>
      <c r="XX29" s="3"/>
      <c r="XY29" s="3"/>
      <c r="XZ29" s="3"/>
      <c r="YA29" s="3"/>
      <c r="YB29" s="3"/>
      <c r="YC29" s="3"/>
      <c r="YD29" s="3"/>
      <c r="YE29" s="3"/>
      <c r="YF29" s="3"/>
      <c r="YG29" s="3"/>
      <c r="YH29" s="3"/>
      <c r="YI29" s="3"/>
      <c r="YJ29" s="3"/>
      <c r="YK29" s="3"/>
      <c r="YL29" s="3"/>
      <c r="YM29" s="3"/>
      <c r="YN29" s="3"/>
      <c r="YO29" s="3"/>
      <c r="YP29" s="3"/>
      <c r="YQ29" s="3"/>
      <c r="YR29" s="3"/>
      <c r="YS29" s="3"/>
      <c r="YT29" s="3"/>
      <c r="YU29" s="3"/>
      <c r="YV29" s="3"/>
      <c r="YW29" s="3"/>
      <c r="YX29" s="3"/>
      <c r="YY29" s="3"/>
      <c r="YZ29" s="3"/>
      <c r="ZA29" s="3"/>
      <c r="ZB29" s="3"/>
      <c r="ZC29" s="3"/>
      <c r="ZD29" s="3"/>
      <c r="ZE29" s="3"/>
      <c r="ZF29" s="3"/>
      <c r="ZG29" s="3"/>
      <c r="ZH29" s="3"/>
      <c r="ZI29" s="3"/>
      <c r="ZJ29" s="3"/>
      <c r="ZK29" s="3"/>
      <c r="ZL29" s="3"/>
      <c r="ZM29" s="3"/>
      <c r="ZN29" s="3"/>
      <c r="ZO29" s="3"/>
      <c r="ZP29" s="3"/>
      <c r="ZQ29" s="3"/>
      <c r="ZR29" s="3"/>
      <c r="ZS29" s="3"/>
      <c r="ZT29" s="3"/>
      <c r="ZU29" s="3"/>
      <c r="ZV29" s="3"/>
      <c r="ZW29" s="3"/>
      <c r="ZX29" s="3"/>
      <c r="ZY29" s="3"/>
      <c r="ZZ29" s="3"/>
      <c r="AAA29" s="3"/>
      <c r="AAB29" s="3"/>
      <c r="AAC29" s="3"/>
      <c r="AAD29" s="3"/>
      <c r="AAE29" s="3"/>
      <c r="AAF29" s="3"/>
      <c r="AAG29" s="3"/>
      <c r="AAH29" s="3"/>
      <c r="AAI29" s="3"/>
      <c r="AAJ29" s="3"/>
      <c r="AAK29" s="3"/>
      <c r="AAL29" s="3"/>
      <c r="AAM29" s="3"/>
      <c r="AAN29" s="3"/>
      <c r="AAO29" s="3"/>
      <c r="AAP29" s="3"/>
      <c r="AAQ29" s="3"/>
      <c r="AAR29" s="3"/>
      <c r="AAS29" s="3"/>
      <c r="AAT29" s="3"/>
      <c r="AAU29" s="3"/>
      <c r="AAV29" s="3"/>
      <c r="AAW29" s="3"/>
      <c r="AAX29" s="3"/>
      <c r="AAY29" s="3"/>
      <c r="AAZ29" s="3"/>
      <c r="ABA29" s="3"/>
      <c r="ABB29" s="3"/>
      <c r="ABC29" s="3"/>
      <c r="ABD29" s="3"/>
      <c r="ABE29" s="3"/>
      <c r="ABF29" s="3"/>
      <c r="ABG29" s="3"/>
      <c r="ABH29" s="3"/>
      <c r="ABI29" s="3"/>
      <c r="ABJ29" s="3"/>
      <c r="ABK29" s="3"/>
      <c r="ABL29" s="3"/>
      <c r="ABM29" s="3"/>
      <c r="ABN29" s="3"/>
      <c r="ABO29" s="3"/>
      <c r="ABP29" s="3"/>
      <c r="ABQ29" s="3"/>
      <c r="ABR29" s="3"/>
      <c r="ABS29" s="3"/>
      <c r="ABT29" s="3"/>
      <c r="ABU29" s="3"/>
      <c r="ABV29" s="3"/>
      <c r="ABW29" s="3"/>
      <c r="ABX29" s="3"/>
      <c r="ABY29" s="3"/>
      <c r="ABZ29" s="3"/>
      <c r="ACA29" s="3"/>
      <c r="ACB29" s="3"/>
      <c r="ACC29" s="3"/>
      <c r="ACD29" s="3"/>
      <c r="ACE29" s="3"/>
      <c r="ACF29" s="3"/>
      <c r="ACG29" s="3"/>
      <c r="ACH29" s="3"/>
      <c r="ACI29" s="3"/>
      <c r="ACJ29" s="3"/>
      <c r="ACK29" s="3"/>
      <c r="ACL29" s="3"/>
      <c r="ACM29" s="3"/>
      <c r="ACN29" s="3"/>
      <c r="ACO29" s="3"/>
      <c r="ACP29" s="3"/>
      <c r="ACQ29" s="3"/>
      <c r="ACR29" s="3"/>
      <c r="ACS29" s="3"/>
      <c r="ACT29" s="3"/>
      <c r="ACU29" s="3"/>
      <c r="ACV29" s="3"/>
      <c r="ACW29" s="3"/>
      <c r="ACX29" s="3"/>
      <c r="ACY29" s="3"/>
      <c r="ACZ29" s="3"/>
      <c r="ADA29" s="3"/>
      <c r="ADB29" s="3"/>
      <c r="ADC29" s="3"/>
      <c r="ADD29" s="3"/>
      <c r="ADE29" s="3"/>
      <c r="ADF29" s="3"/>
      <c r="ADG29" s="3"/>
      <c r="ADH29" s="3"/>
      <c r="ADI29" s="3"/>
      <c r="ADJ29" s="3"/>
      <c r="ADK29" s="3"/>
      <c r="ADL29" s="3"/>
      <c r="ADM29" s="3"/>
      <c r="ADN29" s="3"/>
      <c r="ADO29" s="3"/>
      <c r="ADP29" s="3"/>
      <c r="ADQ29" s="3"/>
      <c r="ADR29" s="3"/>
      <c r="ADS29" s="3"/>
      <c r="ADT29" s="3"/>
      <c r="ADU29" s="3"/>
      <c r="ADV29" s="3"/>
      <c r="ADW29" s="3"/>
      <c r="ADX29" s="3"/>
      <c r="ADY29" s="3"/>
      <c r="ADZ29" s="3"/>
      <c r="AEA29" s="3"/>
      <c r="AEB29" s="3"/>
      <c r="AEC29" s="3"/>
      <c r="AED29" s="3"/>
      <c r="AEE29" s="3"/>
      <c r="AEF29" s="3"/>
      <c r="AEG29" s="3"/>
      <c r="AEH29" s="3"/>
      <c r="AEI29" s="3"/>
      <c r="AEJ29" s="3"/>
      <c r="AEK29" s="3"/>
      <c r="AEL29" s="3"/>
      <c r="AEM29" s="3"/>
      <c r="AEN29" s="3"/>
      <c r="AEO29" s="3"/>
      <c r="AEP29" s="3"/>
      <c r="AEQ29" s="3"/>
      <c r="AER29" s="3"/>
      <c r="AES29" s="3"/>
      <c r="AET29" s="3"/>
      <c r="AEU29" s="3"/>
      <c r="AEV29" s="3"/>
      <c r="AEW29" s="3"/>
      <c r="AEX29" s="3"/>
      <c r="AEY29" s="3"/>
      <c r="AEZ29" s="3"/>
      <c r="AFA29" s="3"/>
      <c r="AFB29" s="3"/>
      <c r="AFC29" s="3"/>
      <c r="AFD29" s="3"/>
      <c r="AFE29" s="3"/>
      <c r="AFF29" s="3"/>
      <c r="AFG29" s="3"/>
      <c r="AFH29" s="3"/>
      <c r="AFI29" s="3"/>
      <c r="AFJ29" s="3"/>
      <c r="AFK29" s="3"/>
      <c r="AFL29" s="3"/>
      <c r="AFM29" s="3"/>
      <c r="AFN29" s="3"/>
      <c r="AFO29" s="3"/>
      <c r="AFP29" s="3"/>
      <c r="AFQ29" s="3"/>
      <c r="AFR29" s="3"/>
      <c r="AFS29" s="3"/>
      <c r="AFT29" s="3"/>
      <c r="AFU29" s="3"/>
      <c r="AFV29" s="3"/>
      <c r="AFW29" s="3"/>
      <c r="AFX29" s="3"/>
      <c r="AFY29" s="3"/>
      <c r="AFZ29" s="3"/>
      <c r="AGA29" s="3"/>
      <c r="AGB29" s="3"/>
      <c r="AGC29" s="3"/>
      <c r="AGD29" s="3"/>
      <c r="AGE29" s="3"/>
      <c r="AGF29" s="3"/>
      <c r="AGG29" s="3"/>
      <c r="AGH29" s="3"/>
      <c r="AGI29" s="3"/>
      <c r="AGJ29" s="3"/>
      <c r="AGK29" s="3"/>
      <c r="AGL29" s="3"/>
      <c r="AGM29" s="3"/>
      <c r="AGN29" s="3"/>
      <c r="AGO29" s="3"/>
      <c r="AGP29" s="3"/>
      <c r="AGQ29" s="3"/>
      <c r="AGR29" s="3"/>
      <c r="AGS29" s="3"/>
      <c r="AGT29" s="3"/>
      <c r="AGU29" s="3"/>
      <c r="AGV29" s="3"/>
      <c r="AGW29" s="3"/>
      <c r="AGX29" s="3"/>
      <c r="AGY29" s="3"/>
      <c r="AGZ29" s="3"/>
      <c r="AHA29" s="3"/>
      <c r="AHB29" s="3"/>
      <c r="AHC29" s="3"/>
      <c r="AHD29" s="3"/>
      <c r="AHE29" s="3"/>
      <c r="AHF29" s="3"/>
      <c r="AHG29" s="3"/>
      <c r="AHH29" s="3"/>
      <c r="AHI29" s="3"/>
      <c r="AHJ29" s="3"/>
      <c r="AHK29" s="3"/>
      <c r="AHL29" s="3"/>
      <c r="AHM29" s="3"/>
      <c r="AHN29" s="3"/>
      <c r="AHO29" s="3"/>
      <c r="AHP29" s="3"/>
      <c r="AHQ29" s="3"/>
      <c r="AHR29" s="3"/>
      <c r="AHS29" s="3"/>
      <c r="AHT29" s="3"/>
      <c r="AHU29" s="3"/>
      <c r="AHV29" s="3"/>
      <c r="AHW29" s="3"/>
      <c r="AHX29" s="3"/>
      <c r="AHY29" s="3"/>
      <c r="AHZ29" s="3"/>
      <c r="AIA29" s="3"/>
      <c r="AIB29" s="3"/>
      <c r="AIC29" s="3"/>
      <c r="AID29" s="3"/>
      <c r="AIE29" s="3"/>
      <c r="AIF29" s="3"/>
      <c r="AIG29" s="3"/>
      <c r="AIH29" s="3"/>
      <c r="AII29" s="3"/>
      <c r="AIJ29" s="3"/>
      <c r="AIK29" s="3"/>
      <c r="AIL29" s="3"/>
      <c r="AIM29" s="3"/>
      <c r="AIN29" s="3"/>
      <c r="AIO29" s="3"/>
      <c r="AIP29" s="3"/>
      <c r="AIQ29" s="3"/>
      <c r="AIR29" s="3"/>
      <c r="AIS29" s="3"/>
      <c r="AIT29" s="3"/>
      <c r="AIU29" s="3"/>
      <c r="AIV29" s="3"/>
      <c r="AIW29" s="3"/>
      <c r="AIX29" s="3"/>
      <c r="AIY29" s="3"/>
      <c r="AIZ29" s="3"/>
      <c r="AJA29" s="3"/>
      <c r="AJB29" s="3"/>
      <c r="AJC29" s="3"/>
      <c r="AJD29" s="3"/>
      <c r="AJE29" s="3"/>
      <c r="AJF29" s="3"/>
      <c r="AJG29" s="3"/>
      <c r="AJH29" s="3"/>
      <c r="AJI29" s="3"/>
      <c r="AJJ29" s="3"/>
      <c r="AJK29" s="3"/>
      <c r="AJL29" s="3"/>
      <c r="AJM29" s="3"/>
      <c r="AJN29" s="3"/>
      <c r="AJO29" s="3"/>
      <c r="AJP29" s="3"/>
      <c r="AJQ29" s="3"/>
      <c r="AJR29" s="3"/>
      <c r="AJS29" s="3"/>
      <c r="AJT29" s="3"/>
      <c r="AJU29" s="3"/>
      <c r="AJV29" s="3"/>
      <c r="AJW29" s="3"/>
      <c r="AJX29" s="3"/>
      <c r="AJY29" s="3"/>
      <c r="AJZ29" s="3"/>
      <c r="AKA29" s="3"/>
      <c r="AKB29" s="3"/>
      <c r="AKC29" s="3"/>
      <c r="AKD29" s="3"/>
      <c r="AKE29" s="3"/>
      <c r="AKF29" s="3"/>
      <c r="AKG29" s="3"/>
      <c r="AKH29" s="3"/>
      <c r="AKI29" s="3"/>
      <c r="AKJ29" s="3"/>
      <c r="AKK29" s="3"/>
      <c r="AKL29" s="3"/>
      <c r="AKM29" s="3"/>
      <c r="AKN29" s="3"/>
      <c r="AKO29" s="3"/>
      <c r="AKP29" s="3"/>
      <c r="AKQ29" s="3"/>
      <c r="AKR29" s="3"/>
      <c r="AKS29" s="3"/>
      <c r="AKT29" s="3"/>
      <c r="AKU29" s="3"/>
      <c r="AKV29" s="3"/>
      <c r="AKW29" s="3"/>
      <c r="AKX29" s="3"/>
      <c r="AKY29" s="3"/>
      <c r="AKZ29" s="3"/>
      <c r="ALA29" s="3"/>
      <c r="ALB29" s="3"/>
      <c r="ALC29" s="3"/>
      <c r="ALD29" s="3"/>
      <c r="ALE29" s="3"/>
      <c r="ALF29" s="3"/>
      <c r="ALG29" s="3"/>
      <c r="ALH29" s="3"/>
      <c r="ALI29" s="3"/>
      <c r="ALJ29" s="3"/>
      <c r="ALK29" s="3"/>
      <c r="ALL29" s="3"/>
      <c r="ALM29" s="3"/>
      <c r="ALN29" s="3"/>
      <c r="ALO29" s="3"/>
      <c r="ALP29" s="3"/>
      <c r="ALQ29" s="3"/>
      <c r="ALR29" s="3"/>
      <c r="ALS29" s="3"/>
      <c r="ALT29" s="3"/>
      <c r="ALU29" s="3"/>
      <c r="ALV29" s="3"/>
      <c r="ALW29" s="3"/>
      <c r="ALX29" s="3"/>
      <c r="ALY29" s="3"/>
      <c r="ALZ29" s="3"/>
      <c r="AMA29" s="3"/>
      <c r="AMB29" s="3"/>
      <c r="AMC29" s="3"/>
      <c r="AMD29" s="3"/>
      <c r="AME29" s="3"/>
      <c r="AMF29" s="3"/>
      <c r="AMG29" s="3"/>
      <c r="AMH29" s="3"/>
      <c r="AMI29" s="3"/>
      <c r="AMJ29" s="3"/>
      <c r="AMK29" s="3"/>
      <c r="AML29" s="3"/>
      <c r="AMM29" s="3"/>
      <c r="AMN29" s="3"/>
      <c r="AMO29" s="3"/>
      <c r="AMP29" s="3"/>
      <c r="AMQ29" s="3"/>
      <c r="AMR29" s="3"/>
      <c r="AMS29" s="3"/>
      <c r="AMT29" s="3"/>
      <c r="AMU29" s="3"/>
      <c r="AMV29" s="3"/>
      <c r="AMW29" s="3"/>
      <c r="AMX29" s="3"/>
      <c r="AMY29" s="3"/>
      <c r="AMZ29" s="3"/>
      <c r="ANA29" s="3"/>
      <c r="ANB29" s="3"/>
      <c r="ANC29" s="3"/>
      <c r="AND29" s="3"/>
      <c r="ANE29" s="3"/>
      <c r="ANF29" s="3"/>
      <c r="ANG29" s="3"/>
      <c r="ANH29" s="3"/>
      <c r="ANI29" s="3"/>
      <c r="ANJ29" s="3"/>
      <c r="ANK29" s="3"/>
      <c r="ANL29" s="3"/>
      <c r="ANM29" s="3"/>
      <c r="ANN29" s="3"/>
      <c r="ANO29" s="3"/>
      <c r="ANP29" s="3"/>
      <c r="ANQ29" s="3"/>
      <c r="ANR29" s="3"/>
      <c r="ANS29" s="3"/>
      <c r="ANT29" s="3"/>
      <c r="ANU29" s="3"/>
      <c r="ANV29" s="3"/>
      <c r="ANW29" s="3"/>
      <c r="ANX29" s="3"/>
      <c r="ANY29" s="3"/>
      <c r="ANZ29" s="3"/>
      <c r="AOA29" s="3"/>
      <c r="AOB29" s="3"/>
      <c r="AOC29" s="3"/>
      <c r="AOD29" s="3"/>
      <c r="AOE29" s="3"/>
      <c r="AOF29" s="3"/>
      <c r="AOG29" s="3"/>
      <c r="AOH29" s="3"/>
      <c r="AOI29" s="3"/>
      <c r="AOJ29" s="3"/>
      <c r="AOK29" s="3"/>
      <c r="AOL29" s="3"/>
      <c r="AOM29" s="3"/>
      <c r="AON29" s="3"/>
      <c r="AOO29" s="3"/>
      <c r="AOP29" s="3"/>
      <c r="AOQ29" s="3"/>
      <c r="AOR29" s="3"/>
      <c r="AOS29" s="3"/>
      <c r="AOT29" s="3"/>
      <c r="AOU29" s="3"/>
      <c r="AOV29" s="3"/>
      <c r="AOW29" s="3"/>
      <c r="AOX29" s="3"/>
      <c r="AOY29" s="3"/>
      <c r="AOZ29" s="3"/>
      <c r="APA29" s="3"/>
      <c r="APB29" s="3"/>
      <c r="APC29" s="3"/>
      <c r="APD29" s="3"/>
      <c r="APE29" s="3"/>
      <c r="APF29" s="3"/>
      <c r="APG29" s="3"/>
      <c r="APH29" s="3"/>
      <c r="API29" s="3"/>
      <c r="APJ29" s="3"/>
      <c r="APK29" s="3"/>
      <c r="APL29" s="3"/>
      <c r="APM29" s="3"/>
      <c r="APN29" s="3"/>
      <c r="APO29" s="3"/>
      <c r="APP29" s="3"/>
      <c r="APQ29" s="3"/>
      <c r="APR29" s="3"/>
      <c r="APS29" s="3"/>
      <c r="APT29" s="3"/>
      <c r="APU29" s="3"/>
      <c r="APV29" s="3"/>
      <c r="APW29" s="3"/>
      <c r="APX29" s="3"/>
      <c r="APY29" s="3"/>
      <c r="APZ29" s="3"/>
      <c r="AQA29" s="3"/>
      <c r="AQB29" s="3"/>
      <c r="AQC29" s="3"/>
      <c r="AQD29" s="3"/>
      <c r="AQE29" s="3"/>
      <c r="AQF29" s="3"/>
      <c r="AQG29" s="3"/>
      <c r="AQH29" s="3"/>
      <c r="AQI29" s="3"/>
      <c r="AQJ29" s="3"/>
      <c r="AQK29" s="3"/>
      <c r="AQL29" s="3"/>
      <c r="AQM29" s="3"/>
      <c r="AQN29" s="3"/>
      <c r="AQO29" s="3"/>
      <c r="AQP29" s="3"/>
      <c r="AQQ29" s="3"/>
      <c r="AQR29" s="3"/>
      <c r="AQS29" s="3"/>
      <c r="AQT29" s="3"/>
      <c r="AQU29" s="3"/>
      <c r="AQV29" s="3"/>
      <c r="AQW29" s="3"/>
      <c r="AQX29" s="3"/>
      <c r="AQY29" s="3"/>
      <c r="AQZ29" s="3"/>
      <c r="ARA29" s="3"/>
      <c r="ARB29" s="3"/>
      <c r="ARC29" s="3"/>
      <c r="ARD29" s="3"/>
      <c r="ARE29" s="3"/>
      <c r="ARF29" s="3"/>
      <c r="ARG29" s="3"/>
      <c r="ARH29" s="3"/>
      <c r="ARI29" s="3"/>
      <c r="ARJ29" s="3"/>
      <c r="ARK29" s="3"/>
      <c r="ARL29" s="3"/>
      <c r="ARM29" s="3"/>
      <c r="ARN29" s="3"/>
      <c r="ARO29" s="3"/>
      <c r="ARP29" s="3"/>
      <c r="ARQ29" s="3"/>
      <c r="ARR29" s="3"/>
      <c r="ARS29" s="3"/>
      <c r="ART29" s="3"/>
      <c r="ARU29" s="3"/>
      <c r="ARV29" s="3"/>
      <c r="ARW29" s="3"/>
      <c r="ARX29" s="3"/>
      <c r="ARY29" s="3"/>
      <c r="ARZ29" s="3"/>
      <c r="ASA29" s="3"/>
      <c r="ASB29" s="3"/>
      <c r="ASC29" s="3"/>
      <c r="ASD29" s="3"/>
      <c r="ASE29" s="3"/>
      <c r="ASF29" s="3"/>
      <c r="ASG29" s="3"/>
      <c r="ASH29" s="3"/>
      <c r="ASI29" s="3"/>
      <c r="ASJ29" s="3"/>
      <c r="ASK29" s="3"/>
      <c r="ASL29" s="3"/>
      <c r="ASM29" s="3"/>
      <c r="ASN29" s="3"/>
      <c r="ASO29" s="3"/>
      <c r="ASP29" s="3"/>
      <c r="ASQ29" s="3"/>
      <c r="ASR29" s="3"/>
      <c r="ASS29" s="3"/>
      <c r="AST29" s="3"/>
      <c r="ASU29" s="3"/>
      <c r="ASV29" s="3"/>
      <c r="ASW29" s="3"/>
      <c r="ASX29" s="3"/>
      <c r="ASY29" s="3"/>
      <c r="ASZ29" s="3"/>
      <c r="ATA29" s="3"/>
      <c r="ATB29" s="3"/>
      <c r="ATC29" s="3"/>
      <c r="ATD29" s="3"/>
      <c r="ATE29" s="3"/>
      <c r="ATF29" s="3"/>
      <c r="ATG29" s="3"/>
      <c r="ATH29" s="3"/>
      <c r="ATI29" s="3"/>
      <c r="ATJ29" s="3"/>
      <c r="ATK29" s="3"/>
      <c r="ATL29" s="3"/>
      <c r="ATM29" s="3"/>
      <c r="ATN29" s="3"/>
      <c r="ATO29" s="3"/>
      <c r="ATP29" s="3"/>
      <c r="ATQ29" s="3"/>
      <c r="ATR29" s="3"/>
      <c r="ATS29" s="3"/>
      <c r="ATT29" s="3"/>
      <c r="ATU29" s="3"/>
      <c r="ATV29" s="3"/>
      <c r="ATW29" s="3"/>
      <c r="ATX29" s="3"/>
      <c r="ATY29" s="3"/>
      <c r="ATZ29" s="3"/>
      <c r="AUA29" s="3"/>
      <c r="AUB29" s="3"/>
      <c r="AUC29" s="3"/>
      <c r="AUD29" s="3"/>
      <c r="AUE29" s="3"/>
      <c r="AUF29" s="3"/>
      <c r="AUG29" s="3"/>
      <c r="AUH29" s="3"/>
      <c r="AUI29" s="3"/>
      <c r="AUJ29" s="3"/>
      <c r="AUK29" s="3"/>
      <c r="AUL29" s="3"/>
      <c r="AUM29" s="3"/>
      <c r="AUN29" s="3"/>
      <c r="AUO29" s="3"/>
      <c r="AUP29" s="3"/>
      <c r="AUQ29" s="3"/>
      <c r="AUR29" s="3"/>
      <c r="AUS29" s="3"/>
      <c r="AUT29" s="3"/>
      <c r="AUU29" s="3"/>
      <c r="AUV29" s="3"/>
      <c r="AUW29" s="3"/>
      <c r="AUX29" s="3"/>
      <c r="AUY29" s="3"/>
      <c r="AUZ29" s="3"/>
      <c r="AVA29" s="3"/>
      <c r="AVB29" s="3"/>
      <c r="AVC29" s="3"/>
      <c r="AVD29" s="3"/>
      <c r="AVE29" s="3"/>
      <c r="AVF29" s="3"/>
      <c r="AVG29" s="3"/>
      <c r="AVH29" s="3"/>
      <c r="AVI29" s="3"/>
      <c r="AVJ29" s="3"/>
      <c r="AVK29" s="3"/>
      <c r="AVL29" s="3"/>
      <c r="AVM29" s="3"/>
      <c r="AVN29" s="3"/>
      <c r="AVO29" s="3"/>
      <c r="AVP29" s="3"/>
      <c r="AVQ29" s="3"/>
      <c r="AVR29" s="3"/>
      <c r="AVS29" s="3"/>
      <c r="AVT29" s="3"/>
      <c r="AVU29" s="3"/>
      <c r="AVV29" s="3"/>
      <c r="AVW29" s="3"/>
      <c r="AVX29" s="3"/>
      <c r="AVY29" s="3"/>
      <c r="AVZ29" s="3"/>
      <c r="AWA29" s="3"/>
      <c r="AWB29" s="3"/>
      <c r="AWC29" s="3"/>
      <c r="AWD29" s="3"/>
      <c r="AWE29" s="3"/>
      <c r="AWF29" s="3"/>
      <c r="AWG29" s="3"/>
      <c r="AWH29" s="3"/>
      <c r="AWI29" s="3"/>
      <c r="AWJ29" s="3"/>
      <c r="AWK29" s="3"/>
      <c r="AWL29" s="3"/>
      <c r="AWM29" s="3"/>
      <c r="AWN29" s="3"/>
      <c r="AWO29" s="3"/>
      <c r="AWP29" s="3"/>
      <c r="AWQ29" s="3"/>
      <c r="AWR29" s="3"/>
      <c r="AWS29" s="3"/>
      <c r="AWT29" s="3"/>
      <c r="AWU29" s="3"/>
      <c r="AWV29" s="3"/>
      <c r="AWW29" s="3"/>
      <c r="AWX29" s="3"/>
      <c r="AWY29" s="3"/>
      <c r="AWZ29" s="3"/>
      <c r="AXA29" s="3"/>
      <c r="AXB29" s="3"/>
      <c r="AXC29" s="3"/>
      <c r="AXD29" s="3"/>
      <c r="AXE29" s="3"/>
      <c r="AXF29" s="3"/>
      <c r="AXG29" s="3"/>
      <c r="AXH29" s="3"/>
      <c r="AXI29" s="3"/>
      <c r="AXJ29" s="3"/>
      <c r="AXK29" s="3"/>
      <c r="AXL29" s="3"/>
      <c r="AXM29" s="3"/>
      <c r="AXN29" s="3"/>
      <c r="AXO29" s="3"/>
      <c r="AXP29" s="3"/>
      <c r="AXQ29" s="3"/>
      <c r="AXR29" s="3"/>
      <c r="AXS29" s="3"/>
      <c r="AXT29" s="3"/>
      <c r="AXU29" s="3"/>
      <c r="AXV29" s="3"/>
      <c r="AXW29" s="3"/>
      <c r="AXX29" s="3"/>
      <c r="AXY29" s="3"/>
      <c r="AXZ29" s="3"/>
      <c r="AYA29" s="3"/>
      <c r="AYB29" s="3"/>
      <c r="AYC29" s="3"/>
      <c r="AYD29" s="3"/>
      <c r="AYE29" s="3"/>
      <c r="AYF29" s="3"/>
      <c r="AYG29" s="3"/>
      <c r="AYH29" s="3"/>
      <c r="AYI29" s="3"/>
      <c r="AYJ29" s="3"/>
      <c r="AYK29" s="3"/>
      <c r="AYL29" s="3"/>
      <c r="AYM29" s="3"/>
      <c r="AYN29" s="3"/>
      <c r="AYO29" s="3"/>
      <c r="AYP29" s="3"/>
      <c r="AYQ29" s="3"/>
      <c r="AYR29" s="3"/>
      <c r="AYS29" s="3"/>
      <c r="AYT29" s="3"/>
      <c r="AYU29" s="3"/>
      <c r="AYV29" s="3"/>
      <c r="AYW29" s="3"/>
      <c r="AYX29" s="3"/>
      <c r="AYY29" s="3"/>
      <c r="AYZ29" s="3"/>
      <c r="AZA29" s="3"/>
      <c r="AZB29" s="3"/>
      <c r="AZC29" s="3"/>
      <c r="AZD29" s="3"/>
      <c r="AZE29" s="3"/>
      <c r="AZF29" s="3"/>
      <c r="AZG29" s="3"/>
      <c r="AZH29" s="3"/>
      <c r="AZI29" s="3"/>
      <c r="AZJ29" s="3"/>
      <c r="AZK29" s="3"/>
      <c r="AZL29" s="3"/>
      <c r="AZM29" s="3"/>
      <c r="AZN29" s="3"/>
      <c r="AZO29" s="3"/>
      <c r="AZP29" s="3"/>
      <c r="AZQ29" s="3"/>
      <c r="AZR29" s="3"/>
      <c r="AZS29" s="3"/>
      <c r="AZT29" s="3"/>
      <c r="AZU29" s="3"/>
      <c r="AZV29" s="3"/>
      <c r="AZW29" s="3"/>
      <c r="AZX29" s="3"/>
      <c r="AZY29" s="3"/>
      <c r="AZZ29" s="3"/>
      <c r="BAA29" s="3"/>
      <c r="BAB29" s="3"/>
      <c r="BAC29" s="3"/>
      <c r="BAD29" s="3"/>
      <c r="BAE29" s="3"/>
      <c r="BAF29" s="3"/>
      <c r="BAG29" s="3"/>
      <c r="BAH29" s="3"/>
      <c r="BAI29" s="3"/>
      <c r="BAJ29" s="3"/>
      <c r="BAK29" s="3"/>
      <c r="BAL29" s="3"/>
      <c r="BAM29" s="3"/>
      <c r="BAN29" s="3"/>
      <c r="BAO29" s="3"/>
      <c r="BAP29" s="3"/>
      <c r="BAQ29" s="3"/>
      <c r="BAR29" s="3"/>
      <c r="BAS29" s="3"/>
      <c r="BAT29" s="3"/>
      <c r="BAU29" s="3"/>
      <c r="BAV29" s="3"/>
      <c r="BAW29" s="3"/>
      <c r="BAX29" s="3"/>
      <c r="BAY29" s="3"/>
      <c r="BAZ29" s="3"/>
      <c r="BBA29" s="3"/>
      <c r="BBB29" s="3"/>
      <c r="BBC29" s="3"/>
      <c r="BBD29" s="3"/>
      <c r="BBE29" s="3"/>
      <c r="BBF29" s="3"/>
      <c r="BBG29" s="3"/>
      <c r="BBH29" s="3"/>
      <c r="BBI29" s="3"/>
      <c r="BBJ29" s="3"/>
      <c r="BBK29" s="3"/>
      <c r="BBL29" s="3"/>
      <c r="BBM29" s="3"/>
      <c r="BBN29" s="3"/>
      <c r="BBO29" s="3"/>
      <c r="BBP29" s="3"/>
      <c r="BBQ29" s="3"/>
      <c r="BBR29" s="3"/>
      <c r="BBS29" s="3"/>
      <c r="BBT29" s="3"/>
      <c r="BBU29" s="3"/>
      <c r="BBV29" s="3"/>
      <c r="BBW29" s="3"/>
      <c r="BBX29" s="3"/>
      <c r="BBY29" s="3"/>
      <c r="BBZ29" s="3"/>
      <c r="BCA29" s="3"/>
      <c r="BCB29" s="3"/>
      <c r="BCC29" s="3"/>
      <c r="BCD29" s="3"/>
      <c r="BCE29" s="3"/>
      <c r="BCF29" s="3"/>
      <c r="BCG29" s="3"/>
      <c r="BCH29" s="3"/>
      <c r="BCI29" s="3"/>
      <c r="BCJ29" s="3"/>
      <c r="BCK29" s="3"/>
      <c r="BCL29" s="3"/>
      <c r="BCM29" s="3"/>
      <c r="BCN29" s="3"/>
      <c r="BCO29" s="3"/>
      <c r="BCP29" s="3"/>
      <c r="BCQ29" s="3"/>
      <c r="BCR29" s="3"/>
      <c r="BCS29" s="3"/>
      <c r="BCT29" s="3"/>
      <c r="BCU29" s="3"/>
      <c r="BCV29" s="3"/>
      <c r="BCW29" s="3"/>
      <c r="BCX29" s="3"/>
      <c r="BCY29" s="3"/>
      <c r="BCZ29" s="3"/>
      <c r="BDA29" s="3"/>
      <c r="BDB29" s="3"/>
      <c r="BDC29" s="3"/>
      <c r="BDD29" s="3"/>
      <c r="BDE29" s="3"/>
      <c r="BDF29" s="3"/>
      <c r="BDG29" s="3"/>
      <c r="BDH29" s="3"/>
      <c r="BDI29" s="3"/>
      <c r="BDJ29" s="3"/>
      <c r="BDK29" s="3"/>
      <c r="BDL29" s="3"/>
      <c r="BDM29" s="3"/>
      <c r="BDN29" s="3"/>
      <c r="BDO29" s="3"/>
      <c r="BDP29" s="3"/>
      <c r="BDQ29" s="3"/>
      <c r="BDR29" s="3"/>
      <c r="BDS29" s="3"/>
      <c r="BDT29" s="3"/>
      <c r="BDU29" s="3"/>
      <c r="BDV29" s="3"/>
      <c r="BDW29" s="3"/>
      <c r="BDX29" s="3"/>
      <c r="BDY29" s="3"/>
      <c r="BDZ29" s="3"/>
      <c r="BEA29" s="3"/>
      <c r="BEB29" s="3"/>
      <c r="BEC29" s="3"/>
      <c r="BED29" s="3"/>
      <c r="BEE29" s="3"/>
      <c r="BEF29" s="3"/>
      <c r="BEG29" s="3"/>
      <c r="BEH29" s="3"/>
      <c r="BEI29" s="3"/>
      <c r="BEJ29" s="3"/>
      <c r="BEK29" s="3"/>
      <c r="BEL29" s="3"/>
      <c r="BEM29" s="3"/>
      <c r="BEN29" s="3"/>
      <c r="BEO29" s="3"/>
      <c r="BEP29" s="3"/>
      <c r="BEQ29" s="3"/>
      <c r="BER29" s="3"/>
      <c r="BES29" s="3"/>
      <c r="BET29" s="3"/>
      <c r="BEU29" s="3"/>
      <c r="BEV29" s="3"/>
      <c r="BEW29" s="3"/>
      <c r="BEX29" s="3"/>
      <c r="BEY29" s="3"/>
      <c r="BEZ29" s="3"/>
      <c r="BFA29" s="3"/>
      <c r="BFB29" s="3"/>
      <c r="BFC29" s="3"/>
      <c r="BFD29" s="3"/>
      <c r="BFE29" s="3"/>
      <c r="BFF29" s="3"/>
      <c r="BFG29" s="3"/>
      <c r="BFH29" s="3"/>
      <c r="BFI29" s="3"/>
      <c r="BFJ29" s="3"/>
      <c r="BFK29" s="3"/>
      <c r="BFL29" s="3"/>
      <c r="BFM29" s="3"/>
      <c r="BFN29" s="3"/>
      <c r="BFO29" s="3"/>
      <c r="BFP29" s="3"/>
      <c r="BFQ29" s="3"/>
      <c r="BFR29" s="3"/>
      <c r="BFS29" s="3"/>
      <c r="BFT29" s="3"/>
      <c r="BFU29" s="3"/>
      <c r="BFV29" s="3"/>
      <c r="BFW29" s="3"/>
      <c r="BFX29" s="3"/>
      <c r="BFY29" s="3"/>
      <c r="BFZ29" s="3"/>
      <c r="BGA29" s="3"/>
      <c r="BGB29" s="3"/>
      <c r="BGC29" s="3"/>
      <c r="BGD29" s="3"/>
      <c r="BGE29" s="3"/>
      <c r="BGF29" s="3"/>
      <c r="BGG29" s="3"/>
      <c r="BGH29" s="3"/>
      <c r="BGI29" s="3"/>
      <c r="BGJ29" s="3"/>
      <c r="BGK29" s="3"/>
      <c r="BGL29" s="3"/>
      <c r="BGM29" s="3"/>
      <c r="BGN29" s="3"/>
      <c r="BGO29" s="3"/>
      <c r="BGP29" s="3"/>
      <c r="BGQ29" s="3"/>
      <c r="BGR29" s="3"/>
      <c r="BGS29" s="3"/>
      <c r="BGT29" s="3"/>
      <c r="BGU29" s="3"/>
      <c r="BGV29" s="3"/>
      <c r="BGW29" s="3"/>
      <c r="BGX29" s="3"/>
      <c r="BGY29" s="3"/>
      <c r="BGZ29" s="3"/>
      <c r="BHA29" s="3"/>
      <c r="BHB29" s="3"/>
      <c r="BHC29" s="3"/>
      <c r="BHD29" s="3"/>
      <c r="BHE29" s="3"/>
      <c r="BHF29" s="3"/>
      <c r="BHG29" s="3"/>
      <c r="BHH29" s="3"/>
      <c r="BHI29" s="3"/>
      <c r="BHJ29" s="3"/>
      <c r="BHK29" s="3"/>
      <c r="BHL29" s="3"/>
      <c r="BHM29" s="3"/>
      <c r="BHN29" s="3"/>
      <c r="BHO29" s="3"/>
      <c r="BHP29" s="3"/>
      <c r="BHQ29" s="3"/>
      <c r="BHR29" s="3"/>
      <c r="BHS29" s="3"/>
      <c r="BHT29" s="3"/>
      <c r="BHU29" s="3"/>
      <c r="BHV29" s="3"/>
      <c r="BHW29" s="3"/>
      <c r="BHX29" s="3"/>
      <c r="BHY29" s="3"/>
      <c r="BHZ29" s="3"/>
      <c r="BIA29" s="3"/>
      <c r="BIB29" s="3"/>
      <c r="BIC29" s="3"/>
      <c r="BID29" s="3"/>
      <c r="BIE29" s="3"/>
      <c r="BIF29" s="3"/>
      <c r="BIG29" s="3"/>
      <c r="BIH29" s="3"/>
      <c r="BII29" s="3"/>
      <c r="BIJ29" s="3"/>
      <c r="BIK29" s="3"/>
      <c r="BIL29" s="3"/>
      <c r="BIM29" s="3"/>
      <c r="BIN29" s="3"/>
      <c r="BIO29" s="3"/>
      <c r="BIP29" s="3"/>
      <c r="BIQ29" s="3"/>
      <c r="BIR29" s="3"/>
      <c r="BIS29" s="3"/>
      <c r="BIT29" s="3"/>
      <c r="BIU29" s="3"/>
      <c r="BIV29" s="3"/>
      <c r="BIW29" s="3"/>
      <c r="BIX29" s="3"/>
      <c r="BIY29" s="3"/>
      <c r="BIZ29" s="3"/>
      <c r="BJA29" s="3"/>
      <c r="BJB29" s="3"/>
      <c r="BJC29" s="3"/>
      <c r="BJD29" s="3"/>
      <c r="BJE29" s="3"/>
      <c r="BJF29" s="3"/>
      <c r="BJG29" s="3"/>
      <c r="BJH29" s="3"/>
      <c r="BJI29" s="3"/>
      <c r="BJJ29" s="3"/>
      <c r="BJK29" s="3"/>
      <c r="BJL29" s="3"/>
      <c r="BJM29" s="3"/>
      <c r="BJN29" s="3"/>
      <c r="BJO29" s="3"/>
      <c r="BJP29" s="3"/>
      <c r="BJQ29" s="3"/>
      <c r="BJR29" s="3"/>
      <c r="BJS29" s="3"/>
      <c r="BJT29" s="3"/>
      <c r="BJU29" s="3"/>
      <c r="BJV29" s="3"/>
      <c r="BJW29" s="3"/>
      <c r="BJX29" s="3"/>
      <c r="BJY29" s="3"/>
      <c r="BJZ29" s="3"/>
      <c r="BKA29" s="3"/>
      <c r="BKB29" s="3"/>
      <c r="BKC29" s="3"/>
      <c r="BKD29" s="3"/>
      <c r="BKE29" s="3"/>
      <c r="BKF29" s="3"/>
      <c r="BKG29" s="3"/>
      <c r="BKH29" s="3"/>
      <c r="BKI29" s="3"/>
      <c r="BKJ29" s="3"/>
      <c r="BKK29" s="3"/>
      <c r="BKL29" s="3"/>
      <c r="BKM29" s="3"/>
      <c r="BKN29" s="3"/>
      <c r="BKO29" s="3"/>
      <c r="BKP29" s="3"/>
      <c r="BKQ29" s="3"/>
      <c r="BKR29" s="3"/>
      <c r="BKS29" s="3"/>
      <c r="BKT29" s="3"/>
      <c r="BKU29" s="3"/>
      <c r="BKV29" s="3"/>
      <c r="BKW29" s="3"/>
      <c r="BKX29" s="3"/>
      <c r="BKY29" s="3"/>
      <c r="BKZ29" s="3"/>
      <c r="BLA29" s="3"/>
      <c r="BLB29" s="3"/>
      <c r="BLC29" s="3"/>
      <c r="BLD29" s="3"/>
      <c r="BLE29" s="3"/>
      <c r="BLF29" s="3"/>
      <c r="BLG29" s="3"/>
      <c r="BLH29" s="3"/>
      <c r="BLI29" s="3"/>
      <c r="BLJ29" s="3"/>
      <c r="BLK29" s="3"/>
      <c r="BLL29" s="3"/>
      <c r="BLM29" s="3"/>
      <c r="BLN29" s="3"/>
      <c r="BLO29" s="3"/>
      <c r="BLP29" s="3"/>
      <c r="BLQ29" s="3"/>
      <c r="BLR29" s="3"/>
      <c r="BLS29" s="3"/>
      <c r="BLT29" s="3"/>
      <c r="BLU29" s="3"/>
      <c r="BLV29" s="3"/>
      <c r="BLW29" s="3"/>
      <c r="BLX29" s="3"/>
      <c r="BLY29" s="3"/>
      <c r="BLZ29" s="3"/>
      <c r="BMA29" s="3"/>
      <c r="BMB29" s="3"/>
      <c r="BMC29" s="3"/>
      <c r="BMD29" s="3"/>
      <c r="BME29" s="3"/>
      <c r="BMF29" s="3"/>
      <c r="BMG29" s="3"/>
      <c r="BMH29" s="3"/>
      <c r="BMI29" s="3"/>
      <c r="BMJ29" s="3"/>
      <c r="BMK29" s="3"/>
      <c r="BML29" s="3"/>
      <c r="BMM29" s="3"/>
      <c r="BMN29" s="3"/>
      <c r="BMO29" s="3"/>
      <c r="BMP29" s="3"/>
      <c r="BMQ29" s="3"/>
      <c r="BMR29" s="3"/>
      <c r="BMS29" s="3"/>
      <c r="BMT29" s="3"/>
      <c r="BMU29" s="3"/>
      <c r="BMV29" s="3"/>
      <c r="BMW29" s="3"/>
      <c r="BMX29" s="3"/>
      <c r="BMY29" s="3"/>
      <c r="BMZ29" s="3"/>
      <c r="BNA29" s="3"/>
      <c r="BNB29" s="3"/>
      <c r="BNC29" s="3"/>
      <c r="BND29" s="3"/>
      <c r="BNE29" s="3"/>
      <c r="BNF29" s="3"/>
      <c r="BNG29" s="3"/>
      <c r="BNH29" s="3"/>
      <c r="BNI29" s="3"/>
      <c r="BNJ29" s="3"/>
      <c r="BNK29" s="3"/>
      <c r="BNL29" s="3"/>
      <c r="BNM29" s="3"/>
      <c r="BNN29" s="3"/>
      <c r="BNO29" s="3"/>
      <c r="BNP29" s="3"/>
      <c r="BNQ29" s="3"/>
      <c r="BNR29" s="3"/>
      <c r="BNS29" s="3"/>
      <c r="BNT29" s="3"/>
      <c r="BNU29" s="3"/>
      <c r="BNV29" s="3"/>
      <c r="BNW29" s="3"/>
      <c r="BNX29" s="3"/>
      <c r="BNY29" s="3"/>
      <c r="BNZ29" s="3"/>
      <c r="BOA29" s="3"/>
      <c r="BOB29" s="3"/>
      <c r="BOC29" s="3"/>
      <c r="BOD29" s="3"/>
      <c r="BOE29" s="3"/>
      <c r="BOF29" s="3"/>
      <c r="BOG29" s="3"/>
      <c r="BOH29" s="3"/>
      <c r="BOI29" s="3"/>
      <c r="BOJ29" s="3"/>
      <c r="BOK29" s="3"/>
      <c r="BOL29" s="3"/>
      <c r="BOM29" s="3"/>
      <c r="BON29" s="3"/>
      <c r="BOO29" s="3"/>
      <c r="BOP29" s="3"/>
      <c r="BOQ29" s="3"/>
      <c r="BOR29" s="3"/>
      <c r="BOS29" s="3"/>
      <c r="BOT29" s="3"/>
      <c r="BOU29" s="3"/>
      <c r="BOV29" s="3"/>
      <c r="BOW29" s="3"/>
      <c r="BOX29" s="3"/>
      <c r="BOY29" s="3"/>
      <c r="BOZ29" s="3"/>
      <c r="BPA29" s="3"/>
      <c r="BPB29" s="3"/>
      <c r="BPC29" s="3"/>
      <c r="BPD29" s="3"/>
      <c r="BPE29" s="3"/>
      <c r="BPF29" s="3"/>
      <c r="BPG29" s="3"/>
      <c r="BPH29" s="3"/>
      <c r="BPI29" s="3"/>
      <c r="BPJ29" s="3"/>
      <c r="BPK29" s="3"/>
      <c r="BPL29" s="3"/>
      <c r="BPM29" s="3"/>
      <c r="BPN29" s="3"/>
      <c r="BPO29" s="3"/>
      <c r="BPP29" s="3"/>
      <c r="BPQ29" s="3"/>
      <c r="BPR29" s="3"/>
      <c r="BPS29" s="3"/>
      <c r="BPT29" s="3"/>
      <c r="BPU29" s="3"/>
      <c r="BPV29" s="3"/>
      <c r="BPW29" s="3"/>
      <c r="BPX29" s="3"/>
      <c r="BPY29" s="3"/>
      <c r="BPZ29" s="3"/>
      <c r="BQA29" s="3"/>
      <c r="BQB29" s="3"/>
      <c r="BQC29" s="3"/>
      <c r="BQD29" s="3"/>
      <c r="BQE29" s="3"/>
      <c r="BQF29" s="3"/>
      <c r="BQG29" s="3"/>
      <c r="BQH29" s="3"/>
      <c r="BQI29" s="3"/>
      <c r="BQJ29" s="3"/>
      <c r="BQK29" s="3"/>
      <c r="BQL29" s="3"/>
      <c r="BQM29" s="3"/>
      <c r="BQN29" s="3"/>
      <c r="BQO29" s="3"/>
      <c r="BQP29" s="3"/>
      <c r="BQQ29" s="3"/>
      <c r="BQR29" s="3"/>
      <c r="BQS29" s="3"/>
      <c r="BQT29" s="3"/>
      <c r="BQU29" s="3"/>
      <c r="BQV29" s="3"/>
      <c r="BQW29" s="3"/>
      <c r="BQX29" s="3"/>
      <c r="BQY29" s="3"/>
      <c r="BQZ29" s="3"/>
      <c r="BRA29" s="3"/>
      <c r="BRB29" s="3"/>
      <c r="BRC29" s="3"/>
      <c r="BRD29" s="3"/>
      <c r="BRE29" s="3"/>
      <c r="BRF29" s="3"/>
      <c r="BRG29" s="3"/>
      <c r="BRH29" s="3"/>
      <c r="BRI29" s="3"/>
      <c r="BRJ29" s="3"/>
      <c r="BRK29" s="3"/>
      <c r="BRL29" s="3"/>
      <c r="BRM29" s="3"/>
      <c r="BRN29" s="3"/>
      <c r="BRO29" s="3"/>
      <c r="BRP29" s="3"/>
      <c r="BRQ29" s="3"/>
      <c r="BRR29" s="3"/>
      <c r="BRS29" s="3"/>
      <c r="BRT29" s="3"/>
      <c r="BRU29" s="3"/>
      <c r="BRV29" s="3"/>
      <c r="BRW29" s="3"/>
      <c r="BRX29" s="3"/>
      <c r="BRY29" s="3"/>
      <c r="BRZ29" s="3"/>
      <c r="BSA29" s="3"/>
      <c r="BSB29" s="3"/>
      <c r="BSC29" s="3"/>
      <c r="BSD29" s="3"/>
      <c r="BSE29" s="3"/>
      <c r="BSF29" s="3"/>
      <c r="BSG29" s="3"/>
      <c r="BSH29" s="3"/>
      <c r="BSI29" s="3"/>
      <c r="BSJ29" s="3"/>
      <c r="BSK29" s="3"/>
      <c r="BSL29" s="3"/>
      <c r="BSM29" s="3"/>
      <c r="BSN29" s="3"/>
      <c r="BSO29" s="3"/>
      <c r="BSP29" s="3"/>
      <c r="BSQ29" s="3"/>
      <c r="BSR29" s="3"/>
      <c r="BSS29" s="3"/>
      <c r="BST29" s="3"/>
      <c r="BSU29" s="3"/>
      <c r="BSV29" s="3"/>
      <c r="BSW29" s="3"/>
      <c r="BSX29" s="3"/>
      <c r="BSY29" s="3"/>
      <c r="BSZ29" s="3"/>
      <c r="BTA29" s="3"/>
      <c r="BTB29" s="3"/>
      <c r="BTC29" s="3"/>
      <c r="BTD29" s="3"/>
      <c r="BTE29" s="3"/>
      <c r="BTF29" s="3"/>
      <c r="BTG29" s="3"/>
      <c r="BTH29" s="3"/>
      <c r="BTI29" s="3"/>
      <c r="BTJ29" s="3"/>
      <c r="BTK29" s="3"/>
      <c r="BTL29" s="3"/>
      <c r="BTM29" s="3"/>
      <c r="BTN29" s="3"/>
      <c r="BTO29" s="3"/>
      <c r="BTP29" s="3"/>
      <c r="BTQ29" s="3"/>
      <c r="BTR29" s="3"/>
      <c r="BTS29" s="3"/>
      <c r="BTT29" s="3"/>
      <c r="BTU29" s="3"/>
      <c r="BTV29" s="3"/>
      <c r="BTW29" s="3"/>
      <c r="BTX29" s="3"/>
      <c r="BTY29" s="3"/>
      <c r="BTZ29" s="3"/>
      <c r="BUA29" s="3"/>
      <c r="BUB29" s="3"/>
      <c r="BUC29" s="3"/>
      <c r="BUD29" s="3"/>
      <c r="BUE29" s="3"/>
      <c r="BUF29" s="3"/>
      <c r="BUG29" s="3"/>
      <c r="BUH29" s="3"/>
      <c r="BUI29" s="3"/>
      <c r="BUJ29" s="3"/>
      <c r="BUK29" s="3"/>
      <c r="BUL29" s="3"/>
      <c r="BUM29" s="3"/>
      <c r="BUN29" s="3"/>
      <c r="BUO29" s="3"/>
      <c r="BUP29" s="3"/>
      <c r="BUQ29" s="3"/>
      <c r="BUR29" s="3"/>
      <c r="BUS29" s="3"/>
      <c r="BUT29" s="3"/>
      <c r="BUU29" s="3"/>
      <c r="BUV29" s="3"/>
      <c r="BUW29" s="3"/>
      <c r="BUX29" s="3"/>
      <c r="BUY29" s="3"/>
      <c r="BUZ29" s="3"/>
      <c r="BVA29" s="3"/>
      <c r="BVB29" s="3"/>
      <c r="BVC29" s="3"/>
      <c r="BVD29" s="3"/>
      <c r="BVE29" s="3"/>
      <c r="BVF29" s="3"/>
      <c r="BVG29" s="3"/>
      <c r="BVH29" s="3"/>
      <c r="BVI29" s="3"/>
      <c r="BVJ29" s="3"/>
      <c r="BVK29" s="3"/>
      <c r="BVL29" s="3"/>
      <c r="BVM29" s="3"/>
      <c r="BVN29" s="3"/>
      <c r="BVO29" s="3"/>
      <c r="BVP29" s="3"/>
      <c r="BVQ29" s="3"/>
      <c r="BVR29" s="3"/>
      <c r="BVS29" s="3"/>
      <c r="BVT29" s="3"/>
      <c r="BVU29" s="3"/>
      <c r="BVV29" s="3"/>
      <c r="BVW29" s="3"/>
      <c r="BVX29" s="3"/>
      <c r="BVY29" s="3"/>
      <c r="BVZ29" s="3"/>
      <c r="BWA29" s="3"/>
      <c r="BWB29" s="3"/>
      <c r="BWC29" s="3"/>
      <c r="BWD29" s="3"/>
      <c r="BWE29" s="3"/>
      <c r="BWF29" s="3"/>
      <c r="BWG29" s="3"/>
      <c r="BWH29" s="3"/>
      <c r="BWI29" s="3"/>
      <c r="BWJ29" s="3"/>
      <c r="BWK29" s="3"/>
      <c r="BWL29" s="3"/>
      <c r="BWM29" s="3"/>
      <c r="BWN29" s="3"/>
      <c r="BWO29" s="3"/>
      <c r="BWP29" s="3"/>
      <c r="BWQ29" s="3"/>
      <c r="BWR29" s="3"/>
      <c r="BWS29" s="3"/>
      <c r="BWT29" s="3"/>
      <c r="BWU29" s="3"/>
      <c r="BWV29" s="3"/>
      <c r="BWW29" s="3"/>
      <c r="BWX29" s="3"/>
      <c r="BWY29" s="3"/>
      <c r="BWZ29" s="3"/>
      <c r="BXA29" s="3"/>
      <c r="BXB29" s="3"/>
      <c r="BXC29" s="3"/>
      <c r="BXD29" s="3"/>
      <c r="BXE29" s="3"/>
      <c r="BXF29" s="3"/>
      <c r="BXG29" s="3"/>
      <c r="BXH29" s="3"/>
      <c r="BXI29" s="3"/>
      <c r="BXJ29" s="3"/>
      <c r="BXK29" s="3"/>
      <c r="BXL29" s="3"/>
      <c r="BXM29" s="3"/>
      <c r="BXN29" s="3"/>
      <c r="BXO29" s="3"/>
      <c r="BXP29" s="3"/>
      <c r="BXQ29" s="3"/>
      <c r="BXR29" s="3"/>
      <c r="BXS29" s="3"/>
      <c r="BXT29" s="3"/>
      <c r="BXU29" s="3"/>
      <c r="BXV29" s="3"/>
      <c r="BXW29" s="3"/>
      <c r="BXX29" s="3"/>
      <c r="BXY29" s="3"/>
      <c r="BXZ29" s="3"/>
      <c r="BYA29" s="3"/>
      <c r="BYB29" s="3"/>
      <c r="BYC29" s="3"/>
      <c r="BYD29" s="3"/>
      <c r="BYE29" s="3"/>
      <c r="BYF29" s="3"/>
      <c r="BYG29" s="3"/>
      <c r="BYH29" s="3"/>
      <c r="BYI29" s="3"/>
      <c r="BYJ29" s="3"/>
      <c r="BYK29" s="3"/>
      <c r="BYL29" s="3"/>
      <c r="BYM29" s="3"/>
      <c r="BYN29" s="3"/>
      <c r="BYO29" s="3"/>
      <c r="BYP29" s="3"/>
      <c r="BYQ29" s="3"/>
      <c r="BYR29" s="3"/>
      <c r="BYS29" s="3"/>
      <c r="BYT29" s="3"/>
      <c r="BYU29" s="3"/>
      <c r="BYV29" s="3"/>
      <c r="BYW29" s="3"/>
      <c r="BYX29" s="3"/>
      <c r="BYY29" s="3"/>
      <c r="BYZ29" s="3"/>
      <c r="BZA29" s="3"/>
      <c r="BZB29" s="3"/>
      <c r="BZC29" s="3"/>
      <c r="BZD29" s="3"/>
      <c r="BZE29" s="3"/>
      <c r="BZF29" s="3"/>
      <c r="BZG29" s="3"/>
      <c r="BZH29" s="3"/>
      <c r="BZI29" s="3"/>
      <c r="BZJ29" s="3"/>
      <c r="BZK29" s="3"/>
      <c r="BZL29" s="3"/>
      <c r="BZM29" s="3"/>
      <c r="BZN29" s="3"/>
      <c r="BZO29" s="3"/>
      <c r="BZP29" s="3"/>
      <c r="BZQ29" s="3"/>
      <c r="BZR29" s="3"/>
      <c r="BZS29" s="3"/>
      <c r="BZT29" s="3"/>
      <c r="BZU29" s="3"/>
      <c r="BZV29" s="3"/>
      <c r="BZW29" s="3"/>
      <c r="BZX29" s="3"/>
      <c r="BZY29" s="3"/>
      <c r="BZZ29" s="3"/>
      <c r="CAA29" s="3"/>
      <c r="CAB29" s="3"/>
      <c r="CAC29" s="3"/>
      <c r="CAD29" s="3"/>
      <c r="CAE29" s="3"/>
      <c r="CAF29" s="3"/>
      <c r="CAG29" s="3"/>
      <c r="CAH29" s="3"/>
      <c r="CAI29" s="3"/>
      <c r="CAJ29" s="3"/>
      <c r="CAK29" s="3"/>
      <c r="CAL29" s="3"/>
      <c r="CAM29" s="3"/>
      <c r="CAN29" s="3"/>
      <c r="CAO29" s="3"/>
      <c r="CAP29" s="3"/>
      <c r="CAQ29" s="3"/>
      <c r="CAR29" s="3"/>
      <c r="CAS29" s="3"/>
      <c r="CAT29" s="3"/>
      <c r="CAU29" s="3"/>
      <c r="CAV29" s="3"/>
      <c r="CAW29" s="3"/>
      <c r="CAX29" s="3"/>
      <c r="CAY29" s="3"/>
      <c r="CAZ29" s="3"/>
      <c r="CBA29" s="3"/>
      <c r="CBB29" s="3"/>
      <c r="CBC29" s="3"/>
      <c r="CBD29" s="3"/>
      <c r="CBE29" s="3"/>
      <c r="CBF29" s="3"/>
      <c r="CBG29" s="3"/>
      <c r="CBH29" s="3"/>
      <c r="CBI29" s="3"/>
      <c r="CBJ29" s="3"/>
      <c r="CBK29" s="3"/>
      <c r="CBL29" s="3"/>
      <c r="CBM29" s="3"/>
      <c r="CBN29" s="3"/>
      <c r="CBO29" s="3"/>
      <c r="CBP29" s="3"/>
      <c r="CBQ29" s="3"/>
      <c r="CBR29" s="3"/>
      <c r="CBS29" s="3"/>
      <c r="CBT29" s="3"/>
      <c r="CBU29" s="3"/>
      <c r="CBV29" s="3"/>
      <c r="CBW29" s="3"/>
      <c r="CBX29" s="3"/>
      <c r="CBY29" s="3"/>
      <c r="CBZ29" s="3"/>
      <c r="CCA29" s="3"/>
      <c r="CCB29" s="3"/>
      <c r="CCC29" s="3"/>
      <c r="CCD29" s="3"/>
      <c r="CCE29" s="3"/>
      <c r="CCF29" s="3"/>
      <c r="CCG29" s="3"/>
      <c r="CCH29" s="3"/>
      <c r="CCI29" s="3"/>
      <c r="CCJ29" s="3"/>
      <c r="CCK29" s="3"/>
      <c r="CCL29" s="3"/>
      <c r="CCM29" s="3"/>
      <c r="CCN29" s="3"/>
      <c r="CCO29" s="3"/>
      <c r="CCP29" s="3"/>
      <c r="CCQ29" s="3"/>
      <c r="CCR29" s="3"/>
      <c r="CCS29" s="3"/>
      <c r="CCT29" s="3"/>
      <c r="CCU29" s="3"/>
      <c r="CCV29" s="3"/>
      <c r="CCW29" s="3"/>
      <c r="CCX29" s="3"/>
      <c r="CCY29" s="3"/>
      <c r="CCZ29" s="3"/>
      <c r="CDA29" s="3"/>
      <c r="CDB29" s="3"/>
      <c r="CDC29" s="3"/>
      <c r="CDD29" s="3"/>
      <c r="CDE29" s="3"/>
      <c r="CDF29" s="3"/>
      <c r="CDG29" s="3"/>
      <c r="CDH29" s="3"/>
      <c r="CDI29" s="3"/>
      <c r="CDJ29" s="3"/>
      <c r="CDK29" s="3"/>
      <c r="CDL29" s="3"/>
      <c r="CDM29" s="3"/>
      <c r="CDN29" s="3"/>
      <c r="CDO29" s="3"/>
      <c r="CDP29" s="3"/>
      <c r="CDQ29" s="3"/>
      <c r="CDR29" s="3"/>
      <c r="CDS29" s="3"/>
      <c r="CDT29" s="3"/>
      <c r="CDU29" s="3"/>
      <c r="CDV29" s="3"/>
      <c r="CDW29" s="3"/>
      <c r="CDX29" s="3"/>
      <c r="CDY29" s="3"/>
      <c r="CDZ29" s="3"/>
      <c r="CEA29" s="3"/>
      <c r="CEB29" s="3"/>
      <c r="CEC29" s="3"/>
      <c r="CED29" s="3"/>
      <c r="CEE29" s="3"/>
      <c r="CEF29" s="3"/>
      <c r="CEG29" s="3"/>
      <c r="CEH29" s="3"/>
      <c r="CEI29" s="3"/>
      <c r="CEJ29" s="3"/>
      <c r="CEK29" s="3"/>
      <c r="CEL29" s="3"/>
      <c r="CEM29" s="3"/>
      <c r="CEN29" s="3"/>
      <c r="CEO29" s="3"/>
      <c r="CEP29" s="3"/>
      <c r="CEQ29" s="3"/>
      <c r="CER29" s="3"/>
      <c r="CES29" s="3"/>
      <c r="CET29" s="3"/>
      <c r="CEU29" s="3"/>
      <c r="CEV29" s="3"/>
      <c r="CEW29" s="3"/>
      <c r="CEX29" s="3"/>
      <c r="CEY29" s="3"/>
      <c r="CEZ29" s="3"/>
      <c r="CFA29" s="3"/>
      <c r="CFB29" s="3"/>
      <c r="CFC29" s="3"/>
      <c r="CFD29" s="3"/>
      <c r="CFE29" s="3"/>
      <c r="CFF29" s="3"/>
      <c r="CFG29" s="3"/>
      <c r="CFH29" s="3"/>
      <c r="CFI29" s="3"/>
      <c r="CFJ29" s="3"/>
      <c r="CFK29" s="3"/>
      <c r="CFL29" s="3"/>
      <c r="CFM29" s="3"/>
      <c r="CFN29" s="3"/>
      <c r="CFO29" s="3"/>
      <c r="CFP29" s="3"/>
      <c r="CFQ29" s="3"/>
      <c r="CFR29" s="3"/>
      <c r="CFS29" s="3"/>
      <c r="CFT29" s="3"/>
      <c r="CFU29" s="3"/>
      <c r="CFV29" s="3"/>
      <c r="CFW29" s="3"/>
      <c r="CFX29" s="3"/>
      <c r="CFY29" s="3"/>
      <c r="CFZ29" s="3"/>
      <c r="CGA29" s="3"/>
      <c r="CGB29" s="3"/>
      <c r="CGC29" s="3"/>
      <c r="CGD29" s="3"/>
      <c r="CGE29" s="3"/>
      <c r="CGF29" s="3"/>
      <c r="CGG29" s="3"/>
      <c r="CGH29" s="3"/>
      <c r="CGI29" s="3"/>
      <c r="CGJ29" s="3"/>
      <c r="CGK29" s="3"/>
      <c r="CGL29" s="3"/>
      <c r="CGM29" s="3"/>
      <c r="CGN29" s="3"/>
      <c r="CGO29" s="3"/>
      <c r="CGP29" s="3"/>
      <c r="CGQ29" s="3"/>
      <c r="CGR29" s="3"/>
      <c r="CGS29" s="3"/>
      <c r="CGT29" s="3"/>
      <c r="CGU29" s="3"/>
      <c r="CGV29" s="3"/>
      <c r="CGW29" s="3"/>
      <c r="CGX29" s="3"/>
      <c r="CGY29" s="3"/>
      <c r="CGZ29" s="3"/>
      <c r="CHA29" s="3"/>
      <c r="CHB29" s="3"/>
      <c r="CHC29" s="3"/>
      <c r="CHD29" s="3"/>
      <c r="CHE29" s="3"/>
      <c r="CHF29" s="3"/>
      <c r="CHG29" s="3"/>
      <c r="CHH29" s="3"/>
      <c r="CHI29" s="3"/>
      <c r="CHJ29" s="3"/>
      <c r="CHK29" s="3"/>
      <c r="CHL29" s="3"/>
      <c r="CHM29" s="3"/>
      <c r="CHN29" s="3"/>
      <c r="CHO29" s="3"/>
      <c r="CHP29" s="3"/>
      <c r="CHQ29" s="3"/>
      <c r="CHR29" s="3"/>
      <c r="CHS29" s="3"/>
      <c r="CHT29" s="3"/>
      <c r="CHU29" s="3"/>
      <c r="CHV29" s="3"/>
      <c r="CHW29" s="3"/>
      <c r="CHX29" s="3"/>
      <c r="CHY29" s="3"/>
      <c r="CHZ29" s="3"/>
      <c r="CIA29" s="3"/>
      <c r="CIB29" s="3"/>
      <c r="CIC29" s="3"/>
      <c r="CID29" s="3"/>
      <c r="CIE29" s="3"/>
      <c r="CIF29" s="3"/>
      <c r="CIG29" s="3"/>
      <c r="CIH29" s="3"/>
      <c r="CII29" s="3"/>
      <c r="CIJ29" s="3"/>
      <c r="CIK29" s="3"/>
      <c r="CIL29" s="3"/>
      <c r="CIM29" s="3"/>
      <c r="CIN29" s="3"/>
      <c r="CIO29" s="3"/>
      <c r="CIP29" s="3"/>
      <c r="CIQ29" s="3"/>
      <c r="CIR29" s="3"/>
      <c r="CIS29" s="3"/>
      <c r="CIT29" s="3"/>
      <c r="CIU29" s="3"/>
      <c r="CIV29" s="3"/>
      <c r="CIW29" s="3"/>
      <c r="CIX29" s="3"/>
      <c r="CIY29" s="3"/>
      <c r="CIZ29" s="3"/>
      <c r="CJA29" s="3"/>
      <c r="CJB29" s="3"/>
      <c r="CJC29" s="3"/>
      <c r="CJD29" s="3"/>
      <c r="CJE29" s="3"/>
      <c r="CJF29" s="3"/>
      <c r="CJG29" s="3"/>
      <c r="CJH29" s="3"/>
      <c r="CJI29" s="3"/>
      <c r="CJJ29" s="3"/>
      <c r="CJK29" s="3"/>
      <c r="CJL29" s="3"/>
      <c r="CJM29" s="3"/>
      <c r="CJN29" s="3"/>
      <c r="CJO29" s="3"/>
      <c r="CJP29" s="3"/>
      <c r="CJQ29" s="3"/>
      <c r="CJR29" s="3"/>
      <c r="CJS29" s="3"/>
      <c r="CJT29" s="3"/>
      <c r="CJU29" s="3"/>
      <c r="CJV29" s="3"/>
      <c r="CJW29" s="3"/>
      <c r="CJX29" s="3"/>
      <c r="CJY29" s="3"/>
      <c r="CJZ29" s="3"/>
      <c r="CKA29" s="3"/>
      <c r="CKB29" s="3"/>
      <c r="CKC29" s="3"/>
      <c r="CKD29" s="3"/>
      <c r="CKE29" s="3"/>
      <c r="CKF29" s="3"/>
      <c r="CKG29" s="3"/>
      <c r="CKH29" s="3"/>
      <c r="CKI29" s="3"/>
      <c r="CKJ29" s="3"/>
      <c r="CKK29" s="3"/>
      <c r="CKL29" s="3"/>
      <c r="CKM29" s="3"/>
      <c r="CKN29" s="3"/>
      <c r="CKO29" s="3"/>
      <c r="CKP29" s="3"/>
      <c r="CKQ29" s="3"/>
      <c r="CKR29" s="3"/>
      <c r="CKS29" s="3"/>
      <c r="CKT29" s="3"/>
      <c r="CKU29" s="3"/>
      <c r="CKV29" s="3"/>
      <c r="CKW29" s="3"/>
      <c r="CKX29" s="3"/>
      <c r="CKY29" s="3"/>
      <c r="CKZ29" s="3"/>
      <c r="CLA29" s="3"/>
      <c r="CLB29" s="3"/>
      <c r="CLC29" s="3"/>
      <c r="CLD29" s="3"/>
      <c r="CLE29" s="3"/>
      <c r="CLF29" s="3"/>
      <c r="CLG29" s="3"/>
      <c r="CLH29" s="3"/>
      <c r="CLI29" s="3"/>
      <c r="CLJ29" s="3"/>
      <c r="CLK29" s="3"/>
      <c r="CLL29" s="3"/>
      <c r="CLM29" s="3"/>
      <c r="CLN29" s="3"/>
      <c r="CLO29" s="3"/>
      <c r="CLP29" s="3"/>
      <c r="CLQ29" s="3"/>
      <c r="CLR29" s="3"/>
      <c r="CLS29" s="3"/>
      <c r="CLT29" s="3"/>
      <c r="CLU29" s="3"/>
      <c r="CLV29" s="3"/>
      <c r="CLW29" s="3"/>
      <c r="CLX29" s="3"/>
      <c r="CLY29" s="3"/>
      <c r="CLZ29" s="3"/>
      <c r="CMA29" s="3"/>
      <c r="CMB29" s="3"/>
      <c r="CMC29" s="3"/>
      <c r="CMD29" s="3"/>
      <c r="CME29" s="3"/>
      <c r="CMF29" s="3"/>
      <c r="CMG29" s="3"/>
      <c r="CMH29" s="3"/>
      <c r="CMI29" s="3"/>
      <c r="CMJ29" s="3"/>
      <c r="CMK29" s="3"/>
      <c r="CML29" s="3"/>
      <c r="CMM29" s="3"/>
      <c r="CMN29" s="3"/>
      <c r="CMO29" s="3"/>
      <c r="CMP29" s="3"/>
      <c r="CMQ29" s="3"/>
      <c r="CMR29" s="3"/>
      <c r="CMS29" s="3"/>
      <c r="CMT29" s="3"/>
      <c r="CMU29" s="3"/>
      <c r="CMV29" s="3"/>
      <c r="CMW29" s="3"/>
      <c r="CMX29" s="3"/>
      <c r="CMY29" s="3"/>
      <c r="CMZ29" s="3"/>
      <c r="CNA29" s="3"/>
      <c r="CNB29" s="3"/>
      <c r="CNC29" s="3"/>
      <c r="CND29" s="3"/>
      <c r="CNE29" s="3"/>
      <c r="CNF29" s="3"/>
      <c r="CNG29" s="3"/>
      <c r="CNH29" s="3"/>
      <c r="CNI29" s="3"/>
      <c r="CNJ29" s="3"/>
      <c r="CNK29" s="3"/>
      <c r="CNL29" s="3"/>
      <c r="CNM29" s="3"/>
      <c r="CNN29" s="3"/>
      <c r="CNO29" s="3"/>
      <c r="CNP29" s="3"/>
      <c r="CNQ29" s="3"/>
      <c r="CNR29" s="3"/>
      <c r="CNS29" s="3"/>
      <c r="CNT29" s="3"/>
      <c r="CNU29" s="3"/>
      <c r="CNV29" s="3"/>
      <c r="CNW29" s="3"/>
      <c r="CNX29" s="3"/>
      <c r="CNY29" s="3"/>
      <c r="CNZ29" s="3"/>
      <c r="COA29" s="3"/>
      <c r="COB29" s="3"/>
      <c r="COC29" s="3"/>
      <c r="COD29" s="3"/>
      <c r="COE29" s="3"/>
      <c r="COF29" s="3"/>
      <c r="COG29" s="3"/>
      <c r="COH29" s="3"/>
      <c r="COI29" s="3"/>
      <c r="COJ29" s="3"/>
      <c r="COK29" s="3"/>
      <c r="COL29" s="3"/>
      <c r="COM29" s="3"/>
      <c r="CON29" s="3"/>
      <c r="COO29" s="3"/>
      <c r="COP29" s="3"/>
      <c r="COQ29" s="3"/>
      <c r="COR29" s="3"/>
      <c r="COS29" s="3"/>
      <c r="COT29" s="3"/>
      <c r="COU29" s="3"/>
      <c r="COV29" s="3"/>
      <c r="COW29" s="3"/>
      <c r="COX29" s="3"/>
      <c r="COY29" s="3"/>
      <c r="COZ29" s="3"/>
      <c r="CPA29" s="3"/>
      <c r="CPB29" s="3"/>
      <c r="CPC29" s="3"/>
      <c r="CPD29" s="3"/>
      <c r="CPE29" s="3"/>
      <c r="CPF29" s="3"/>
      <c r="CPG29" s="3"/>
      <c r="CPH29" s="3"/>
      <c r="CPI29" s="3"/>
      <c r="CPJ29" s="3"/>
      <c r="CPK29" s="3"/>
      <c r="CPL29" s="3"/>
      <c r="CPM29" s="3"/>
      <c r="CPN29" s="3"/>
      <c r="CPO29" s="3"/>
      <c r="CPP29" s="3"/>
      <c r="CPQ29" s="3"/>
      <c r="CPR29" s="3"/>
      <c r="CPS29" s="3"/>
      <c r="CPT29" s="3"/>
      <c r="CPU29" s="3"/>
      <c r="CPV29" s="3"/>
      <c r="CPW29" s="3"/>
      <c r="CPX29" s="3"/>
      <c r="CPY29" s="3"/>
      <c r="CPZ29" s="3"/>
      <c r="CQA29" s="3"/>
      <c r="CQB29" s="3"/>
      <c r="CQC29" s="3"/>
      <c r="CQD29" s="3"/>
      <c r="CQE29" s="3"/>
      <c r="CQF29" s="3"/>
      <c r="CQG29" s="3"/>
      <c r="CQH29" s="3"/>
      <c r="CQI29" s="3"/>
      <c r="CQJ29" s="3"/>
      <c r="CQK29" s="3"/>
      <c r="CQL29" s="3"/>
      <c r="CQM29" s="3"/>
      <c r="CQN29" s="3"/>
      <c r="CQO29" s="3"/>
      <c r="CQP29" s="3"/>
      <c r="CQQ29" s="3"/>
      <c r="CQR29" s="3"/>
      <c r="CQS29" s="3"/>
      <c r="CQT29" s="3"/>
      <c r="CQU29" s="3"/>
      <c r="CQV29" s="3"/>
      <c r="CQW29" s="3"/>
      <c r="CQX29" s="3"/>
      <c r="CQY29" s="3"/>
      <c r="CQZ29" s="3"/>
      <c r="CRA29" s="3"/>
      <c r="CRB29" s="3"/>
      <c r="CRC29" s="3"/>
      <c r="CRD29" s="3"/>
      <c r="CRE29" s="3"/>
      <c r="CRF29" s="3"/>
      <c r="CRG29" s="3"/>
      <c r="CRH29" s="3"/>
      <c r="CRI29" s="3"/>
      <c r="CRJ29" s="3"/>
      <c r="CRK29" s="3"/>
      <c r="CRL29" s="3"/>
      <c r="CRM29" s="3"/>
      <c r="CRN29" s="3"/>
      <c r="CRO29" s="3"/>
      <c r="CRP29" s="3"/>
      <c r="CRQ29" s="3"/>
      <c r="CRR29" s="3"/>
      <c r="CRS29" s="3"/>
      <c r="CRT29" s="3"/>
      <c r="CRU29" s="3"/>
      <c r="CRV29" s="3"/>
      <c r="CRW29" s="3"/>
      <c r="CRX29" s="3"/>
      <c r="CRY29" s="3"/>
      <c r="CRZ29" s="3"/>
      <c r="CSA29" s="3"/>
      <c r="CSB29" s="3"/>
    </row>
    <row r="30" spans="1:2524" ht="31" customHeight="1" x14ac:dyDescent="0.2">
      <c r="A30" s="2">
        <v>88</v>
      </c>
      <c r="B30" s="4" t="s">
        <v>2480</v>
      </c>
      <c r="C30" s="4" t="s">
        <v>3023</v>
      </c>
      <c r="D30" s="4" t="s">
        <v>2962</v>
      </c>
      <c r="E30" s="4" t="s">
        <v>3297</v>
      </c>
      <c r="F30" s="4" t="s">
        <v>3190</v>
      </c>
      <c r="G30" s="5" t="s">
        <v>3295</v>
      </c>
      <c r="H30" s="5" t="s">
        <v>3295</v>
      </c>
      <c r="I30" s="4" t="s">
        <v>3003</v>
      </c>
      <c r="J30" s="4" t="s">
        <v>3298</v>
      </c>
      <c r="K30" s="6">
        <v>9</v>
      </c>
      <c r="L30" s="4">
        <v>3</v>
      </c>
      <c r="M30" s="4" t="s">
        <v>3298</v>
      </c>
      <c r="N30" s="4">
        <v>0</v>
      </c>
      <c r="O30" s="4" t="s">
        <v>3296</v>
      </c>
      <c r="P30" s="4" t="s">
        <v>3299</v>
      </c>
      <c r="Q30" s="4" t="s">
        <v>2970</v>
      </c>
      <c r="R30" s="18" t="s">
        <v>3368</v>
      </c>
      <c r="S30" s="4" t="s">
        <v>3158</v>
      </c>
      <c r="T30" s="4" t="s">
        <v>2962</v>
      </c>
      <c r="U30" s="4" t="s">
        <v>3374</v>
      </c>
      <c r="V30" s="4" t="s">
        <v>3300</v>
      </c>
      <c r="W30" s="4" t="s">
        <v>3681</v>
      </c>
      <c r="X30" s="4" t="s">
        <v>2916</v>
      </c>
      <c r="Y30" s="4" t="s">
        <v>3710</v>
      </c>
      <c r="AA30" s="5">
        <v>0</v>
      </c>
      <c r="AB30" s="5" t="s">
        <v>3368</v>
      </c>
      <c r="AC30" s="5" t="s">
        <v>3368</v>
      </c>
      <c r="AD30" s="5" t="s">
        <v>3368</v>
      </c>
      <c r="AE30" s="4" t="s">
        <v>2916</v>
      </c>
      <c r="AH30" s="7"/>
      <c r="AI30" s="7"/>
      <c r="AJ30" s="7"/>
      <c r="AK30" s="4" t="s">
        <v>3244</v>
      </c>
      <c r="AL30" s="4" t="s">
        <v>3206</v>
      </c>
      <c r="AM30" s="6" t="s">
        <v>3158</v>
      </c>
    </row>
    <row r="31" spans="1:2524" ht="31" customHeight="1" x14ac:dyDescent="0.2">
      <c r="A31" s="2">
        <v>95</v>
      </c>
      <c r="B31" s="4" t="s">
        <v>67</v>
      </c>
      <c r="C31" s="4" t="s">
        <v>3077</v>
      </c>
      <c r="D31" s="4" t="s">
        <v>2962</v>
      </c>
      <c r="E31" s="4" t="s">
        <v>3730</v>
      </c>
      <c r="F31" s="4" t="s">
        <v>3190</v>
      </c>
      <c r="G31" s="5" t="s">
        <v>3301</v>
      </c>
      <c r="H31" s="5" t="s">
        <v>3028</v>
      </c>
      <c r="I31" s="4" t="s">
        <v>3014</v>
      </c>
      <c r="J31" s="4" t="s">
        <v>2979</v>
      </c>
      <c r="K31" s="6">
        <v>1</v>
      </c>
      <c r="L31" s="4">
        <v>4</v>
      </c>
      <c r="M31" s="4">
        <v>0</v>
      </c>
      <c r="N31" s="4"/>
      <c r="O31" s="4" t="s">
        <v>3303</v>
      </c>
      <c r="P31" s="2">
        <v>290</v>
      </c>
      <c r="Q31" s="4" t="s">
        <v>2970</v>
      </c>
      <c r="R31" s="18" t="s">
        <v>3368</v>
      </c>
      <c r="S31" s="4" t="s">
        <v>3302</v>
      </c>
      <c r="T31" s="4" t="s">
        <v>2962</v>
      </c>
      <c r="U31" s="4" t="s">
        <v>3374</v>
      </c>
      <c r="V31" s="4" t="s">
        <v>3304</v>
      </c>
      <c r="W31" s="4" t="s">
        <v>3680</v>
      </c>
      <c r="X31" s="4" t="s">
        <v>2916</v>
      </c>
      <c r="Y31" s="4" t="s">
        <v>3710</v>
      </c>
      <c r="AA31" s="5">
        <v>0</v>
      </c>
      <c r="AB31" s="5" t="s">
        <v>3368</v>
      </c>
      <c r="AC31" s="5" t="s">
        <v>3368</v>
      </c>
      <c r="AD31" s="5" t="s">
        <v>3368</v>
      </c>
      <c r="AE31" s="4" t="s">
        <v>2916</v>
      </c>
      <c r="AH31" s="7"/>
      <c r="AI31" s="7"/>
      <c r="AJ31" s="7"/>
      <c r="AK31" s="4" t="s">
        <v>3244</v>
      </c>
      <c r="AL31" s="4" t="s">
        <v>3206</v>
      </c>
      <c r="AM31" s="6" t="s">
        <v>3158</v>
      </c>
    </row>
    <row r="32" spans="1:2524" ht="31" customHeight="1" x14ac:dyDescent="0.2">
      <c r="A32" s="2">
        <v>97</v>
      </c>
      <c r="B32" s="4" t="s">
        <v>2560</v>
      </c>
      <c r="C32" s="2" t="s">
        <v>3077</v>
      </c>
      <c r="D32" s="2" t="s">
        <v>2962</v>
      </c>
      <c r="E32" s="4" t="s">
        <v>3305</v>
      </c>
      <c r="F32" s="4" t="s">
        <v>3190</v>
      </c>
      <c r="G32" s="2" t="s">
        <v>3028</v>
      </c>
      <c r="H32" s="5" t="s">
        <v>3028</v>
      </c>
      <c r="I32" s="4" t="s">
        <v>3059</v>
      </c>
      <c r="J32" s="2" t="s">
        <v>2979</v>
      </c>
      <c r="K32" s="6">
        <v>1</v>
      </c>
      <c r="L32" s="4">
        <v>4</v>
      </c>
      <c r="M32" s="4">
        <v>1</v>
      </c>
      <c r="N32" s="4">
        <v>0</v>
      </c>
      <c r="O32" s="2" t="s">
        <v>3308</v>
      </c>
      <c r="P32" s="2">
        <v>1578</v>
      </c>
      <c r="Q32" s="4" t="s">
        <v>2970</v>
      </c>
      <c r="R32" s="18" t="s">
        <v>3368</v>
      </c>
      <c r="S32" s="2" t="s">
        <v>3307</v>
      </c>
      <c r="T32" s="4" t="s">
        <v>2993</v>
      </c>
      <c r="U32" s="4" t="s">
        <v>3628</v>
      </c>
      <c r="V32" s="2" t="s">
        <v>3306</v>
      </c>
      <c r="W32" s="4" t="s">
        <v>2993</v>
      </c>
      <c r="X32" s="2" t="s">
        <v>2916</v>
      </c>
      <c r="Y32" s="4" t="s">
        <v>3710</v>
      </c>
      <c r="AA32" s="5">
        <v>0</v>
      </c>
      <c r="AB32" s="5" t="s">
        <v>3368</v>
      </c>
      <c r="AC32" s="5" t="s">
        <v>3368</v>
      </c>
      <c r="AD32" s="5" t="s">
        <v>3368</v>
      </c>
      <c r="AE32" s="2" t="s">
        <v>2916</v>
      </c>
      <c r="AH32" s="7"/>
      <c r="AI32" s="7"/>
      <c r="AJ32" s="7"/>
      <c r="AK32" s="2" t="s">
        <v>2993</v>
      </c>
      <c r="AL32" s="2" t="s">
        <v>3206</v>
      </c>
      <c r="AM32" s="6" t="s">
        <v>3158</v>
      </c>
    </row>
    <row r="33" spans="1:2524" ht="31" customHeight="1" x14ac:dyDescent="0.2">
      <c r="A33" s="2">
        <v>105</v>
      </c>
      <c r="B33" s="4" t="s">
        <v>64</v>
      </c>
      <c r="C33" s="2" t="s">
        <v>3328</v>
      </c>
      <c r="D33" s="2" t="s">
        <v>2962</v>
      </c>
      <c r="E33" s="4" t="s">
        <v>3330</v>
      </c>
      <c r="F33" s="4" t="s">
        <v>3190</v>
      </c>
      <c r="G33" s="2" t="s">
        <v>3095</v>
      </c>
      <c r="H33" s="4" t="s">
        <v>3095</v>
      </c>
      <c r="I33" s="4" t="s">
        <v>3014</v>
      </c>
      <c r="J33" s="2" t="s">
        <v>2979</v>
      </c>
      <c r="K33" s="6">
        <v>1</v>
      </c>
      <c r="L33" s="4">
        <v>3</v>
      </c>
      <c r="M33" s="4">
        <v>0</v>
      </c>
      <c r="N33" s="4">
        <v>0</v>
      </c>
      <c r="O33" s="4" t="s">
        <v>3332</v>
      </c>
      <c r="P33" s="2">
        <v>766</v>
      </c>
      <c r="Q33" s="2" t="s">
        <v>2970</v>
      </c>
      <c r="R33" s="18" t="s">
        <v>3368</v>
      </c>
      <c r="S33" s="2" t="s">
        <v>3334</v>
      </c>
      <c r="T33" s="4" t="s">
        <v>2962</v>
      </c>
      <c r="U33" s="2" t="s">
        <v>3333</v>
      </c>
      <c r="V33" s="2" t="s">
        <v>3333</v>
      </c>
      <c r="W33" s="4" t="s">
        <v>2962</v>
      </c>
      <c r="X33" s="2" t="s">
        <v>2917</v>
      </c>
      <c r="Y33" s="4" t="s">
        <v>2993</v>
      </c>
      <c r="Z33" s="2" t="s">
        <v>3331</v>
      </c>
      <c r="AA33" s="5" t="s">
        <v>3368</v>
      </c>
      <c r="AB33" s="5">
        <v>0</v>
      </c>
      <c r="AC33" s="5">
        <v>0</v>
      </c>
      <c r="AD33" s="5">
        <v>0</v>
      </c>
      <c r="AE33" s="2" t="s">
        <v>2917</v>
      </c>
      <c r="AF33" s="2" t="s">
        <v>3329</v>
      </c>
      <c r="AG33" s="2" t="s">
        <v>3331</v>
      </c>
      <c r="AH33" s="7" t="s">
        <v>3368</v>
      </c>
      <c r="AI33" s="7" t="s">
        <v>3368</v>
      </c>
      <c r="AJ33" s="7" t="s">
        <v>3368</v>
      </c>
      <c r="AK33" s="4" t="s">
        <v>3335</v>
      </c>
      <c r="AL33" s="4" t="s">
        <v>3327</v>
      </c>
      <c r="AM33" s="4" t="s">
        <v>3731</v>
      </c>
    </row>
    <row r="34" spans="1:2524" ht="31" customHeight="1" x14ac:dyDescent="0.2">
      <c r="A34" s="2">
        <v>53</v>
      </c>
      <c r="B34" s="4" t="s">
        <v>1954</v>
      </c>
      <c r="C34" s="4" t="s">
        <v>3106</v>
      </c>
      <c r="D34" s="4" t="s">
        <v>2962</v>
      </c>
      <c r="E34" s="4" t="s">
        <v>3456</v>
      </c>
      <c r="F34" s="4" t="s">
        <v>3190</v>
      </c>
      <c r="G34" s="4" t="s">
        <v>3457</v>
      </c>
      <c r="H34" s="4" t="s">
        <v>3638</v>
      </c>
      <c r="I34" s="4" t="s">
        <v>3059</v>
      </c>
      <c r="J34" s="4" t="s">
        <v>2979</v>
      </c>
      <c r="K34" s="6">
        <v>5</v>
      </c>
      <c r="L34" s="2">
        <v>7</v>
      </c>
      <c r="M34" s="2">
        <v>2</v>
      </c>
      <c r="N34" s="2" t="s">
        <v>3458</v>
      </c>
      <c r="O34" s="4" t="s">
        <v>3372</v>
      </c>
      <c r="P34" s="4">
        <v>102</v>
      </c>
      <c r="Q34" s="4" t="s">
        <v>2993</v>
      </c>
      <c r="R34" s="4" t="s">
        <v>3458</v>
      </c>
      <c r="S34" s="4" t="s">
        <v>3459</v>
      </c>
      <c r="T34" s="4" t="s">
        <v>2962</v>
      </c>
      <c r="U34" s="4" t="s">
        <v>3374</v>
      </c>
      <c r="V34" s="4" t="s">
        <v>3460</v>
      </c>
      <c r="W34" s="4" t="s">
        <v>2993</v>
      </c>
      <c r="X34" s="4" t="s">
        <v>2993</v>
      </c>
      <c r="Y34" s="4" t="s">
        <v>2993</v>
      </c>
      <c r="Z34" s="4" t="s">
        <v>3461</v>
      </c>
      <c r="AA34" s="5" t="s">
        <v>3369</v>
      </c>
      <c r="AB34" s="5">
        <v>1</v>
      </c>
      <c r="AC34" s="5">
        <v>0</v>
      </c>
      <c r="AD34" s="5">
        <v>0</v>
      </c>
      <c r="AE34" s="4" t="s">
        <v>2993</v>
      </c>
      <c r="AF34" s="4" t="s">
        <v>3462</v>
      </c>
      <c r="AG34" s="4" t="s">
        <v>3369</v>
      </c>
      <c r="AH34" s="7">
        <v>1</v>
      </c>
      <c r="AI34" s="7">
        <v>0</v>
      </c>
      <c r="AJ34" s="7">
        <v>0</v>
      </c>
      <c r="AK34" s="4" t="s">
        <v>2993</v>
      </c>
      <c r="AL34" s="4" t="s">
        <v>3463</v>
      </c>
      <c r="AM34" s="4" t="s">
        <v>3158</v>
      </c>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c r="BQQ34" s="3"/>
      <c r="BQR34" s="3"/>
      <c r="BQS34" s="3"/>
      <c r="BQT34" s="3"/>
      <c r="BQU34" s="3"/>
      <c r="BQV34" s="3"/>
      <c r="BQW34" s="3"/>
      <c r="BQX34" s="3"/>
      <c r="BQY34" s="3"/>
      <c r="BQZ34" s="3"/>
      <c r="BRA34" s="3"/>
      <c r="BRB34" s="3"/>
      <c r="BRC34" s="3"/>
      <c r="BRD34" s="3"/>
      <c r="BRE34" s="3"/>
      <c r="BRF34" s="3"/>
      <c r="BRG34" s="3"/>
      <c r="BRH34" s="3"/>
      <c r="BRI34" s="3"/>
      <c r="BRJ34" s="3"/>
      <c r="BRK34" s="3"/>
      <c r="BRL34" s="3"/>
      <c r="BRM34" s="3"/>
      <c r="BRN34" s="3"/>
      <c r="BRO34" s="3"/>
      <c r="BRP34" s="3"/>
      <c r="BRQ34" s="3"/>
      <c r="BRR34" s="3"/>
      <c r="BRS34" s="3"/>
      <c r="BRT34" s="3"/>
      <c r="BRU34" s="3"/>
      <c r="BRV34" s="3"/>
      <c r="BRW34" s="3"/>
      <c r="BRX34" s="3"/>
      <c r="BRY34" s="3"/>
      <c r="BRZ34" s="3"/>
      <c r="BSA34" s="3"/>
      <c r="BSB34" s="3"/>
      <c r="BSC34" s="3"/>
      <c r="BSD34" s="3"/>
      <c r="BSE34" s="3"/>
      <c r="BSF34" s="3"/>
      <c r="BSG34" s="3"/>
      <c r="BSH34" s="3"/>
      <c r="BSI34" s="3"/>
      <c r="BSJ34" s="3"/>
      <c r="BSK34" s="3"/>
      <c r="BSL34" s="3"/>
      <c r="BSM34" s="3"/>
      <c r="BSN34" s="3"/>
      <c r="BSO34" s="3"/>
      <c r="BSP34" s="3"/>
      <c r="BSQ34" s="3"/>
      <c r="BSR34" s="3"/>
      <c r="BSS34" s="3"/>
      <c r="BST34" s="3"/>
      <c r="BSU34" s="3"/>
      <c r="BSV34" s="3"/>
      <c r="BSW34" s="3"/>
      <c r="BSX34" s="3"/>
      <c r="BSY34" s="3"/>
      <c r="BSZ34" s="3"/>
      <c r="BTA34" s="3"/>
      <c r="BTB34" s="3"/>
      <c r="BTC34" s="3"/>
      <c r="BTD34" s="3"/>
      <c r="BTE34" s="3"/>
      <c r="BTF34" s="3"/>
      <c r="BTG34" s="3"/>
      <c r="BTH34" s="3"/>
      <c r="BTI34" s="3"/>
      <c r="BTJ34" s="3"/>
      <c r="BTK34" s="3"/>
      <c r="BTL34" s="3"/>
      <c r="BTM34" s="3"/>
      <c r="BTN34" s="3"/>
      <c r="BTO34" s="3"/>
      <c r="BTP34" s="3"/>
      <c r="BTQ34" s="3"/>
      <c r="BTR34" s="3"/>
      <c r="BTS34" s="3"/>
      <c r="BTT34" s="3"/>
      <c r="BTU34" s="3"/>
      <c r="BTV34" s="3"/>
      <c r="BTW34" s="3"/>
      <c r="BTX34" s="3"/>
      <c r="BTY34" s="3"/>
      <c r="BTZ34" s="3"/>
      <c r="BUA34" s="3"/>
      <c r="BUB34" s="3"/>
      <c r="BUC34" s="3"/>
      <c r="BUD34" s="3"/>
      <c r="BUE34" s="3"/>
      <c r="BUF34" s="3"/>
      <c r="BUG34" s="3"/>
      <c r="BUH34" s="3"/>
      <c r="BUI34" s="3"/>
      <c r="BUJ34" s="3"/>
      <c r="BUK34" s="3"/>
      <c r="BUL34" s="3"/>
      <c r="BUM34" s="3"/>
      <c r="BUN34" s="3"/>
      <c r="BUO34" s="3"/>
      <c r="BUP34" s="3"/>
      <c r="BUQ34" s="3"/>
      <c r="BUR34" s="3"/>
      <c r="BUS34" s="3"/>
      <c r="BUT34" s="3"/>
      <c r="BUU34" s="3"/>
      <c r="BUV34" s="3"/>
      <c r="BUW34" s="3"/>
      <c r="BUX34" s="3"/>
      <c r="BUY34" s="3"/>
      <c r="BUZ34" s="3"/>
      <c r="BVA34" s="3"/>
      <c r="BVB34" s="3"/>
      <c r="BVC34" s="3"/>
      <c r="BVD34" s="3"/>
      <c r="BVE34" s="3"/>
      <c r="BVF34" s="3"/>
      <c r="BVG34" s="3"/>
      <c r="BVH34" s="3"/>
      <c r="BVI34" s="3"/>
      <c r="BVJ34" s="3"/>
      <c r="BVK34" s="3"/>
      <c r="BVL34" s="3"/>
      <c r="BVM34" s="3"/>
      <c r="BVN34" s="3"/>
      <c r="BVO34" s="3"/>
      <c r="BVP34" s="3"/>
      <c r="BVQ34" s="3"/>
      <c r="BVR34" s="3"/>
      <c r="BVS34" s="3"/>
      <c r="BVT34" s="3"/>
      <c r="BVU34" s="3"/>
      <c r="BVV34" s="3"/>
      <c r="BVW34" s="3"/>
      <c r="BVX34" s="3"/>
      <c r="BVY34" s="3"/>
      <c r="BVZ34" s="3"/>
      <c r="BWA34" s="3"/>
      <c r="BWB34" s="3"/>
      <c r="BWC34" s="3"/>
      <c r="BWD34" s="3"/>
      <c r="BWE34" s="3"/>
      <c r="BWF34" s="3"/>
      <c r="BWG34" s="3"/>
      <c r="BWH34" s="3"/>
      <c r="BWI34" s="3"/>
      <c r="BWJ34" s="3"/>
      <c r="BWK34" s="3"/>
      <c r="BWL34" s="3"/>
      <c r="BWM34" s="3"/>
      <c r="BWN34" s="3"/>
      <c r="BWO34" s="3"/>
      <c r="BWP34" s="3"/>
      <c r="BWQ34" s="3"/>
      <c r="BWR34" s="3"/>
      <c r="BWS34" s="3"/>
      <c r="BWT34" s="3"/>
      <c r="BWU34" s="3"/>
      <c r="BWV34" s="3"/>
      <c r="BWW34" s="3"/>
      <c r="BWX34" s="3"/>
      <c r="BWY34" s="3"/>
      <c r="BWZ34" s="3"/>
      <c r="BXA34" s="3"/>
      <c r="BXB34" s="3"/>
      <c r="BXC34" s="3"/>
      <c r="BXD34" s="3"/>
      <c r="BXE34" s="3"/>
      <c r="BXF34" s="3"/>
      <c r="BXG34" s="3"/>
      <c r="BXH34" s="3"/>
      <c r="BXI34" s="3"/>
      <c r="BXJ34" s="3"/>
      <c r="BXK34" s="3"/>
      <c r="BXL34" s="3"/>
      <c r="BXM34" s="3"/>
      <c r="BXN34" s="3"/>
      <c r="BXO34" s="3"/>
      <c r="BXP34" s="3"/>
      <c r="BXQ34" s="3"/>
      <c r="BXR34" s="3"/>
      <c r="BXS34" s="3"/>
      <c r="BXT34" s="3"/>
      <c r="BXU34" s="3"/>
      <c r="BXV34" s="3"/>
      <c r="BXW34" s="3"/>
      <c r="BXX34" s="3"/>
      <c r="BXY34" s="3"/>
      <c r="BXZ34" s="3"/>
      <c r="BYA34" s="3"/>
      <c r="BYB34" s="3"/>
      <c r="BYC34" s="3"/>
      <c r="BYD34" s="3"/>
      <c r="BYE34" s="3"/>
      <c r="BYF34" s="3"/>
      <c r="BYG34" s="3"/>
      <c r="BYH34" s="3"/>
      <c r="BYI34" s="3"/>
      <c r="BYJ34" s="3"/>
      <c r="BYK34" s="3"/>
      <c r="BYL34" s="3"/>
      <c r="BYM34" s="3"/>
      <c r="BYN34" s="3"/>
      <c r="BYO34" s="3"/>
      <c r="BYP34" s="3"/>
      <c r="BYQ34" s="3"/>
      <c r="BYR34" s="3"/>
      <c r="BYS34" s="3"/>
      <c r="BYT34" s="3"/>
      <c r="BYU34" s="3"/>
      <c r="BYV34" s="3"/>
      <c r="BYW34" s="3"/>
      <c r="BYX34" s="3"/>
      <c r="BYY34" s="3"/>
      <c r="BYZ34" s="3"/>
      <c r="BZA34" s="3"/>
      <c r="BZB34" s="3"/>
      <c r="BZC34" s="3"/>
      <c r="BZD34" s="3"/>
      <c r="BZE34" s="3"/>
      <c r="BZF34" s="3"/>
      <c r="BZG34" s="3"/>
      <c r="BZH34" s="3"/>
      <c r="BZI34" s="3"/>
      <c r="BZJ34" s="3"/>
      <c r="BZK34" s="3"/>
      <c r="BZL34" s="3"/>
      <c r="BZM34" s="3"/>
      <c r="BZN34" s="3"/>
      <c r="BZO34" s="3"/>
      <c r="BZP34" s="3"/>
      <c r="BZQ34" s="3"/>
      <c r="BZR34" s="3"/>
      <c r="BZS34" s="3"/>
      <c r="BZT34" s="3"/>
      <c r="BZU34" s="3"/>
      <c r="BZV34" s="3"/>
      <c r="BZW34" s="3"/>
      <c r="BZX34" s="3"/>
      <c r="BZY34" s="3"/>
      <c r="BZZ34" s="3"/>
      <c r="CAA34" s="3"/>
      <c r="CAB34" s="3"/>
      <c r="CAC34" s="3"/>
      <c r="CAD34" s="3"/>
      <c r="CAE34" s="3"/>
      <c r="CAF34" s="3"/>
      <c r="CAG34" s="3"/>
      <c r="CAH34" s="3"/>
      <c r="CAI34" s="3"/>
      <c r="CAJ34" s="3"/>
      <c r="CAK34" s="3"/>
      <c r="CAL34" s="3"/>
      <c r="CAM34" s="3"/>
      <c r="CAN34" s="3"/>
      <c r="CAO34" s="3"/>
      <c r="CAP34" s="3"/>
      <c r="CAQ34" s="3"/>
      <c r="CAR34" s="3"/>
      <c r="CAS34" s="3"/>
      <c r="CAT34" s="3"/>
      <c r="CAU34" s="3"/>
      <c r="CAV34" s="3"/>
      <c r="CAW34" s="3"/>
      <c r="CAX34" s="3"/>
      <c r="CAY34" s="3"/>
      <c r="CAZ34" s="3"/>
      <c r="CBA34" s="3"/>
      <c r="CBB34" s="3"/>
      <c r="CBC34" s="3"/>
      <c r="CBD34" s="3"/>
      <c r="CBE34" s="3"/>
      <c r="CBF34" s="3"/>
      <c r="CBG34" s="3"/>
      <c r="CBH34" s="3"/>
      <c r="CBI34" s="3"/>
      <c r="CBJ34" s="3"/>
      <c r="CBK34" s="3"/>
      <c r="CBL34" s="3"/>
      <c r="CBM34" s="3"/>
      <c r="CBN34" s="3"/>
      <c r="CBO34" s="3"/>
      <c r="CBP34" s="3"/>
      <c r="CBQ34" s="3"/>
      <c r="CBR34" s="3"/>
      <c r="CBS34" s="3"/>
      <c r="CBT34" s="3"/>
      <c r="CBU34" s="3"/>
      <c r="CBV34" s="3"/>
      <c r="CBW34" s="3"/>
      <c r="CBX34" s="3"/>
      <c r="CBY34" s="3"/>
      <c r="CBZ34" s="3"/>
      <c r="CCA34" s="3"/>
      <c r="CCB34" s="3"/>
      <c r="CCC34" s="3"/>
      <c r="CCD34" s="3"/>
      <c r="CCE34" s="3"/>
      <c r="CCF34" s="3"/>
      <c r="CCG34" s="3"/>
      <c r="CCH34" s="3"/>
      <c r="CCI34" s="3"/>
      <c r="CCJ34" s="3"/>
      <c r="CCK34" s="3"/>
      <c r="CCL34" s="3"/>
      <c r="CCM34" s="3"/>
      <c r="CCN34" s="3"/>
      <c r="CCO34" s="3"/>
      <c r="CCP34" s="3"/>
      <c r="CCQ34" s="3"/>
      <c r="CCR34" s="3"/>
      <c r="CCS34" s="3"/>
      <c r="CCT34" s="3"/>
      <c r="CCU34" s="3"/>
      <c r="CCV34" s="3"/>
      <c r="CCW34" s="3"/>
      <c r="CCX34" s="3"/>
      <c r="CCY34" s="3"/>
      <c r="CCZ34" s="3"/>
      <c r="CDA34" s="3"/>
      <c r="CDB34" s="3"/>
      <c r="CDC34" s="3"/>
      <c r="CDD34" s="3"/>
      <c r="CDE34" s="3"/>
      <c r="CDF34" s="3"/>
      <c r="CDG34" s="3"/>
      <c r="CDH34" s="3"/>
      <c r="CDI34" s="3"/>
      <c r="CDJ34" s="3"/>
      <c r="CDK34" s="3"/>
      <c r="CDL34" s="3"/>
      <c r="CDM34" s="3"/>
      <c r="CDN34" s="3"/>
      <c r="CDO34" s="3"/>
      <c r="CDP34" s="3"/>
      <c r="CDQ34" s="3"/>
      <c r="CDR34" s="3"/>
      <c r="CDS34" s="3"/>
      <c r="CDT34" s="3"/>
      <c r="CDU34" s="3"/>
      <c r="CDV34" s="3"/>
      <c r="CDW34" s="3"/>
      <c r="CDX34" s="3"/>
      <c r="CDY34" s="3"/>
      <c r="CDZ34" s="3"/>
      <c r="CEA34" s="3"/>
      <c r="CEB34" s="3"/>
      <c r="CEC34" s="3"/>
      <c r="CED34" s="3"/>
      <c r="CEE34" s="3"/>
      <c r="CEF34" s="3"/>
      <c r="CEG34" s="3"/>
      <c r="CEH34" s="3"/>
      <c r="CEI34" s="3"/>
      <c r="CEJ34" s="3"/>
      <c r="CEK34" s="3"/>
      <c r="CEL34" s="3"/>
      <c r="CEM34" s="3"/>
      <c r="CEN34" s="3"/>
      <c r="CEO34" s="3"/>
      <c r="CEP34" s="3"/>
      <c r="CEQ34" s="3"/>
      <c r="CER34" s="3"/>
      <c r="CES34" s="3"/>
      <c r="CET34" s="3"/>
      <c r="CEU34" s="3"/>
      <c r="CEV34" s="3"/>
      <c r="CEW34" s="3"/>
      <c r="CEX34" s="3"/>
      <c r="CEY34" s="3"/>
      <c r="CEZ34" s="3"/>
      <c r="CFA34" s="3"/>
      <c r="CFB34" s="3"/>
      <c r="CFC34" s="3"/>
      <c r="CFD34" s="3"/>
      <c r="CFE34" s="3"/>
      <c r="CFF34" s="3"/>
      <c r="CFG34" s="3"/>
      <c r="CFH34" s="3"/>
      <c r="CFI34" s="3"/>
      <c r="CFJ34" s="3"/>
      <c r="CFK34" s="3"/>
      <c r="CFL34" s="3"/>
      <c r="CFM34" s="3"/>
      <c r="CFN34" s="3"/>
      <c r="CFO34" s="3"/>
      <c r="CFP34" s="3"/>
      <c r="CFQ34" s="3"/>
      <c r="CFR34" s="3"/>
      <c r="CFS34" s="3"/>
      <c r="CFT34" s="3"/>
      <c r="CFU34" s="3"/>
      <c r="CFV34" s="3"/>
      <c r="CFW34" s="3"/>
      <c r="CFX34" s="3"/>
      <c r="CFY34" s="3"/>
      <c r="CFZ34" s="3"/>
      <c r="CGA34" s="3"/>
      <c r="CGB34" s="3"/>
      <c r="CGC34" s="3"/>
      <c r="CGD34" s="3"/>
      <c r="CGE34" s="3"/>
      <c r="CGF34" s="3"/>
      <c r="CGG34" s="3"/>
      <c r="CGH34" s="3"/>
      <c r="CGI34" s="3"/>
      <c r="CGJ34" s="3"/>
      <c r="CGK34" s="3"/>
      <c r="CGL34" s="3"/>
      <c r="CGM34" s="3"/>
      <c r="CGN34" s="3"/>
      <c r="CGO34" s="3"/>
      <c r="CGP34" s="3"/>
      <c r="CGQ34" s="3"/>
      <c r="CGR34" s="3"/>
      <c r="CGS34" s="3"/>
      <c r="CGT34" s="3"/>
      <c r="CGU34" s="3"/>
      <c r="CGV34" s="3"/>
      <c r="CGW34" s="3"/>
      <c r="CGX34" s="3"/>
      <c r="CGY34" s="3"/>
      <c r="CGZ34" s="3"/>
      <c r="CHA34" s="3"/>
      <c r="CHB34" s="3"/>
      <c r="CHC34" s="3"/>
      <c r="CHD34" s="3"/>
      <c r="CHE34" s="3"/>
      <c r="CHF34" s="3"/>
      <c r="CHG34" s="3"/>
      <c r="CHH34" s="3"/>
      <c r="CHI34" s="3"/>
      <c r="CHJ34" s="3"/>
      <c r="CHK34" s="3"/>
      <c r="CHL34" s="3"/>
      <c r="CHM34" s="3"/>
      <c r="CHN34" s="3"/>
      <c r="CHO34" s="3"/>
      <c r="CHP34" s="3"/>
      <c r="CHQ34" s="3"/>
      <c r="CHR34" s="3"/>
      <c r="CHS34" s="3"/>
      <c r="CHT34" s="3"/>
      <c r="CHU34" s="3"/>
      <c r="CHV34" s="3"/>
      <c r="CHW34" s="3"/>
      <c r="CHX34" s="3"/>
      <c r="CHY34" s="3"/>
      <c r="CHZ34" s="3"/>
      <c r="CIA34" s="3"/>
      <c r="CIB34" s="3"/>
      <c r="CIC34" s="3"/>
      <c r="CID34" s="3"/>
      <c r="CIE34" s="3"/>
      <c r="CIF34" s="3"/>
      <c r="CIG34" s="3"/>
      <c r="CIH34" s="3"/>
      <c r="CII34" s="3"/>
      <c r="CIJ34" s="3"/>
      <c r="CIK34" s="3"/>
      <c r="CIL34" s="3"/>
      <c r="CIM34" s="3"/>
      <c r="CIN34" s="3"/>
      <c r="CIO34" s="3"/>
      <c r="CIP34" s="3"/>
      <c r="CIQ34" s="3"/>
      <c r="CIR34" s="3"/>
      <c r="CIS34" s="3"/>
      <c r="CIT34" s="3"/>
      <c r="CIU34" s="3"/>
      <c r="CIV34" s="3"/>
      <c r="CIW34" s="3"/>
      <c r="CIX34" s="3"/>
      <c r="CIY34" s="3"/>
      <c r="CIZ34" s="3"/>
      <c r="CJA34" s="3"/>
      <c r="CJB34" s="3"/>
      <c r="CJC34" s="3"/>
      <c r="CJD34" s="3"/>
      <c r="CJE34" s="3"/>
      <c r="CJF34" s="3"/>
      <c r="CJG34" s="3"/>
      <c r="CJH34" s="3"/>
      <c r="CJI34" s="3"/>
      <c r="CJJ34" s="3"/>
      <c r="CJK34" s="3"/>
      <c r="CJL34" s="3"/>
      <c r="CJM34" s="3"/>
      <c r="CJN34" s="3"/>
      <c r="CJO34" s="3"/>
      <c r="CJP34" s="3"/>
      <c r="CJQ34" s="3"/>
      <c r="CJR34" s="3"/>
      <c r="CJS34" s="3"/>
      <c r="CJT34" s="3"/>
      <c r="CJU34" s="3"/>
      <c r="CJV34" s="3"/>
      <c r="CJW34" s="3"/>
      <c r="CJX34" s="3"/>
      <c r="CJY34" s="3"/>
      <c r="CJZ34" s="3"/>
      <c r="CKA34" s="3"/>
      <c r="CKB34" s="3"/>
      <c r="CKC34" s="3"/>
      <c r="CKD34" s="3"/>
      <c r="CKE34" s="3"/>
      <c r="CKF34" s="3"/>
      <c r="CKG34" s="3"/>
      <c r="CKH34" s="3"/>
      <c r="CKI34" s="3"/>
      <c r="CKJ34" s="3"/>
      <c r="CKK34" s="3"/>
      <c r="CKL34" s="3"/>
      <c r="CKM34" s="3"/>
      <c r="CKN34" s="3"/>
      <c r="CKO34" s="3"/>
      <c r="CKP34" s="3"/>
      <c r="CKQ34" s="3"/>
      <c r="CKR34" s="3"/>
      <c r="CKS34" s="3"/>
      <c r="CKT34" s="3"/>
      <c r="CKU34" s="3"/>
      <c r="CKV34" s="3"/>
      <c r="CKW34" s="3"/>
      <c r="CKX34" s="3"/>
      <c r="CKY34" s="3"/>
      <c r="CKZ34" s="3"/>
      <c r="CLA34" s="3"/>
      <c r="CLB34" s="3"/>
      <c r="CLC34" s="3"/>
      <c r="CLD34" s="3"/>
      <c r="CLE34" s="3"/>
      <c r="CLF34" s="3"/>
      <c r="CLG34" s="3"/>
      <c r="CLH34" s="3"/>
      <c r="CLI34" s="3"/>
      <c r="CLJ34" s="3"/>
      <c r="CLK34" s="3"/>
      <c r="CLL34" s="3"/>
      <c r="CLM34" s="3"/>
      <c r="CLN34" s="3"/>
      <c r="CLO34" s="3"/>
      <c r="CLP34" s="3"/>
      <c r="CLQ34" s="3"/>
      <c r="CLR34" s="3"/>
      <c r="CLS34" s="3"/>
      <c r="CLT34" s="3"/>
      <c r="CLU34" s="3"/>
      <c r="CLV34" s="3"/>
      <c r="CLW34" s="3"/>
      <c r="CLX34" s="3"/>
      <c r="CLY34" s="3"/>
      <c r="CLZ34" s="3"/>
      <c r="CMA34" s="3"/>
      <c r="CMB34" s="3"/>
      <c r="CMC34" s="3"/>
      <c r="CMD34" s="3"/>
      <c r="CME34" s="3"/>
      <c r="CMF34" s="3"/>
      <c r="CMG34" s="3"/>
      <c r="CMH34" s="3"/>
      <c r="CMI34" s="3"/>
      <c r="CMJ34" s="3"/>
      <c r="CMK34" s="3"/>
      <c r="CML34" s="3"/>
      <c r="CMM34" s="3"/>
      <c r="CMN34" s="3"/>
      <c r="CMO34" s="3"/>
      <c r="CMP34" s="3"/>
      <c r="CMQ34" s="3"/>
      <c r="CMR34" s="3"/>
      <c r="CMS34" s="3"/>
      <c r="CMT34" s="3"/>
      <c r="CMU34" s="3"/>
      <c r="CMV34" s="3"/>
      <c r="CMW34" s="3"/>
      <c r="CMX34" s="3"/>
      <c r="CMY34" s="3"/>
      <c r="CMZ34" s="3"/>
      <c r="CNA34" s="3"/>
      <c r="CNB34" s="3"/>
      <c r="CNC34" s="3"/>
      <c r="CND34" s="3"/>
      <c r="CNE34" s="3"/>
      <c r="CNF34" s="3"/>
      <c r="CNG34" s="3"/>
      <c r="CNH34" s="3"/>
      <c r="CNI34" s="3"/>
      <c r="CNJ34" s="3"/>
      <c r="CNK34" s="3"/>
      <c r="CNL34" s="3"/>
      <c r="CNM34" s="3"/>
      <c r="CNN34" s="3"/>
      <c r="CNO34" s="3"/>
      <c r="CNP34" s="3"/>
      <c r="CNQ34" s="3"/>
      <c r="CNR34" s="3"/>
      <c r="CNS34" s="3"/>
      <c r="CNT34" s="3"/>
      <c r="CNU34" s="3"/>
      <c r="CNV34" s="3"/>
      <c r="CNW34" s="3"/>
      <c r="CNX34" s="3"/>
      <c r="CNY34" s="3"/>
      <c r="CNZ34" s="3"/>
      <c r="COA34" s="3"/>
      <c r="COB34" s="3"/>
      <c r="COC34" s="3"/>
      <c r="COD34" s="3"/>
      <c r="COE34" s="3"/>
      <c r="COF34" s="3"/>
      <c r="COG34" s="3"/>
      <c r="COH34" s="3"/>
      <c r="COI34" s="3"/>
      <c r="COJ34" s="3"/>
      <c r="COK34" s="3"/>
      <c r="COL34" s="3"/>
      <c r="COM34" s="3"/>
      <c r="CON34" s="3"/>
      <c r="COO34" s="3"/>
      <c r="COP34" s="3"/>
      <c r="COQ34" s="3"/>
      <c r="COR34" s="3"/>
      <c r="COS34" s="3"/>
      <c r="COT34" s="3"/>
      <c r="COU34" s="3"/>
      <c r="COV34" s="3"/>
      <c r="COW34" s="3"/>
      <c r="COX34" s="3"/>
      <c r="COY34" s="3"/>
      <c r="COZ34" s="3"/>
      <c r="CPA34" s="3"/>
      <c r="CPB34" s="3"/>
      <c r="CPC34" s="3"/>
      <c r="CPD34" s="3"/>
      <c r="CPE34" s="3"/>
      <c r="CPF34" s="3"/>
      <c r="CPG34" s="3"/>
      <c r="CPH34" s="3"/>
      <c r="CPI34" s="3"/>
      <c r="CPJ34" s="3"/>
      <c r="CPK34" s="3"/>
      <c r="CPL34" s="3"/>
      <c r="CPM34" s="3"/>
      <c r="CPN34" s="3"/>
      <c r="CPO34" s="3"/>
      <c r="CPP34" s="3"/>
      <c r="CPQ34" s="3"/>
      <c r="CPR34" s="3"/>
      <c r="CPS34" s="3"/>
      <c r="CPT34" s="3"/>
      <c r="CPU34" s="3"/>
      <c r="CPV34" s="3"/>
      <c r="CPW34" s="3"/>
      <c r="CPX34" s="3"/>
      <c r="CPY34" s="3"/>
      <c r="CPZ34" s="3"/>
      <c r="CQA34" s="3"/>
      <c r="CQB34" s="3"/>
      <c r="CQC34" s="3"/>
      <c r="CQD34" s="3"/>
      <c r="CQE34" s="3"/>
      <c r="CQF34" s="3"/>
      <c r="CQG34" s="3"/>
      <c r="CQH34" s="3"/>
      <c r="CQI34" s="3"/>
      <c r="CQJ34" s="3"/>
      <c r="CQK34" s="3"/>
      <c r="CQL34" s="3"/>
      <c r="CQM34" s="3"/>
      <c r="CQN34" s="3"/>
      <c r="CQO34" s="3"/>
      <c r="CQP34" s="3"/>
      <c r="CQQ34" s="3"/>
      <c r="CQR34" s="3"/>
      <c r="CQS34" s="3"/>
      <c r="CQT34" s="3"/>
      <c r="CQU34" s="3"/>
      <c r="CQV34" s="3"/>
      <c r="CQW34" s="3"/>
      <c r="CQX34" s="3"/>
      <c r="CQY34" s="3"/>
      <c r="CQZ34" s="3"/>
      <c r="CRA34" s="3"/>
      <c r="CRB34" s="3"/>
      <c r="CRC34" s="3"/>
      <c r="CRD34" s="3"/>
      <c r="CRE34" s="3"/>
      <c r="CRF34" s="3"/>
      <c r="CRG34" s="3"/>
      <c r="CRH34" s="3"/>
      <c r="CRI34" s="3"/>
      <c r="CRJ34" s="3"/>
      <c r="CRK34" s="3"/>
      <c r="CRL34" s="3"/>
      <c r="CRM34" s="3"/>
      <c r="CRN34" s="3"/>
      <c r="CRO34" s="3"/>
      <c r="CRP34" s="3"/>
      <c r="CRQ34" s="3"/>
      <c r="CRR34" s="3"/>
      <c r="CRS34" s="3"/>
      <c r="CRT34" s="3"/>
      <c r="CRU34" s="3"/>
      <c r="CRV34" s="3"/>
      <c r="CRW34" s="3"/>
      <c r="CRX34" s="3"/>
      <c r="CRY34" s="3"/>
      <c r="CRZ34" s="3"/>
      <c r="CSA34" s="3"/>
      <c r="CSB34" s="3"/>
    </row>
    <row r="35" spans="1:2524" ht="31" customHeight="1" x14ac:dyDescent="0.2">
      <c r="A35" s="4">
        <v>55</v>
      </c>
      <c r="B35" s="4" t="s">
        <v>1965</v>
      </c>
      <c r="C35" s="4" t="s">
        <v>3106</v>
      </c>
      <c r="D35" s="4" t="s">
        <v>2962</v>
      </c>
      <c r="E35" s="4" t="s">
        <v>3171</v>
      </c>
      <c r="F35" s="4" t="s">
        <v>3697</v>
      </c>
      <c r="G35" s="4" t="s">
        <v>3095</v>
      </c>
      <c r="H35" s="4" t="s">
        <v>3095</v>
      </c>
      <c r="I35" s="4" t="s">
        <v>3014</v>
      </c>
      <c r="J35" s="4" t="s">
        <v>3027</v>
      </c>
      <c r="K35" s="6">
        <v>3</v>
      </c>
      <c r="L35" s="4">
        <v>4</v>
      </c>
      <c r="M35" s="4">
        <v>2</v>
      </c>
      <c r="N35" s="4" t="s">
        <v>3649</v>
      </c>
      <c r="O35" s="4" t="s">
        <v>3174</v>
      </c>
      <c r="P35" s="4">
        <v>334</v>
      </c>
      <c r="Q35" s="4" t="s">
        <v>2970</v>
      </c>
      <c r="R35" s="18" t="s">
        <v>3368</v>
      </c>
      <c r="S35" s="4" t="s">
        <v>3172</v>
      </c>
      <c r="T35" s="4" t="s">
        <v>2993</v>
      </c>
      <c r="U35" s="4" t="s">
        <v>3628</v>
      </c>
      <c r="V35" s="4" t="s">
        <v>3176</v>
      </c>
      <c r="W35" s="4" t="s">
        <v>2993</v>
      </c>
      <c r="X35" s="4" t="s">
        <v>3173</v>
      </c>
      <c r="Y35" s="4" t="s">
        <v>2993</v>
      </c>
      <c r="Z35" s="4" t="s">
        <v>3175</v>
      </c>
      <c r="AA35" s="5" t="s">
        <v>3369</v>
      </c>
      <c r="AB35" s="5">
        <v>1</v>
      </c>
      <c r="AC35" s="5">
        <v>0</v>
      </c>
      <c r="AD35" s="5">
        <v>0</v>
      </c>
      <c r="AE35" s="4" t="s">
        <v>2916</v>
      </c>
      <c r="AF35" s="4"/>
      <c r="AG35" s="4"/>
      <c r="AH35" s="7"/>
      <c r="AI35" s="7"/>
      <c r="AJ35" s="7"/>
      <c r="AK35" s="4" t="s">
        <v>3170</v>
      </c>
      <c r="AL35" s="4" t="s">
        <v>3732</v>
      </c>
      <c r="AM35" s="4" t="s">
        <v>3733</v>
      </c>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c r="BQQ35" s="3"/>
      <c r="BQR35" s="3"/>
      <c r="BQS35" s="3"/>
      <c r="BQT35" s="3"/>
      <c r="BQU35" s="3"/>
      <c r="BQV35" s="3"/>
      <c r="BQW35" s="3"/>
      <c r="BQX35" s="3"/>
      <c r="BQY35" s="3"/>
      <c r="BQZ35" s="3"/>
      <c r="BRA35" s="3"/>
      <c r="BRB35" s="3"/>
      <c r="BRC35" s="3"/>
      <c r="BRD35" s="3"/>
      <c r="BRE35" s="3"/>
      <c r="BRF35" s="3"/>
      <c r="BRG35" s="3"/>
      <c r="BRH35" s="3"/>
      <c r="BRI35" s="3"/>
      <c r="BRJ35" s="3"/>
      <c r="BRK35" s="3"/>
      <c r="BRL35" s="3"/>
      <c r="BRM35" s="3"/>
      <c r="BRN35" s="3"/>
      <c r="BRO35" s="3"/>
      <c r="BRP35" s="3"/>
      <c r="BRQ35" s="3"/>
      <c r="BRR35" s="3"/>
      <c r="BRS35" s="3"/>
      <c r="BRT35" s="3"/>
      <c r="BRU35" s="3"/>
      <c r="BRV35" s="3"/>
      <c r="BRW35" s="3"/>
      <c r="BRX35" s="3"/>
      <c r="BRY35" s="3"/>
      <c r="BRZ35" s="3"/>
      <c r="BSA35" s="3"/>
      <c r="BSB35" s="3"/>
      <c r="BSC35" s="3"/>
      <c r="BSD35" s="3"/>
      <c r="BSE35" s="3"/>
      <c r="BSF35" s="3"/>
      <c r="BSG35" s="3"/>
      <c r="BSH35" s="3"/>
      <c r="BSI35" s="3"/>
      <c r="BSJ35" s="3"/>
      <c r="BSK35" s="3"/>
      <c r="BSL35" s="3"/>
      <c r="BSM35" s="3"/>
      <c r="BSN35" s="3"/>
      <c r="BSO35" s="3"/>
      <c r="BSP35" s="3"/>
      <c r="BSQ35" s="3"/>
      <c r="BSR35" s="3"/>
      <c r="BSS35" s="3"/>
      <c r="BST35" s="3"/>
      <c r="BSU35" s="3"/>
      <c r="BSV35" s="3"/>
      <c r="BSW35" s="3"/>
      <c r="BSX35" s="3"/>
      <c r="BSY35" s="3"/>
      <c r="BSZ35" s="3"/>
      <c r="BTA35" s="3"/>
      <c r="BTB35" s="3"/>
      <c r="BTC35" s="3"/>
      <c r="BTD35" s="3"/>
      <c r="BTE35" s="3"/>
      <c r="BTF35" s="3"/>
      <c r="BTG35" s="3"/>
      <c r="BTH35" s="3"/>
      <c r="BTI35" s="3"/>
      <c r="BTJ35" s="3"/>
      <c r="BTK35" s="3"/>
      <c r="BTL35" s="3"/>
      <c r="BTM35" s="3"/>
      <c r="BTN35" s="3"/>
      <c r="BTO35" s="3"/>
      <c r="BTP35" s="3"/>
      <c r="BTQ35" s="3"/>
      <c r="BTR35" s="3"/>
      <c r="BTS35" s="3"/>
      <c r="BTT35" s="3"/>
      <c r="BTU35" s="3"/>
      <c r="BTV35" s="3"/>
      <c r="BTW35" s="3"/>
      <c r="BTX35" s="3"/>
      <c r="BTY35" s="3"/>
      <c r="BTZ35" s="3"/>
      <c r="BUA35" s="3"/>
      <c r="BUB35" s="3"/>
      <c r="BUC35" s="3"/>
      <c r="BUD35" s="3"/>
      <c r="BUE35" s="3"/>
      <c r="BUF35" s="3"/>
      <c r="BUG35" s="3"/>
      <c r="BUH35" s="3"/>
      <c r="BUI35" s="3"/>
      <c r="BUJ35" s="3"/>
      <c r="BUK35" s="3"/>
      <c r="BUL35" s="3"/>
      <c r="BUM35" s="3"/>
      <c r="BUN35" s="3"/>
      <c r="BUO35" s="3"/>
      <c r="BUP35" s="3"/>
      <c r="BUQ35" s="3"/>
      <c r="BUR35" s="3"/>
      <c r="BUS35" s="3"/>
      <c r="BUT35" s="3"/>
      <c r="BUU35" s="3"/>
      <c r="BUV35" s="3"/>
      <c r="BUW35" s="3"/>
      <c r="BUX35" s="3"/>
      <c r="BUY35" s="3"/>
      <c r="BUZ35" s="3"/>
      <c r="BVA35" s="3"/>
      <c r="BVB35" s="3"/>
      <c r="BVC35" s="3"/>
      <c r="BVD35" s="3"/>
      <c r="BVE35" s="3"/>
      <c r="BVF35" s="3"/>
      <c r="BVG35" s="3"/>
      <c r="BVH35" s="3"/>
      <c r="BVI35" s="3"/>
      <c r="BVJ35" s="3"/>
      <c r="BVK35" s="3"/>
      <c r="BVL35" s="3"/>
      <c r="BVM35" s="3"/>
      <c r="BVN35" s="3"/>
      <c r="BVO35" s="3"/>
      <c r="BVP35" s="3"/>
      <c r="BVQ35" s="3"/>
      <c r="BVR35" s="3"/>
      <c r="BVS35" s="3"/>
      <c r="BVT35" s="3"/>
      <c r="BVU35" s="3"/>
      <c r="BVV35" s="3"/>
      <c r="BVW35" s="3"/>
      <c r="BVX35" s="3"/>
      <c r="BVY35" s="3"/>
      <c r="BVZ35" s="3"/>
      <c r="BWA35" s="3"/>
      <c r="BWB35" s="3"/>
      <c r="BWC35" s="3"/>
      <c r="BWD35" s="3"/>
      <c r="BWE35" s="3"/>
      <c r="BWF35" s="3"/>
      <c r="BWG35" s="3"/>
      <c r="BWH35" s="3"/>
      <c r="BWI35" s="3"/>
      <c r="BWJ35" s="3"/>
      <c r="BWK35" s="3"/>
      <c r="BWL35" s="3"/>
      <c r="BWM35" s="3"/>
      <c r="BWN35" s="3"/>
      <c r="BWO35" s="3"/>
      <c r="BWP35" s="3"/>
      <c r="BWQ35" s="3"/>
      <c r="BWR35" s="3"/>
      <c r="BWS35" s="3"/>
      <c r="BWT35" s="3"/>
      <c r="BWU35" s="3"/>
      <c r="BWV35" s="3"/>
      <c r="BWW35" s="3"/>
      <c r="BWX35" s="3"/>
      <c r="BWY35" s="3"/>
      <c r="BWZ35" s="3"/>
      <c r="BXA35" s="3"/>
      <c r="BXB35" s="3"/>
      <c r="BXC35" s="3"/>
      <c r="BXD35" s="3"/>
      <c r="BXE35" s="3"/>
      <c r="BXF35" s="3"/>
      <c r="BXG35" s="3"/>
      <c r="BXH35" s="3"/>
      <c r="BXI35" s="3"/>
      <c r="BXJ35" s="3"/>
      <c r="BXK35" s="3"/>
      <c r="BXL35" s="3"/>
      <c r="BXM35" s="3"/>
      <c r="BXN35" s="3"/>
      <c r="BXO35" s="3"/>
      <c r="BXP35" s="3"/>
      <c r="BXQ35" s="3"/>
      <c r="BXR35" s="3"/>
      <c r="BXS35" s="3"/>
      <c r="BXT35" s="3"/>
      <c r="BXU35" s="3"/>
      <c r="BXV35" s="3"/>
      <c r="BXW35" s="3"/>
      <c r="BXX35" s="3"/>
      <c r="BXY35" s="3"/>
      <c r="BXZ35" s="3"/>
      <c r="BYA35" s="3"/>
      <c r="BYB35" s="3"/>
      <c r="BYC35" s="3"/>
      <c r="BYD35" s="3"/>
      <c r="BYE35" s="3"/>
      <c r="BYF35" s="3"/>
      <c r="BYG35" s="3"/>
      <c r="BYH35" s="3"/>
      <c r="BYI35" s="3"/>
      <c r="BYJ35" s="3"/>
      <c r="BYK35" s="3"/>
      <c r="BYL35" s="3"/>
      <c r="BYM35" s="3"/>
      <c r="BYN35" s="3"/>
      <c r="BYO35" s="3"/>
      <c r="BYP35" s="3"/>
      <c r="BYQ35" s="3"/>
      <c r="BYR35" s="3"/>
      <c r="BYS35" s="3"/>
      <c r="BYT35" s="3"/>
      <c r="BYU35" s="3"/>
      <c r="BYV35" s="3"/>
      <c r="BYW35" s="3"/>
      <c r="BYX35" s="3"/>
      <c r="BYY35" s="3"/>
      <c r="BYZ35" s="3"/>
      <c r="BZA35" s="3"/>
      <c r="BZB35" s="3"/>
      <c r="BZC35" s="3"/>
      <c r="BZD35" s="3"/>
      <c r="BZE35" s="3"/>
      <c r="BZF35" s="3"/>
      <c r="BZG35" s="3"/>
      <c r="BZH35" s="3"/>
      <c r="BZI35" s="3"/>
      <c r="BZJ35" s="3"/>
      <c r="BZK35" s="3"/>
      <c r="BZL35" s="3"/>
      <c r="BZM35" s="3"/>
      <c r="BZN35" s="3"/>
      <c r="BZO35" s="3"/>
      <c r="BZP35" s="3"/>
      <c r="BZQ35" s="3"/>
      <c r="BZR35" s="3"/>
      <c r="BZS35" s="3"/>
      <c r="BZT35" s="3"/>
      <c r="BZU35" s="3"/>
      <c r="BZV35" s="3"/>
      <c r="BZW35" s="3"/>
      <c r="BZX35" s="3"/>
      <c r="BZY35" s="3"/>
      <c r="BZZ35" s="3"/>
      <c r="CAA35" s="3"/>
      <c r="CAB35" s="3"/>
      <c r="CAC35" s="3"/>
      <c r="CAD35" s="3"/>
      <c r="CAE35" s="3"/>
      <c r="CAF35" s="3"/>
      <c r="CAG35" s="3"/>
      <c r="CAH35" s="3"/>
      <c r="CAI35" s="3"/>
      <c r="CAJ35" s="3"/>
      <c r="CAK35" s="3"/>
      <c r="CAL35" s="3"/>
      <c r="CAM35" s="3"/>
      <c r="CAN35" s="3"/>
      <c r="CAO35" s="3"/>
      <c r="CAP35" s="3"/>
      <c r="CAQ35" s="3"/>
      <c r="CAR35" s="3"/>
      <c r="CAS35" s="3"/>
      <c r="CAT35" s="3"/>
      <c r="CAU35" s="3"/>
      <c r="CAV35" s="3"/>
      <c r="CAW35" s="3"/>
      <c r="CAX35" s="3"/>
      <c r="CAY35" s="3"/>
      <c r="CAZ35" s="3"/>
      <c r="CBA35" s="3"/>
      <c r="CBB35" s="3"/>
      <c r="CBC35" s="3"/>
      <c r="CBD35" s="3"/>
      <c r="CBE35" s="3"/>
      <c r="CBF35" s="3"/>
      <c r="CBG35" s="3"/>
      <c r="CBH35" s="3"/>
      <c r="CBI35" s="3"/>
      <c r="CBJ35" s="3"/>
      <c r="CBK35" s="3"/>
      <c r="CBL35" s="3"/>
      <c r="CBM35" s="3"/>
      <c r="CBN35" s="3"/>
      <c r="CBO35" s="3"/>
      <c r="CBP35" s="3"/>
      <c r="CBQ35" s="3"/>
      <c r="CBR35" s="3"/>
      <c r="CBS35" s="3"/>
      <c r="CBT35" s="3"/>
      <c r="CBU35" s="3"/>
      <c r="CBV35" s="3"/>
      <c r="CBW35" s="3"/>
      <c r="CBX35" s="3"/>
      <c r="CBY35" s="3"/>
      <c r="CBZ35" s="3"/>
      <c r="CCA35" s="3"/>
      <c r="CCB35" s="3"/>
      <c r="CCC35" s="3"/>
      <c r="CCD35" s="3"/>
      <c r="CCE35" s="3"/>
      <c r="CCF35" s="3"/>
      <c r="CCG35" s="3"/>
      <c r="CCH35" s="3"/>
      <c r="CCI35" s="3"/>
      <c r="CCJ35" s="3"/>
      <c r="CCK35" s="3"/>
      <c r="CCL35" s="3"/>
      <c r="CCM35" s="3"/>
      <c r="CCN35" s="3"/>
      <c r="CCO35" s="3"/>
      <c r="CCP35" s="3"/>
      <c r="CCQ35" s="3"/>
      <c r="CCR35" s="3"/>
      <c r="CCS35" s="3"/>
      <c r="CCT35" s="3"/>
      <c r="CCU35" s="3"/>
      <c r="CCV35" s="3"/>
      <c r="CCW35" s="3"/>
      <c r="CCX35" s="3"/>
      <c r="CCY35" s="3"/>
      <c r="CCZ35" s="3"/>
      <c r="CDA35" s="3"/>
      <c r="CDB35" s="3"/>
      <c r="CDC35" s="3"/>
      <c r="CDD35" s="3"/>
      <c r="CDE35" s="3"/>
      <c r="CDF35" s="3"/>
      <c r="CDG35" s="3"/>
      <c r="CDH35" s="3"/>
      <c r="CDI35" s="3"/>
      <c r="CDJ35" s="3"/>
      <c r="CDK35" s="3"/>
      <c r="CDL35" s="3"/>
      <c r="CDM35" s="3"/>
      <c r="CDN35" s="3"/>
      <c r="CDO35" s="3"/>
      <c r="CDP35" s="3"/>
      <c r="CDQ35" s="3"/>
      <c r="CDR35" s="3"/>
      <c r="CDS35" s="3"/>
      <c r="CDT35" s="3"/>
      <c r="CDU35" s="3"/>
      <c r="CDV35" s="3"/>
      <c r="CDW35" s="3"/>
      <c r="CDX35" s="3"/>
      <c r="CDY35" s="3"/>
      <c r="CDZ35" s="3"/>
      <c r="CEA35" s="3"/>
      <c r="CEB35" s="3"/>
      <c r="CEC35" s="3"/>
      <c r="CED35" s="3"/>
      <c r="CEE35" s="3"/>
      <c r="CEF35" s="3"/>
      <c r="CEG35" s="3"/>
      <c r="CEH35" s="3"/>
      <c r="CEI35" s="3"/>
      <c r="CEJ35" s="3"/>
      <c r="CEK35" s="3"/>
      <c r="CEL35" s="3"/>
      <c r="CEM35" s="3"/>
      <c r="CEN35" s="3"/>
      <c r="CEO35" s="3"/>
      <c r="CEP35" s="3"/>
      <c r="CEQ35" s="3"/>
      <c r="CER35" s="3"/>
      <c r="CES35" s="3"/>
      <c r="CET35" s="3"/>
      <c r="CEU35" s="3"/>
      <c r="CEV35" s="3"/>
      <c r="CEW35" s="3"/>
      <c r="CEX35" s="3"/>
      <c r="CEY35" s="3"/>
      <c r="CEZ35" s="3"/>
      <c r="CFA35" s="3"/>
      <c r="CFB35" s="3"/>
      <c r="CFC35" s="3"/>
      <c r="CFD35" s="3"/>
      <c r="CFE35" s="3"/>
      <c r="CFF35" s="3"/>
      <c r="CFG35" s="3"/>
      <c r="CFH35" s="3"/>
      <c r="CFI35" s="3"/>
      <c r="CFJ35" s="3"/>
      <c r="CFK35" s="3"/>
      <c r="CFL35" s="3"/>
      <c r="CFM35" s="3"/>
      <c r="CFN35" s="3"/>
      <c r="CFO35" s="3"/>
      <c r="CFP35" s="3"/>
      <c r="CFQ35" s="3"/>
      <c r="CFR35" s="3"/>
      <c r="CFS35" s="3"/>
      <c r="CFT35" s="3"/>
      <c r="CFU35" s="3"/>
      <c r="CFV35" s="3"/>
      <c r="CFW35" s="3"/>
      <c r="CFX35" s="3"/>
      <c r="CFY35" s="3"/>
      <c r="CFZ35" s="3"/>
      <c r="CGA35" s="3"/>
      <c r="CGB35" s="3"/>
      <c r="CGC35" s="3"/>
      <c r="CGD35" s="3"/>
      <c r="CGE35" s="3"/>
      <c r="CGF35" s="3"/>
      <c r="CGG35" s="3"/>
      <c r="CGH35" s="3"/>
      <c r="CGI35" s="3"/>
      <c r="CGJ35" s="3"/>
      <c r="CGK35" s="3"/>
      <c r="CGL35" s="3"/>
      <c r="CGM35" s="3"/>
      <c r="CGN35" s="3"/>
      <c r="CGO35" s="3"/>
      <c r="CGP35" s="3"/>
      <c r="CGQ35" s="3"/>
      <c r="CGR35" s="3"/>
      <c r="CGS35" s="3"/>
      <c r="CGT35" s="3"/>
      <c r="CGU35" s="3"/>
      <c r="CGV35" s="3"/>
      <c r="CGW35" s="3"/>
      <c r="CGX35" s="3"/>
      <c r="CGY35" s="3"/>
      <c r="CGZ35" s="3"/>
      <c r="CHA35" s="3"/>
      <c r="CHB35" s="3"/>
      <c r="CHC35" s="3"/>
      <c r="CHD35" s="3"/>
      <c r="CHE35" s="3"/>
      <c r="CHF35" s="3"/>
      <c r="CHG35" s="3"/>
      <c r="CHH35" s="3"/>
      <c r="CHI35" s="3"/>
      <c r="CHJ35" s="3"/>
      <c r="CHK35" s="3"/>
      <c r="CHL35" s="3"/>
      <c r="CHM35" s="3"/>
      <c r="CHN35" s="3"/>
      <c r="CHO35" s="3"/>
      <c r="CHP35" s="3"/>
      <c r="CHQ35" s="3"/>
      <c r="CHR35" s="3"/>
      <c r="CHS35" s="3"/>
      <c r="CHT35" s="3"/>
      <c r="CHU35" s="3"/>
      <c r="CHV35" s="3"/>
      <c r="CHW35" s="3"/>
      <c r="CHX35" s="3"/>
      <c r="CHY35" s="3"/>
      <c r="CHZ35" s="3"/>
      <c r="CIA35" s="3"/>
      <c r="CIB35" s="3"/>
      <c r="CIC35" s="3"/>
      <c r="CID35" s="3"/>
      <c r="CIE35" s="3"/>
      <c r="CIF35" s="3"/>
      <c r="CIG35" s="3"/>
      <c r="CIH35" s="3"/>
      <c r="CII35" s="3"/>
      <c r="CIJ35" s="3"/>
      <c r="CIK35" s="3"/>
      <c r="CIL35" s="3"/>
      <c r="CIM35" s="3"/>
      <c r="CIN35" s="3"/>
      <c r="CIO35" s="3"/>
      <c r="CIP35" s="3"/>
      <c r="CIQ35" s="3"/>
      <c r="CIR35" s="3"/>
      <c r="CIS35" s="3"/>
      <c r="CIT35" s="3"/>
      <c r="CIU35" s="3"/>
      <c r="CIV35" s="3"/>
      <c r="CIW35" s="3"/>
      <c r="CIX35" s="3"/>
      <c r="CIY35" s="3"/>
      <c r="CIZ35" s="3"/>
      <c r="CJA35" s="3"/>
      <c r="CJB35" s="3"/>
      <c r="CJC35" s="3"/>
      <c r="CJD35" s="3"/>
      <c r="CJE35" s="3"/>
      <c r="CJF35" s="3"/>
      <c r="CJG35" s="3"/>
      <c r="CJH35" s="3"/>
      <c r="CJI35" s="3"/>
      <c r="CJJ35" s="3"/>
      <c r="CJK35" s="3"/>
      <c r="CJL35" s="3"/>
      <c r="CJM35" s="3"/>
      <c r="CJN35" s="3"/>
      <c r="CJO35" s="3"/>
      <c r="CJP35" s="3"/>
      <c r="CJQ35" s="3"/>
      <c r="CJR35" s="3"/>
      <c r="CJS35" s="3"/>
      <c r="CJT35" s="3"/>
      <c r="CJU35" s="3"/>
      <c r="CJV35" s="3"/>
      <c r="CJW35" s="3"/>
      <c r="CJX35" s="3"/>
      <c r="CJY35" s="3"/>
      <c r="CJZ35" s="3"/>
      <c r="CKA35" s="3"/>
      <c r="CKB35" s="3"/>
      <c r="CKC35" s="3"/>
      <c r="CKD35" s="3"/>
      <c r="CKE35" s="3"/>
      <c r="CKF35" s="3"/>
      <c r="CKG35" s="3"/>
      <c r="CKH35" s="3"/>
      <c r="CKI35" s="3"/>
      <c r="CKJ35" s="3"/>
      <c r="CKK35" s="3"/>
      <c r="CKL35" s="3"/>
      <c r="CKM35" s="3"/>
      <c r="CKN35" s="3"/>
      <c r="CKO35" s="3"/>
      <c r="CKP35" s="3"/>
      <c r="CKQ35" s="3"/>
      <c r="CKR35" s="3"/>
      <c r="CKS35" s="3"/>
      <c r="CKT35" s="3"/>
      <c r="CKU35" s="3"/>
      <c r="CKV35" s="3"/>
      <c r="CKW35" s="3"/>
      <c r="CKX35" s="3"/>
      <c r="CKY35" s="3"/>
      <c r="CKZ35" s="3"/>
      <c r="CLA35" s="3"/>
      <c r="CLB35" s="3"/>
      <c r="CLC35" s="3"/>
      <c r="CLD35" s="3"/>
      <c r="CLE35" s="3"/>
      <c r="CLF35" s="3"/>
      <c r="CLG35" s="3"/>
      <c r="CLH35" s="3"/>
      <c r="CLI35" s="3"/>
      <c r="CLJ35" s="3"/>
      <c r="CLK35" s="3"/>
      <c r="CLL35" s="3"/>
      <c r="CLM35" s="3"/>
      <c r="CLN35" s="3"/>
      <c r="CLO35" s="3"/>
      <c r="CLP35" s="3"/>
      <c r="CLQ35" s="3"/>
      <c r="CLR35" s="3"/>
      <c r="CLS35" s="3"/>
      <c r="CLT35" s="3"/>
      <c r="CLU35" s="3"/>
      <c r="CLV35" s="3"/>
      <c r="CLW35" s="3"/>
      <c r="CLX35" s="3"/>
      <c r="CLY35" s="3"/>
      <c r="CLZ35" s="3"/>
      <c r="CMA35" s="3"/>
      <c r="CMB35" s="3"/>
      <c r="CMC35" s="3"/>
      <c r="CMD35" s="3"/>
      <c r="CME35" s="3"/>
      <c r="CMF35" s="3"/>
      <c r="CMG35" s="3"/>
      <c r="CMH35" s="3"/>
      <c r="CMI35" s="3"/>
      <c r="CMJ35" s="3"/>
      <c r="CMK35" s="3"/>
      <c r="CML35" s="3"/>
      <c r="CMM35" s="3"/>
      <c r="CMN35" s="3"/>
      <c r="CMO35" s="3"/>
      <c r="CMP35" s="3"/>
      <c r="CMQ35" s="3"/>
      <c r="CMR35" s="3"/>
      <c r="CMS35" s="3"/>
      <c r="CMT35" s="3"/>
      <c r="CMU35" s="3"/>
      <c r="CMV35" s="3"/>
      <c r="CMW35" s="3"/>
      <c r="CMX35" s="3"/>
      <c r="CMY35" s="3"/>
      <c r="CMZ35" s="3"/>
      <c r="CNA35" s="3"/>
      <c r="CNB35" s="3"/>
      <c r="CNC35" s="3"/>
      <c r="CND35" s="3"/>
      <c r="CNE35" s="3"/>
      <c r="CNF35" s="3"/>
      <c r="CNG35" s="3"/>
      <c r="CNH35" s="3"/>
      <c r="CNI35" s="3"/>
      <c r="CNJ35" s="3"/>
      <c r="CNK35" s="3"/>
      <c r="CNL35" s="3"/>
      <c r="CNM35" s="3"/>
      <c r="CNN35" s="3"/>
      <c r="CNO35" s="3"/>
      <c r="CNP35" s="3"/>
      <c r="CNQ35" s="3"/>
      <c r="CNR35" s="3"/>
      <c r="CNS35" s="3"/>
      <c r="CNT35" s="3"/>
      <c r="CNU35" s="3"/>
      <c r="CNV35" s="3"/>
      <c r="CNW35" s="3"/>
      <c r="CNX35" s="3"/>
      <c r="CNY35" s="3"/>
      <c r="CNZ35" s="3"/>
      <c r="COA35" s="3"/>
      <c r="COB35" s="3"/>
      <c r="COC35" s="3"/>
      <c r="COD35" s="3"/>
      <c r="COE35" s="3"/>
      <c r="COF35" s="3"/>
      <c r="COG35" s="3"/>
      <c r="COH35" s="3"/>
      <c r="COI35" s="3"/>
      <c r="COJ35" s="3"/>
      <c r="COK35" s="3"/>
      <c r="COL35" s="3"/>
      <c r="COM35" s="3"/>
      <c r="CON35" s="3"/>
      <c r="COO35" s="3"/>
      <c r="COP35" s="3"/>
      <c r="COQ35" s="3"/>
      <c r="COR35" s="3"/>
      <c r="COS35" s="3"/>
      <c r="COT35" s="3"/>
      <c r="COU35" s="3"/>
      <c r="COV35" s="3"/>
      <c r="COW35" s="3"/>
      <c r="COX35" s="3"/>
      <c r="COY35" s="3"/>
      <c r="COZ35" s="3"/>
      <c r="CPA35" s="3"/>
      <c r="CPB35" s="3"/>
      <c r="CPC35" s="3"/>
      <c r="CPD35" s="3"/>
      <c r="CPE35" s="3"/>
      <c r="CPF35" s="3"/>
      <c r="CPG35" s="3"/>
      <c r="CPH35" s="3"/>
      <c r="CPI35" s="3"/>
      <c r="CPJ35" s="3"/>
      <c r="CPK35" s="3"/>
      <c r="CPL35" s="3"/>
      <c r="CPM35" s="3"/>
      <c r="CPN35" s="3"/>
      <c r="CPO35" s="3"/>
      <c r="CPP35" s="3"/>
      <c r="CPQ35" s="3"/>
      <c r="CPR35" s="3"/>
      <c r="CPS35" s="3"/>
      <c r="CPT35" s="3"/>
      <c r="CPU35" s="3"/>
      <c r="CPV35" s="3"/>
      <c r="CPW35" s="3"/>
      <c r="CPX35" s="3"/>
      <c r="CPY35" s="3"/>
      <c r="CPZ35" s="3"/>
      <c r="CQA35" s="3"/>
      <c r="CQB35" s="3"/>
      <c r="CQC35" s="3"/>
      <c r="CQD35" s="3"/>
      <c r="CQE35" s="3"/>
      <c r="CQF35" s="3"/>
      <c r="CQG35" s="3"/>
      <c r="CQH35" s="3"/>
      <c r="CQI35" s="3"/>
      <c r="CQJ35" s="3"/>
      <c r="CQK35" s="3"/>
      <c r="CQL35" s="3"/>
      <c r="CQM35" s="3"/>
      <c r="CQN35" s="3"/>
      <c r="CQO35" s="3"/>
      <c r="CQP35" s="3"/>
      <c r="CQQ35" s="3"/>
      <c r="CQR35" s="3"/>
      <c r="CQS35" s="3"/>
      <c r="CQT35" s="3"/>
      <c r="CQU35" s="3"/>
      <c r="CQV35" s="3"/>
      <c r="CQW35" s="3"/>
      <c r="CQX35" s="3"/>
      <c r="CQY35" s="3"/>
      <c r="CQZ35" s="3"/>
      <c r="CRA35" s="3"/>
      <c r="CRB35" s="3"/>
      <c r="CRC35" s="3"/>
      <c r="CRD35" s="3"/>
      <c r="CRE35" s="3"/>
      <c r="CRF35" s="3"/>
      <c r="CRG35" s="3"/>
      <c r="CRH35" s="3"/>
      <c r="CRI35" s="3"/>
      <c r="CRJ35" s="3"/>
      <c r="CRK35" s="3"/>
      <c r="CRL35" s="3"/>
      <c r="CRM35" s="3"/>
      <c r="CRN35" s="3"/>
      <c r="CRO35" s="3"/>
      <c r="CRP35" s="3"/>
      <c r="CRQ35" s="3"/>
      <c r="CRR35" s="3"/>
      <c r="CRS35" s="3"/>
      <c r="CRT35" s="3"/>
      <c r="CRU35" s="3"/>
      <c r="CRV35" s="3"/>
      <c r="CRW35" s="3"/>
      <c r="CRX35" s="3"/>
      <c r="CRY35" s="3"/>
      <c r="CRZ35" s="3"/>
      <c r="CSA35" s="3"/>
      <c r="CSB35" s="3"/>
    </row>
    <row r="36" spans="1:2524" ht="31" customHeight="1" x14ac:dyDescent="0.2">
      <c r="A36" s="2">
        <v>121</v>
      </c>
      <c r="B36" s="4" t="s">
        <v>7</v>
      </c>
      <c r="C36" s="2" t="s">
        <v>3077</v>
      </c>
      <c r="D36" s="2" t="s">
        <v>2962</v>
      </c>
      <c r="E36" s="4" t="s">
        <v>3362</v>
      </c>
      <c r="F36" s="2" t="s">
        <v>3311</v>
      </c>
      <c r="G36" s="2" t="s">
        <v>3287</v>
      </c>
      <c r="H36" s="4" t="s">
        <v>3287</v>
      </c>
      <c r="I36" s="4" t="s">
        <v>3298</v>
      </c>
      <c r="J36" s="2" t="s">
        <v>3298</v>
      </c>
      <c r="K36" s="6">
        <v>1</v>
      </c>
      <c r="L36" s="4">
        <v>4</v>
      </c>
      <c r="M36" s="4">
        <v>0</v>
      </c>
      <c r="N36" s="4"/>
      <c r="O36" s="4" t="s">
        <v>3363</v>
      </c>
      <c r="P36" s="4" t="s">
        <v>3298</v>
      </c>
      <c r="Q36" s="2" t="s">
        <v>2970</v>
      </c>
      <c r="R36" s="18" t="s">
        <v>3368</v>
      </c>
      <c r="S36" s="2" t="s">
        <v>3298</v>
      </c>
      <c r="T36" s="4" t="s">
        <v>2962</v>
      </c>
      <c r="U36" s="2" t="s">
        <v>3374</v>
      </c>
      <c r="V36" s="2" t="s">
        <v>3298</v>
      </c>
      <c r="W36" s="4" t="s">
        <v>2962</v>
      </c>
      <c r="X36" s="2" t="s">
        <v>2916</v>
      </c>
      <c r="Y36" s="4" t="s">
        <v>3710</v>
      </c>
      <c r="AA36" s="5">
        <v>0</v>
      </c>
      <c r="AB36" s="5" t="s">
        <v>3368</v>
      </c>
      <c r="AC36" s="5" t="s">
        <v>3368</v>
      </c>
      <c r="AD36" s="5" t="s">
        <v>3368</v>
      </c>
      <c r="AE36" s="2" t="s">
        <v>2916</v>
      </c>
      <c r="AH36" s="7"/>
      <c r="AI36" s="7"/>
      <c r="AJ36" s="7"/>
      <c r="AK36" s="2" t="s">
        <v>3364</v>
      </c>
      <c r="AL36" s="4" t="s">
        <v>3206</v>
      </c>
      <c r="AM36" s="4" t="s">
        <v>3158</v>
      </c>
    </row>
    <row r="37" spans="1:2524" ht="31" customHeight="1" x14ac:dyDescent="0.2">
      <c r="A37" s="4">
        <v>125</v>
      </c>
      <c r="B37" s="4" t="s">
        <v>2956</v>
      </c>
      <c r="C37" s="4" t="s">
        <v>3726</v>
      </c>
      <c r="D37" s="4" t="s">
        <v>2993</v>
      </c>
      <c r="E37" s="4" t="s">
        <v>2973</v>
      </c>
      <c r="F37" s="4" t="s">
        <v>3697</v>
      </c>
      <c r="G37" s="4" t="s">
        <v>2980</v>
      </c>
      <c r="H37" s="4" t="s">
        <v>3637</v>
      </c>
      <c r="I37" s="4" t="s">
        <v>3014</v>
      </c>
      <c r="J37" s="4" t="s">
        <v>3027</v>
      </c>
      <c r="K37" s="6">
        <v>1</v>
      </c>
      <c r="L37" s="4">
        <v>4</v>
      </c>
      <c r="M37" s="4">
        <v>2</v>
      </c>
      <c r="N37" s="4">
        <v>0</v>
      </c>
      <c r="O37" s="4" t="s">
        <v>2981</v>
      </c>
      <c r="P37" s="4">
        <v>155</v>
      </c>
      <c r="Q37" s="4" t="s">
        <v>2970</v>
      </c>
      <c r="R37" s="18" t="s">
        <v>3368</v>
      </c>
      <c r="S37" s="4" t="s">
        <v>2982</v>
      </c>
      <c r="T37" s="4" t="s">
        <v>2962</v>
      </c>
      <c r="U37" s="4" t="s">
        <v>3374</v>
      </c>
      <c r="V37" s="4" t="s">
        <v>2974</v>
      </c>
      <c r="W37" s="4" t="s">
        <v>3683</v>
      </c>
      <c r="X37" s="4" t="s">
        <v>2917</v>
      </c>
      <c r="Y37" s="4" t="s">
        <v>2993</v>
      </c>
      <c r="Z37" s="4" t="s">
        <v>2984</v>
      </c>
      <c r="AA37" s="5" t="s">
        <v>3669</v>
      </c>
      <c r="AB37" s="5">
        <v>1</v>
      </c>
      <c r="AC37" s="5">
        <v>0</v>
      </c>
      <c r="AD37" s="5">
        <v>0</v>
      </c>
      <c r="AE37" s="4" t="s">
        <v>2917</v>
      </c>
      <c r="AF37" s="4" t="s">
        <v>2983</v>
      </c>
      <c r="AG37" s="4" t="s">
        <v>2985</v>
      </c>
      <c r="AH37" s="7">
        <v>0</v>
      </c>
      <c r="AI37" s="7" t="s">
        <v>3676</v>
      </c>
      <c r="AJ37" s="7">
        <v>0</v>
      </c>
      <c r="AK37" s="4" t="s">
        <v>2976</v>
      </c>
      <c r="AL37" s="4" t="s">
        <v>2975</v>
      </c>
      <c r="AM37" s="4" t="s">
        <v>3380</v>
      </c>
    </row>
    <row r="38" spans="1:2524" ht="31" customHeight="1" x14ac:dyDescent="0.2">
      <c r="A38" s="4">
        <v>2</v>
      </c>
      <c r="B38" s="4" t="s">
        <v>724</v>
      </c>
      <c r="C38" s="4" t="s">
        <v>3328</v>
      </c>
      <c r="D38" s="4" t="s">
        <v>2962</v>
      </c>
      <c r="E38" s="4" t="s">
        <v>3365</v>
      </c>
      <c r="F38" s="4" t="s">
        <v>3697</v>
      </c>
      <c r="G38" s="4" t="s">
        <v>3367</v>
      </c>
      <c r="H38" s="5" t="s">
        <v>3028</v>
      </c>
      <c r="I38" s="4" t="s">
        <v>3014</v>
      </c>
      <c r="J38" s="4" t="s">
        <v>3027</v>
      </c>
      <c r="K38" s="6">
        <v>1</v>
      </c>
      <c r="L38" s="6">
        <v>5</v>
      </c>
      <c r="M38" s="6">
        <v>0</v>
      </c>
      <c r="N38" s="6" t="s">
        <v>3458</v>
      </c>
      <c r="O38" s="4" t="s">
        <v>3734</v>
      </c>
      <c r="P38" s="4">
        <v>353</v>
      </c>
      <c r="Q38" s="2" t="s">
        <v>2970</v>
      </c>
      <c r="R38" s="18" t="s">
        <v>3368</v>
      </c>
      <c r="S38" s="4" t="s">
        <v>3158</v>
      </c>
      <c r="T38" s="4" t="s">
        <v>2962</v>
      </c>
      <c r="U38" s="4" t="s">
        <v>3374</v>
      </c>
      <c r="V38" s="4">
        <v>57.9</v>
      </c>
      <c r="W38" s="4" t="s">
        <v>3681</v>
      </c>
      <c r="X38" s="4" t="s">
        <v>2993</v>
      </c>
      <c r="Y38" s="4" t="s">
        <v>2993</v>
      </c>
      <c r="Z38" s="4" t="s">
        <v>3369</v>
      </c>
      <c r="AA38" s="5" t="s">
        <v>3369</v>
      </c>
      <c r="AB38" s="5">
        <v>1</v>
      </c>
      <c r="AC38" s="5">
        <v>0</v>
      </c>
      <c r="AD38" s="5">
        <v>0</v>
      </c>
      <c r="AE38" s="4" t="s">
        <v>2993</v>
      </c>
      <c r="AF38" s="4" t="s">
        <v>3008</v>
      </c>
      <c r="AG38" s="4" t="s">
        <v>3735</v>
      </c>
      <c r="AH38" s="7">
        <v>0</v>
      </c>
      <c r="AI38" s="7">
        <v>0</v>
      </c>
      <c r="AJ38" s="7">
        <v>0</v>
      </c>
      <c r="AK38" s="4" t="s">
        <v>2993</v>
      </c>
      <c r="AL38" s="4" t="s">
        <v>3370</v>
      </c>
      <c r="AM38" s="4" t="s">
        <v>3158</v>
      </c>
    </row>
    <row r="39" spans="1:2524" ht="31" customHeight="1" x14ac:dyDescent="0.2">
      <c r="A39" s="2">
        <v>57</v>
      </c>
      <c r="B39" s="4" t="s">
        <v>2167</v>
      </c>
      <c r="C39" s="4" t="s">
        <v>3054</v>
      </c>
      <c r="D39" s="4" t="s">
        <v>2962</v>
      </c>
      <c r="E39" s="4" t="s">
        <v>3189</v>
      </c>
      <c r="F39" s="4" t="s">
        <v>3190</v>
      </c>
      <c r="G39" s="5" t="s">
        <v>3028</v>
      </c>
      <c r="H39" s="5" t="s">
        <v>3028</v>
      </c>
      <c r="I39" s="4" t="s">
        <v>3059</v>
      </c>
      <c r="J39" s="4" t="s">
        <v>2979</v>
      </c>
      <c r="K39" s="6">
        <v>2</v>
      </c>
      <c r="L39" s="4" t="s">
        <v>3648</v>
      </c>
      <c r="M39" s="4">
        <v>1</v>
      </c>
      <c r="N39" s="4">
        <v>0</v>
      </c>
      <c r="O39" s="4" t="s">
        <v>3195</v>
      </c>
      <c r="P39" s="4" t="s">
        <v>3193</v>
      </c>
      <c r="Q39" s="4" t="s">
        <v>2970</v>
      </c>
      <c r="R39" s="18" t="s">
        <v>3368</v>
      </c>
      <c r="S39" s="4" t="s">
        <v>3191</v>
      </c>
      <c r="T39" s="4" t="s">
        <v>2993</v>
      </c>
      <c r="U39" s="4" t="s">
        <v>3705</v>
      </c>
      <c r="V39" s="4" t="s">
        <v>3198</v>
      </c>
      <c r="W39" s="4" t="s">
        <v>2993</v>
      </c>
      <c r="X39" s="4" t="s">
        <v>3192</v>
      </c>
      <c r="Y39" s="4" t="s">
        <v>2993</v>
      </c>
      <c r="Z39" s="4" t="s">
        <v>3197</v>
      </c>
      <c r="AA39" s="5" t="s">
        <v>3667</v>
      </c>
      <c r="AB39" s="5">
        <v>0</v>
      </c>
      <c r="AC39" s="5">
        <v>0</v>
      </c>
      <c r="AD39" s="5">
        <v>1</v>
      </c>
      <c r="AE39" s="4" t="s">
        <v>2916</v>
      </c>
      <c r="AH39" s="7"/>
      <c r="AI39" s="7"/>
      <c r="AJ39" s="7"/>
      <c r="AK39" s="4" t="s">
        <v>3196</v>
      </c>
      <c r="AL39" s="4" t="s">
        <v>3194</v>
      </c>
      <c r="AM39" s="4" t="s">
        <v>3158</v>
      </c>
    </row>
    <row r="40" spans="1:2524" ht="31" customHeight="1" x14ac:dyDescent="0.2">
      <c r="A40" s="2">
        <v>15</v>
      </c>
      <c r="B40" s="4" t="s">
        <v>1311</v>
      </c>
      <c r="C40" s="4" t="s">
        <v>3077</v>
      </c>
      <c r="D40" s="4" t="s">
        <v>2962</v>
      </c>
      <c r="E40" s="4" t="s">
        <v>3383</v>
      </c>
      <c r="F40" s="4" t="s">
        <v>3384</v>
      </c>
      <c r="G40" s="4" t="s">
        <v>3367</v>
      </c>
      <c r="H40" s="5" t="s">
        <v>3028</v>
      </c>
      <c r="I40" s="4" t="s">
        <v>3059</v>
      </c>
      <c r="J40" s="4" t="s">
        <v>3702</v>
      </c>
      <c r="K40" s="6">
        <v>1</v>
      </c>
      <c r="L40" s="4">
        <v>4</v>
      </c>
      <c r="M40" s="4">
        <v>1</v>
      </c>
      <c r="N40" s="4" t="s">
        <v>3655</v>
      </c>
      <c r="O40" s="4" t="s">
        <v>3385</v>
      </c>
      <c r="P40" s="4">
        <v>2056</v>
      </c>
      <c r="Q40" s="2" t="s">
        <v>2970</v>
      </c>
      <c r="R40" s="4" t="s">
        <v>3368</v>
      </c>
      <c r="S40" s="4" t="s">
        <v>3386</v>
      </c>
      <c r="T40" s="4" t="s">
        <v>2962</v>
      </c>
      <c r="U40" s="4" t="s">
        <v>3374</v>
      </c>
      <c r="V40" s="4" t="s">
        <v>3388</v>
      </c>
      <c r="W40" s="4" t="s">
        <v>2993</v>
      </c>
      <c r="X40" s="4" t="s">
        <v>2962</v>
      </c>
      <c r="Y40" s="4" t="s">
        <v>3710</v>
      </c>
      <c r="Z40" s="4" t="s">
        <v>3368</v>
      </c>
      <c r="AA40" s="5" t="s">
        <v>3368</v>
      </c>
      <c r="AB40" s="5" t="s">
        <v>3368</v>
      </c>
      <c r="AC40" s="5" t="s">
        <v>3368</v>
      </c>
      <c r="AD40" s="5" t="s">
        <v>3368</v>
      </c>
      <c r="AE40" s="4" t="s">
        <v>3368</v>
      </c>
      <c r="AF40" s="4" t="s">
        <v>3368</v>
      </c>
      <c r="AG40" s="4" t="s">
        <v>3368</v>
      </c>
      <c r="AH40" s="7"/>
      <c r="AI40" s="7"/>
      <c r="AJ40" s="7"/>
      <c r="AK40" s="4" t="s">
        <v>2993</v>
      </c>
      <c r="AL40" s="4" t="s">
        <v>3389</v>
      </c>
      <c r="AM40" s="4" t="s">
        <v>3158</v>
      </c>
    </row>
    <row r="41" spans="1:2524" ht="31" customHeight="1" x14ac:dyDescent="0.2">
      <c r="A41" s="2">
        <v>17</v>
      </c>
      <c r="B41" s="4" t="s">
        <v>1435</v>
      </c>
      <c r="C41" s="4" t="s">
        <v>3077</v>
      </c>
      <c r="D41" s="4" t="s">
        <v>2962</v>
      </c>
      <c r="E41" s="4" t="s">
        <v>3396</v>
      </c>
      <c r="F41" s="4" t="s">
        <v>3384</v>
      </c>
      <c r="G41" s="4" t="s">
        <v>3367</v>
      </c>
      <c r="H41" s="5" t="s">
        <v>3028</v>
      </c>
      <c r="I41" s="4" t="s">
        <v>3059</v>
      </c>
      <c r="J41" s="4" t="s">
        <v>2979</v>
      </c>
      <c r="K41" s="6">
        <v>1</v>
      </c>
      <c r="L41" s="4">
        <v>3</v>
      </c>
      <c r="M41" s="4">
        <v>2</v>
      </c>
      <c r="N41" s="4" t="s">
        <v>3656</v>
      </c>
      <c r="O41" s="4" t="s">
        <v>3372</v>
      </c>
      <c r="P41" s="4">
        <v>1560</v>
      </c>
      <c r="Q41" s="2" t="s">
        <v>2970</v>
      </c>
      <c r="R41" s="4" t="s">
        <v>3368</v>
      </c>
      <c r="S41" s="4" t="s">
        <v>3397</v>
      </c>
      <c r="T41" s="4" t="s">
        <v>2962</v>
      </c>
      <c r="U41" s="4" t="s">
        <v>3374</v>
      </c>
      <c r="V41" s="4" t="s">
        <v>3398</v>
      </c>
      <c r="W41" s="4" t="s">
        <v>2993</v>
      </c>
      <c r="X41" s="4" t="s">
        <v>2993</v>
      </c>
      <c r="Y41" s="4" t="s">
        <v>2993</v>
      </c>
      <c r="Z41" s="4" t="s">
        <v>3399</v>
      </c>
      <c r="AA41" s="5" t="s">
        <v>3399</v>
      </c>
      <c r="AB41" s="5">
        <v>0</v>
      </c>
      <c r="AC41" s="5">
        <v>1</v>
      </c>
      <c r="AD41" s="5">
        <v>0</v>
      </c>
      <c r="AE41" s="4" t="s">
        <v>2962</v>
      </c>
      <c r="AF41" s="4" t="s">
        <v>3368</v>
      </c>
      <c r="AG41" s="4" t="s">
        <v>3368</v>
      </c>
      <c r="AH41" s="7"/>
      <c r="AI41" s="7"/>
      <c r="AJ41" s="7"/>
      <c r="AK41" s="4" t="s">
        <v>2993</v>
      </c>
      <c r="AL41" s="4" t="s">
        <v>3400</v>
      </c>
      <c r="AM41" s="4" t="s">
        <v>3158</v>
      </c>
    </row>
    <row r="42" spans="1:2524" ht="31" customHeight="1" x14ac:dyDescent="0.2">
      <c r="A42" s="4">
        <v>19</v>
      </c>
      <c r="B42" s="4" t="s">
        <v>1493</v>
      </c>
      <c r="C42" s="6" t="s">
        <v>3077</v>
      </c>
      <c r="D42" s="6" t="s">
        <v>2962</v>
      </c>
      <c r="E42" s="4" t="s">
        <v>3071</v>
      </c>
      <c r="F42" s="4" t="s">
        <v>3384</v>
      </c>
      <c r="G42" s="6" t="s">
        <v>3047</v>
      </c>
      <c r="H42" s="5" t="s">
        <v>3028</v>
      </c>
      <c r="I42" s="4" t="s">
        <v>3014</v>
      </c>
      <c r="J42" s="7" t="s">
        <v>3709</v>
      </c>
      <c r="K42" s="6">
        <v>4</v>
      </c>
      <c r="L42" s="4">
        <v>4</v>
      </c>
      <c r="M42" s="4">
        <v>1</v>
      </c>
      <c r="N42" s="4" t="s">
        <v>3655</v>
      </c>
      <c r="O42" s="7" t="s">
        <v>3074</v>
      </c>
      <c r="P42" s="4" t="s">
        <v>3073</v>
      </c>
      <c r="Q42" s="7" t="s">
        <v>2970</v>
      </c>
      <c r="R42" s="18" t="s">
        <v>3368</v>
      </c>
      <c r="S42" s="4" t="s">
        <v>3072</v>
      </c>
      <c r="T42" s="5" t="s">
        <v>2962</v>
      </c>
      <c r="U42" s="4" t="s">
        <v>3374</v>
      </c>
      <c r="V42" s="4" t="s">
        <v>3075</v>
      </c>
      <c r="W42" s="4" t="s">
        <v>3681</v>
      </c>
      <c r="X42" s="6" t="s">
        <v>2916</v>
      </c>
      <c r="Y42" s="6" t="s">
        <v>3710</v>
      </c>
      <c r="Z42" s="4"/>
      <c r="AA42" s="5">
        <v>0</v>
      </c>
      <c r="AB42" s="5" t="s">
        <v>3368</v>
      </c>
      <c r="AC42" s="5" t="s">
        <v>3368</v>
      </c>
      <c r="AD42" s="5" t="s">
        <v>3368</v>
      </c>
      <c r="AE42" s="4" t="s">
        <v>2916</v>
      </c>
      <c r="AF42" s="4"/>
      <c r="AG42" s="4"/>
      <c r="AH42" s="7"/>
      <c r="AI42" s="7"/>
      <c r="AJ42" s="7"/>
      <c r="AK42" s="4" t="s">
        <v>3076</v>
      </c>
      <c r="AL42" s="4" t="s">
        <v>2972</v>
      </c>
      <c r="AM42" s="6" t="s">
        <v>3158</v>
      </c>
    </row>
    <row r="43" spans="1:2524" ht="31" customHeight="1" x14ac:dyDescent="0.2">
      <c r="A43" s="2">
        <v>20</v>
      </c>
      <c r="B43" s="4" t="s">
        <v>1531</v>
      </c>
      <c r="C43" s="4" t="s">
        <v>3077</v>
      </c>
      <c r="D43" s="4" t="s">
        <v>2962</v>
      </c>
      <c r="E43" s="4" t="s">
        <v>3401</v>
      </c>
      <c r="F43" s="4" t="s">
        <v>3384</v>
      </c>
      <c r="G43" s="4" t="s">
        <v>3367</v>
      </c>
      <c r="H43" s="5" t="s">
        <v>3028</v>
      </c>
      <c r="I43" s="4" t="s">
        <v>3059</v>
      </c>
      <c r="J43" s="4" t="s">
        <v>3702</v>
      </c>
      <c r="K43" s="6">
        <v>1</v>
      </c>
      <c r="L43" s="4">
        <v>4</v>
      </c>
      <c r="M43" s="4">
        <v>2</v>
      </c>
      <c r="N43" s="4" t="s">
        <v>3655</v>
      </c>
      <c r="O43" s="4" t="s">
        <v>3385</v>
      </c>
      <c r="P43" s="4">
        <v>1308</v>
      </c>
      <c r="Q43" s="4" t="s">
        <v>2970</v>
      </c>
      <c r="R43" s="4" t="s">
        <v>3368</v>
      </c>
      <c r="S43" s="4" t="s">
        <v>3402</v>
      </c>
      <c r="T43" s="4" t="s">
        <v>2962</v>
      </c>
      <c r="U43" s="4" t="s">
        <v>3374</v>
      </c>
      <c r="V43" s="4">
        <v>0.33</v>
      </c>
      <c r="W43" s="4" t="s">
        <v>3681</v>
      </c>
      <c r="X43" s="4" t="s">
        <v>2962</v>
      </c>
      <c r="Y43" s="4" t="s">
        <v>3710</v>
      </c>
      <c r="Z43" s="4" t="s">
        <v>3368</v>
      </c>
      <c r="AA43" s="5" t="s">
        <v>3368</v>
      </c>
      <c r="AB43" s="5" t="s">
        <v>3368</v>
      </c>
      <c r="AC43" s="5" t="s">
        <v>3368</v>
      </c>
      <c r="AD43" s="5" t="s">
        <v>3368</v>
      </c>
      <c r="AE43" s="4" t="s">
        <v>3368</v>
      </c>
      <c r="AF43" s="4" t="s">
        <v>3368</v>
      </c>
      <c r="AG43" s="4" t="s">
        <v>3368</v>
      </c>
      <c r="AH43" s="7"/>
      <c r="AI43" s="7"/>
      <c r="AJ43" s="7"/>
      <c r="AK43" s="4" t="s">
        <v>2993</v>
      </c>
      <c r="AL43" s="4"/>
      <c r="AM43" s="4" t="s">
        <v>3158</v>
      </c>
    </row>
    <row r="44" spans="1:2524" ht="31" customHeight="1" x14ac:dyDescent="0.2">
      <c r="A44" s="2">
        <v>68</v>
      </c>
      <c r="B44" s="4" t="s">
        <v>191</v>
      </c>
      <c r="C44" s="4" t="s">
        <v>3106</v>
      </c>
      <c r="D44" s="4" t="s">
        <v>2962</v>
      </c>
      <c r="E44" s="4" t="s">
        <v>3234</v>
      </c>
      <c r="F44" s="4" t="s">
        <v>3190</v>
      </c>
      <c r="G44" s="5" t="s">
        <v>3028</v>
      </c>
      <c r="H44" s="5" t="s">
        <v>3028</v>
      </c>
      <c r="I44" s="4" t="s">
        <v>3059</v>
      </c>
      <c r="J44" s="4" t="s">
        <v>2979</v>
      </c>
      <c r="K44" s="6">
        <v>2</v>
      </c>
      <c r="L44" s="4">
        <v>3</v>
      </c>
      <c r="M44" s="4">
        <v>1</v>
      </c>
      <c r="N44" s="4">
        <v>0</v>
      </c>
      <c r="O44" s="4" t="s">
        <v>3235</v>
      </c>
      <c r="P44" s="4" t="s">
        <v>3236</v>
      </c>
      <c r="Q44" s="4" t="s">
        <v>2970</v>
      </c>
      <c r="R44" s="4" t="s">
        <v>3368</v>
      </c>
      <c r="S44" s="4" t="s">
        <v>3237</v>
      </c>
      <c r="T44" s="4" t="s">
        <v>2993</v>
      </c>
      <c r="U44" s="4" t="s">
        <v>3628</v>
      </c>
      <c r="V44" s="4" t="s">
        <v>3238</v>
      </c>
      <c r="W44" s="4" t="s">
        <v>2993</v>
      </c>
      <c r="X44" s="4" t="s">
        <v>2917</v>
      </c>
      <c r="Y44" s="4" t="s">
        <v>2993</v>
      </c>
      <c r="Z44" s="4" t="s">
        <v>3239</v>
      </c>
      <c r="AA44" s="5" t="s">
        <v>3666</v>
      </c>
      <c r="AB44" s="5">
        <v>1</v>
      </c>
      <c r="AC44" s="5">
        <v>0</v>
      </c>
      <c r="AD44" s="5">
        <v>0</v>
      </c>
      <c r="AE44" s="4" t="s">
        <v>2916</v>
      </c>
      <c r="AH44" s="7"/>
      <c r="AI44" s="7"/>
      <c r="AJ44" s="7"/>
      <c r="AK44" s="4" t="s">
        <v>3244</v>
      </c>
      <c r="AL44" s="4" t="s">
        <v>3206</v>
      </c>
      <c r="AM44" s="6" t="s">
        <v>3158</v>
      </c>
    </row>
    <row r="45" spans="1:2524" ht="31" customHeight="1" x14ac:dyDescent="0.2">
      <c r="A45" s="4">
        <v>22</v>
      </c>
      <c r="B45" s="4" t="s">
        <v>331</v>
      </c>
      <c r="C45" s="4" t="s">
        <v>3440</v>
      </c>
      <c r="D45" s="4" t="s">
        <v>2962</v>
      </c>
      <c r="E45" s="4" t="s">
        <v>3084</v>
      </c>
      <c r="F45" s="4" t="s">
        <v>3384</v>
      </c>
      <c r="G45" s="4" t="s">
        <v>3028</v>
      </c>
      <c r="H45" s="4" t="s">
        <v>3028</v>
      </c>
      <c r="I45" s="5" t="s">
        <v>3059</v>
      </c>
      <c r="J45" s="5" t="s">
        <v>3702</v>
      </c>
      <c r="K45" s="6">
        <v>1</v>
      </c>
      <c r="L45" s="4">
        <v>3</v>
      </c>
      <c r="M45" s="4">
        <v>1</v>
      </c>
      <c r="N45" s="4" t="s">
        <v>3736</v>
      </c>
      <c r="O45" s="5" t="s">
        <v>3085</v>
      </c>
      <c r="P45" s="4">
        <f>391+309</f>
        <v>700</v>
      </c>
      <c r="Q45" s="5" t="s">
        <v>2970</v>
      </c>
      <c r="R45" s="4" t="s">
        <v>3368</v>
      </c>
      <c r="S45" s="5" t="s">
        <v>3087</v>
      </c>
      <c r="T45" s="5" t="s">
        <v>2962</v>
      </c>
      <c r="U45" s="5" t="s">
        <v>3628</v>
      </c>
      <c r="V45" s="4" t="s">
        <v>3089</v>
      </c>
      <c r="W45" s="4" t="s">
        <v>3682</v>
      </c>
      <c r="X45" s="4" t="s">
        <v>3086</v>
      </c>
      <c r="Y45" s="4" t="s">
        <v>2993</v>
      </c>
      <c r="Z45" s="4" t="s">
        <v>3088</v>
      </c>
      <c r="AA45" s="5" t="s">
        <v>3666</v>
      </c>
      <c r="AB45" s="5">
        <v>1</v>
      </c>
      <c r="AC45" s="5">
        <v>0</v>
      </c>
      <c r="AD45" s="5">
        <v>1</v>
      </c>
      <c r="AE45" s="4" t="s">
        <v>2916</v>
      </c>
      <c r="AF45" s="4"/>
      <c r="AG45" s="4"/>
      <c r="AH45" s="7"/>
      <c r="AI45" s="7"/>
      <c r="AJ45" s="7"/>
      <c r="AK45" s="4" t="s">
        <v>3090</v>
      </c>
      <c r="AL45" s="4" t="s">
        <v>2972</v>
      </c>
      <c r="AM45" s="6" t="s">
        <v>3158</v>
      </c>
    </row>
    <row r="46" spans="1:2524" ht="31" customHeight="1" x14ac:dyDescent="0.2">
      <c r="A46" s="2">
        <v>23</v>
      </c>
      <c r="B46" s="4" t="s">
        <v>1664</v>
      </c>
      <c r="C46" s="4" t="s">
        <v>3077</v>
      </c>
      <c r="D46" s="4" t="s">
        <v>2962</v>
      </c>
      <c r="E46" s="4" t="s">
        <v>3403</v>
      </c>
      <c r="F46" s="4" t="s">
        <v>3384</v>
      </c>
      <c r="G46" s="4" t="s">
        <v>3367</v>
      </c>
      <c r="H46" s="5" t="s">
        <v>3028</v>
      </c>
      <c r="I46" s="4" t="s">
        <v>3059</v>
      </c>
      <c r="J46" s="4" t="s">
        <v>2979</v>
      </c>
      <c r="K46" s="6">
        <v>6</v>
      </c>
      <c r="L46" s="4">
        <v>3</v>
      </c>
      <c r="M46" s="4">
        <v>2</v>
      </c>
      <c r="N46" s="4" t="s">
        <v>3657</v>
      </c>
      <c r="O46" s="4" t="s">
        <v>3372</v>
      </c>
      <c r="P46" s="4" t="s">
        <v>3404</v>
      </c>
      <c r="Q46" s="2" t="s">
        <v>2970</v>
      </c>
      <c r="R46" s="4" t="s">
        <v>3368</v>
      </c>
      <c r="S46" s="4" t="s">
        <v>3405</v>
      </c>
      <c r="T46" s="4" t="s">
        <v>2962</v>
      </c>
      <c r="U46" s="4" t="s">
        <v>3374</v>
      </c>
      <c r="V46" s="4" t="s">
        <v>3737</v>
      </c>
      <c r="W46" s="4" t="s">
        <v>3738</v>
      </c>
      <c r="X46" s="4" t="s">
        <v>2962</v>
      </c>
      <c r="Y46" s="4" t="s">
        <v>3710</v>
      </c>
      <c r="Z46" s="4" t="s">
        <v>3368</v>
      </c>
      <c r="AA46" s="5" t="s">
        <v>3368</v>
      </c>
      <c r="AB46" s="5" t="s">
        <v>3368</v>
      </c>
      <c r="AC46" s="5" t="s">
        <v>3368</v>
      </c>
      <c r="AD46" s="5" t="s">
        <v>3368</v>
      </c>
      <c r="AE46" s="4" t="s">
        <v>3368</v>
      </c>
      <c r="AF46" s="4" t="s">
        <v>3368</v>
      </c>
      <c r="AG46" s="4" t="s">
        <v>3368</v>
      </c>
      <c r="AH46" s="7"/>
      <c r="AI46" s="7"/>
      <c r="AJ46" s="7"/>
      <c r="AK46" s="4" t="s">
        <v>2993</v>
      </c>
      <c r="AL46" s="4"/>
      <c r="AM46" s="4" t="s">
        <v>3158</v>
      </c>
    </row>
    <row r="47" spans="1:2524" ht="31" customHeight="1" x14ac:dyDescent="0.2">
      <c r="A47" s="2">
        <v>70</v>
      </c>
      <c r="B47" s="4" t="s">
        <v>183</v>
      </c>
      <c r="C47" s="4" t="s">
        <v>3106</v>
      </c>
      <c r="D47" s="4" t="s">
        <v>2962</v>
      </c>
      <c r="E47" s="4" t="s">
        <v>3245</v>
      </c>
      <c r="F47" s="4" t="s">
        <v>3190</v>
      </c>
      <c r="G47" s="5" t="s">
        <v>3028</v>
      </c>
      <c r="H47" s="5" t="s">
        <v>3028</v>
      </c>
      <c r="I47" s="4" t="s">
        <v>3059</v>
      </c>
      <c r="J47" s="4" t="s">
        <v>3714</v>
      </c>
      <c r="K47" s="6">
        <v>2</v>
      </c>
      <c r="L47" s="4">
        <v>3</v>
      </c>
      <c r="M47" s="4">
        <v>1</v>
      </c>
      <c r="N47" s="4">
        <v>0</v>
      </c>
      <c r="O47" s="4" t="s">
        <v>3246</v>
      </c>
      <c r="P47" s="4" t="s">
        <v>3248</v>
      </c>
      <c r="Q47" s="4" t="s">
        <v>2970</v>
      </c>
      <c r="R47" s="4" t="s">
        <v>3368</v>
      </c>
      <c r="S47" s="4" t="s">
        <v>3025</v>
      </c>
      <c r="T47" s="5" t="s">
        <v>2962</v>
      </c>
      <c r="U47" s="4" t="s">
        <v>3374</v>
      </c>
      <c r="V47" s="4" t="s">
        <v>3250</v>
      </c>
      <c r="W47" s="4" t="s">
        <v>3681</v>
      </c>
      <c r="X47" s="4" t="s">
        <v>3247</v>
      </c>
      <c r="Y47" s="4" t="s">
        <v>2993</v>
      </c>
      <c r="Z47" s="4" t="s">
        <v>3249</v>
      </c>
      <c r="AA47" s="5" t="s">
        <v>3399</v>
      </c>
      <c r="AB47" s="5">
        <v>0</v>
      </c>
      <c r="AC47" s="5">
        <v>1</v>
      </c>
      <c r="AD47" s="5">
        <v>0</v>
      </c>
      <c r="AE47" s="4" t="s">
        <v>2916</v>
      </c>
      <c r="AH47" s="7"/>
      <c r="AI47" s="7"/>
      <c r="AJ47" s="7"/>
      <c r="AK47" s="4" t="s">
        <v>2993</v>
      </c>
      <c r="AL47" s="4" t="s">
        <v>3251</v>
      </c>
      <c r="AM47" s="4" t="s">
        <v>3739</v>
      </c>
    </row>
    <row r="48" spans="1:2524" ht="31" customHeight="1" x14ac:dyDescent="0.2">
      <c r="A48" s="4">
        <v>25</v>
      </c>
      <c r="B48" s="4" t="s">
        <v>1593</v>
      </c>
      <c r="C48" s="4" t="s">
        <v>3054</v>
      </c>
      <c r="D48" s="4" t="s">
        <v>2962</v>
      </c>
      <c r="E48" s="4" t="s">
        <v>3103</v>
      </c>
      <c r="F48" s="4" t="s">
        <v>3384</v>
      </c>
      <c r="G48" s="4" t="s">
        <v>3028</v>
      </c>
      <c r="H48" s="4" t="s">
        <v>3028</v>
      </c>
      <c r="I48" s="5" t="s">
        <v>3059</v>
      </c>
      <c r="J48" s="5" t="s">
        <v>3702</v>
      </c>
      <c r="K48" s="6">
        <v>1</v>
      </c>
      <c r="L48" s="4">
        <v>3</v>
      </c>
      <c r="M48" s="4">
        <v>1</v>
      </c>
      <c r="N48" s="4" t="s">
        <v>3632</v>
      </c>
      <c r="O48" s="5" t="s">
        <v>3104</v>
      </c>
      <c r="P48" s="24" t="s">
        <v>3298</v>
      </c>
      <c r="Q48" s="5" t="s">
        <v>2970</v>
      </c>
      <c r="R48" s="4" t="s">
        <v>3368</v>
      </c>
      <c r="S48" s="24" t="s">
        <v>3105</v>
      </c>
      <c r="T48" s="24" t="s">
        <v>2962</v>
      </c>
      <c r="U48" s="5" t="s">
        <v>3705</v>
      </c>
      <c r="V48" s="4"/>
      <c r="W48" s="4" t="s">
        <v>2962</v>
      </c>
      <c r="X48" s="4" t="s">
        <v>2916</v>
      </c>
      <c r="Y48" s="4" t="s">
        <v>3710</v>
      </c>
      <c r="Z48" s="4"/>
      <c r="AA48" s="5" t="s">
        <v>3577</v>
      </c>
      <c r="AB48" s="5" t="s">
        <v>3368</v>
      </c>
      <c r="AC48" s="5" t="s">
        <v>3368</v>
      </c>
      <c r="AD48" s="5" t="s">
        <v>3368</v>
      </c>
      <c r="AE48" s="4" t="s">
        <v>2916</v>
      </c>
      <c r="AF48" s="4"/>
      <c r="AG48" s="4"/>
      <c r="AH48" s="7"/>
      <c r="AI48" s="7"/>
      <c r="AJ48" s="7"/>
      <c r="AK48" s="4"/>
      <c r="AL48" s="4"/>
      <c r="AM48" s="4" t="s">
        <v>3158</v>
      </c>
    </row>
    <row r="49" spans="1:2524" s="3" customFormat="1" ht="31" customHeight="1" x14ac:dyDescent="0.2">
      <c r="A49" s="4">
        <v>27</v>
      </c>
      <c r="B49" s="4" t="s">
        <v>1568</v>
      </c>
      <c r="C49" s="4" t="s">
        <v>3106</v>
      </c>
      <c r="D49" s="4" t="s">
        <v>2962</v>
      </c>
      <c r="E49" s="4" t="s">
        <v>3107</v>
      </c>
      <c r="F49" s="4" t="s">
        <v>3384</v>
      </c>
      <c r="G49" s="4" t="s">
        <v>3028</v>
      </c>
      <c r="H49" s="4" t="s">
        <v>3028</v>
      </c>
      <c r="I49" s="5" t="s">
        <v>3059</v>
      </c>
      <c r="J49" s="4" t="s">
        <v>2979</v>
      </c>
      <c r="K49" s="6">
        <v>1</v>
      </c>
      <c r="L49" s="4">
        <v>3</v>
      </c>
      <c r="M49" s="4">
        <v>2</v>
      </c>
      <c r="N49" s="4" t="s">
        <v>3458</v>
      </c>
      <c r="O49" s="4" t="s">
        <v>3112</v>
      </c>
      <c r="P49" s="4">
        <v>1440</v>
      </c>
      <c r="Q49" s="4" t="s">
        <v>2970</v>
      </c>
      <c r="R49" s="4" t="s">
        <v>3368</v>
      </c>
      <c r="S49" s="4" t="s">
        <v>3109</v>
      </c>
      <c r="T49" s="5" t="s">
        <v>2962</v>
      </c>
      <c r="U49" s="4" t="s">
        <v>3374</v>
      </c>
      <c r="V49" s="4" t="s">
        <v>3110</v>
      </c>
      <c r="W49" s="4" t="s">
        <v>2993</v>
      </c>
      <c r="X49" s="4" t="s">
        <v>2917</v>
      </c>
      <c r="Y49" s="4" t="s">
        <v>2993</v>
      </c>
      <c r="Z49" s="4" t="s">
        <v>3111</v>
      </c>
      <c r="AA49" s="5" t="s">
        <v>3369</v>
      </c>
      <c r="AB49" s="5">
        <v>1</v>
      </c>
      <c r="AC49" s="5">
        <v>0</v>
      </c>
      <c r="AD49" s="5">
        <v>0</v>
      </c>
      <c r="AE49" s="4" t="s">
        <v>2916</v>
      </c>
      <c r="AF49" s="4"/>
      <c r="AG49" s="4"/>
      <c r="AH49" s="7"/>
      <c r="AI49" s="7"/>
      <c r="AJ49" s="7"/>
      <c r="AK49" s="4" t="s">
        <v>3113</v>
      </c>
      <c r="AL49" s="4" t="s">
        <v>3108</v>
      </c>
      <c r="AM49" s="4" t="s">
        <v>3158</v>
      </c>
    </row>
    <row r="50" spans="1:2524" s="3" customFormat="1" ht="31" customHeight="1" x14ac:dyDescent="0.2">
      <c r="A50" s="2">
        <v>71</v>
      </c>
      <c r="B50" s="4" t="s">
        <v>187</v>
      </c>
      <c r="C50" s="4" t="s">
        <v>3432</v>
      </c>
      <c r="D50" s="4" t="s">
        <v>2962</v>
      </c>
      <c r="E50" s="4" t="s">
        <v>3470</v>
      </c>
      <c r="F50" s="4" t="s">
        <v>3190</v>
      </c>
      <c r="G50" s="4" t="s">
        <v>3489</v>
      </c>
      <c r="H50" s="4" t="s">
        <v>3489</v>
      </c>
      <c r="I50" s="4" t="s">
        <v>2978</v>
      </c>
      <c r="J50" s="4" t="s">
        <v>3027</v>
      </c>
      <c r="K50" s="6">
        <v>10</v>
      </c>
      <c r="L50" s="4">
        <v>4</v>
      </c>
      <c r="M50" s="4">
        <v>2</v>
      </c>
      <c r="N50" s="4">
        <v>0</v>
      </c>
      <c r="O50" s="4" t="s">
        <v>3490</v>
      </c>
      <c r="P50" s="4">
        <v>13686</v>
      </c>
      <c r="Q50" s="4" t="s">
        <v>2970</v>
      </c>
      <c r="R50" s="4" t="s">
        <v>3368</v>
      </c>
      <c r="S50" s="4" t="s">
        <v>3491</v>
      </c>
      <c r="T50" s="4" t="s">
        <v>2962</v>
      </c>
      <c r="U50" s="4" t="s">
        <v>3628</v>
      </c>
      <c r="V50" s="4" t="s">
        <v>3298</v>
      </c>
      <c r="W50" s="4" t="s">
        <v>2962</v>
      </c>
      <c r="X50" s="4" t="s">
        <v>2993</v>
      </c>
      <c r="Y50" s="4" t="s">
        <v>2993</v>
      </c>
      <c r="Z50" s="4" t="s">
        <v>3492</v>
      </c>
      <c r="AA50" s="5" t="s">
        <v>3687</v>
      </c>
      <c r="AB50" s="5">
        <v>3</v>
      </c>
      <c r="AC50" s="5">
        <v>0</v>
      </c>
      <c r="AD50" s="5">
        <v>8</v>
      </c>
      <c r="AE50" s="4" t="s">
        <v>2962</v>
      </c>
      <c r="AF50" s="4" t="s">
        <v>3368</v>
      </c>
      <c r="AG50" s="4" t="s">
        <v>3368</v>
      </c>
      <c r="AH50" s="7"/>
      <c r="AI50" s="7"/>
      <c r="AJ50" s="7"/>
      <c r="AK50" s="4" t="s">
        <v>3740</v>
      </c>
      <c r="AL50" s="4" t="s">
        <v>3206</v>
      </c>
      <c r="AM50" s="4" t="s">
        <v>3158</v>
      </c>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c r="IV50" s="11"/>
      <c r="IW50" s="11"/>
      <c r="IX50" s="11"/>
      <c r="IY50" s="11"/>
      <c r="IZ50" s="11"/>
      <c r="JA50" s="11"/>
      <c r="JB50" s="11"/>
      <c r="JC50" s="11"/>
      <c r="JD50" s="11"/>
      <c r="JE50" s="11"/>
      <c r="JF50" s="11"/>
      <c r="JG50" s="11"/>
      <c r="JH50" s="11"/>
      <c r="JI50" s="11"/>
      <c r="JJ50" s="11"/>
      <c r="JK50" s="11"/>
      <c r="JL50" s="11"/>
      <c r="JM50" s="11"/>
      <c r="JN50" s="11"/>
      <c r="JO50" s="11"/>
      <c r="JP50" s="11"/>
      <c r="JQ50" s="11"/>
      <c r="JR50" s="11"/>
      <c r="JS50" s="11"/>
      <c r="JT50" s="11"/>
      <c r="JU50" s="11"/>
      <c r="JV50" s="11"/>
      <c r="JW50" s="11"/>
      <c r="JX50" s="11"/>
      <c r="JY50" s="11"/>
      <c r="JZ50" s="11"/>
      <c r="KA50" s="11"/>
      <c r="KB50" s="11"/>
      <c r="KC50" s="11"/>
      <c r="KD50" s="11"/>
      <c r="KE50" s="11"/>
      <c r="KF50" s="11"/>
      <c r="KG50" s="11"/>
      <c r="KH50" s="11"/>
      <c r="KI50" s="11"/>
      <c r="KJ50" s="11"/>
      <c r="KK50" s="11"/>
      <c r="KL50" s="11"/>
      <c r="KM50" s="11"/>
      <c r="KN50" s="11"/>
      <c r="KO50" s="11"/>
      <c r="KP50" s="11"/>
      <c r="KQ50" s="11"/>
      <c r="KR50" s="11"/>
      <c r="KS50" s="11"/>
      <c r="KT50" s="11"/>
      <c r="KU50" s="11"/>
      <c r="KV50" s="11"/>
      <c r="KW50" s="11"/>
      <c r="KX50" s="11"/>
      <c r="KY50" s="11"/>
      <c r="KZ50" s="11"/>
      <c r="LA50" s="11"/>
      <c r="LB50" s="11"/>
      <c r="LC50" s="11"/>
      <c r="LD50" s="11"/>
      <c r="LE50" s="11"/>
      <c r="LF50" s="11"/>
      <c r="LG50" s="11"/>
      <c r="LH50" s="11"/>
      <c r="LI50" s="11"/>
      <c r="LJ50" s="11"/>
      <c r="LK50" s="11"/>
      <c r="LL50" s="11"/>
      <c r="LM50" s="11"/>
      <c r="LN50" s="11"/>
      <c r="LO50" s="11"/>
      <c r="LP50" s="11"/>
      <c r="LQ50" s="11"/>
      <c r="LR50" s="11"/>
      <c r="LS50" s="11"/>
      <c r="LT50" s="11"/>
      <c r="LU50" s="11"/>
      <c r="LV50" s="11"/>
      <c r="LW50" s="11"/>
      <c r="LX50" s="11"/>
      <c r="LY50" s="11"/>
      <c r="LZ50" s="11"/>
      <c r="MA50" s="11"/>
      <c r="MB50" s="11"/>
      <c r="MC50" s="11"/>
      <c r="MD50" s="11"/>
      <c r="ME50" s="11"/>
      <c r="MF50" s="11"/>
      <c r="MG50" s="11"/>
      <c r="MH50" s="11"/>
      <c r="MI50" s="11"/>
      <c r="MJ50" s="11"/>
      <c r="MK50" s="11"/>
      <c r="ML50" s="11"/>
      <c r="MM50" s="11"/>
      <c r="MN50" s="11"/>
      <c r="MO50" s="11"/>
      <c r="MP50" s="11"/>
      <c r="MQ50" s="11"/>
      <c r="MR50" s="11"/>
      <c r="MS50" s="11"/>
      <c r="MT50" s="11"/>
      <c r="MU50" s="11"/>
      <c r="MV50" s="11"/>
      <c r="MW50" s="11"/>
      <c r="MX50" s="11"/>
      <c r="MY50" s="11"/>
      <c r="MZ50" s="11"/>
      <c r="NA50" s="11"/>
      <c r="NB50" s="11"/>
      <c r="NC50" s="11"/>
      <c r="ND50" s="11"/>
      <c r="NE50" s="11"/>
      <c r="NF50" s="11"/>
      <c r="NG50" s="11"/>
      <c r="NH50" s="11"/>
      <c r="NI50" s="11"/>
      <c r="NJ50" s="11"/>
      <c r="NK50" s="11"/>
      <c r="NL50" s="11"/>
      <c r="NM50" s="11"/>
      <c r="NN50" s="11"/>
      <c r="NO50" s="11"/>
      <c r="NP50" s="11"/>
      <c r="NQ50" s="11"/>
      <c r="NR50" s="11"/>
      <c r="NS50" s="11"/>
      <c r="NT50" s="11"/>
      <c r="NU50" s="11"/>
      <c r="NV50" s="11"/>
      <c r="NW50" s="11"/>
      <c r="NX50" s="11"/>
      <c r="NY50" s="11"/>
      <c r="NZ50" s="11"/>
      <c r="OA50" s="11"/>
      <c r="OB50" s="11"/>
      <c r="OC50" s="11"/>
      <c r="OD50" s="11"/>
      <c r="OE50" s="11"/>
      <c r="OF50" s="11"/>
      <c r="OG50" s="11"/>
      <c r="OH50" s="11"/>
      <c r="OI50" s="11"/>
      <c r="OJ50" s="11"/>
      <c r="OK50" s="11"/>
      <c r="OL50" s="11"/>
      <c r="OM50" s="11"/>
      <c r="ON50" s="11"/>
      <c r="OO50" s="11"/>
      <c r="OP50" s="11"/>
      <c r="OQ50" s="11"/>
      <c r="OR50" s="11"/>
      <c r="OS50" s="11"/>
      <c r="OT50" s="11"/>
      <c r="OU50" s="11"/>
      <c r="OV50" s="11"/>
      <c r="OW50" s="11"/>
      <c r="OX50" s="11"/>
      <c r="OY50" s="11"/>
      <c r="OZ50" s="11"/>
      <c r="PA50" s="11"/>
      <c r="PB50" s="11"/>
      <c r="PC50" s="11"/>
      <c r="PD50" s="11"/>
      <c r="PE50" s="11"/>
      <c r="PF50" s="11"/>
      <c r="PG50" s="11"/>
      <c r="PH50" s="11"/>
      <c r="PI50" s="11"/>
      <c r="PJ50" s="11"/>
      <c r="PK50" s="11"/>
      <c r="PL50" s="11"/>
      <c r="PM50" s="11"/>
      <c r="PN50" s="11"/>
      <c r="PO50" s="11"/>
      <c r="PP50" s="11"/>
      <c r="PQ50" s="11"/>
      <c r="PR50" s="11"/>
      <c r="PS50" s="11"/>
      <c r="PT50" s="11"/>
      <c r="PU50" s="11"/>
      <c r="PV50" s="11"/>
      <c r="PW50" s="11"/>
      <c r="PX50" s="11"/>
      <c r="PY50" s="11"/>
      <c r="PZ50" s="11"/>
      <c r="QA50" s="11"/>
      <c r="QB50" s="11"/>
      <c r="QC50" s="11"/>
      <c r="QD50" s="11"/>
      <c r="QE50" s="11"/>
      <c r="QF50" s="11"/>
      <c r="QG50" s="11"/>
      <c r="QH50" s="11"/>
      <c r="QI50" s="11"/>
      <c r="QJ50" s="11"/>
      <c r="QK50" s="11"/>
      <c r="QL50" s="11"/>
      <c r="QM50" s="11"/>
      <c r="QN50" s="11"/>
      <c r="QO50" s="11"/>
      <c r="QP50" s="11"/>
      <c r="QQ50" s="11"/>
      <c r="QR50" s="11"/>
      <c r="QS50" s="11"/>
      <c r="QT50" s="11"/>
      <c r="QU50" s="11"/>
      <c r="QV50" s="11"/>
      <c r="QW50" s="11"/>
      <c r="QX50" s="11"/>
      <c r="QY50" s="11"/>
      <c r="QZ50" s="11"/>
      <c r="RA50" s="11"/>
      <c r="RB50" s="11"/>
      <c r="RC50" s="11"/>
      <c r="RD50" s="11"/>
      <c r="RE50" s="11"/>
      <c r="RF50" s="11"/>
      <c r="RG50" s="11"/>
      <c r="RH50" s="11"/>
      <c r="RI50" s="11"/>
      <c r="RJ50" s="11"/>
      <c r="RK50" s="11"/>
      <c r="RL50" s="11"/>
      <c r="RM50" s="11"/>
      <c r="RN50" s="11"/>
      <c r="RO50" s="11"/>
      <c r="RP50" s="11"/>
      <c r="RQ50" s="11"/>
      <c r="RR50" s="11"/>
      <c r="RS50" s="11"/>
      <c r="RT50" s="11"/>
      <c r="RU50" s="11"/>
      <c r="RV50" s="11"/>
      <c r="RW50" s="11"/>
      <c r="RX50" s="11"/>
      <c r="RY50" s="11"/>
      <c r="RZ50" s="11"/>
      <c r="SA50" s="11"/>
      <c r="SB50" s="11"/>
      <c r="SC50" s="11"/>
      <c r="SD50" s="11"/>
      <c r="SE50" s="11"/>
      <c r="SF50" s="11"/>
      <c r="SG50" s="11"/>
      <c r="SH50" s="11"/>
      <c r="SI50" s="11"/>
      <c r="SJ50" s="11"/>
      <c r="SK50" s="11"/>
      <c r="SL50" s="11"/>
      <c r="SM50" s="11"/>
      <c r="SN50" s="11"/>
      <c r="SO50" s="11"/>
      <c r="SP50" s="11"/>
      <c r="SQ50" s="11"/>
      <c r="SR50" s="11"/>
      <c r="SS50" s="11"/>
      <c r="ST50" s="11"/>
      <c r="SU50" s="11"/>
      <c r="SV50" s="11"/>
      <c r="SW50" s="11"/>
      <c r="SX50" s="11"/>
      <c r="SY50" s="11"/>
      <c r="SZ50" s="11"/>
      <c r="TA50" s="11"/>
      <c r="TB50" s="11"/>
      <c r="TC50" s="11"/>
      <c r="TD50" s="11"/>
      <c r="TE50" s="11"/>
      <c r="TF50" s="11"/>
      <c r="TG50" s="11"/>
      <c r="TH50" s="11"/>
      <c r="TI50" s="11"/>
      <c r="TJ50" s="11"/>
      <c r="TK50" s="11"/>
      <c r="TL50" s="11"/>
      <c r="TM50" s="11"/>
      <c r="TN50" s="11"/>
      <c r="TO50" s="11"/>
      <c r="TP50" s="11"/>
      <c r="TQ50" s="11"/>
      <c r="TR50" s="11"/>
      <c r="TS50" s="11"/>
      <c r="TT50" s="11"/>
      <c r="TU50" s="11"/>
      <c r="TV50" s="11"/>
      <c r="TW50" s="11"/>
      <c r="TX50" s="11"/>
      <c r="TY50" s="11"/>
      <c r="TZ50" s="11"/>
      <c r="UA50" s="11"/>
      <c r="UB50" s="11"/>
      <c r="UC50" s="11"/>
      <c r="UD50" s="11"/>
      <c r="UE50" s="11"/>
      <c r="UF50" s="11"/>
      <c r="UG50" s="11"/>
      <c r="UH50" s="11"/>
      <c r="UI50" s="11"/>
      <c r="UJ50" s="11"/>
      <c r="UK50" s="11"/>
      <c r="UL50" s="11"/>
      <c r="UM50" s="11"/>
      <c r="UN50" s="11"/>
      <c r="UO50" s="11"/>
      <c r="UP50" s="11"/>
      <c r="UQ50" s="11"/>
      <c r="UR50" s="11"/>
      <c r="US50" s="11"/>
      <c r="UT50" s="11"/>
      <c r="UU50" s="11"/>
      <c r="UV50" s="11"/>
      <c r="UW50" s="11"/>
      <c r="UX50" s="11"/>
      <c r="UY50" s="11"/>
      <c r="UZ50" s="11"/>
      <c r="VA50" s="11"/>
      <c r="VB50" s="11"/>
      <c r="VC50" s="11"/>
      <c r="VD50" s="11"/>
      <c r="VE50" s="11"/>
      <c r="VF50" s="11"/>
      <c r="VG50" s="11"/>
      <c r="VH50" s="11"/>
      <c r="VI50" s="11"/>
      <c r="VJ50" s="11"/>
      <c r="VK50" s="11"/>
      <c r="VL50" s="11"/>
      <c r="VM50" s="11"/>
      <c r="VN50" s="11"/>
      <c r="VO50" s="11"/>
      <c r="VP50" s="11"/>
      <c r="VQ50" s="11"/>
      <c r="VR50" s="11"/>
      <c r="VS50" s="11"/>
      <c r="VT50" s="11"/>
      <c r="VU50" s="11"/>
      <c r="VV50" s="11"/>
      <c r="VW50" s="11"/>
      <c r="VX50" s="11"/>
      <c r="VY50" s="11"/>
      <c r="VZ50" s="11"/>
      <c r="WA50" s="11"/>
      <c r="WB50" s="11"/>
      <c r="WC50" s="11"/>
      <c r="WD50" s="11"/>
      <c r="WE50" s="11"/>
      <c r="WF50" s="11"/>
      <c r="WG50" s="11"/>
      <c r="WH50" s="11"/>
      <c r="WI50" s="11"/>
      <c r="WJ50" s="11"/>
      <c r="WK50" s="11"/>
      <c r="WL50" s="11"/>
      <c r="WM50" s="11"/>
      <c r="WN50" s="11"/>
      <c r="WO50" s="11"/>
      <c r="WP50" s="11"/>
      <c r="WQ50" s="11"/>
      <c r="WR50" s="11"/>
      <c r="WS50" s="11"/>
      <c r="WT50" s="11"/>
      <c r="WU50" s="11"/>
      <c r="WV50" s="11"/>
      <c r="WW50" s="11"/>
      <c r="WX50" s="11"/>
      <c r="WY50" s="11"/>
      <c r="WZ50" s="11"/>
      <c r="XA50" s="11"/>
      <c r="XB50" s="11"/>
      <c r="XC50" s="11"/>
      <c r="XD50" s="11"/>
      <c r="XE50" s="11"/>
      <c r="XF50" s="11"/>
      <c r="XG50" s="11"/>
      <c r="XH50" s="11"/>
      <c r="XI50" s="11"/>
      <c r="XJ50" s="11"/>
      <c r="XK50" s="11"/>
      <c r="XL50" s="11"/>
      <c r="XM50" s="11"/>
      <c r="XN50" s="11"/>
      <c r="XO50" s="11"/>
      <c r="XP50" s="11"/>
      <c r="XQ50" s="11"/>
      <c r="XR50" s="11"/>
      <c r="XS50" s="11"/>
      <c r="XT50" s="11"/>
      <c r="XU50" s="11"/>
      <c r="XV50" s="11"/>
      <c r="XW50" s="11"/>
      <c r="XX50" s="11"/>
      <c r="XY50" s="11"/>
      <c r="XZ50" s="11"/>
      <c r="YA50" s="11"/>
      <c r="YB50" s="11"/>
      <c r="YC50" s="11"/>
      <c r="YD50" s="11"/>
      <c r="YE50" s="11"/>
      <c r="YF50" s="11"/>
      <c r="YG50" s="11"/>
      <c r="YH50" s="11"/>
      <c r="YI50" s="11"/>
      <c r="YJ50" s="11"/>
      <c r="YK50" s="11"/>
      <c r="YL50" s="11"/>
      <c r="YM50" s="11"/>
      <c r="YN50" s="11"/>
      <c r="YO50" s="11"/>
      <c r="YP50" s="11"/>
      <c r="YQ50" s="11"/>
      <c r="YR50" s="11"/>
      <c r="YS50" s="11"/>
      <c r="YT50" s="11"/>
      <c r="YU50" s="11"/>
      <c r="YV50" s="11"/>
      <c r="YW50" s="11"/>
      <c r="YX50" s="11"/>
      <c r="YY50" s="11"/>
      <c r="YZ50" s="11"/>
      <c r="ZA50" s="11"/>
      <c r="ZB50" s="11"/>
      <c r="ZC50" s="11"/>
      <c r="ZD50" s="11"/>
      <c r="ZE50" s="11"/>
      <c r="ZF50" s="11"/>
      <c r="ZG50" s="11"/>
      <c r="ZH50" s="11"/>
      <c r="ZI50" s="11"/>
      <c r="ZJ50" s="11"/>
      <c r="ZK50" s="11"/>
      <c r="ZL50" s="11"/>
      <c r="ZM50" s="11"/>
      <c r="ZN50" s="11"/>
      <c r="ZO50" s="11"/>
      <c r="ZP50" s="11"/>
      <c r="ZQ50" s="11"/>
      <c r="ZR50" s="11"/>
      <c r="ZS50" s="11"/>
      <c r="ZT50" s="11"/>
      <c r="ZU50" s="11"/>
      <c r="ZV50" s="11"/>
      <c r="ZW50" s="11"/>
      <c r="ZX50" s="11"/>
      <c r="ZY50" s="11"/>
      <c r="ZZ50" s="11"/>
      <c r="AAA50" s="11"/>
      <c r="AAB50" s="11"/>
      <c r="AAC50" s="11"/>
      <c r="AAD50" s="11"/>
      <c r="AAE50" s="11"/>
      <c r="AAF50" s="11"/>
      <c r="AAG50" s="11"/>
      <c r="AAH50" s="11"/>
      <c r="AAI50" s="11"/>
      <c r="AAJ50" s="11"/>
      <c r="AAK50" s="11"/>
      <c r="AAL50" s="11"/>
      <c r="AAM50" s="11"/>
      <c r="AAN50" s="11"/>
      <c r="AAO50" s="11"/>
      <c r="AAP50" s="11"/>
      <c r="AAQ50" s="11"/>
      <c r="AAR50" s="11"/>
      <c r="AAS50" s="11"/>
      <c r="AAT50" s="11"/>
      <c r="AAU50" s="11"/>
      <c r="AAV50" s="11"/>
      <c r="AAW50" s="11"/>
      <c r="AAX50" s="11"/>
      <c r="AAY50" s="11"/>
      <c r="AAZ50" s="11"/>
      <c r="ABA50" s="11"/>
      <c r="ABB50" s="11"/>
      <c r="ABC50" s="11"/>
      <c r="ABD50" s="11"/>
      <c r="ABE50" s="11"/>
      <c r="ABF50" s="11"/>
      <c r="ABG50" s="11"/>
      <c r="ABH50" s="11"/>
      <c r="ABI50" s="11"/>
      <c r="ABJ50" s="11"/>
      <c r="ABK50" s="11"/>
      <c r="ABL50" s="11"/>
      <c r="ABM50" s="11"/>
      <c r="ABN50" s="11"/>
      <c r="ABO50" s="11"/>
      <c r="ABP50" s="11"/>
      <c r="ABQ50" s="11"/>
      <c r="ABR50" s="11"/>
      <c r="ABS50" s="11"/>
      <c r="ABT50" s="11"/>
      <c r="ABU50" s="11"/>
      <c r="ABV50" s="11"/>
      <c r="ABW50" s="11"/>
      <c r="ABX50" s="11"/>
      <c r="ABY50" s="11"/>
      <c r="ABZ50" s="11"/>
      <c r="ACA50" s="11"/>
      <c r="ACB50" s="11"/>
      <c r="ACC50" s="11"/>
      <c r="ACD50" s="11"/>
      <c r="ACE50" s="11"/>
      <c r="ACF50" s="11"/>
      <c r="ACG50" s="11"/>
      <c r="ACH50" s="11"/>
      <c r="ACI50" s="11"/>
      <c r="ACJ50" s="11"/>
      <c r="ACK50" s="11"/>
      <c r="ACL50" s="11"/>
      <c r="ACM50" s="11"/>
      <c r="ACN50" s="11"/>
      <c r="ACO50" s="11"/>
      <c r="ACP50" s="11"/>
      <c r="ACQ50" s="11"/>
      <c r="ACR50" s="11"/>
      <c r="ACS50" s="11"/>
      <c r="ACT50" s="11"/>
      <c r="ACU50" s="11"/>
      <c r="ACV50" s="11"/>
      <c r="ACW50" s="11"/>
      <c r="ACX50" s="11"/>
      <c r="ACY50" s="11"/>
      <c r="ACZ50" s="11"/>
      <c r="ADA50" s="11"/>
      <c r="ADB50" s="11"/>
      <c r="ADC50" s="11"/>
      <c r="ADD50" s="11"/>
      <c r="ADE50" s="11"/>
      <c r="ADF50" s="11"/>
      <c r="ADG50" s="11"/>
      <c r="ADH50" s="11"/>
      <c r="ADI50" s="11"/>
      <c r="ADJ50" s="11"/>
      <c r="ADK50" s="11"/>
      <c r="ADL50" s="11"/>
      <c r="ADM50" s="11"/>
      <c r="ADN50" s="11"/>
      <c r="ADO50" s="11"/>
      <c r="ADP50" s="11"/>
      <c r="ADQ50" s="11"/>
      <c r="ADR50" s="11"/>
      <c r="ADS50" s="11"/>
      <c r="ADT50" s="11"/>
      <c r="ADU50" s="11"/>
      <c r="ADV50" s="11"/>
      <c r="ADW50" s="11"/>
      <c r="ADX50" s="11"/>
      <c r="ADY50" s="11"/>
      <c r="ADZ50" s="11"/>
      <c r="AEA50" s="11"/>
      <c r="AEB50" s="11"/>
      <c r="AEC50" s="11"/>
      <c r="AED50" s="11"/>
      <c r="AEE50" s="11"/>
      <c r="AEF50" s="11"/>
      <c r="AEG50" s="11"/>
      <c r="AEH50" s="11"/>
      <c r="AEI50" s="11"/>
      <c r="AEJ50" s="11"/>
      <c r="AEK50" s="11"/>
      <c r="AEL50" s="11"/>
      <c r="AEM50" s="11"/>
      <c r="AEN50" s="11"/>
      <c r="AEO50" s="11"/>
      <c r="AEP50" s="11"/>
      <c r="AEQ50" s="11"/>
      <c r="AER50" s="11"/>
      <c r="AES50" s="11"/>
      <c r="AET50" s="11"/>
      <c r="AEU50" s="11"/>
      <c r="AEV50" s="11"/>
      <c r="AEW50" s="11"/>
      <c r="AEX50" s="11"/>
      <c r="AEY50" s="11"/>
      <c r="AEZ50" s="11"/>
      <c r="AFA50" s="11"/>
      <c r="AFB50" s="11"/>
      <c r="AFC50" s="11"/>
      <c r="AFD50" s="11"/>
      <c r="AFE50" s="11"/>
      <c r="AFF50" s="11"/>
      <c r="AFG50" s="11"/>
      <c r="AFH50" s="11"/>
      <c r="AFI50" s="11"/>
      <c r="AFJ50" s="11"/>
      <c r="AFK50" s="11"/>
      <c r="AFL50" s="11"/>
      <c r="AFM50" s="11"/>
      <c r="AFN50" s="11"/>
      <c r="AFO50" s="11"/>
      <c r="AFP50" s="11"/>
      <c r="AFQ50" s="11"/>
      <c r="AFR50" s="11"/>
      <c r="AFS50" s="11"/>
      <c r="AFT50" s="11"/>
      <c r="AFU50" s="11"/>
      <c r="AFV50" s="11"/>
      <c r="AFW50" s="11"/>
      <c r="AFX50" s="11"/>
      <c r="AFY50" s="11"/>
      <c r="AFZ50" s="11"/>
      <c r="AGA50" s="11"/>
      <c r="AGB50" s="11"/>
      <c r="AGC50" s="11"/>
      <c r="AGD50" s="11"/>
      <c r="AGE50" s="11"/>
      <c r="AGF50" s="11"/>
      <c r="AGG50" s="11"/>
      <c r="AGH50" s="11"/>
      <c r="AGI50" s="11"/>
      <c r="AGJ50" s="11"/>
      <c r="AGK50" s="11"/>
      <c r="AGL50" s="11"/>
      <c r="AGM50" s="11"/>
      <c r="AGN50" s="11"/>
      <c r="AGO50" s="11"/>
      <c r="AGP50" s="11"/>
      <c r="AGQ50" s="11"/>
      <c r="AGR50" s="11"/>
      <c r="AGS50" s="11"/>
      <c r="AGT50" s="11"/>
      <c r="AGU50" s="11"/>
      <c r="AGV50" s="11"/>
      <c r="AGW50" s="11"/>
      <c r="AGX50" s="11"/>
      <c r="AGY50" s="11"/>
      <c r="AGZ50" s="11"/>
      <c r="AHA50" s="11"/>
      <c r="AHB50" s="11"/>
      <c r="AHC50" s="11"/>
      <c r="AHD50" s="11"/>
      <c r="AHE50" s="11"/>
      <c r="AHF50" s="11"/>
      <c r="AHG50" s="11"/>
      <c r="AHH50" s="11"/>
      <c r="AHI50" s="11"/>
      <c r="AHJ50" s="11"/>
      <c r="AHK50" s="11"/>
      <c r="AHL50" s="11"/>
      <c r="AHM50" s="11"/>
      <c r="AHN50" s="11"/>
      <c r="AHO50" s="11"/>
      <c r="AHP50" s="11"/>
      <c r="AHQ50" s="11"/>
      <c r="AHR50" s="11"/>
      <c r="AHS50" s="11"/>
      <c r="AHT50" s="11"/>
      <c r="AHU50" s="11"/>
      <c r="AHV50" s="11"/>
      <c r="AHW50" s="11"/>
      <c r="AHX50" s="11"/>
      <c r="AHY50" s="11"/>
      <c r="AHZ50" s="11"/>
      <c r="AIA50" s="11"/>
      <c r="AIB50" s="11"/>
      <c r="AIC50" s="11"/>
      <c r="AID50" s="11"/>
      <c r="AIE50" s="11"/>
      <c r="AIF50" s="11"/>
      <c r="AIG50" s="11"/>
      <c r="AIH50" s="11"/>
      <c r="AII50" s="11"/>
      <c r="AIJ50" s="11"/>
      <c r="AIK50" s="11"/>
      <c r="AIL50" s="11"/>
      <c r="AIM50" s="11"/>
      <c r="AIN50" s="11"/>
      <c r="AIO50" s="11"/>
      <c r="AIP50" s="11"/>
      <c r="AIQ50" s="11"/>
      <c r="AIR50" s="11"/>
      <c r="AIS50" s="11"/>
      <c r="AIT50" s="11"/>
      <c r="AIU50" s="11"/>
      <c r="AIV50" s="11"/>
      <c r="AIW50" s="11"/>
      <c r="AIX50" s="11"/>
      <c r="AIY50" s="11"/>
      <c r="AIZ50" s="11"/>
      <c r="AJA50" s="11"/>
      <c r="AJB50" s="11"/>
      <c r="AJC50" s="11"/>
      <c r="AJD50" s="11"/>
      <c r="AJE50" s="11"/>
      <c r="AJF50" s="11"/>
      <c r="AJG50" s="11"/>
      <c r="AJH50" s="11"/>
      <c r="AJI50" s="11"/>
      <c r="AJJ50" s="11"/>
      <c r="AJK50" s="11"/>
      <c r="AJL50" s="11"/>
      <c r="AJM50" s="11"/>
      <c r="AJN50" s="11"/>
      <c r="AJO50" s="11"/>
      <c r="AJP50" s="11"/>
      <c r="AJQ50" s="11"/>
      <c r="AJR50" s="11"/>
      <c r="AJS50" s="11"/>
      <c r="AJT50" s="11"/>
      <c r="AJU50" s="11"/>
      <c r="AJV50" s="11"/>
      <c r="AJW50" s="11"/>
      <c r="AJX50" s="11"/>
      <c r="AJY50" s="11"/>
      <c r="AJZ50" s="11"/>
      <c r="AKA50" s="11"/>
      <c r="AKB50" s="11"/>
      <c r="AKC50" s="11"/>
      <c r="AKD50" s="11"/>
      <c r="AKE50" s="11"/>
      <c r="AKF50" s="11"/>
      <c r="AKG50" s="11"/>
      <c r="AKH50" s="11"/>
      <c r="AKI50" s="11"/>
      <c r="AKJ50" s="11"/>
      <c r="AKK50" s="11"/>
      <c r="AKL50" s="11"/>
      <c r="AKM50" s="11"/>
      <c r="AKN50" s="11"/>
      <c r="AKO50" s="11"/>
      <c r="AKP50" s="11"/>
      <c r="AKQ50" s="11"/>
      <c r="AKR50" s="11"/>
      <c r="AKS50" s="11"/>
      <c r="AKT50" s="11"/>
      <c r="AKU50" s="11"/>
      <c r="AKV50" s="11"/>
      <c r="AKW50" s="11"/>
      <c r="AKX50" s="11"/>
      <c r="AKY50" s="11"/>
      <c r="AKZ50" s="11"/>
      <c r="ALA50" s="11"/>
      <c r="ALB50" s="11"/>
      <c r="ALC50" s="11"/>
      <c r="ALD50" s="11"/>
      <c r="ALE50" s="11"/>
      <c r="ALF50" s="11"/>
      <c r="ALG50" s="11"/>
      <c r="ALH50" s="11"/>
      <c r="ALI50" s="11"/>
      <c r="ALJ50" s="11"/>
      <c r="ALK50" s="11"/>
      <c r="ALL50" s="11"/>
      <c r="ALM50" s="11"/>
      <c r="ALN50" s="11"/>
      <c r="ALO50" s="11"/>
      <c r="ALP50" s="11"/>
      <c r="ALQ50" s="11"/>
      <c r="ALR50" s="11"/>
      <c r="ALS50" s="11"/>
      <c r="ALT50" s="11"/>
      <c r="ALU50" s="11"/>
      <c r="ALV50" s="11"/>
      <c r="ALW50" s="11"/>
      <c r="ALX50" s="11"/>
      <c r="ALY50" s="11"/>
      <c r="ALZ50" s="11"/>
      <c r="AMA50" s="11"/>
      <c r="AMB50" s="11"/>
      <c r="AMC50" s="11"/>
      <c r="AMD50" s="11"/>
      <c r="AME50" s="11"/>
      <c r="AMF50" s="11"/>
      <c r="AMG50" s="11"/>
      <c r="AMH50" s="11"/>
      <c r="AMI50" s="11"/>
      <c r="AMJ50" s="11"/>
      <c r="AMK50" s="11"/>
      <c r="AML50" s="11"/>
      <c r="AMM50" s="11"/>
      <c r="AMN50" s="11"/>
      <c r="AMO50" s="11"/>
      <c r="AMP50" s="11"/>
      <c r="AMQ50" s="11"/>
      <c r="AMR50" s="11"/>
      <c r="AMS50" s="11"/>
      <c r="AMT50" s="11"/>
      <c r="AMU50" s="11"/>
      <c r="AMV50" s="11"/>
      <c r="AMW50" s="11"/>
      <c r="AMX50" s="11"/>
      <c r="AMY50" s="11"/>
      <c r="AMZ50" s="11"/>
      <c r="ANA50" s="11"/>
      <c r="ANB50" s="11"/>
      <c r="ANC50" s="11"/>
      <c r="AND50" s="11"/>
      <c r="ANE50" s="11"/>
      <c r="ANF50" s="11"/>
      <c r="ANG50" s="11"/>
      <c r="ANH50" s="11"/>
      <c r="ANI50" s="11"/>
      <c r="ANJ50" s="11"/>
      <c r="ANK50" s="11"/>
      <c r="ANL50" s="11"/>
      <c r="ANM50" s="11"/>
      <c r="ANN50" s="11"/>
      <c r="ANO50" s="11"/>
      <c r="ANP50" s="11"/>
      <c r="ANQ50" s="11"/>
      <c r="ANR50" s="11"/>
      <c r="ANS50" s="11"/>
      <c r="ANT50" s="11"/>
      <c r="ANU50" s="11"/>
      <c r="ANV50" s="11"/>
      <c r="ANW50" s="11"/>
      <c r="ANX50" s="11"/>
      <c r="ANY50" s="11"/>
      <c r="ANZ50" s="11"/>
      <c r="AOA50" s="11"/>
      <c r="AOB50" s="11"/>
      <c r="AOC50" s="11"/>
      <c r="AOD50" s="11"/>
      <c r="AOE50" s="11"/>
      <c r="AOF50" s="11"/>
      <c r="AOG50" s="11"/>
      <c r="AOH50" s="11"/>
      <c r="AOI50" s="11"/>
      <c r="AOJ50" s="11"/>
      <c r="AOK50" s="11"/>
      <c r="AOL50" s="11"/>
      <c r="AOM50" s="11"/>
      <c r="AON50" s="11"/>
      <c r="AOO50" s="11"/>
      <c r="AOP50" s="11"/>
      <c r="AOQ50" s="11"/>
      <c r="AOR50" s="11"/>
      <c r="AOS50" s="11"/>
      <c r="AOT50" s="11"/>
      <c r="AOU50" s="11"/>
      <c r="AOV50" s="11"/>
      <c r="AOW50" s="11"/>
      <c r="AOX50" s="11"/>
      <c r="AOY50" s="11"/>
      <c r="AOZ50" s="11"/>
      <c r="APA50" s="11"/>
      <c r="APB50" s="11"/>
      <c r="APC50" s="11"/>
      <c r="APD50" s="11"/>
      <c r="APE50" s="11"/>
      <c r="APF50" s="11"/>
      <c r="APG50" s="11"/>
      <c r="APH50" s="11"/>
      <c r="API50" s="11"/>
      <c r="APJ50" s="11"/>
      <c r="APK50" s="11"/>
      <c r="APL50" s="11"/>
      <c r="APM50" s="11"/>
      <c r="APN50" s="11"/>
      <c r="APO50" s="11"/>
      <c r="APP50" s="11"/>
      <c r="APQ50" s="11"/>
      <c r="APR50" s="11"/>
      <c r="APS50" s="11"/>
      <c r="APT50" s="11"/>
      <c r="APU50" s="11"/>
      <c r="APV50" s="11"/>
      <c r="APW50" s="11"/>
      <c r="APX50" s="11"/>
      <c r="APY50" s="11"/>
      <c r="APZ50" s="11"/>
      <c r="AQA50" s="11"/>
      <c r="AQB50" s="11"/>
      <c r="AQC50" s="11"/>
      <c r="AQD50" s="11"/>
      <c r="AQE50" s="11"/>
      <c r="AQF50" s="11"/>
      <c r="AQG50" s="11"/>
      <c r="AQH50" s="11"/>
      <c r="AQI50" s="11"/>
      <c r="AQJ50" s="11"/>
      <c r="AQK50" s="11"/>
      <c r="AQL50" s="11"/>
      <c r="AQM50" s="11"/>
      <c r="AQN50" s="11"/>
      <c r="AQO50" s="11"/>
      <c r="AQP50" s="11"/>
      <c r="AQQ50" s="11"/>
      <c r="AQR50" s="11"/>
      <c r="AQS50" s="11"/>
      <c r="AQT50" s="11"/>
      <c r="AQU50" s="11"/>
      <c r="AQV50" s="11"/>
      <c r="AQW50" s="11"/>
      <c r="AQX50" s="11"/>
      <c r="AQY50" s="11"/>
      <c r="AQZ50" s="11"/>
      <c r="ARA50" s="11"/>
      <c r="ARB50" s="11"/>
      <c r="ARC50" s="11"/>
      <c r="ARD50" s="11"/>
      <c r="ARE50" s="11"/>
      <c r="ARF50" s="11"/>
      <c r="ARG50" s="11"/>
      <c r="ARH50" s="11"/>
      <c r="ARI50" s="11"/>
      <c r="ARJ50" s="11"/>
      <c r="ARK50" s="11"/>
      <c r="ARL50" s="11"/>
      <c r="ARM50" s="11"/>
      <c r="ARN50" s="11"/>
      <c r="ARO50" s="11"/>
      <c r="ARP50" s="11"/>
      <c r="ARQ50" s="11"/>
      <c r="ARR50" s="11"/>
      <c r="ARS50" s="11"/>
      <c r="ART50" s="11"/>
      <c r="ARU50" s="11"/>
      <c r="ARV50" s="11"/>
      <c r="ARW50" s="11"/>
      <c r="ARX50" s="11"/>
      <c r="ARY50" s="11"/>
      <c r="ARZ50" s="11"/>
      <c r="ASA50" s="11"/>
      <c r="ASB50" s="11"/>
      <c r="ASC50" s="11"/>
      <c r="ASD50" s="11"/>
      <c r="ASE50" s="11"/>
      <c r="ASF50" s="11"/>
      <c r="ASG50" s="11"/>
      <c r="ASH50" s="11"/>
      <c r="ASI50" s="11"/>
      <c r="ASJ50" s="11"/>
      <c r="ASK50" s="11"/>
      <c r="ASL50" s="11"/>
      <c r="ASM50" s="11"/>
      <c r="ASN50" s="11"/>
      <c r="ASO50" s="11"/>
      <c r="ASP50" s="11"/>
      <c r="ASQ50" s="11"/>
      <c r="ASR50" s="11"/>
      <c r="ASS50" s="11"/>
      <c r="AST50" s="11"/>
      <c r="ASU50" s="11"/>
      <c r="ASV50" s="11"/>
      <c r="ASW50" s="11"/>
      <c r="ASX50" s="11"/>
      <c r="ASY50" s="11"/>
      <c r="ASZ50" s="11"/>
      <c r="ATA50" s="11"/>
      <c r="ATB50" s="11"/>
      <c r="ATC50" s="11"/>
      <c r="ATD50" s="11"/>
      <c r="ATE50" s="11"/>
      <c r="ATF50" s="11"/>
      <c r="ATG50" s="11"/>
      <c r="ATH50" s="11"/>
      <c r="ATI50" s="11"/>
      <c r="ATJ50" s="11"/>
      <c r="ATK50" s="11"/>
      <c r="ATL50" s="11"/>
      <c r="ATM50" s="11"/>
      <c r="ATN50" s="11"/>
      <c r="ATO50" s="11"/>
      <c r="ATP50" s="11"/>
      <c r="ATQ50" s="11"/>
      <c r="ATR50" s="11"/>
      <c r="ATS50" s="11"/>
      <c r="ATT50" s="11"/>
      <c r="ATU50" s="11"/>
      <c r="ATV50" s="11"/>
      <c r="ATW50" s="11"/>
      <c r="ATX50" s="11"/>
      <c r="ATY50" s="11"/>
      <c r="ATZ50" s="11"/>
      <c r="AUA50" s="11"/>
      <c r="AUB50" s="11"/>
      <c r="AUC50" s="11"/>
      <c r="AUD50" s="11"/>
      <c r="AUE50" s="11"/>
      <c r="AUF50" s="11"/>
      <c r="AUG50" s="11"/>
      <c r="AUH50" s="11"/>
      <c r="AUI50" s="11"/>
      <c r="AUJ50" s="11"/>
      <c r="AUK50" s="11"/>
      <c r="AUL50" s="11"/>
      <c r="AUM50" s="11"/>
      <c r="AUN50" s="11"/>
      <c r="AUO50" s="11"/>
      <c r="AUP50" s="11"/>
      <c r="AUQ50" s="11"/>
      <c r="AUR50" s="11"/>
      <c r="AUS50" s="11"/>
      <c r="AUT50" s="11"/>
      <c r="AUU50" s="11"/>
      <c r="AUV50" s="11"/>
      <c r="AUW50" s="11"/>
      <c r="AUX50" s="11"/>
      <c r="AUY50" s="11"/>
      <c r="AUZ50" s="11"/>
      <c r="AVA50" s="11"/>
      <c r="AVB50" s="11"/>
      <c r="AVC50" s="11"/>
      <c r="AVD50" s="11"/>
      <c r="AVE50" s="11"/>
      <c r="AVF50" s="11"/>
      <c r="AVG50" s="11"/>
      <c r="AVH50" s="11"/>
      <c r="AVI50" s="11"/>
      <c r="AVJ50" s="11"/>
      <c r="AVK50" s="11"/>
      <c r="AVL50" s="11"/>
      <c r="AVM50" s="11"/>
      <c r="AVN50" s="11"/>
      <c r="AVO50" s="11"/>
      <c r="AVP50" s="11"/>
      <c r="AVQ50" s="11"/>
      <c r="AVR50" s="11"/>
      <c r="AVS50" s="11"/>
      <c r="AVT50" s="11"/>
      <c r="AVU50" s="11"/>
      <c r="AVV50" s="11"/>
      <c r="AVW50" s="11"/>
      <c r="AVX50" s="11"/>
      <c r="AVY50" s="11"/>
      <c r="AVZ50" s="11"/>
      <c r="AWA50" s="11"/>
      <c r="AWB50" s="11"/>
      <c r="AWC50" s="11"/>
      <c r="AWD50" s="11"/>
      <c r="AWE50" s="11"/>
      <c r="AWF50" s="11"/>
      <c r="AWG50" s="11"/>
      <c r="AWH50" s="11"/>
      <c r="AWI50" s="11"/>
      <c r="AWJ50" s="11"/>
      <c r="AWK50" s="11"/>
      <c r="AWL50" s="11"/>
      <c r="AWM50" s="11"/>
      <c r="AWN50" s="11"/>
      <c r="AWO50" s="11"/>
      <c r="AWP50" s="11"/>
      <c r="AWQ50" s="11"/>
      <c r="AWR50" s="11"/>
      <c r="AWS50" s="11"/>
      <c r="AWT50" s="11"/>
      <c r="AWU50" s="11"/>
      <c r="AWV50" s="11"/>
      <c r="AWW50" s="11"/>
      <c r="AWX50" s="11"/>
      <c r="AWY50" s="11"/>
      <c r="AWZ50" s="11"/>
      <c r="AXA50" s="11"/>
      <c r="AXB50" s="11"/>
      <c r="AXC50" s="11"/>
      <c r="AXD50" s="11"/>
      <c r="AXE50" s="11"/>
      <c r="AXF50" s="11"/>
      <c r="AXG50" s="11"/>
      <c r="AXH50" s="11"/>
      <c r="AXI50" s="11"/>
      <c r="AXJ50" s="11"/>
      <c r="AXK50" s="11"/>
      <c r="AXL50" s="11"/>
      <c r="AXM50" s="11"/>
      <c r="AXN50" s="11"/>
      <c r="AXO50" s="11"/>
      <c r="AXP50" s="11"/>
      <c r="AXQ50" s="11"/>
      <c r="AXR50" s="11"/>
      <c r="AXS50" s="11"/>
      <c r="AXT50" s="11"/>
      <c r="AXU50" s="11"/>
      <c r="AXV50" s="11"/>
      <c r="AXW50" s="11"/>
      <c r="AXX50" s="11"/>
      <c r="AXY50" s="11"/>
      <c r="AXZ50" s="11"/>
      <c r="AYA50" s="11"/>
      <c r="AYB50" s="11"/>
      <c r="AYC50" s="11"/>
      <c r="AYD50" s="11"/>
      <c r="AYE50" s="11"/>
      <c r="AYF50" s="11"/>
      <c r="AYG50" s="11"/>
      <c r="AYH50" s="11"/>
      <c r="AYI50" s="11"/>
      <c r="AYJ50" s="11"/>
      <c r="AYK50" s="11"/>
      <c r="AYL50" s="11"/>
      <c r="AYM50" s="11"/>
      <c r="AYN50" s="11"/>
      <c r="AYO50" s="11"/>
      <c r="AYP50" s="11"/>
      <c r="AYQ50" s="11"/>
      <c r="AYR50" s="11"/>
      <c r="AYS50" s="11"/>
      <c r="AYT50" s="11"/>
      <c r="AYU50" s="11"/>
      <c r="AYV50" s="11"/>
      <c r="AYW50" s="11"/>
      <c r="AYX50" s="11"/>
      <c r="AYY50" s="11"/>
      <c r="AYZ50" s="11"/>
      <c r="AZA50" s="11"/>
      <c r="AZB50" s="11"/>
      <c r="AZC50" s="11"/>
      <c r="AZD50" s="11"/>
      <c r="AZE50" s="11"/>
      <c r="AZF50" s="11"/>
      <c r="AZG50" s="11"/>
      <c r="AZH50" s="11"/>
      <c r="AZI50" s="11"/>
      <c r="AZJ50" s="11"/>
      <c r="AZK50" s="11"/>
      <c r="AZL50" s="11"/>
      <c r="AZM50" s="11"/>
      <c r="AZN50" s="11"/>
      <c r="AZO50" s="11"/>
      <c r="AZP50" s="11"/>
      <c r="AZQ50" s="11"/>
      <c r="AZR50" s="11"/>
      <c r="AZS50" s="11"/>
      <c r="AZT50" s="11"/>
      <c r="AZU50" s="11"/>
      <c r="AZV50" s="11"/>
      <c r="AZW50" s="11"/>
      <c r="AZX50" s="11"/>
      <c r="AZY50" s="11"/>
      <c r="AZZ50" s="11"/>
      <c r="BAA50" s="11"/>
      <c r="BAB50" s="11"/>
      <c r="BAC50" s="11"/>
      <c r="BAD50" s="11"/>
      <c r="BAE50" s="11"/>
      <c r="BAF50" s="11"/>
      <c r="BAG50" s="11"/>
      <c r="BAH50" s="11"/>
      <c r="BAI50" s="11"/>
      <c r="BAJ50" s="11"/>
      <c r="BAK50" s="11"/>
      <c r="BAL50" s="11"/>
      <c r="BAM50" s="11"/>
      <c r="BAN50" s="11"/>
      <c r="BAO50" s="11"/>
      <c r="BAP50" s="11"/>
      <c r="BAQ50" s="11"/>
      <c r="BAR50" s="11"/>
      <c r="BAS50" s="11"/>
      <c r="BAT50" s="11"/>
      <c r="BAU50" s="11"/>
      <c r="BAV50" s="11"/>
      <c r="BAW50" s="11"/>
      <c r="BAX50" s="11"/>
      <c r="BAY50" s="11"/>
      <c r="BAZ50" s="11"/>
      <c r="BBA50" s="11"/>
      <c r="BBB50" s="11"/>
      <c r="BBC50" s="11"/>
      <c r="BBD50" s="11"/>
      <c r="BBE50" s="11"/>
      <c r="BBF50" s="11"/>
      <c r="BBG50" s="11"/>
      <c r="BBH50" s="11"/>
      <c r="BBI50" s="11"/>
      <c r="BBJ50" s="11"/>
      <c r="BBK50" s="11"/>
      <c r="BBL50" s="11"/>
      <c r="BBM50" s="11"/>
      <c r="BBN50" s="11"/>
      <c r="BBO50" s="11"/>
      <c r="BBP50" s="11"/>
      <c r="BBQ50" s="11"/>
      <c r="BBR50" s="11"/>
      <c r="BBS50" s="11"/>
      <c r="BBT50" s="11"/>
      <c r="BBU50" s="11"/>
      <c r="BBV50" s="11"/>
      <c r="BBW50" s="11"/>
      <c r="BBX50" s="11"/>
      <c r="BBY50" s="11"/>
      <c r="BBZ50" s="11"/>
      <c r="BCA50" s="11"/>
      <c r="BCB50" s="11"/>
      <c r="BCC50" s="11"/>
      <c r="BCD50" s="11"/>
      <c r="BCE50" s="11"/>
      <c r="BCF50" s="11"/>
      <c r="BCG50" s="11"/>
      <c r="BCH50" s="11"/>
      <c r="BCI50" s="11"/>
      <c r="BCJ50" s="11"/>
      <c r="BCK50" s="11"/>
      <c r="BCL50" s="11"/>
      <c r="BCM50" s="11"/>
      <c r="BCN50" s="11"/>
      <c r="BCO50" s="11"/>
      <c r="BCP50" s="11"/>
      <c r="BCQ50" s="11"/>
      <c r="BCR50" s="11"/>
      <c r="BCS50" s="11"/>
      <c r="BCT50" s="11"/>
      <c r="BCU50" s="11"/>
      <c r="BCV50" s="11"/>
      <c r="BCW50" s="11"/>
      <c r="BCX50" s="11"/>
      <c r="BCY50" s="11"/>
      <c r="BCZ50" s="11"/>
      <c r="BDA50" s="11"/>
      <c r="BDB50" s="11"/>
      <c r="BDC50" s="11"/>
      <c r="BDD50" s="11"/>
      <c r="BDE50" s="11"/>
      <c r="BDF50" s="11"/>
      <c r="BDG50" s="11"/>
      <c r="BDH50" s="11"/>
      <c r="BDI50" s="11"/>
      <c r="BDJ50" s="11"/>
      <c r="BDK50" s="11"/>
      <c r="BDL50" s="11"/>
      <c r="BDM50" s="11"/>
      <c r="BDN50" s="11"/>
      <c r="BDO50" s="11"/>
      <c r="BDP50" s="11"/>
      <c r="BDQ50" s="11"/>
      <c r="BDR50" s="11"/>
      <c r="BDS50" s="11"/>
      <c r="BDT50" s="11"/>
      <c r="BDU50" s="11"/>
      <c r="BDV50" s="11"/>
      <c r="BDW50" s="11"/>
      <c r="BDX50" s="11"/>
      <c r="BDY50" s="11"/>
      <c r="BDZ50" s="11"/>
      <c r="BEA50" s="11"/>
      <c r="BEB50" s="11"/>
      <c r="BEC50" s="11"/>
      <c r="BED50" s="11"/>
      <c r="BEE50" s="11"/>
      <c r="BEF50" s="11"/>
      <c r="BEG50" s="11"/>
      <c r="BEH50" s="11"/>
      <c r="BEI50" s="11"/>
      <c r="BEJ50" s="11"/>
      <c r="BEK50" s="11"/>
      <c r="BEL50" s="11"/>
      <c r="BEM50" s="11"/>
      <c r="BEN50" s="11"/>
      <c r="BEO50" s="11"/>
      <c r="BEP50" s="11"/>
      <c r="BEQ50" s="11"/>
      <c r="BER50" s="11"/>
      <c r="BES50" s="11"/>
      <c r="BET50" s="11"/>
      <c r="BEU50" s="11"/>
      <c r="BEV50" s="11"/>
      <c r="BEW50" s="11"/>
      <c r="BEX50" s="11"/>
      <c r="BEY50" s="11"/>
      <c r="BEZ50" s="11"/>
      <c r="BFA50" s="11"/>
      <c r="BFB50" s="11"/>
      <c r="BFC50" s="11"/>
      <c r="BFD50" s="11"/>
      <c r="BFE50" s="11"/>
      <c r="BFF50" s="11"/>
      <c r="BFG50" s="11"/>
      <c r="BFH50" s="11"/>
      <c r="BFI50" s="11"/>
      <c r="BFJ50" s="11"/>
      <c r="BFK50" s="11"/>
      <c r="BFL50" s="11"/>
      <c r="BFM50" s="11"/>
      <c r="BFN50" s="11"/>
      <c r="BFO50" s="11"/>
      <c r="BFP50" s="11"/>
      <c r="BFQ50" s="11"/>
      <c r="BFR50" s="11"/>
      <c r="BFS50" s="11"/>
      <c r="BFT50" s="11"/>
      <c r="BFU50" s="11"/>
      <c r="BFV50" s="11"/>
      <c r="BFW50" s="11"/>
      <c r="BFX50" s="11"/>
      <c r="BFY50" s="11"/>
      <c r="BFZ50" s="11"/>
      <c r="BGA50" s="11"/>
      <c r="BGB50" s="11"/>
      <c r="BGC50" s="11"/>
      <c r="BGD50" s="11"/>
      <c r="BGE50" s="11"/>
      <c r="BGF50" s="11"/>
      <c r="BGG50" s="11"/>
      <c r="BGH50" s="11"/>
      <c r="BGI50" s="11"/>
      <c r="BGJ50" s="11"/>
      <c r="BGK50" s="11"/>
      <c r="BGL50" s="11"/>
      <c r="BGM50" s="11"/>
      <c r="BGN50" s="11"/>
      <c r="BGO50" s="11"/>
      <c r="BGP50" s="11"/>
      <c r="BGQ50" s="11"/>
      <c r="BGR50" s="11"/>
      <c r="BGS50" s="11"/>
      <c r="BGT50" s="11"/>
      <c r="BGU50" s="11"/>
      <c r="BGV50" s="11"/>
      <c r="BGW50" s="11"/>
      <c r="BGX50" s="11"/>
      <c r="BGY50" s="11"/>
      <c r="BGZ50" s="11"/>
      <c r="BHA50" s="11"/>
      <c r="BHB50" s="11"/>
      <c r="BHC50" s="11"/>
      <c r="BHD50" s="11"/>
      <c r="BHE50" s="11"/>
      <c r="BHF50" s="11"/>
      <c r="BHG50" s="11"/>
      <c r="BHH50" s="11"/>
      <c r="BHI50" s="11"/>
      <c r="BHJ50" s="11"/>
      <c r="BHK50" s="11"/>
      <c r="BHL50" s="11"/>
      <c r="BHM50" s="11"/>
      <c r="BHN50" s="11"/>
      <c r="BHO50" s="11"/>
      <c r="BHP50" s="11"/>
      <c r="BHQ50" s="11"/>
      <c r="BHR50" s="11"/>
      <c r="BHS50" s="11"/>
      <c r="BHT50" s="11"/>
      <c r="BHU50" s="11"/>
      <c r="BHV50" s="11"/>
      <c r="BHW50" s="11"/>
      <c r="BHX50" s="11"/>
      <c r="BHY50" s="11"/>
      <c r="BHZ50" s="11"/>
      <c r="BIA50" s="11"/>
      <c r="BIB50" s="11"/>
      <c r="BIC50" s="11"/>
      <c r="BID50" s="11"/>
      <c r="BIE50" s="11"/>
      <c r="BIF50" s="11"/>
      <c r="BIG50" s="11"/>
      <c r="BIH50" s="11"/>
      <c r="BII50" s="11"/>
      <c r="BIJ50" s="11"/>
      <c r="BIK50" s="11"/>
      <c r="BIL50" s="11"/>
      <c r="BIM50" s="11"/>
      <c r="BIN50" s="11"/>
      <c r="BIO50" s="11"/>
      <c r="BIP50" s="11"/>
      <c r="BIQ50" s="11"/>
      <c r="BIR50" s="11"/>
      <c r="BIS50" s="11"/>
      <c r="BIT50" s="11"/>
      <c r="BIU50" s="11"/>
      <c r="BIV50" s="11"/>
      <c r="BIW50" s="11"/>
      <c r="BIX50" s="11"/>
      <c r="BIY50" s="11"/>
      <c r="BIZ50" s="11"/>
      <c r="BJA50" s="11"/>
      <c r="BJB50" s="11"/>
      <c r="BJC50" s="11"/>
      <c r="BJD50" s="11"/>
      <c r="BJE50" s="11"/>
      <c r="BJF50" s="11"/>
      <c r="BJG50" s="11"/>
      <c r="BJH50" s="11"/>
      <c r="BJI50" s="11"/>
      <c r="BJJ50" s="11"/>
      <c r="BJK50" s="11"/>
      <c r="BJL50" s="11"/>
      <c r="BJM50" s="11"/>
      <c r="BJN50" s="11"/>
      <c r="BJO50" s="11"/>
      <c r="BJP50" s="11"/>
      <c r="BJQ50" s="11"/>
      <c r="BJR50" s="11"/>
      <c r="BJS50" s="11"/>
      <c r="BJT50" s="11"/>
      <c r="BJU50" s="11"/>
      <c r="BJV50" s="11"/>
      <c r="BJW50" s="11"/>
      <c r="BJX50" s="11"/>
      <c r="BJY50" s="11"/>
      <c r="BJZ50" s="11"/>
      <c r="BKA50" s="11"/>
      <c r="BKB50" s="11"/>
      <c r="BKC50" s="11"/>
      <c r="BKD50" s="11"/>
      <c r="BKE50" s="11"/>
      <c r="BKF50" s="11"/>
      <c r="BKG50" s="11"/>
      <c r="BKH50" s="11"/>
      <c r="BKI50" s="11"/>
      <c r="BKJ50" s="11"/>
      <c r="BKK50" s="11"/>
      <c r="BKL50" s="11"/>
      <c r="BKM50" s="11"/>
      <c r="BKN50" s="11"/>
      <c r="BKO50" s="11"/>
      <c r="BKP50" s="11"/>
      <c r="BKQ50" s="11"/>
      <c r="BKR50" s="11"/>
      <c r="BKS50" s="11"/>
      <c r="BKT50" s="11"/>
      <c r="BKU50" s="11"/>
      <c r="BKV50" s="11"/>
      <c r="BKW50" s="11"/>
      <c r="BKX50" s="11"/>
      <c r="BKY50" s="11"/>
      <c r="BKZ50" s="11"/>
      <c r="BLA50" s="11"/>
      <c r="BLB50" s="11"/>
      <c r="BLC50" s="11"/>
      <c r="BLD50" s="11"/>
      <c r="BLE50" s="11"/>
      <c r="BLF50" s="11"/>
      <c r="BLG50" s="11"/>
      <c r="BLH50" s="11"/>
      <c r="BLI50" s="11"/>
      <c r="BLJ50" s="11"/>
      <c r="BLK50" s="11"/>
      <c r="BLL50" s="11"/>
      <c r="BLM50" s="11"/>
      <c r="BLN50" s="11"/>
      <c r="BLO50" s="11"/>
      <c r="BLP50" s="11"/>
      <c r="BLQ50" s="11"/>
      <c r="BLR50" s="11"/>
      <c r="BLS50" s="11"/>
      <c r="BLT50" s="11"/>
      <c r="BLU50" s="11"/>
      <c r="BLV50" s="11"/>
      <c r="BLW50" s="11"/>
      <c r="BLX50" s="11"/>
      <c r="BLY50" s="11"/>
      <c r="BLZ50" s="11"/>
      <c r="BMA50" s="11"/>
      <c r="BMB50" s="11"/>
      <c r="BMC50" s="11"/>
      <c r="BMD50" s="11"/>
      <c r="BME50" s="11"/>
      <c r="BMF50" s="11"/>
      <c r="BMG50" s="11"/>
      <c r="BMH50" s="11"/>
      <c r="BMI50" s="11"/>
      <c r="BMJ50" s="11"/>
      <c r="BMK50" s="11"/>
      <c r="BML50" s="11"/>
      <c r="BMM50" s="11"/>
      <c r="BMN50" s="11"/>
      <c r="BMO50" s="11"/>
      <c r="BMP50" s="11"/>
      <c r="BMQ50" s="11"/>
      <c r="BMR50" s="11"/>
      <c r="BMS50" s="11"/>
      <c r="BMT50" s="11"/>
      <c r="BMU50" s="11"/>
      <c r="BMV50" s="11"/>
      <c r="BMW50" s="11"/>
      <c r="BMX50" s="11"/>
      <c r="BMY50" s="11"/>
      <c r="BMZ50" s="11"/>
      <c r="BNA50" s="11"/>
      <c r="BNB50" s="11"/>
      <c r="BNC50" s="11"/>
      <c r="BND50" s="11"/>
      <c r="BNE50" s="11"/>
      <c r="BNF50" s="11"/>
      <c r="BNG50" s="11"/>
      <c r="BNH50" s="11"/>
      <c r="BNI50" s="11"/>
      <c r="BNJ50" s="11"/>
      <c r="BNK50" s="11"/>
      <c r="BNL50" s="11"/>
      <c r="BNM50" s="11"/>
      <c r="BNN50" s="11"/>
      <c r="BNO50" s="11"/>
      <c r="BNP50" s="11"/>
      <c r="BNQ50" s="11"/>
      <c r="BNR50" s="11"/>
      <c r="BNS50" s="11"/>
      <c r="BNT50" s="11"/>
      <c r="BNU50" s="11"/>
      <c r="BNV50" s="11"/>
      <c r="BNW50" s="11"/>
      <c r="BNX50" s="11"/>
      <c r="BNY50" s="11"/>
      <c r="BNZ50" s="11"/>
      <c r="BOA50" s="11"/>
      <c r="BOB50" s="11"/>
      <c r="BOC50" s="11"/>
      <c r="BOD50" s="11"/>
      <c r="BOE50" s="11"/>
      <c r="BOF50" s="11"/>
      <c r="BOG50" s="11"/>
      <c r="BOH50" s="11"/>
      <c r="BOI50" s="11"/>
      <c r="BOJ50" s="11"/>
      <c r="BOK50" s="11"/>
      <c r="BOL50" s="11"/>
      <c r="BOM50" s="11"/>
      <c r="BON50" s="11"/>
      <c r="BOO50" s="11"/>
      <c r="BOP50" s="11"/>
      <c r="BOQ50" s="11"/>
      <c r="BOR50" s="11"/>
      <c r="BOS50" s="11"/>
      <c r="BOT50" s="11"/>
      <c r="BOU50" s="11"/>
      <c r="BOV50" s="11"/>
      <c r="BOW50" s="11"/>
      <c r="BOX50" s="11"/>
      <c r="BOY50" s="11"/>
      <c r="BOZ50" s="11"/>
      <c r="BPA50" s="11"/>
      <c r="BPB50" s="11"/>
      <c r="BPC50" s="11"/>
      <c r="BPD50" s="11"/>
      <c r="BPE50" s="11"/>
      <c r="BPF50" s="11"/>
      <c r="BPG50" s="11"/>
      <c r="BPH50" s="11"/>
      <c r="BPI50" s="11"/>
      <c r="BPJ50" s="11"/>
      <c r="BPK50" s="11"/>
      <c r="BPL50" s="11"/>
      <c r="BPM50" s="11"/>
      <c r="BPN50" s="11"/>
      <c r="BPO50" s="11"/>
      <c r="BPP50" s="11"/>
      <c r="BPQ50" s="11"/>
      <c r="BPR50" s="11"/>
      <c r="BPS50" s="11"/>
      <c r="BPT50" s="11"/>
      <c r="BPU50" s="11"/>
      <c r="BPV50" s="11"/>
      <c r="BPW50" s="11"/>
      <c r="BPX50" s="11"/>
      <c r="BPY50" s="11"/>
      <c r="BPZ50" s="11"/>
      <c r="BQA50" s="11"/>
      <c r="BQB50" s="11"/>
      <c r="BQC50" s="11"/>
      <c r="BQD50" s="11"/>
      <c r="BQE50" s="11"/>
      <c r="BQF50" s="11"/>
      <c r="BQG50" s="11"/>
      <c r="BQH50" s="11"/>
      <c r="BQI50" s="11"/>
      <c r="BQJ50" s="11"/>
      <c r="BQK50" s="11"/>
      <c r="BQL50" s="11"/>
      <c r="BQM50" s="11"/>
      <c r="BQN50" s="11"/>
      <c r="BQO50" s="11"/>
      <c r="BQP50" s="11"/>
      <c r="BQQ50" s="11"/>
      <c r="BQR50" s="11"/>
      <c r="BQS50" s="11"/>
      <c r="BQT50" s="11"/>
      <c r="BQU50" s="11"/>
      <c r="BQV50" s="11"/>
      <c r="BQW50" s="11"/>
      <c r="BQX50" s="11"/>
      <c r="BQY50" s="11"/>
      <c r="BQZ50" s="11"/>
      <c r="BRA50" s="11"/>
      <c r="BRB50" s="11"/>
      <c r="BRC50" s="11"/>
      <c r="BRD50" s="11"/>
      <c r="BRE50" s="11"/>
      <c r="BRF50" s="11"/>
      <c r="BRG50" s="11"/>
      <c r="BRH50" s="11"/>
      <c r="BRI50" s="11"/>
      <c r="BRJ50" s="11"/>
      <c r="BRK50" s="11"/>
      <c r="BRL50" s="11"/>
      <c r="BRM50" s="11"/>
      <c r="BRN50" s="11"/>
      <c r="BRO50" s="11"/>
      <c r="BRP50" s="11"/>
      <c r="BRQ50" s="11"/>
      <c r="BRR50" s="11"/>
      <c r="BRS50" s="11"/>
      <c r="BRT50" s="11"/>
      <c r="BRU50" s="11"/>
      <c r="BRV50" s="11"/>
      <c r="BRW50" s="11"/>
      <c r="BRX50" s="11"/>
      <c r="BRY50" s="11"/>
      <c r="BRZ50" s="11"/>
      <c r="BSA50" s="11"/>
      <c r="BSB50" s="11"/>
      <c r="BSC50" s="11"/>
      <c r="BSD50" s="11"/>
      <c r="BSE50" s="11"/>
      <c r="BSF50" s="11"/>
      <c r="BSG50" s="11"/>
      <c r="BSH50" s="11"/>
      <c r="BSI50" s="11"/>
      <c r="BSJ50" s="11"/>
      <c r="BSK50" s="11"/>
      <c r="BSL50" s="11"/>
      <c r="BSM50" s="11"/>
      <c r="BSN50" s="11"/>
      <c r="BSO50" s="11"/>
      <c r="BSP50" s="11"/>
      <c r="BSQ50" s="11"/>
      <c r="BSR50" s="11"/>
      <c r="BSS50" s="11"/>
      <c r="BST50" s="11"/>
      <c r="BSU50" s="11"/>
      <c r="BSV50" s="11"/>
      <c r="BSW50" s="11"/>
      <c r="BSX50" s="11"/>
      <c r="BSY50" s="11"/>
      <c r="BSZ50" s="11"/>
      <c r="BTA50" s="11"/>
      <c r="BTB50" s="11"/>
      <c r="BTC50" s="11"/>
      <c r="BTD50" s="11"/>
      <c r="BTE50" s="11"/>
      <c r="BTF50" s="11"/>
      <c r="BTG50" s="11"/>
      <c r="BTH50" s="11"/>
      <c r="BTI50" s="11"/>
      <c r="BTJ50" s="11"/>
      <c r="BTK50" s="11"/>
      <c r="BTL50" s="11"/>
      <c r="BTM50" s="11"/>
      <c r="BTN50" s="11"/>
      <c r="BTO50" s="11"/>
      <c r="BTP50" s="11"/>
      <c r="BTQ50" s="11"/>
      <c r="BTR50" s="11"/>
      <c r="BTS50" s="11"/>
      <c r="BTT50" s="11"/>
      <c r="BTU50" s="11"/>
      <c r="BTV50" s="11"/>
      <c r="BTW50" s="11"/>
      <c r="BTX50" s="11"/>
      <c r="BTY50" s="11"/>
      <c r="BTZ50" s="11"/>
      <c r="BUA50" s="11"/>
      <c r="BUB50" s="11"/>
      <c r="BUC50" s="11"/>
      <c r="BUD50" s="11"/>
      <c r="BUE50" s="11"/>
      <c r="BUF50" s="11"/>
      <c r="BUG50" s="11"/>
      <c r="BUH50" s="11"/>
      <c r="BUI50" s="11"/>
      <c r="BUJ50" s="11"/>
      <c r="BUK50" s="11"/>
      <c r="BUL50" s="11"/>
      <c r="BUM50" s="11"/>
      <c r="BUN50" s="11"/>
      <c r="BUO50" s="11"/>
      <c r="BUP50" s="11"/>
      <c r="BUQ50" s="11"/>
      <c r="BUR50" s="11"/>
      <c r="BUS50" s="11"/>
      <c r="BUT50" s="11"/>
      <c r="BUU50" s="11"/>
      <c r="BUV50" s="11"/>
      <c r="BUW50" s="11"/>
      <c r="BUX50" s="11"/>
      <c r="BUY50" s="11"/>
      <c r="BUZ50" s="11"/>
      <c r="BVA50" s="11"/>
      <c r="BVB50" s="11"/>
      <c r="BVC50" s="11"/>
      <c r="BVD50" s="11"/>
      <c r="BVE50" s="11"/>
      <c r="BVF50" s="11"/>
      <c r="BVG50" s="11"/>
      <c r="BVH50" s="11"/>
      <c r="BVI50" s="11"/>
      <c r="BVJ50" s="11"/>
      <c r="BVK50" s="11"/>
      <c r="BVL50" s="11"/>
      <c r="BVM50" s="11"/>
      <c r="BVN50" s="11"/>
      <c r="BVO50" s="11"/>
      <c r="BVP50" s="11"/>
      <c r="BVQ50" s="11"/>
      <c r="BVR50" s="11"/>
      <c r="BVS50" s="11"/>
      <c r="BVT50" s="11"/>
      <c r="BVU50" s="11"/>
      <c r="BVV50" s="11"/>
      <c r="BVW50" s="11"/>
      <c r="BVX50" s="11"/>
      <c r="BVY50" s="11"/>
      <c r="BVZ50" s="11"/>
      <c r="BWA50" s="11"/>
      <c r="BWB50" s="11"/>
      <c r="BWC50" s="11"/>
      <c r="BWD50" s="11"/>
      <c r="BWE50" s="11"/>
      <c r="BWF50" s="11"/>
      <c r="BWG50" s="11"/>
      <c r="BWH50" s="11"/>
      <c r="BWI50" s="11"/>
      <c r="BWJ50" s="11"/>
      <c r="BWK50" s="11"/>
      <c r="BWL50" s="11"/>
      <c r="BWM50" s="11"/>
      <c r="BWN50" s="11"/>
      <c r="BWO50" s="11"/>
      <c r="BWP50" s="11"/>
      <c r="BWQ50" s="11"/>
      <c r="BWR50" s="11"/>
      <c r="BWS50" s="11"/>
      <c r="BWT50" s="11"/>
      <c r="BWU50" s="11"/>
      <c r="BWV50" s="11"/>
      <c r="BWW50" s="11"/>
      <c r="BWX50" s="11"/>
      <c r="BWY50" s="11"/>
      <c r="BWZ50" s="11"/>
      <c r="BXA50" s="11"/>
      <c r="BXB50" s="11"/>
      <c r="BXC50" s="11"/>
      <c r="BXD50" s="11"/>
      <c r="BXE50" s="11"/>
      <c r="BXF50" s="11"/>
      <c r="BXG50" s="11"/>
      <c r="BXH50" s="11"/>
      <c r="BXI50" s="11"/>
      <c r="BXJ50" s="11"/>
      <c r="BXK50" s="11"/>
      <c r="BXL50" s="11"/>
      <c r="BXM50" s="11"/>
      <c r="BXN50" s="11"/>
      <c r="BXO50" s="11"/>
      <c r="BXP50" s="11"/>
      <c r="BXQ50" s="11"/>
      <c r="BXR50" s="11"/>
      <c r="BXS50" s="11"/>
      <c r="BXT50" s="11"/>
      <c r="BXU50" s="11"/>
      <c r="BXV50" s="11"/>
      <c r="BXW50" s="11"/>
      <c r="BXX50" s="11"/>
      <c r="BXY50" s="11"/>
      <c r="BXZ50" s="11"/>
      <c r="BYA50" s="11"/>
      <c r="BYB50" s="11"/>
      <c r="BYC50" s="11"/>
      <c r="BYD50" s="11"/>
      <c r="BYE50" s="11"/>
      <c r="BYF50" s="11"/>
      <c r="BYG50" s="11"/>
      <c r="BYH50" s="11"/>
      <c r="BYI50" s="11"/>
      <c r="BYJ50" s="11"/>
      <c r="BYK50" s="11"/>
      <c r="BYL50" s="11"/>
      <c r="BYM50" s="11"/>
      <c r="BYN50" s="11"/>
      <c r="BYO50" s="11"/>
      <c r="BYP50" s="11"/>
      <c r="BYQ50" s="11"/>
      <c r="BYR50" s="11"/>
      <c r="BYS50" s="11"/>
      <c r="BYT50" s="11"/>
      <c r="BYU50" s="11"/>
      <c r="BYV50" s="11"/>
      <c r="BYW50" s="11"/>
      <c r="BYX50" s="11"/>
      <c r="BYY50" s="11"/>
      <c r="BYZ50" s="11"/>
      <c r="BZA50" s="11"/>
      <c r="BZB50" s="11"/>
      <c r="BZC50" s="11"/>
      <c r="BZD50" s="11"/>
      <c r="BZE50" s="11"/>
      <c r="BZF50" s="11"/>
      <c r="BZG50" s="11"/>
      <c r="BZH50" s="11"/>
      <c r="BZI50" s="11"/>
      <c r="BZJ50" s="11"/>
      <c r="BZK50" s="11"/>
      <c r="BZL50" s="11"/>
      <c r="BZM50" s="11"/>
      <c r="BZN50" s="11"/>
      <c r="BZO50" s="11"/>
      <c r="BZP50" s="11"/>
      <c r="BZQ50" s="11"/>
      <c r="BZR50" s="11"/>
      <c r="BZS50" s="11"/>
      <c r="BZT50" s="11"/>
      <c r="BZU50" s="11"/>
      <c r="BZV50" s="11"/>
      <c r="BZW50" s="11"/>
      <c r="BZX50" s="11"/>
      <c r="BZY50" s="11"/>
      <c r="BZZ50" s="11"/>
      <c r="CAA50" s="11"/>
      <c r="CAB50" s="11"/>
      <c r="CAC50" s="11"/>
      <c r="CAD50" s="11"/>
      <c r="CAE50" s="11"/>
      <c r="CAF50" s="11"/>
      <c r="CAG50" s="11"/>
      <c r="CAH50" s="11"/>
      <c r="CAI50" s="11"/>
      <c r="CAJ50" s="11"/>
      <c r="CAK50" s="11"/>
      <c r="CAL50" s="11"/>
      <c r="CAM50" s="11"/>
      <c r="CAN50" s="11"/>
      <c r="CAO50" s="11"/>
      <c r="CAP50" s="11"/>
      <c r="CAQ50" s="11"/>
      <c r="CAR50" s="11"/>
      <c r="CAS50" s="11"/>
      <c r="CAT50" s="11"/>
      <c r="CAU50" s="11"/>
      <c r="CAV50" s="11"/>
      <c r="CAW50" s="11"/>
      <c r="CAX50" s="11"/>
      <c r="CAY50" s="11"/>
      <c r="CAZ50" s="11"/>
      <c r="CBA50" s="11"/>
      <c r="CBB50" s="11"/>
      <c r="CBC50" s="11"/>
      <c r="CBD50" s="11"/>
      <c r="CBE50" s="11"/>
      <c r="CBF50" s="11"/>
      <c r="CBG50" s="11"/>
      <c r="CBH50" s="11"/>
      <c r="CBI50" s="11"/>
      <c r="CBJ50" s="11"/>
      <c r="CBK50" s="11"/>
      <c r="CBL50" s="11"/>
      <c r="CBM50" s="11"/>
      <c r="CBN50" s="11"/>
      <c r="CBO50" s="11"/>
      <c r="CBP50" s="11"/>
      <c r="CBQ50" s="11"/>
      <c r="CBR50" s="11"/>
      <c r="CBS50" s="11"/>
      <c r="CBT50" s="11"/>
      <c r="CBU50" s="11"/>
      <c r="CBV50" s="11"/>
      <c r="CBW50" s="11"/>
      <c r="CBX50" s="11"/>
      <c r="CBY50" s="11"/>
      <c r="CBZ50" s="11"/>
      <c r="CCA50" s="11"/>
      <c r="CCB50" s="11"/>
      <c r="CCC50" s="11"/>
      <c r="CCD50" s="11"/>
      <c r="CCE50" s="11"/>
      <c r="CCF50" s="11"/>
      <c r="CCG50" s="11"/>
      <c r="CCH50" s="11"/>
      <c r="CCI50" s="11"/>
      <c r="CCJ50" s="11"/>
      <c r="CCK50" s="11"/>
      <c r="CCL50" s="11"/>
      <c r="CCM50" s="11"/>
      <c r="CCN50" s="11"/>
      <c r="CCO50" s="11"/>
      <c r="CCP50" s="11"/>
      <c r="CCQ50" s="11"/>
      <c r="CCR50" s="11"/>
      <c r="CCS50" s="11"/>
      <c r="CCT50" s="11"/>
      <c r="CCU50" s="11"/>
      <c r="CCV50" s="11"/>
      <c r="CCW50" s="11"/>
      <c r="CCX50" s="11"/>
      <c r="CCY50" s="11"/>
      <c r="CCZ50" s="11"/>
      <c r="CDA50" s="11"/>
      <c r="CDB50" s="11"/>
      <c r="CDC50" s="11"/>
      <c r="CDD50" s="11"/>
      <c r="CDE50" s="11"/>
      <c r="CDF50" s="11"/>
      <c r="CDG50" s="11"/>
      <c r="CDH50" s="11"/>
      <c r="CDI50" s="11"/>
      <c r="CDJ50" s="11"/>
      <c r="CDK50" s="11"/>
      <c r="CDL50" s="11"/>
      <c r="CDM50" s="11"/>
      <c r="CDN50" s="11"/>
      <c r="CDO50" s="11"/>
      <c r="CDP50" s="11"/>
      <c r="CDQ50" s="11"/>
      <c r="CDR50" s="11"/>
      <c r="CDS50" s="11"/>
      <c r="CDT50" s="11"/>
      <c r="CDU50" s="11"/>
      <c r="CDV50" s="11"/>
      <c r="CDW50" s="11"/>
      <c r="CDX50" s="11"/>
      <c r="CDY50" s="11"/>
      <c r="CDZ50" s="11"/>
      <c r="CEA50" s="11"/>
      <c r="CEB50" s="11"/>
      <c r="CEC50" s="11"/>
      <c r="CED50" s="11"/>
      <c r="CEE50" s="11"/>
      <c r="CEF50" s="11"/>
      <c r="CEG50" s="11"/>
      <c r="CEH50" s="11"/>
      <c r="CEI50" s="11"/>
      <c r="CEJ50" s="11"/>
      <c r="CEK50" s="11"/>
      <c r="CEL50" s="11"/>
      <c r="CEM50" s="11"/>
      <c r="CEN50" s="11"/>
      <c r="CEO50" s="11"/>
      <c r="CEP50" s="11"/>
      <c r="CEQ50" s="11"/>
      <c r="CER50" s="11"/>
      <c r="CES50" s="11"/>
      <c r="CET50" s="11"/>
      <c r="CEU50" s="11"/>
      <c r="CEV50" s="11"/>
      <c r="CEW50" s="11"/>
      <c r="CEX50" s="11"/>
      <c r="CEY50" s="11"/>
      <c r="CEZ50" s="11"/>
      <c r="CFA50" s="11"/>
      <c r="CFB50" s="11"/>
      <c r="CFC50" s="11"/>
      <c r="CFD50" s="11"/>
      <c r="CFE50" s="11"/>
      <c r="CFF50" s="11"/>
      <c r="CFG50" s="11"/>
      <c r="CFH50" s="11"/>
      <c r="CFI50" s="11"/>
      <c r="CFJ50" s="11"/>
      <c r="CFK50" s="11"/>
      <c r="CFL50" s="11"/>
      <c r="CFM50" s="11"/>
      <c r="CFN50" s="11"/>
      <c r="CFO50" s="11"/>
      <c r="CFP50" s="11"/>
      <c r="CFQ50" s="11"/>
      <c r="CFR50" s="11"/>
      <c r="CFS50" s="11"/>
      <c r="CFT50" s="11"/>
      <c r="CFU50" s="11"/>
      <c r="CFV50" s="11"/>
      <c r="CFW50" s="11"/>
      <c r="CFX50" s="11"/>
      <c r="CFY50" s="11"/>
      <c r="CFZ50" s="11"/>
      <c r="CGA50" s="11"/>
      <c r="CGB50" s="11"/>
      <c r="CGC50" s="11"/>
      <c r="CGD50" s="11"/>
      <c r="CGE50" s="11"/>
      <c r="CGF50" s="11"/>
      <c r="CGG50" s="11"/>
      <c r="CGH50" s="11"/>
      <c r="CGI50" s="11"/>
      <c r="CGJ50" s="11"/>
      <c r="CGK50" s="11"/>
      <c r="CGL50" s="11"/>
      <c r="CGM50" s="11"/>
      <c r="CGN50" s="11"/>
      <c r="CGO50" s="11"/>
      <c r="CGP50" s="11"/>
      <c r="CGQ50" s="11"/>
      <c r="CGR50" s="11"/>
      <c r="CGS50" s="11"/>
      <c r="CGT50" s="11"/>
      <c r="CGU50" s="11"/>
      <c r="CGV50" s="11"/>
      <c r="CGW50" s="11"/>
      <c r="CGX50" s="11"/>
      <c r="CGY50" s="11"/>
      <c r="CGZ50" s="11"/>
      <c r="CHA50" s="11"/>
      <c r="CHB50" s="11"/>
      <c r="CHC50" s="11"/>
      <c r="CHD50" s="11"/>
      <c r="CHE50" s="11"/>
      <c r="CHF50" s="11"/>
      <c r="CHG50" s="11"/>
      <c r="CHH50" s="11"/>
      <c r="CHI50" s="11"/>
      <c r="CHJ50" s="11"/>
      <c r="CHK50" s="11"/>
      <c r="CHL50" s="11"/>
      <c r="CHM50" s="11"/>
      <c r="CHN50" s="11"/>
      <c r="CHO50" s="11"/>
      <c r="CHP50" s="11"/>
      <c r="CHQ50" s="11"/>
      <c r="CHR50" s="11"/>
      <c r="CHS50" s="11"/>
      <c r="CHT50" s="11"/>
      <c r="CHU50" s="11"/>
      <c r="CHV50" s="11"/>
      <c r="CHW50" s="11"/>
      <c r="CHX50" s="11"/>
      <c r="CHY50" s="11"/>
      <c r="CHZ50" s="11"/>
      <c r="CIA50" s="11"/>
      <c r="CIB50" s="11"/>
      <c r="CIC50" s="11"/>
      <c r="CID50" s="11"/>
      <c r="CIE50" s="11"/>
      <c r="CIF50" s="11"/>
      <c r="CIG50" s="11"/>
      <c r="CIH50" s="11"/>
      <c r="CII50" s="11"/>
      <c r="CIJ50" s="11"/>
      <c r="CIK50" s="11"/>
      <c r="CIL50" s="11"/>
      <c r="CIM50" s="11"/>
      <c r="CIN50" s="11"/>
      <c r="CIO50" s="11"/>
      <c r="CIP50" s="11"/>
      <c r="CIQ50" s="11"/>
      <c r="CIR50" s="11"/>
      <c r="CIS50" s="11"/>
      <c r="CIT50" s="11"/>
      <c r="CIU50" s="11"/>
      <c r="CIV50" s="11"/>
      <c r="CIW50" s="11"/>
      <c r="CIX50" s="11"/>
      <c r="CIY50" s="11"/>
      <c r="CIZ50" s="11"/>
      <c r="CJA50" s="11"/>
      <c r="CJB50" s="11"/>
      <c r="CJC50" s="11"/>
      <c r="CJD50" s="11"/>
      <c r="CJE50" s="11"/>
      <c r="CJF50" s="11"/>
      <c r="CJG50" s="11"/>
      <c r="CJH50" s="11"/>
      <c r="CJI50" s="11"/>
      <c r="CJJ50" s="11"/>
      <c r="CJK50" s="11"/>
      <c r="CJL50" s="11"/>
      <c r="CJM50" s="11"/>
      <c r="CJN50" s="11"/>
      <c r="CJO50" s="11"/>
      <c r="CJP50" s="11"/>
      <c r="CJQ50" s="11"/>
      <c r="CJR50" s="11"/>
      <c r="CJS50" s="11"/>
      <c r="CJT50" s="11"/>
      <c r="CJU50" s="11"/>
      <c r="CJV50" s="11"/>
      <c r="CJW50" s="11"/>
      <c r="CJX50" s="11"/>
      <c r="CJY50" s="11"/>
      <c r="CJZ50" s="11"/>
      <c r="CKA50" s="11"/>
      <c r="CKB50" s="11"/>
      <c r="CKC50" s="11"/>
      <c r="CKD50" s="11"/>
      <c r="CKE50" s="11"/>
      <c r="CKF50" s="11"/>
      <c r="CKG50" s="11"/>
      <c r="CKH50" s="11"/>
      <c r="CKI50" s="11"/>
      <c r="CKJ50" s="11"/>
      <c r="CKK50" s="11"/>
      <c r="CKL50" s="11"/>
      <c r="CKM50" s="11"/>
      <c r="CKN50" s="11"/>
      <c r="CKO50" s="11"/>
      <c r="CKP50" s="11"/>
      <c r="CKQ50" s="11"/>
      <c r="CKR50" s="11"/>
      <c r="CKS50" s="11"/>
      <c r="CKT50" s="11"/>
      <c r="CKU50" s="11"/>
      <c r="CKV50" s="11"/>
      <c r="CKW50" s="11"/>
      <c r="CKX50" s="11"/>
      <c r="CKY50" s="11"/>
      <c r="CKZ50" s="11"/>
      <c r="CLA50" s="11"/>
      <c r="CLB50" s="11"/>
      <c r="CLC50" s="11"/>
      <c r="CLD50" s="11"/>
      <c r="CLE50" s="11"/>
      <c r="CLF50" s="11"/>
      <c r="CLG50" s="11"/>
      <c r="CLH50" s="11"/>
      <c r="CLI50" s="11"/>
      <c r="CLJ50" s="11"/>
      <c r="CLK50" s="11"/>
      <c r="CLL50" s="11"/>
      <c r="CLM50" s="11"/>
      <c r="CLN50" s="11"/>
      <c r="CLO50" s="11"/>
      <c r="CLP50" s="11"/>
      <c r="CLQ50" s="11"/>
      <c r="CLR50" s="11"/>
      <c r="CLS50" s="11"/>
      <c r="CLT50" s="11"/>
      <c r="CLU50" s="11"/>
      <c r="CLV50" s="11"/>
      <c r="CLW50" s="11"/>
      <c r="CLX50" s="11"/>
      <c r="CLY50" s="11"/>
      <c r="CLZ50" s="11"/>
      <c r="CMA50" s="11"/>
      <c r="CMB50" s="11"/>
      <c r="CMC50" s="11"/>
      <c r="CMD50" s="11"/>
      <c r="CME50" s="11"/>
      <c r="CMF50" s="11"/>
      <c r="CMG50" s="11"/>
      <c r="CMH50" s="11"/>
      <c r="CMI50" s="11"/>
      <c r="CMJ50" s="11"/>
      <c r="CMK50" s="11"/>
      <c r="CML50" s="11"/>
      <c r="CMM50" s="11"/>
      <c r="CMN50" s="11"/>
      <c r="CMO50" s="11"/>
      <c r="CMP50" s="11"/>
      <c r="CMQ50" s="11"/>
      <c r="CMR50" s="11"/>
      <c r="CMS50" s="11"/>
      <c r="CMT50" s="11"/>
      <c r="CMU50" s="11"/>
      <c r="CMV50" s="11"/>
      <c r="CMW50" s="11"/>
      <c r="CMX50" s="11"/>
      <c r="CMY50" s="11"/>
      <c r="CMZ50" s="11"/>
      <c r="CNA50" s="11"/>
      <c r="CNB50" s="11"/>
      <c r="CNC50" s="11"/>
      <c r="CND50" s="11"/>
      <c r="CNE50" s="11"/>
      <c r="CNF50" s="11"/>
      <c r="CNG50" s="11"/>
      <c r="CNH50" s="11"/>
      <c r="CNI50" s="11"/>
      <c r="CNJ50" s="11"/>
      <c r="CNK50" s="11"/>
      <c r="CNL50" s="11"/>
      <c r="CNM50" s="11"/>
      <c r="CNN50" s="11"/>
      <c r="CNO50" s="11"/>
      <c r="CNP50" s="11"/>
      <c r="CNQ50" s="11"/>
      <c r="CNR50" s="11"/>
      <c r="CNS50" s="11"/>
      <c r="CNT50" s="11"/>
      <c r="CNU50" s="11"/>
      <c r="CNV50" s="11"/>
      <c r="CNW50" s="11"/>
      <c r="CNX50" s="11"/>
      <c r="CNY50" s="11"/>
      <c r="CNZ50" s="11"/>
      <c r="COA50" s="11"/>
      <c r="COB50" s="11"/>
      <c r="COC50" s="11"/>
      <c r="COD50" s="11"/>
      <c r="COE50" s="11"/>
      <c r="COF50" s="11"/>
      <c r="COG50" s="11"/>
      <c r="COH50" s="11"/>
      <c r="COI50" s="11"/>
      <c r="COJ50" s="11"/>
      <c r="COK50" s="11"/>
      <c r="COL50" s="11"/>
      <c r="COM50" s="11"/>
      <c r="CON50" s="11"/>
      <c r="COO50" s="11"/>
      <c r="COP50" s="11"/>
      <c r="COQ50" s="11"/>
      <c r="COR50" s="11"/>
      <c r="COS50" s="11"/>
      <c r="COT50" s="11"/>
      <c r="COU50" s="11"/>
      <c r="COV50" s="11"/>
      <c r="COW50" s="11"/>
      <c r="COX50" s="11"/>
      <c r="COY50" s="11"/>
      <c r="COZ50" s="11"/>
      <c r="CPA50" s="11"/>
      <c r="CPB50" s="11"/>
      <c r="CPC50" s="11"/>
      <c r="CPD50" s="11"/>
      <c r="CPE50" s="11"/>
      <c r="CPF50" s="11"/>
      <c r="CPG50" s="11"/>
      <c r="CPH50" s="11"/>
      <c r="CPI50" s="11"/>
      <c r="CPJ50" s="11"/>
      <c r="CPK50" s="11"/>
      <c r="CPL50" s="11"/>
      <c r="CPM50" s="11"/>
      <c r="CPN50" s="11"/>
      <c r="CPO50" s="11"/>
      <c r="CPP50" s="11"/>
      <c r="CPQ50" s="11"/>
      <c r="CPR50" s="11"/>
      <c r="CPS50" s="11"/>
      <c r="CPT50" s="11"/>
      <c r="CPU50" s="11"/>
      <c r="CPV50" s="11"/>
      <c r="CPW50" s="11"/>
      <c r="CPX50" s="11"/>
      <c r="CPY50" s="11"/>
      <c r="CPZ50" s="11"/>
      <c r="CQA50" s="11"/>
      <c r="CQB50" s="11"/>
      <c r="CQC50" s="11"/>
      <c r="CQD50" s="11"/>
      <c r="CQE50" s="11"/>
      <c r="CQF50" s="11"/>
      <c r="CQG50" s="11"/>
      <c r="CQH50" s="11"/>
      <c r="CQI50" s="11"/>
      <c r="CQJ50" s="11"/>
      <c r="CQK50" s="11"/>
      <c r="CQL50" s="11"/>
      <c r="CQM50" s="11"/>
      <c r="CQN50" s="11"/>
      <c r="CQO50" s="11"/>
      <c r="CQP50" s="11"/>
      <c r="CQQ50" s="11"/>
      <c r="CQR50" s="11"/>
      <c r="CQS50" s="11"/>
      <c r="CQT50" s="11"/>
      <c r="CQU50" s="11"/>
      <c r="CQV50" s="11"/>
      <c r="CQW50" s="11"/>
      <c r="CQX50" s="11"/>
      <c r="CQY50" s="11"/>
      <c r="CQZ50" s="11"/>
      <c r="CRA50" s="11"/>
      <c r="CRB50" s="11"/>
      <c r="CRC50" s="11"/>
      <c r="CRD50" s="11"/>
      <c r="CRE50" s="11"/>
      <c r="CRF50" s="11"/>
      <c r="CRG50" s="11"/>
      <c r="CRH50" s="11"/>
      <c r="CRI50" s="11"/>
      <c r="CRJ50" s="11"/>
      <c r="CRK50" s="11"/>
      <c r="CRL50" s="11"/>
      <c r="CRM50" s="11"/>
      <c r="CRN50" s="11"/>
      <c r="CRO50" s="11"/>
      <c r="CRP50" s="11"/>
      <c r="CRQ50" s="11"/>
      <c r="CRR50" s="11"/>
      <c r="CRS50" s="11"/>
      <c r="CRT50" s="11"/>
      <c r="CRU50" s="11"/>
      <c r="CRV50" s="11"/>
      <c r="CRW50" s="11"/>
      <c r="CRX50" s="11"/>
      <c r="CRY50" s="11"/>
      <c r="CRZ50" s="11"/>
      <c r="CSA50" s="11"/>
      <c r="CSB50" s="11"/>
    </row>
    <row r="51" spans="1:2524" s="3" customFormat="1" ht="31" customHeight="1" x14ac:dyDescent="0.2">
      <c r="A51" s="4">
        <v>29</v>
      </c>
      <c r="B51" s="4" t="s">
        <v>1564</v>
      </c>
      <c r="C51" s="4" t="s">
        <v>3106</v>
      </c>
      <c r="D51" s="4" t="s">
        <v>2962</v>
      </c>
      <c r="E51" s="22" t="s">
        <v>3122</v>
      </c>
      <c r="F51" s="4" t="s">
        <v>3565</v>
      </c>
      <c r="G51" s="4" t="s">
        <v>3028</v>
      </c>
      <c r="H51" s="4" t="s">
        <v>3028</v>
      </c>
      <c r="I51" s="5" t="s">
        <v>3059</v>
      </c>
      <c r="J51" s="4" t="s">
        <v>2979</v>
      </c>
      <c r="K51" s="6">
        <v>1</v>
      </c>
      <c r="L51" s="4">
        <v>5</v>
      </c>
      <c r="M51" s="4">
        <v>1</v>
      </c>
      <c r="N51" s="4" t="s">
        <v>3633</v>
      </c>
      <c r="O51" s="4" t="s">
        <v>3123</v>
      </c>
      <c r="P51" s="21">
        <v>5446</v>
      </c>
      <c r="Q51" s="4" t="s">
        <v>2970</v>
      </c>
      <c r="R51" s="4" t="s">
        <v>3368</v>
      </c>
      <c r="S51" s="4" t="s">
        <v>3025</v>
      </c>
      <c r="T51" s="5" t="s">
        <v>2962</v>
      </c>
      <c r="U51" s="4" t="s">
        <v>3374</v>
      </c>
      <c r="V51" s="4" t="s">
        <v>3124</v>
      </c>
      <c r="W51" s="4" t="s">
        <v>3681</v>
      </c>
      <c r="X51" s="4" t="s">
        <v>2917</v>
      </c>
      <c r="Y51" s="4" t="s">
        <v>2993</v>
      </c>
      <c r="Z51" s="4" t="s">
        <v>3125</v>
      </c>
      <c r="AA51" s="5" t="s">
        <v>3667</v>
      </c>
      <c r="AB51" s="5">
        <v>0</v>
      </c>
      <c r="AC51" s="5">
        <v>0</v>
      </c>
      <c r="AD51" s="5">
        <v>1</v>
      </c>
      <c r="AE51" s="4" t="s">
        <v>2916</v>
      </c>
      <c r="AF51" s="4"/>
      <c r="AG51" s="4"/>
      <c r="AH51" s="7"/>
      <c r="AI51" s="7"/>
      <c r="AJ51" s="7"/>
      <c r="AK51" s="4" t="s">
        <v>3126</v>
      </c>
      <c r="AL51" s="4" t="s">
        <v>3127</v>
      </c>
      <c r="AM51" s="4" t="s">
        <v>3158</v>
      </c>
    </row>
    <row r="52" spans="1:2524" s="3" customFormat="1" ht="31" customHeight="1" x14ac:dyDescent="0.2">
      <c r="A52" s="2">
        <v>73</v>
      </c>
      <c r="B52" s="4" t="s">
        <v>145</v>
      </c>
      <c r="C52" s="4" t="s">
        <v>3023</v>
      </c>
      <c r="D52" s="4" t="s">
        <v>2962</v>
      </c>
      <c r="E52" s="4" t="s">
        <v>3255</v>
      </c>
      <c r="F52" s="4" t="s">
        <v>3190</v>
      </c>
      <c r="G52" s="5" t="s">
        <v>3253</v>
      </c>
      <c r="H52" s="5" t="s">
        <v>3028</v>
      </c>
      <c r="I52" s="4" t="s">
        <v>3014</v>
      </c>
      <c r="J52" s="4" t="s">
        <v>3034</v>
      </c>
      <c r="K52" s="6">
        <v>7</v>
      </c>
      <c r="L52" s="4">
        <v>5</v>
      </c>
      <c r="M52" s="4">
        <v>0</v>
      </c>
      <c r="N52" s="4">
        <v>0</v>
      </c>
      <c r="O52" s="4" t="s">
        <v>3254</v>
      </c>
      <c r="P52" s="2">
        <v>229</v>
      </c>
      <c r="Q52" s="4" t="s">
        <v>2970</v>
      </c>
      <c r="R52" s="18" t="s">
        <v>3368</v>
      </c>
      <c r="S52" s="4" t="s">
        <v>3025</v>
      </c>
      <c r="T52" s="4" t="s">
        <v>2962</v>
      </c>
      <c r="U52" s="4" t="s">
        <v>3374</v>
      </c>
      <c r="V52" s="4" t="s">
        <v>3257</v>
      </c>
      <c r="W52" s="4" t="s">
        <v>3681</v>
      </c>
      <c r="X52" s="4" t="s">
        <v>3256</v>
      </c>
      <c r="Y52" s="4" t="s">
        <v>2993</v>
      </c>
      <c r="Z52" s="4" t="s">
        <v>3258</v>
      </c>
      <c r="AA52" s="5" t="s">
        <v>3670</v>
      </c>
      <c r="AB52" s="5">
        <v>1</v>
      </c>
      <c r="AC52" s="5">
        <v>1</v>
      </c>
      <c r="AD52" s="5">
        <v>1</v>
      </c>
      <c r="AE52" s="4" t="s">
        <v>2993</v>
      </c>
      <c r="AF52" s="4" t="s">
        <v>3252</v>
      </c>
      <c r="AG52" s="4" t="s">
        <v>3259</v>
      </c>
      <c r="AH52" s="7">
        <v>0</v>
      </c>
      <c r="AI52" s="7">
        <v>1</v>
      </c>
      <c r="AJ52" s="7">
        <v>0</v>
      </c>
      <c r="AK52" s="4" t="s">
        <v>3260</v>
      </c>
      <c r="AL52" s="4" t="s">
        <v>3261</v>
      </c>
      <c r="AM52" s="4" t="s">
        <v>3158</v>
      </c>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c r="HJ52" s="11"/>
      <c r="HK52" s="11"/>
      <c r="HL52" s="11"/>
      <c r="HM52" s="11"/>
      <c r="HN52" s="11"/>
      <c r="HO52" s="11"/>
      <c r="HP52" s="11"/>
      <c r="HQ52" s="11"/>
      <c r="HR52" s="11"/>
      <c r="HS52" s="11"/>
      <c r="HT52" s="11"/>
      <c r="HU52" s="11"/>
      <c r="HV52" s="11"/>
      <c r="HW52" s="11"/>
      <c r="HX52" s="11"/>
      <c r="HY52" s="11"/>
      <c r="HZ52" s="11"/>
      <c r="IA52" s="11"/>
      <c r="IB52" s="11"/>
      <c r="IC52" s="11"/>
      <c r="ID52" s="11"/>
      <c r="IE52" s="11"/>
      <c r="IF52" s="11"/>
      <c r="IG52" s="11"/>
      <c r="IH52" s="11"/>
      <c r="II52" s="11"/>
      <c r="IJ52" s="11"/>
      <c r="IK52" s="11"/>
      <c r="IL52" s="11"/>
      <c r="IM52" s="11"/>
      <c r="IN52" s="11"/>
      <c r="IO52" s="11"/>
      <c r="IP52" s="11"/>
      <c r="IQ52" s="11"/>
      <c r="IR52" s="11"/>
      <c r="IS52" s="11"/>
      <c r="IT52" s="11"/>
      <c r="IU52" s="11"/>
      <c r="IV52" s="11"/>
      <c r="IW52" s="11"/>
      <c r="IX52" s="11"/>
      <c r="IY52" s="11"/>
      <c r="IZ52" s="11"/>
      <c r="JA52" s="11"/>
      <c r="JB52" s="11"/>
      <c r="JC52" s="11"/>
      <c r="JD52" s="11"/>
      <c r="JE52" s="11"/>
      <c r="JF52" s="11"/>
      <c r="JG52" s="11"/>
      <c r="JH52" s="11"/>
      <c r="JI52" s="11"/>
      <c r="JJ52" s="11"/>
      <c r="JK52" s="11"/>
      <c r="JL52" s="11"/>
      <c r="JM52" s="11"/>
      <c r="JN52" s="11"/>
      <c r="JO52" s="11"/>
      <c r="JP52" s="11"/>
      <c r="JQ52" s="11"/>
      <c r="JR52" s="11"/>
      <c r="JS52" s="11"/>
      <c r="JT52" s="11"/>
      <c r="JU52" s="11"/>
      <c r="JV52" s="11"/>
      <c r="JW52" s="11"/>
      <c r="JX52" s="11"/>
      <c r="JY52" s="11"/>
      <c r="JZ52" s="11"/>
      <c r="KA52" s="11"/>
      <c r="KB52" s="11"/>
      <c r="KC52" s="11"/>
      <c r="KD52" s="11"/>
      <c r="KE52" s="11"/>
      <c r="KF52" s="11"/>
      <c r="KG52" s="11"/>
      <c r="KH52" s="11"/>
      <c r="KI52" s="11"/>
      <c r="KJ52" s="11"/>
      <c r="KK52" s="11"/>
      <c r="KL52" s="11"/>
      <c r="KM52" s="11"/>
      <c r="KN52" s="11"/>
      <c r="KO52" s="11"/>
      <c r="KP52" s="11"/>
      <c r="KQ52" s="11"/>
      <c r="KR52" s="11"/>
      <c r="KS52" s="11"/>
      <c r="KT52" s="11"/>
      <c r="KU52" s="11"/>
      <c r="KV52" s="11"/>
      <c r="KW52" s="11"/>
      <c r="KX52" s="11"/>
      <c r="KY52" s="11"/>
      <c r="KZ52" s="11"/>
      <c r="LA52" s="11"/>
      <c r="LB52" s="11"/>
      <c r="LC52" s="11"/>
      <c r="LD52" s="11"/>
      <c r="LE52" s="11"/>
      <c r="LF52" s="11"/>
      <c r="LG52" s="11"/>
      <c r="LH52" s="11"/>
      <c r="LI52" s="11"/>
      <c r="LJ52" s="11"/>
      <c r="LK52" s="11"/>
      <c r="LL52" s="11"/>
      <c r="LM52" s="11"/>
      <c r="LN52" s="11"/>
      <c r="LO52" s="11"/>
      <c r="LP52" s="11"/>
      <c r="LQ52" s="11"/>
      <c r="LR52" s="11"/>
      <c r="LS52" s="11"/>
      <c r="LT52" s="11"/>
      <c r="LU52" s="11"/>
      <c r="LV52" s="11"/>
      <c r="LW52" s="11"/>
      <c r="LX52" s="11"/>
      <c r="LY52" s="11"/>
      <c r="LZ52" s="11"/>
      <c r="MA52" s="11"/>
      <c r="MB52" s="11"/>
      <c r="MC52" s="11"/>
      <c r="MD52" s="11"/>
      <c r="ME52" s="11"/>
      <c r="MF52" s="11"/>
      <c r="MG52" s="11"/>
      <c r="MH52" s="11"/>
      <c r="MI52" s="11"/>
      <c r="MJ52" s="11"/>
      <c r="MK52" s="11"/>
      <c r="ML52" s="11"/>
      <c r="MM52" s="11"/>
      <c r="MN52" s="11"/>
      <c r="MO52" s="11"/>
      <c r="MP52" s="11"/>
      <c r="MQ52" s="11"/>
      <c r="MR52" s="11"/>
      <c r="MS52" s="11"/>
      <c r="MT52" s="11"/>
      <c r="MU52" s="11"/>
      <c r="MV52" s="11"/>
      <c r="MW52" s="11"/>
      <c r="MX52" s="11"/>
      <c r="MY52" s="11"/>
      <c r="MZ52" s="11"/>
      <c r="NA52" s="11"/>
      <c r="NB52" s="11"/>
      <c r="NC52" s="11"/>
      <c r="ND52" s="11"/>
      <c r="NE52" s="11"/>
      <c r="NF52" s="11"/>
      <c r="NG52" s="11"/>
      <c r="NH52" s="11"/>
      <c r="NI52" s="11"/>
      <c r="NJ52" s="11"/>
      <c r="NK52" s="11"/>
      <c r="NL52" s="11"/>
      <c r="NM52" s="11"/>
      <c r="NN52" s="11"/>
      <c r="NO52" s="11"/>
      <c r="NP52" s="11"/>
      <c r="NQ52" s="11"/>
      <c r="NR52" s="11"/>
      <c r="NS52" s="11"/>
      <c r="NT52" s="11"/>
      <c r="NU52" s="11"/>
      <c r="NV52" s="11"/>
      <c r="NW52" s="11"/>
      <c r="NX52" s="11"/>
      <c r="NY52" s="11"/>
      <c r="NZ52" s="11"/>
      <c r="OA52" s="11"/>
      <c r="OB52" s="11"/>
      <c r="OC52" s="11"/>
      <c r="OD52" s="11"/>
      <c r="OE52" s="11"/>
      <c r="OF52" s="11"/>
      <c r="OG52" s="11"/>
      <c r="OH52" s="11"/>
      <c r="OI52" s="11"/>
      <c r="OJ52" s="11"/>
      <c r="OK52" s="11"/>
      <c r="OL52" s="11"/>
      <c r="OM52" s="11"/>
      <c r="ON52" s="11"/>
      <c r="OO52" s="11"/>
      <c r="OP52" s="11"/>
      <c r="OQ52" s="11"/>
      <c r="OR52" s="11"/>
      <c r="OS52" s="11"/>
      <c r="OT52" s="11"/>
      <c r="OU52" s="11"/>
      <c r="OV52" s="11"/>
      <c r="OW52" s="11"/>
      <c r="OX52" s="11"/>
      <c r="OY52" s="11"/>
      <c r="OZ52" s="11"/>
      <c r="PA52" s="11"/>
      <c r="PB52" s="11"/>
      <c r="PC52" s="11"/>
      <c r="PD52" s="11"/>
      <c r="PE52" s="11"/>
      <c r="PF52" s="11"/>
      <c r="PG52" s="11"/>
      <c r="PH52" s="11"/>
      <c r="PI52" s="11"/>
      <c r="PJ52" s="11"/>
      <c r="PK52" s="11"/>
      <c r="PL52" s="11"/>
      <c r="PM52" s="11"/>
      <c r="PN52" s="11"/>
      <c r="PO52" s="11"/>
      <c r="PP52" s="11"/>
      <c r="PQ52" s="11"/>
      <c r="PR52" s="11"/>
      <c r="PS52" s="11"/>
      <c r="PT52" s="11"/>
      <c r="PU52" s="11"/>
      <c r="PV52" s="11"/>
      <c r="PW52" s="11"/>
      <c r="PX52" s="11"/>
      <c r="PY52" s="11"/>
      <c r="PZ52" s="11"/>
      <c r="QA52" s="11"/>
      <c r="QB52" s="11"/>
      <c r="QC52" s="11"/>
      <c r="QD52" s="11"/>
      <c r="QE52" s="11"/>
      <c r="QF52" s="11"/>
      <c r="QG52" s="11"/>
      <c r="QH52" s="11"/>
      <c r="QI52" s="11"/>
      <c r="QJ52" s="11"/>
      <c r="QK52" s="11"/>
      <c r="QL52" s="11"/>
      <c r="QM52" s="11"/>
      <c r="QN52" s="11"/>
      <c r="QO52" s="11"/>
      <c r="QP52" s="11"/>
      <c r="QQ52" s="11"/>
      <c r="QR52" s="11"/>
      <c r="QS52" s="11"/>
      <c r="QT52" s="11"/>
      <c r="QU52" s="11"/>
      <c r="QV52" s="11"/>
      <c r="QW52" s="11"/>
      <c r="QX52" s="11"/>
      <c r="QY52" s="11"/>
      <c r="QZ52" s="11"/>
      <c r="RA52" s="11"/>
      <c r="RB52" s="11"/>
      <c r="RC52" s="11"/>
      <c r="RD52" s="11"/>
      <c r="RE52" s="11"/>
      <c r="RF52" s="11"/>
      <c r="RG52" s="11"/>
      <c r="RH52" s="11"/>
      <c r="RI52" s="11"/>
      <c r="RJ52" s="11"/>
      <c r="RK52" s="11"/>
      <c r="RL52" s="11"/>
      <c r="RM52" s="11"/>
      <c r="RN52" s="11"/>
      <c r="RO52" s="11"/>
      <c r="RP52" s="11"/>
      <c r="RQ52" s="11"/>
      <c r="RR52" s="11"/>
      <c r="RS52" s="11"/>
      <c r="RT52" s="11"/>
      <c r="RU52" s="11"/>
      <c r="RV52" s="11"/>
      <c r="RW52" s="11"/>
      <c r="RX52" s="11"/>
      <c r="RY52" s="11"/>
      <c r="RZ52" s="11"/>
      <c r="SA52" s="11"/>
      <c r="SB52" s="11"/>
      <c r="SC52" s="11"/>
      <c r="SD52" s="11"/>
      <c r="SE52" s="11"/>
      <c r="SF52" s="11"/>
      <c r="SG52" s="11"/>
      <c r="SH52" s="11"/>
      <c r="SI52" s="11"/>
      <c r="SJ52" s="11"/>
      <c r="SK52" s="11"/>
      <c r="SL52" s="11"/>
      <c r="SM52" s="11"/>
      <c r="SN52" s="11"/>
      <c r="SO52" s="11"/>
      <c r="SP52" s="11"/>
      <c r="SQ52" s="11"/>
      <c r="SR52" s="11"/>
      <c r="SS52" s="11"/>
      <c r="ST52" s="11"/>
      <c r="SU52" s="11"/>
      <c r="SV52" s="11"/>
      <c r="SW52" s="11"/>
      <c r="SX52" s="11"/>
      <c r="SY52" s="11"/>
      <c r="SZ52" s="11"/>
      <c r="TA52" s="11"/>
      <c r="TB52" s="11"/>
      <c r="TC52" s="11"/>
      <c r="TD52" s="11"/>
      <c r="TE52" s="11"/>
      <c r="TF52" s="11"/>
      <c r="TG52" s="11"/>
      <c r="TH52" s="11"/>
      <c r="TI52" s="11"/>
      <c r="TJ52" s="11"/>
      <c r="TK52" s="11"/>
      <c r="TL52" s="11"/>
      <c r="TM52" s="11"/>
      <c r="TN52" s="11"/>
      <c r="TO52" s="11"/>
      <c r="TP52" s="11"/>
      <c r="TQ52" s="11"/>
      <c r="TR52" s="11"/>
      <c r="TS52" s="11"/>
      <c r="TT52" s="11"/>
      <c r="TU52" s="11"/>
      <c r="TV52" s="11"/>
      <c r="TW52" s="11"/>
      <c r="TX52" s="11"/>
      <c r="TY52" s="11"/>
      <c r="TZ52" s="11"/>
      <c r="UA52" s="11"/>
      <c r="UB52" s="11"/>
      <c r="UC52" s="11"/>
      <c r="UD52" s="11"/>
      <c r="UE52" s="11"/>
      <c r="UF52" s="11"/>
      <c r="UG52" s="11"/>
      <c r="UH52" s="11"/>
      <c r="UI52" s="11"/>
      <c r="UJ52" s="11"/>
      <c r="UK52" s="11"/>
      <c r="UL52" s="11"/>
      <c r="UM52" s="11"/>
      <c r="UN52" s="11"/>
      <c r="UO52" s="11"/>
      <c r="UP52" s="11"/>
      <c r="UQ52" s="11"/>
      <c r="UR52" s="11"/>
      <c r="US52" s="11"/>
      <c r="UT52" s="11"/>
      <c r="UU52" s="11"/>
      <c r="UV52" s="11"/>
      <c r="UW52" s="11"/>
      <c r="UX52" s="11"/>
      <c r="UY52" s="11"/>
      <c r="UZ52" s="11"/>
      <c r="VA52" s="11"/>
      <c r="VB52" s="11"/>
      <c r="VC52" s="11"/>
      <c r="VD52" s="11"/>
      <c r="VE52" s="11"/>
      <c r="VF52" s="11"/>
      <c r="VG52" s="11"/>
      <c r="VH52" s="11"/>
      <c r="VI52" s="11"/>
      <c r="VJ52" s="11"/>
      <c r="VK52" s="11"/>
      <c r="VL52" s="11"/>
      <c r="VM52" s="11"/>
      <c r="VN52" s="11"/>
      <c r="VO52" s="11"/>
      <c r="VP52" s="11"/>
      <c r="VQ52" s="11"/>
      <c r="VR52" s="11"/>
      <c r="VS52" s="11"/>
      <c r="VT52" s="11"/>
      <c r="VU52" s="11"/>
      <c r="VV52" s="11"/>
      <c r="VW52" s="11"/>
      <c r="VX52" s="11"/>
      <c r="VY52" s="11"/>
      <c r="VZ52" s="11"/>
      <c r="WA52" s="11"/>
      <c r="WB52" s="11"/>
      <c r="WC52" s="11"/>
      <c r="WD52" s="11"/>
      <c r="WE52" s="11"/>
      <c r="WF52" s="11"/>
      <c r="WG52" s="11"/>
      <c r="WH52" s="11"/>
      <c r="WI52" s="11"/>
      <c r="WJ52" s="11"/>
      <c r="WK52" s="11"/>
      <c r="WL52" s="11"/>
      <c r="WM52" s="11"/>
      <c r="WN52" s="11"/>
      <c r="WO52" s="11"/>
      <c r="WP52" s="11"/>
      <c r="WQ52" s="11"/>
      <c r="WR52" s="11"/>
      <c r="WS52" s="11"/>
      <c r="WT52" s="11"/>
      <c r="WU52" s="11"/>
      <c r="WV52" s="11"/>
      <c r="WW52" s="11"/>
      <c r="WX52" s="11"/>
      <c r="WY52" s="11"/>
      <c r="WZ52" s="11"/>
      <c r="XA52" s="11"/>
      <c r="XB52" s="11"/>
      <c r="XC52" s="11"/>
      <c r="XD52" s="11"/>
      <c r="XE52" s="11"/>
      <c r="XF52" s="11"/>
      <c r="XG52" s="11"/>
      <c r="XH52" s="11"/>
      <c r="XI52" s="11"/>
      <c r="XJ52" s="11"/>
      <c r="XK52" s="11"/>
      <c r="XL52" s="11"/>
      <c r="XM52" s="11"/>
      <c r="XN52" s="11"/>
      <c r="XO52" s="11"/>
      <c r="XP52" s="11"/>
      <c r="XQ52" s="11"/>
      <c r="XR52" s="11"/>
      <c r="XS52" s="11"/>
      <c r="XT52" s="11"/>
      <c r="XU52" s="11"/>
      <c r="XV52" s="11"/>
      <c r="XW52" s="11"/>
      <c r="XX52" s="11"/>
      <c r="XY52" s="11"/>
      <c r="XZ52" s="11"/>
      <c r="YA52" s="11"/>
      <c r="YB52" s="11"/>
      <c r="YC52" s="11"/>
      <c r="YD52" s="11"/>
      <c r="YE52" s="11"/>
      <c r="YF52" s="11"/>
      <c r="YG52" s="11"/>
      <c r="YH52" s="11"/>
      <c r="YI52" s="11"/>
      <c r="YJ52" s="11"/>
      <c r="YK52" s="11"/>
      <c r="YL52" s="11"/>
      <c r="YM52" s="11"/>
      <c r="YN52" s="11"/>
      <c r="YO52" s="11"/>
      <c r="YP52" s="11"/>
      <c r="YQ52" s="11"/>
      <c r="YR52" s="11"/>
      <c r="YS52" s="11"/>
      <c r="YT52" s="11"/>
      <c r="YU52" s="11"/>
      <c r="YV52" s="11"/>
      <c r="YW52" s="11"/>
      <c r="YX52" s="11"/>
      <c r="YY52" s="11"/>
      <c r="YZ52" s="11"/>
      <c r="ZA52" s="11"/>
      <c r="ZB52" s="11"/>
      <c r="ZC52" s="11"/>
      <c r="ZD52" s="11"/>
      <c r="ZE52" s="11"/>
      <c r="ZF52" s="11"/>
      <c r="ZG52" s="11"/>
      <c r="ZH52" s="11"/>
      <c r="ZI52" s="11"/>
      <c r="ZJ52" s="11"/>
      <c r="ZK52" s="11"/>
      <c r="ZL52" s="11"/>
      <c r="ZM52" s="11"/>
      <c r="ZN52" s="11"/>
      <c r="ZO52" s="11"/>
      <c r="ZP52" s="11"/>
      <c r="ZQ52" s="11"/>
      <c r="ZR52" s="11"/>
      <c r="ZS52" s="11"/>
      <c r="ZT52" s="11"/>
      <c r="ZU52" s="11"/>
      <c r="ZV52" s="11"/>
      <c r="ZW52" s="11"/>
      <c r="ZX52" s="11"/>
      <c r="ZY52" s="11"/>
      <c r="ZZ52" s="11"/>
      <c r="AAA52" s="11"/>
      <c r="AAB52" s="11"/>
      <c r="AAC52" s="11"/>
      <c r="AAD52" s="11"/>
      <c r="AAE52" s="11"/>
      <c r="AAF52" s="11"/>
      <c r="AAG52" s="11"/>
      <c r="AAH52" s="11"/>
      <c r="AAI52" s="11"/>
      <c r="AAJ52" s="11"/>
      <c r="AAK52" s="11"/>
      <c r="AAL52" s="11"/>
      <c r="AAM52" s="11"/>
      <c r="AAN52" s="11"/>
      <c r="AAO52" s="11"/>
      <c r="AAP52" s="11"/>
      <c r="AAQ52" s="11"/>
      <c r="AAR52" s="11"/>
      <c r="AAS52" s="11"/>
      <c r="AAT52" s="11"/>
      <c r="AAU52" s="11"/>
      <c r="AAV52" s="11"/>
      <c r="AAW52" s="11"/>
      <c r="AAX52" s="11"/>
      <c r="AAY52" s="11"/>
      <c r="AAZ52" s="11"/>
      <c r="ABA52" s="11"/>
      <c r="ABB52" s="11"/>
      <c r="ABC52" s="11"/>
      <c r="ABD52" s="11"/>
      <c r="ABE52" s="11"/>
      <c r="ABF52" s="11"/>
      <c r="ABG52" s="11"/>
      <c r="ABH52" s="11"/>
      <c r="ABI52" s="11"/>
      <c r="ABJ52" s="11"/>
      <c r="ABK52" s="11"/>
      <c r="ABL52" s="11"/>
      <c r="ABM52" s="11"/>
      <c r="ABN52" s="11"/>
      <c r="ABO52" s="11"/>
      <c r="ABP52" s="11"/>
      <c r="ABQ52" s="11"/>
      <c r="ABR52" s="11"/>
      <c r="ABS52" s="11"/>
      <c r="ABT52" s="11"/>
      <c r="ABU52" s="11"/>
      <c r="ABV52" s="11"/>
      <c r="ABW52" s="11"/>
      <c r="ABX52" s="11"/>
      <c r="ABY52" s="11"/>
      <c r="ABZ52" s="11"/>
      <c r="ACA52" s="11"/>
      <c r="ACB52" s="11"/>
      <c r="ACC52" s="11"/>
      <c r="ACD52" s="11"/>
      <c r="ACE52" s="11"/>
      <c r="ACF52" s="11"/>
      <c r="ACG52" s="11"/>
      <c r="ACH52" s="11"/>
      <c r="ACI52" s="11"/>
      <c r="ACJ52" s="11"/>
      <c r="ACK52" s="11"/>
      <c r="ACL52" s="11"/>
      <c r="ACM52" s="11"/>
      <c r="ACN52" s="11"/>
      <c r="ACO52" s="11"/>
      <c r="ACP52" s="11"/>
      <c r="ACQ52" s="11"/>
      <c r="ACR52" s="11"/>
      <c r="ACS52" s="11"/>
      <c r="ACT52" s="11"/>
      <c r="ACU52" s="11"/>
      <c r="ACV52" s="11"/>
      <c r="ACW52" s="11"/>
      <c r="ACX52" s="11"/>
      <c r="ACY52" s="11"/>
      <c r="ACZ52" s="11"/>
      <c r="ADA52" s="11"/>
      <c r="ADB52" s="11"/>
      <c r="ADC52" s="11"/>
      <c r="ADD52" s="11"/>
      <c r="ADE52" s="11"/>
      <c r="ADF52" s="11"/>
      <c r="ADG52" s="11"/>
      <c r="ADH52" s="11"/>
      <c r="ADI52" s="11"/>
      <c r="ADJ52" s="11"/>
      <c r="ADK52" s="11"/>
      <c r="ADL52" s="11"/>
      <c r="ADM52" s="11"/>
      <c r="ADN52" s="11"/>
      <c r="ADO52" s="11"/>
      <c r="ADP52" s="11"/>
      <c r="ADQ52" s="11"/>
      <c r="ADR52" s="11"/>
      <c r="ADS52" s="11"/>
      <c r="ADT52" s="11"/>
      <c r="ADU52" s="11"/>
      <c r="ADV52" s="11"/>
      <c r="ADW52" s="11"/>
      <c r="ADX52" s="11"/>
      <c r="ADY52" s="11"/>
      <c r="ADZ52" s="11"/>
      <c r="AEA52" s="11"/>
      <c r="AEB52" s="11"/>
      <c r="AEC52" s="11"/>
      <c r="AED52" s="11"/>
      <c r="AEE52" s="11"/>
      <c r="AEF52" s="11"/>
      <c r="AEG52" s="11"/>
      <c r="AEH52" s="11"/>
      <c r="AEI52" s="11"/>
      <c r="AEJ52" s="11"/>
      <c r="AEK52" s="11"/>
      <c r="AEL52" s="11"/>
      <c r="AEM52" s="11"/>
      <c r="AEN52" s="11"/>
      <c r="AEO52" s="11"/>
      <c r="AEP52" s="11"/>
      <c r="AEQ52" s="11"/>
      <c r="AER52" s="11"/>
      <c r="AES52" s="11"/>
      <c r="AET52" s="11"/>
      <c r="AEU52" s="11"/>
      <c r="AEV52" s="11"/>
      <c r="AEW52" s="11"/>
      <c r="AEX52" s="11"/>
      <c r="AEY52" s="11"/>
      <c r="AEZ52" s="11"/>
      <c r="AFA52" s="11"/>
      <c r="AFB52" s="11"/>
      <c r="AFC52" s="11"/>
      <c r="AFD52" s="11"/>
      <c r="AFE52" s="11"/>
      <c r="AFF52" s="11"/>
      <c r="AFG52" s="11"/>
      <c r="AFH52" s="11"/>
      <c r="AFI52" s="11"/>
      <c r="AFJ52" s="11"/>
      <c r="AFK52" s="11"/>
      <c r="AFL52" s="11"/>
      <c r="AFM52" s="11"/>
      <c r="AFN52" s="11"/>
      <c r="AFO52" s="11"/>
      <c r="AFP52" s="11"/>
      <c r="AFQ52" s="11"/>
      <c r="AFR52" s="11"/>
      <c r="AFS52" s="11"/>
      <c r="AFT52" s="11"/>
      <c r="AFU52" s="11"/>
      <c r="AFV52" s="11"/>
      <c r="AFW52" s="11"/>
      <c r="AFX52" s="11"/>
      <c r="AFY52" s="11"/>
      <c r="AFZ52" s="11"/>
      <c r="AGA52" s="11"/>
      <c r="AGB52" s="11"/>
      <c r="AGC52" s="11"/>
      <c r="AGD52" s="11"/>
      <c r="AGE52" s="11"/>
      <c r="AGF52" s="11"/>
      <c r="AGG52" s="11"/>
      <c r="AGH52" s="11"/>
      <c r="AGI52" s="11"/>
      <c r="AGJ52" s="11"/>
      <c r="AGK52" s="11"/>
      <c r="AGL52" s="11"/>
      <c r="AGM52" s="11"/>
      <c r="AGN52" s="11"/>
      <c r="AGO52" s="11"/>
      <c r="AGP52" s="11"/>
      <c r="AGQ52" s="11"/>
      <c r="AGR52" s="11"/>
      <c r="AGS52" s="11"/>
      <c r="AGT52" s="11"/>
      <c r="AGU52" s="11"/>
      <c r="AGV52" s="11"/>
      <c r="AGW52" s="11"/>
      <c r="AGX52" s="11"/>
      <c r="AGY52" s="11"/>
      <c r="AGZ52" s="11"/>
      <c r="AHA52" s="11"/>
      <c r="AHB52" s="11"/>
      <c r="AHC52" s="11"/>
      <c r="AHD52" s="11"/>
      <c r="AHE52" s="11"/>
      <c r="AHF52" s="11"/>
      <c r="AHG52" s="11"/>
      <c r="AHH52" s="11"/>
      <c r="AHI52" s="11"/>
      <c r="AHJ52" s="11"/>
      <c r="AHK52" s="11"/>
      <c r="AHL52" s="11"/>
      <c r="AHM52" s="11"/>
      <c r="AHN52" s="11"/>
      <c r="AHO52" s="11"/>
      <c r="AHP52" s="11"/>
      <c r="AHQ52" s="11"/>
      <c r="AHR52" s="11"/>
      <c r="AHS52" s="11"/>
      <c r="AHT52" s="11"/>
      <c r="AHU52" s="11"/>
      <c r="AHV52" s="11"/>
      <c r="AHW52" s="11"/>
      <c r="AHX52" s="11"/>
      <c r="AHY52" s="11"/>
      <c r="AHZ52" s="11"/>
      <c r="AIA52" s="11"/>
      <c r="AIB52" s="11"/>
      <c r="AIC52" s="11"/>
      <c r="AID52" s="11"/>
      <c r="AIE52" s="11"/>
      <c r="AIF52" s="11"/>
      <c r="AIG52" s="11"/>
      <c r="AIH52" s="11"/>
      <c r="AII52" s="11"/>
      <c r="AIJ52" s="11"/>
      <c r="AIK52" s="11"/>
      <c r="AIL52" s="11"/>
      <c r="AIM52" s="11"/>
      <c r="AIN52" s="11"/>
      <c r="AIO52" s="11"/>
      <c r="AIP52" s="11"/>
      <c r="AIQ52" s="11"/>
      <c r="AIR52" s="11"/>
      <c r="AIS52" s="11"/>
      <c r="AIT52" s="11"/>
      <c r="AIU52" s="11"/>
      <c r="AIV52" s="11"/>
      <c r="AIW52" s="11"/>
      <c r="AIX52" s="11"/>
      <c r="AIY52" s="11"/>
      <c r="AIZ52" s="11"/>
      <c r="AJA52" s="11"/>
      <c r="AJB52" s="11"/>
      <c r="AJC52" s="11"/>
      <c r="AJD52" s="11"/>
      <c r="AJE52" s="11"/>
      <c r="AJF52" s="11"/>
      <c r="AJG52" s="11"/>
      <c r="AJH52" s="11"/>
      <c r="AJI52" s="11"/>
      <c r="AJJ52" s="11"/>
      <c r="AJK52" s="11"/>
      <c r="AJL52" s="11"/>
      <c r="AJM52" s="11"/>
      <c r="AJN52" s="11"/>
      <c r="AJO52" s="11"/>
      <c r="AJP52" s="11"/>
      <c r="AJQ52" s="11"/>
      <c r="AJR52" s="11"/>
      <c r="AJS52" s="11"/>
      <c r="AJT52" s="11"/>
      <c r="AJU52" s="11"/>
      <c r="AJV52" s="11"/>
      <c r="AJW52" s="11"/>
      <c r="AJX52" s="11"/>
      <c r="AJY52" s="11"/>
      <c r="AJZ52" s="11"/>
      <c r="AKA52" s="11"/>
      <c r="AKB52" s="11"/>
      <c r="AKC52" s="11"/>
      <c r="AKD52" s="11"/>
      <c r="AKE52" s="11"/>
      <c r="AKF52" s="11"/>
      <c r="AKG52" s="11"/>
      <c r="AKH52" s="11"/>
      <c r="AKI52" s="11"/>
      <c r="AKJ52" s="11"/>
      <c r="AKK52" s="11"/>
      <c r="AKL52" s="11"/>
      <c r="AKM52" s="11"/>
      <c r="AKN52" s="11"/>
      <c r="AKO52" s="11"/>
      <c r="AKP52" s="11"/>
      <c r="AKQ52" s="11"/>
      <c r="AKR52" s="11"/>
      <c r="AKS52" s="11"/>
      <c r="AKT52" s="11"/>
      <c r="AKU52" s="11"/>
      <c r="AKV52" s="11"/>
      <c r="AKW52" s="11"/>
      <c r="AKX52" s="11"/>
      <c r="AKY52" s="11"/>
      <c r="AKZ52" s="11"/>
      <c r="ALA52" s="11"/>
      <c r="ALB52" s="11"/>
      <c r="ALC52" s="11"/>
      <c r="ALD52" s="11"/>
      <c r="ALE52" s="11"/>
      <c r="ALF52" s="11"/>
      <c r="ALG52" s="11"/>
      <c r="ALH52" s="11"/>
      <c r="ALI52" s="11"/>
      <c r="ALJ52" s="11"/>
      <c r="ALK52" s="11"/>
      <c r="ALL52" s="11"/>
      <c r="ALM52" s="11"/>
      <c r="ALN52" s="11"/>
      <c r="ALO52" s="11"/>
      <c r="ALP52" s="11"/>
      <c r="ALQ52" s="11"/>
      <c r="ALR52" s="11"/>
      <c r="ALS52" s="11"/>
      <c r="ALT52" s="11"/>
      <c r="ALU52" s="11"/>
      <c r="ALV52" s="11"/>
      <c r="ALW52" s="11"/>
      <c r="ALX52" s="11"/>
      <c r="ALY52" s="11"/>
      <c r="ALZ52" s="11"/>
      <c r="AMA52" s="11"/>
      <c r="AMB52" s="11"/>
      <c r="AMC52" s="11"/>
      <c r="AMD52" s="11"/>
      <c r="AME52" s="11"/>
      <c r="AMF52" s="11"/>
      <c r="AMG52" s="11"/>
      <c r="AMH52" s="11"/>
      <c r="AMI52" s="11"/>
      <c r="AMJ52" s="11"/>
      <c r="AMK52" s="11"/>
      <c r="AML52" s="11"/>
      <c r="AMM52" s="11"/>
      <c r="AMN52" s="11"/>
      <c r="AMO52" s="11"/>
      <c r="AMP52" s="11"/>
      <c r="AMQ52" s="11"/>
      <c r="AMR52" s="11"/>
      <c r="AMS52" s="11"/>
      <c r="AMT52" s="11"/>
      <c r="AMU52" s="11"/>
      <c r="AMV52" s="11"/>
      <c r="AMW52" s="11"/>
      <c r="AMX52" s="11"/>
      <c r="AMY52" s="11"/>
      <c r="AMZ52" s="11"/>
      <c r="ANA52" s="11"/>
      <c r="ANB52" s="11"/>
      <c r="ANC52" s="11"/>
      <c r="AND52" s="11"/>
      <c r="ANE52" s="11"/>
      <c r="ANF52" s="11"/>
      <c r="ANG52" s="11"/>
      <c r="ANH52" s="11"/>
      <c r="ANI52" s="11"/>
      <c r="ANJ52" s="11"/>
      <c r="ANK52" s="11"/>
      <c r="ANL52" s="11"/>
      <c r="ANM52" s="11"/>
      <c r="ANN52" s="11"/>
      <c r="ANO52" s="11"/>
      <c r="ANP52" s="11"/>
      <c r="ANQ52" s="11"/>
      <c r="ANR52" s="11"/>
      <c r="ANS52" s="11"/>
      <c r="ANT52" s="11"/>
      <c r="ANU52" s="11"/>
      <c r="ANV52" s="11"/>
      <c r="ANW52" s="11"/>
      <c r="ANX52" s="11"/>
      <c r="ANY52" s="11"/>
      <c r="ANZ52" s="11"/>
      <c r="AOA52" s="11"/>
      <c r="AOB52" s="11"/>
      <c r="AOC52" s="11"/>
      <c r="AOD52" s="11"/>
      <c r="AOE52" s="11"/>
      <c r="AOF52" s="11"/>
      <c r="AOG52" s="11"/>
      <c r="AOH52" s="11"/>
      <c r="AOI52" s="11"/>
      <c r="AOJ52" s="11"/>
      <c r="AOK52" s="11"/>
      <c r="AOL52" s="11"/>
      <c r="AOM52" s="11"/>
      <c r="AON52" s="11"/>
      <c r="AOO52" s="11"/>
      <c r="AOP52" s="11"/>
      <c r="AOQ52" s="11"/>
      <c r="AOR52" s="11"/>
      <c r="AOS52" s="11"/>
      <c r="AOT52" s="11"/>
      <c r="AOU52" s="11"/>
      <c r="AOV52" s="11"/>
      <c r="AOW52" s="11"/>
      <c r="AOX52" s="11"/>
      <c r="AOY52" s="11"/>
      <c r="AOZ52" s="11"/>
      <c r="APA52" s="11"/>
      <c r="APB52" s="11"/>
      <c r="APC52" s="11"/>
      <c r="APD52" s="11"/>
      <c r="APE52" s="11"/>
      <c r="APF52" s="11"/>
      <c r="APG52" s="11"/>
      <c r="APH52" s="11"/>
      <c r="API52" s="11"/>
      <c r="APJ52" s="11"/>
      <c r="APK52" s="11"/>
      <c r="APL52" s="11"/>
      <c r="APM52" s="11"/>
      <c r="APN52" s="11"/>
      <c r="APO52" s="11"/>
      <c r="APP52" s="11"/>
      <c r="APQ52" s="11"/>
      <c r="APR52" s="11"/>
      <c r="APS52" s="11"/>
      <c r="APT52" s="11"/>
      <c r="APU52" s="11"/>
      <c r="APV52" s="11"/>
      <c r="APW52" s="11"/>
      <c r="APX52" s="11"/>
      <c r="APY52" s="11"/>
      <c r="APZ52" s="11"/>
      <c r="AQA52" s="11"/>
      <c r="AQB52" s="11"/>
      <c r="AQC52" s="11"/>
      <c r="AQD52" s="11"/>
      <c r="AQE52" s="11"/>
      <c r="AQF52" s="11"/>
      <c r="AQG52" s="11"/>
      <c r="AQH52" s="11"/>
      <c r="AQI52" s="11"/>
      <c r="AQJ52" s="11"/>
      <c r="AQK52" s="11"/>
      <c r="AQL52" s="11"/>
      <c r="AQM52" s="11"/>
      <c r="AQN52" s="11"/>
      <c r="AQO52" s="11"/>
      <c r="AQP52" s="11"/>
      <c r="AQQ52" s="11"/>
      <c r="AQR52" s="11"/>
      <c r="AQS52" s="11"/>
      <c r="AQT52" s="11"/>
      <c r="AQU52" s="11"/>
      <c r="AQV52" s="11"/>
      <c r="AQW52" s="11"/>
      <c r="AQX52" s="11"/>
      <c r="AQY52" s="11"/>
      <c r="AQZ52" s="11"/>
      <c r="ARA52" s="11"/>
      <c r="ARB52" s="11"/>
      <c r="ARC52" s="11"/>
      <c r="ARD52" s="11"/>
      <c r="ARE52" s="11"/>
      <c r="ARF52" s="11"/>
      <c r="ARG52" s="11"/>
      <c r="ARH52" s="11"/>
      <c r="ARI52" s="11"/>
      <c r="ARJ52" s="11"/>
      <c r="ARK52" s="11"/>
      <c r="ARL52" s="11"/>
      <c r="ARM52" s="11"/>
      <c r="ARN52" s="11"/>
      <c r="ARO52" s="11"/>
      <c r="ARP52" s="11"/>
      <c r="ARQ52" s="11"/>
      <c r="ARR52" s="11"/>
      <c r="ARS52" s="11"/>
      <c r="ART52" s="11"/>
      <c r="ARU52" s="11"/>
      <c r="ARV52" s="11"/>
      <c r="ARW52" s="11"/>
      <c r="ARX52" s="11"/>
      <c r="ARY52" s="11"/>
      <c r="ARZ52" s="11"/>
      <c r="ASA52" s="11"/>
      <c r="ASB52" s="11"/>
      <c r="ASC52" s="11"/>
      <c r="ASD52" s="11"/>
      <c r="ASE52" s="11"/>
      <c r="ASF52" s="11"/>
      <c r="ASG52" s="11"/>
      <c r="ASH52" s="11"/>
      <c r="ASI52" s="11"/>
      <c r="ASJ52" s="11"/>
      <c r="ASK52" s="11"/>
      <c r="ASL52" s="11"/>
      <c r="ASM52" s="11"/>
      <c r="ASN52" s="11"/>
      <c r="ASO52" s="11"/>
      <c r="ASP52" s="11"/>
      <c r="ASQ52" s="11"/>
      <c r="ASR52" s="11"/>
      <c r="ASS52" s="11"/>
      <c r="AST52" s="11"/>
      <c r="ASU52" s="11"/>
      <c r="ASV52" s="11"/>
      <c r="ASW52" s="11"/>
      <c r="ASX52" s="11"/>
      <c r="ASY52" s="11"/>
      <c r="ASZ52" s="11"/>
      <c r="ATA52" s="11"/>
      <c r="ATB52" s="11"/>
      <c r="ATC52" s="11"/>
      <c r="ATD52" s="11"/>
      <c r="ATE52" s="11"/>
      <c r="ATF52" s="11"/>
      <c r="ATG52" s="11"/>
      <c r="ATH52" s="11"/>
      <c r="ATI52" s="11"/>
      <c r="ATJ52" s="11"/>
      <c r="ATK52" s="11"/>
      <c r="ATL52" s="11"/>
      <c r="ATM52" s="11"/>
      <c r="ATN52" s="11"/>
      <c r="ATO52" s="11"/>
      <c r="ATP52" s="11"/>
      <c r="ATQ52" s="11"/>
      <c r="ATR52" s="11"/>
      <c r="ATS52" s="11"/>
      <c r="ATT52" s="11"/>
      <c r="ATU52" s="11"/>
      <c r="ATV52" s="11"/>
      <c r="ATW52" s="11"/>
      <c r="ATX52" s="11"/>
      <c r="ATY52" s="11"/>
      <c r="ATZ52" s="11"/>
      <c r="AUA52" s="11"/>
      <c r="AUB52" s="11"/>
      <c r="AUC52" s="11"/>
      <c r="AUD52" s="11"/>
      <c r="AUE52" s="11"/>
      <c r="AUF52" s="11"/>
      <c r="AUG52" s="11"/>
      <c r="AUH52" s="11"/>
      <c r="AUI52" s="11"/>
      <c r="AUJ52" s="11"/>
      <c r="AUK52" s="11"/>
      <c r="AUL52" s="11"/>
      <c r="AUM52" s="11"/>
      <c r="AUN52" s="11"/>
      <c r="AUO52" s="11"/>
      <c r="AUP52" s="11"/>
      <c r="AUQ52" s="11"/>
      <c r="AUR52" s="11"/>
      <c r="AUS52" s="11"/>
      <c r="AUT52" s="11"/>
      <c r="AUU52" s="11"/>
      <c r="AUV52" s="11"/>
      <c r="AUW52" s="11"/>
      <c r="AUX52" s="11"/>
      <c r="AUY52" s="11"/>
      <c r="AUZ52" s="11"/>
      <c r="AVA52" s="11"/>
      <c r="AVB52" s="11"/>
      <c r="AVC52" s="11"/>
      <c r="AVD52" s="11"/>
      <c r="AVE52" s="11"/>
      <c r="AVF52" s="11"/>
      <c r="AVG52" s="11"/>
      <c r="AVH52" s="11"/>
      <c r="AVI52" s="11"/>
      <c r="AVJ52" s="11"/>
      <c r="AVK52" s="11"/>
      <c r="AVL52" s="11"/>
      <c r="AVM52" s="11"/>
      <c r="AVN52" s="11"/>
      <c r="AVO52" s="11"/>
      <c r="AVP52" s="11"/>
      <c r="AVQ52" s="11"/>
      <c r="AVR52" s="11"/>
      <c r="AVS52" s="11"/>
      <c r="AVT52" s="11"/>
      <c r="AVU52" s="11"/>
      <c r="AVV52" s="11"/>
      <c r="AVW52" s="11"/>
      <c r="AVX52" s="11"/>
      <c r="AVY52" s="11"/>
      <c r="AVZ52" s="11"/>
      <c r="AWA52" s="11"/>
      <c r="AWB52" s="11"/>
      <c r="AWC52" s="11"/>
      <c r="AWD52" s="11"/>
      <c r="AWE52" s="11"/>
      <c r="AWF52" s="11"/>
      <c r="AWG52" s="11"/>
      <c r="AWH52" s="11"/>
      <c r="AWI52" s="11"/>
      <c r="AWJ52" s="11"/>
      <c r="AWK52" s="11"/>
      <c r="AWL52" s="11"/>
      <c r="AWM52" s="11"/>
      <c r="AWN52" s="11"/>
      <c r="AWO52" s="11"/>
      <c r="AWP52" s="11"/>
      <c r="AWQ52" s="11"/>
      <c r="AWR52" s="11"/>
      <c r="AWS52" s="11"/>
      <c r="AWT52" s="11"/>
      <c r="AWU52" s="11"/>
      <c r="AWV52" s="11"/>
      <c r="AWW52" s="11"/>
      <c r="AWX52" s="11"/>
      <c r="AWY52" s="11"/>
      <c r="AWZ52" s="11"/>
      <c r="AXA52" s="11"/>
      <c r="AXB52" s="11"/>
      <c r="AXC52" s="11"/>
      <c r="AXD52" s="11"/>
      <c r="AXE52" s="11"/>
      <c r="AXF52" s="11"/>
      <c r="AXG52" s="11"/>
      <c r="AXH52" s="11"/>
      <c r="AXI52" s="11"/>
      <c r="AXJ52" s="11"/>
      <c r="AXK52" s="11"/>
      <c r="AXL52" s="11"/>
      <c r="AXM52" s="11"/>
      <c r="AXN52" s="11"/>
      <c r="AXO52" s="11"/>
      <c r="AXP52" s="11"/>
      <c r="AXQ52" s="11"/>
      <c r="AXR52" s="11"/>
      <c r="AXS52" s="11"/>
      <c r="AXT52" s="11"/>
      <c r="AXU52" s="11"/>
      <c r="AXV52" s="11"/>
      <c r="AXW52" s="11"/>
      <c r="AXX52" s="11"/>
      <c r="AXY52" s="11"/>
      <c r="AXZ52" s="11"/>
      <c r="AYA52" s="11"/>
      <c r="AYB52" s="11"/>
      <c r="AYC52" s="11"/>
      <c r="AYD52" s="11"/>
      <c r="AYE52" s="11"/>
      <c r="AYF52" s="11"/>
      <c r="AYG52" s="11"/>
      <c r="AYH52" s="11"/>
      <c r="AYI52" s="11"/>
      <c r="AYJ52" s="11"/>
      <c r="AYK52" s="11"/>
      <c r="AYL52" s="11"/>
      <c r="AYM52" s="11"/>
      <c r="AYN52" s="11"/>
      <c r="AYO52" s="11"/>
      <c r="AYP52" s="11"/>
      <c r="AYQ52" s="11"/>
      <c r="AYR52" s="11"/>
      <c r="AYS52" s="11"/>
      <c r="AYT52" s="11"/>
      <c r="AYU52" s="11"/>
      <c r="AYV52" s="11"/>
      <c r="AYW52" s="11"/>
      <c r="AYX52" s="11"/>
      <c r="AYY52" s="11"/>
      <c r="AYZ52" s="11"/>
      <c r="AZA52" s="11"/>
      <c r="AZB52" s="11"/>
      <c r="AZC52" s="11"/>
      <c r="AZD52" s="11"/>
      <c r="AZE52" s="11"/>
      <c r="AZF52" s="11"/>
      <c r="AZG52" s="11"/>
      <c r="AZH52" s="11"/>
      <c r="AZI52" s="11"/>
      <c r="AZJ52" s="11"/>
      <c r="AZK52" s="11"/>
      <c r="AZL52" s="11"/>
      <c r="AZM52" s="11"/>
      <c r="AZN52" s="11"/>
      <c r="AZO52" s="11"/>
      <c r="AZP52" s="11"/>
      <c r="AZQ52" s="11"/>
      <c r="AZR52" s="11"/>
      <c r="AZS52" s="11"/>
      <c r="AZT52" s="11"/>
      <c r="AZU52" s="11"/>
      <c r="AZV52" s="11"/>
      <c r="AZW52" s="11"/>
      <c r="AZX52" s="11"/>
      <c r="AZY52" s="11"/>
      <c r="AZZ52" s="11"/>
      <c r="BAA52" s="11"/>
      <c r="BAB52" s="11"/>
      <c r="BAC52" s="11"/>
      <c r="BAD52" s="11"/>
      <c r="BAE52" s="11"/>
      <c r="BAF52" s="11"/>
      <c r="BAG52" s="11"/>
      <c r="BAH52" s="11"/>
      <c r="BAI52" s="11"/>
      <c r="BAJ52" s="11"/>
      <c r="BAK52" s="11"/>
      <c r="BAL52" s="11"/>
      <c r="BAM52" s="11"/>
      <c r="BAN52" s="11"/>
      <c r="BAO52" s="11"/>
      <c r="BAP52" s="11"/>
      <c r="BAQ52" s="11"/>
      <c r="BAR52" s="11"/>
      <c r="BAS52" s="11"/>
      <c r="BAT52" s="11"/>
      <c r="BAU52" s="11"/>
      <c r="BAV52" s="11"/>
      <c r="BAW52" s="11"/>
      <c r="BAX52" s="11"/>
      <c r="BAY52" s="11"/>
      <c r="BAZ52" s="11"/>
      <c r="BBA52" s="11"/>
      <c r="BBB52" s="11"/>
      <c r="BBC52" s="11"/>
      <c r="BBD52" s="11"/>
      <c r="BBE52" s="11"/>
      <c r="BBF52" s="11"/>
      <c r="BBG52" s="11"/>
      <c r="BBH52" s="11"/>
      <c r="BBI52" s="11"/>
      <c r="BBJ52" s="11"/>
      <c r="BBK52" s="11"/>
      <c r="BBL52" s="11"/>
      <c r="BBM52" s="11"/>
      <c r="BBN52" s="11"/>
      <c r="BBO52" s="11"/>
      <c r="BBP52" s="11"/>
      <c r="BBQ52" s="11"/>
      <c r="BBR52" s="11"/>
      <c r="BBS52" s="11"/>
      <c r="BBT52" s="11"/>
      <c r="BBU52" s="11"/>
      <c r="BBV52" s="11"/>
      <c r="BBW52" s="11"/>
      <c r="BBX52" s="11"/>
      <c r="BBY52" s="11"/>
      <c r="BBZ52" s="11"/>
      <c r="BCA52" s="11"/>
      <c r="BCB52" s="11"/>
      <c r="BCC52" s="11"/>
      <c r="BCD52" s="11"/>
      <c r="BCE52" s="11"/>
      <c r="BCF52" s="11"/>
      <c r="BCG52" s="11"/>
      <c r="BCH52" s="11"/>
      <c r="BCI52" s="11"/>
      <c r="BCJ52" s="11"/>
      <c r="BCK52" s="11"/>
      <c r="BCL52" s="11"/>
      <c r="BCM52" s="11"/>
      <c r="BCN52" s="11"/>
      <c r="BCO52" s="11"/>
      <c r="BCP52" s="11"/>
      <c r="BCQ52" s="11"/>
      <c r="BCR52" s="11"/>
      <c r="BCS52" s="11"/>
      <c r="BCT52" s="11"/>
      <c r="BCU52" s="11"/>
      <c r="BCV52" s="11"/>
      <c r="BCW52" s="11"/>
      <c r="BCX52" s="11"/>
      <c r="BCY52" s="11"/>
      <c r="BCZ52" s="11"/>
      <c r="BDA52" s="11"/>
      <c r="BDB52" s="11"/>
      <c r="BDC52" s="11"/>
      <c r="BDD52" s="11"/>
      <c r="BDE52" s="11"/>
      <c r="BDF52" s="11"/>
      <c r="BDG52" s="11"/>
      <c r="BDH52" s="11"/>
      <c r="BDI52" s="11"/>
      <c r="BDJ52" s="11"/>
      <c r="BDK52" s="11"/>
      <c r="BDL52" s="11"/>
      <c r="BDM52" s="11"/>
      <c r="BDN52" s="11"/>
      <c r="BDO52" s="11"/>
      <c r="BDP52" s="11"/>
      <c r="BDQ52" s="11"/>
      <c r="BDR52" s="11"/>
      <c r="BDS52" s="11"/>
      <c r="BDT52" s="11"/>
      <c r="BDU52" s="11"/>
      <c r="BDV52" s="11"/>
      <c r="BDW52" s="11"/>
      <c r="BDX52" s="11"/>
      <c r="BDY52" s="11"/>
      <c r="BDZ52" s="11"/>
      <c r="BEA52" s="11"/>
      <c r="BEB52" s="11"/>
      <c r="BEC52" s="11"/>
      <c r="BED52" s="11"/>
      <c r="BEE52" s="11"/>
      <c r="BEF52" s="11"/>
      <c r="BEG52" s="11"/>
      <c r="BEH52" s="11"/>
      <c r="BEI52" s="11"/>
      <c r="BEJ52" s="11"/>
      <c r="BEK52" s="11"/>
      <c r="BEL52" s="11"/>
      <c r="BEM52" s="11"/>
      <c r="BEN52" s="11"/>
      <c r="BEO52" s="11"/>
      <c r="BEP52" s="11"/>
      <c r="BEQ52" s="11"/>
      <c r="BER52" s="11"/>
      <c r="BES52" s="11"/>
      <c r="BET52" s="11"/>
      <c r="BEU52" s="11"/>
      <c r="BEV52" s="11"/>
      <c r="BEW52" s="11"/>
      <c r="BEX52" s="11"/>
      <c r="BEY52" s="11"/>
      <c r="BEZ52" s="11"/>
      <c r="BFA52" s="11"/>
      <c r="BFB52" s="11"/>
      <c r="BFC52" s="11"/>
      <c r="BFD52" s="11"/>
      <c r="BFE52" s="11"/>
      <c r="BFF52" s="11"/>
      <c r="BFG52" s="11"/>
      <c r="BFH52" s="11"/>
      <c r="BFI52" s="11"/>
      <c r="BFJ52" s="11"/>
      <c r="BFK52" s="11"/>
      <c r="BFL52" s="11"/>
      <c r="BFM52" s="11"/>
      <c r="BFN52" s="11"/>
      <c r="BFO52" s="11"/>
      <c r="BFP52" s="11"/>
      <c r="BFQ52" s="11"/>
      <c r="BFR52" s="11"/>
      <c r="BFS52" s="11"/>
      <c r="BFT52" s="11"/>
      <c r="BFU52" s="11"/>
      <c r="BFV52" s="11"/>
      <c r="BFW52" s="11"/>
      <c r="BFX52" s="11"/>
      <c r="BFY52" s="11"/>
      <c r="BFZ52" s="11"/>
      <c r="BGA52" s="11"/>
      <c r="BGB52" s="11"/>
      <c r="BGC52" s="11"/>
      <c r="BGD52" s="11"/>
      <c r="BGE52" s="11"/>
      <c r="BGF52" s="11"/>
      <c r="BGG52" s="11"/>
      <c r="BGH52" s="11"/>
      <c r="BGI52" s="11"/>
      <c r="BGJ52" s="11"/>
      <c r="BGK52" s="11"/>
      <c r="BGL52" s="11"/>
      <c r="BGM52" s="11"/>
      <c r="BGN52" s="11"/>
      <c r="BGO52" s="11"/>
      <c r="BGP52" s="11"/>
      <c r="BGQ52" s="11"/>
      <c r="BGR52" s="11"/>
      <c r="BGS52" s="11"/>
      <c r="BGT52" s="11"/>
      <c r="BGU52" s="11"/>
      <c r="BGV52" s="11"/>
      <c r="BGW52" s="11"/>
      <c r="BGX52" s="11"/>
      <c r="BGY52" s="11"/>
      <c r="BGZ52" s="11"/>
      <c r="BHA52" s="11"/>
      <c r="BHB52" s="11"/>
      <c r="BHC52" s="11"/>
      <c r="BHD52" s="11"/>
      <c r="BHE52" s="11"/>
      <c r="BHF52" s="11"/>
      <c r="BHG52" s="11"/>
      <c r="BHH52" s="11"/>
      <c r="BHI52" s="11"/>
      <c r="BHJ52" s="11"/>
      <c r="BHK52" s="11"/>
      <c r="BHL52" s="11"/>
      <c r="BHM52" s="11"/>
      <c r="BHN52" s="11"/>
      <c r="BHO52" s="11"/>
      <c r="BHP52" s="11"/>
      <c r="BHQ52" s="11"/>
      <c r="BHR52" s="11"/>
      <c r="BHS52" s="11"/>
      <c r="BHT52" s="11"/>
      <c r="BHU52" s="11"/>
      <c r="BHV52" s="11"/>
      <c r="BHW52" s="11"/>
      <c r="BHX52" s="11"/>
      <c r="BHY52" s="11"/>
      <c r="BHZ52" s="11"/>
      <c r="BIA52" s="11"/>
      <c r="BIB52" s="11"/>
      <c r="BIC52" s="11"/>
      <c r="BID52" s="11"/>
      <c r="BIE52" s="11"/>
      <c r="BIF52" s="11"/>
      <c r="BIG52" s="11"/>
      <c r="BIH52" s="11"/>
      <c r="BII52" s="11"/>
      <c r="BIJ52" s="11"/>
      <c r="BIK52" s="11"/>
      <c r="BIL52" s="11"/>
      <c r="BIM52" s="11"/>
      <c r="BIN52" s="11"/>
      <c r="BIO52" s="11"/>
      <c r="BIP52" s="11"/>
      <c r="BIQ52" s="11"/>
      <c r="BIR52" s="11"/>
      <c r="BIS52" s="11"/>
      <c r="BIT52" s="11"/>
      <c r="BIU52" s="11"/>
      <c r="BIV52" s="11"/>
      <c r="BIW52" s="11"/>
      <c r="BIX52" s="11"/>
      <c r="BIY52" s="11"/>
      <c r="BIZ52" s="11"/>
      <c r="BJA52" s="11"/>
      <c r="BJB52" s="11"/>
      <c r="BJC52" s="11"/>
      <c r="BJD52" s="11"/>
      <c r="BJE52" s="11"/>
      <c r="BJF52" s="11"/>
      <c r="BJG52" s="11"/>
      <c r="BJH52" s="11"/>
      <c r="BJI52" s="11"/>
      <c r="BJJ52" s="11"/>
      <c r="BJK52" s="11"/>
      <c r="BJL52" s="11"/>
      <c r="BJM52" s="11"/>
      <c r="BJN52" s="11"/>
      <c r="BJO52" s="11"/>
      <c r="BJP52" s="11"/>
      <c r="BJQ52" s="11"/>
      <c r="BJR52" s="11"/>
      <c r="BJS52" s="11"/>
      <c r="BJT52" s="11"/>
      <c r="BJU52" s="11"/>
      <c r="BJV52" s="11"/>
      <c r="BJW52" s="11"/>
      <c r="BJX52" s="11"/>
      <c r="BJY52" s="11"/>
      <c r="BJZ52" s="11"/>
      <c r="BKA52" s="11"/>
      <c r="BKB52" s="11"/>
      <c r="BKC52" s="11"/>
      <c r="BKD52" s="11"/>
      <c r="BKE52" s="11"/>
      <c r="BKF52" s="11"/>
      <c r="BKG52" s="11"/>
      <c r="BKH52" s="11"/>
      <c r="BKI52" s="11"/>
      <c r="BKJ52" s="11"/>
      <c r="BKK52" s="11"/>
      <c r="BKL52" s="11"/>
      <c r="BKM52" s="11"/>
      <c r="BKN52" s="11"/>
      <c r="BKO52" s="11"/>
      <c r="BKP52" s="11"/>
      <c r="BKQ52" s="11"/>
      <c r="BKR52" s="11"/>
      <c r="BKS52" s="11"/>
      <c r="BKT52" s="11"/>
      <c r="BKU52" s="11"/>
      <c r="BKV52" s="11"/>
      <c r="BKW52" s="11"/>
      <c r="BKX52" s="11"/>
      <c r="BKY52" s="11"/>
      <c r="BKZ52" s="11"/>
      <c r="BLA52" s="11"/>
      <c r="BLB52" s="11"/>
      <c r="BLC52" s="11"/>
      <c r="BLD52" s="11"/>
      <c r="BLE52" s="11"/>
      <c r="BLF52" s="11"/>
      <c r="BLG52" s="11"/>
      <c r="BLH52" s="11"/>
      <c r="BLI52" s="11"/>
      <c r="BLJ52" s="11"/>
      <c r="BLK52" s="11"/>
      <c r="BLL52" s="11"/>
      <c r="BLM52" s="11"/>
      <c r="BLN52" s="11"/>
      <c r="BLO52" s="11"/>
      <c r="BLP52" s="11"/>
      <c r="BLQ52" s="11"/>
      <c r="BLR52" s="11"/>
      <c r="BLS52" s="11"/>
      <c r="BLT52" s="11"/>
      <c r="BLU52" s="11"/>
      <c r="BLV52" s="11"/>
      <c r="BLW52" s="11"/>
      <c r="BLX52" s="11"/>
      <c r="BLY52" s="11"/>
      <c r="BLZ52" s="11"/>
      <c r="BMA52" s="11"/>
      <c r="BMB52" s="11"/>
      <c r="BMC52" s="11"/>
      <c r="BMD52" s="11"/>
      <c r="BME52" s="11"/>
      <c r="BMF52" s="11"/>
      <c r="BMG52" s="11"/>
      <c r="BMH52" s="11"/>
      <c r="BMI52" s="11"/>
      <c r="BMJ52" s="11"/>
      <c r="BMK52" s="11"/>
      <c r="BML52" s="11"/>
      <c r="BMM52" s="11"/>
      <c r="BMN52" s="11"/>
      <c r="BMO52" s="11"/>
      <c r="BMP52" s="11"/>
      <c r="BMQ52" s="11"/>
      <c r="BMR52" s="11"/>
      <c r="BMS52" s="11"/>
      <c r="BMT52" s="11"/>
      <c r="BMU52" s="11"/>
      <c r="BMV52" s="11"/>
      <c r="BMW52" s="11"/>
      <c r="BMX52" s="11"/>
      <c r="BMY52" s="11"/>
      <c r="BMZ52" s="11"/>
      <c r="BNA52" s="11"/>
      <c r="BNB52" s="11"/>
      <c r="BNC52" s="11"/>
      <c r="BND52" s="11"/>
      <c r="BNE52" s="11"/>
      <c r="BNF52" s="11"/>
      <c r="BNG52" s="11"/>
      <c r="BNH52" s="11"/>
      <c r="BNI52" s="11"/>
      <c r="BNJ52" s="11"/>
      <c r="BNK52" s="11"/>
      <c r="BNL52" s="11"/>
      <c r="BNM52" s="11"/>
      <c r="BNN52" s="11"/>
      <c r="BNO52" s="11"/>
      <c r="BNP52" s="11"/>
      <c r="BNQ52" s="11"/>
      <c r="BNR52" s="11"/>
      <c r="BNS52" s="11"/>
      <c r="BNT52" s="11"/>
      <c r="BNU52" s="11"/>
      <c r="BNV52" s="11"/>
      <c r="BNW52" s="11"/>
      <c r="BNX52" s="11"/>
      <c r="BNY52" s="11"/>
      <c r="BNZ52" s="11"/>
      <c r="BOA52" s="11"/>
      <c r="BOB52" s="11"/>
      <c r="BOC52" s="11"/>
      <c r="BOD52" s="11"/>
      <c r="BOE52" s="11"/>
      <c r="BOF52" s="11"/>
      <c r="BOG52" s="11"/>
      <c r="BOH52" s="11"/>
      <c r="BOI52" s="11"/>
      <c r="BOJ52" s="11"/>
      <c r="BOK52" s="11"/>
      <c r="BOL52" s="11"/>
      <c r="BOM52" s="11"/>
      <c r="BON52" s="11"/>
      <c r="BOO52" s="11"/>
      <c r="BOP52" s="11"/>
      <c r="BOQ52" s="11"/>
      <c r="BOR52" s="11"/>
      <c r="BOS52" s="11"/>
      <c r="BOT52" s="11"/>
      <c r="BOU52" s="11"/>
      <c r="BOV52" s="11"/>
      <c r="BOW52" s="11"/>
      <c r="BOX52" s="11"/>
      <c r="BOY52" s="11"/>
      <c r="BOZ52" s="11"/>
      <c r="BPA52" s="11"/>
      <c r="BPB52" s="11"/>
      <c r="BPC52" s="11"/>
      <c r="BPD52" s="11"/>
      <c r="BPE52" s="11"/>
      <c r="BPF52" s="11"/>
      <c r="BPG52" s="11"/>
      <c r="BPH52" s="11"/>
      <c r="BPI52" s="11"/>
      <c r="BPJ52" s="11"/>
      <c r="BPK52" s="11"/>
      <c r="BPL52" s="11"/>
      <c r="BPM52" s="11"/>
      <c r="BPN52" s="11"/>
      <c r="BPO52" s="11"/>
      <c r="BPP52" s="11"/>
      <c r="BPQ52" s="11"/>
      <c r="BPR52" s="11"/>
      <c r="BPS52" s="11"/>
      <c r="BPT52" s="11"/>
      <c r="BPU52" s="11"/>
      <c r="BPV52" s="11"/>
      <c r="BPW52" s="11"/>
      <c r="BPX52" s="11"/>
      <c r="BPY52" s="11"/>
      <c r="BPZ52" s="11"/>
      <c r="BQA52" s="11"/>
      <c r="BQB52" s="11"/>
      <c r="BQC52" s="11"/>
      <c r="BQD52" s="11"/>
      <c r="BQE52" s="11"/>
      <c r="BQF52" s="11"/>
      <c r="BQG52" s="11"/>
      <c r="BQH52" s="11"/>
      <c r="BQI52" s="11"/>
      <c r="BQJ52" s="11"/>
      <c r="BQK52" s="11"/>
      <c r="BQL52" s="11"/>
      <c r="BQM52" s="11"/>
      <c r="BQN52" s="11"/>
      <c r="BQO52" s="11"/>
      <c r="BQP52" s="11"/>
      <c r="BQQ52" s="11"/>
      <c r="BQR52" s="11"/>
      <c r="BQS52" s="11"/>
      <c r="BQT52" s="11"/>
      <c r="BQU52" s="11"/>
      <c r="BQV52" s="11"/>
      <c r="BQW52" s="11"/>
      <c r="BQX52" s="11"/>
      <c r="BQY52" s="11"/>
      <c r="BQZ52" s="11"/>
      <c r="BRA52" s="11"/>
      <c r="BRB52" s="11"/>
      <c r="BRC52" s="11"/>
      <c r="BRD52" s="11"/>
      <c r="BRE52" s="11"/>
      <c r="BRF52" s="11"/>
      <c r="BRG52" s="11"/>
      <c r="BRH52" s="11"/>
      <c r="BRI52" s="11"/>
      <c r="BRJ52" s="11"/>
      <c r="BRK52" s="11"/>
      <c r="BRL52" s="11"/>
      <c r="BRM52" s="11"/>
      <c r="BRN52" s="11"/>
      <c r="BRO52" s="11"/>
      <c r="BRP52" s="11"/>
      <c r="BRQ52" s="11"/>
      <c r="BRR52" s="11"/>
      <c r="BRS52" s="11"/>
      <c r="BRT52" s="11"/>
      <c r="BRU52" s="11"/>
      <c r="BRV52" s="11"/>
      <c r="BRW52" s="11"/>
      <c r="BRX52" s="11"/>
      <c r="BRY52" s="11"/>
      <c r="BRZ52" s="11"/>
      <c r="BSA52" s="11"/>
      <c r="BSB52" s="11"/>
      <c r="BSC52" s="11"/>
      <c r="BSD52" s="11"/>
      <c r="BSE52" s="11"/>
      <c r="BSF52" s="11"/>
      <c r="BSG52" s="11"/>
      <c r="BSH52" s="11"/>
      <c r="BSI52" s="11"/>
      <c r="BSJ52" s="11"/>
      <c r="BSK52" s="11"/>
      <c r="BSL52" s="11"/>
      <c r="BSM52" s="11"/>
      <c r="BSN52" s="11"/>
      <c r="BSO52" s="11"/>
      <c r="BSP52" s="11"/>
      <c r="BSQ52" s="11"/>
      <c r="BSR52" s="11"/>
      <c r="BSS52" s="11"/>
      <c r="BST52" s="11"/>
      <c r="BSU52" s="11"/>
      <c r="BSV52" s="11"/>
      <c r="BSW52" s="11"/>
      <c r="BSX52" s="11"/>
      <c r="BSY52" s="11"/>
      <c r="BSZ52" s="11"/>
      <c r="BTA52" s="11"/>
      <c r="BTB52" s="11"/>
      <c r="BTC52" s="11"/>
      <c r="BTD52" s="11"/>
      <c r="BTE52" s="11"/>
      <c r="BTF52" s="11"/>
      <c r="BTG52" s="11"/>
      <c r="BTH52" s="11"/>
      <c r="BTI52" s="11"/>
      <c r="BTJ52" s="11"/>
      <c r="BTK52" s="11"/>
      <c r="BTL52" s="11"/>
      <c r="BTM52" s="11"/>
      <c r="BTN52" s="11"/>
      <c r="BTO52" s="11"/>
      <c r="BTP52" s="11"/>
      <c r="BTQ52" s="11"/>
      <c r="BTR52" s="11"/>
      <c r="BTS52" s="11"/>
      <c r="BTT52" s="11"/>
      <c r="BTU52" s="11"/>
      <c r="BTV52" s="11"/>
      <c r="BTW52" s="11"/>
      <c r="BTX52" s="11"/>
      <c r="BTY52" s="11"/>
      <c r="BTZ52" s="11"/>
      <c r="BUA52" s="11"/>
      <c r="BUB52" s="11"/>
      <c r="BUC52" s="11"/>
      <c r="BUD52" s="11"/>
      <c r="BUE52" s="11"/>
      <c r="BUF52" s="11"/>
      <c r="BUG52" s="11"/>
      <c r="BUH52" s="11"/>
      <c r="BUI52" s="11"/>
      <c r="BUJ52" s="11"/>
      <c r="BUK52" s="11"/>
      <c r="BUL52" s="11"/>
      <c r="BUM52" s="11"/>
      <c r="BUN52" s="11"/>
      <c r="BUO52" s="11"/>
      <c r="BUP52" s="11"/>
      <c r="BUQ52" s="11"/>
      <c r="BUR52" s="11"/>
      <c r="BUS52" s="11"/>
      <c r="BUT52" s="11"/>
      <c r="BUU52" s="11"/>
      <c r="BUV52" s="11"/>
      <c r="BUW52" s="11"/>
      <c r="BUX52" s="11"/>
      <c r="BUY52" s="11"/>
      <c r="BUZ52" s="11"/>
      <c r="BVA52" s="11"/>
      <c r="BVB52" s="11"/>
      <c r="BVC52" s="11"/>
      <c r="BVD52" s="11"/>
      <c r="BVE52" s="11"/>
      <c r="BVF52" s="11"/>
      <c r="BVG52" s="11"/>
      <c r="BVH52" s="11"/>
      <c r="BVI52" s="11"/>
      <c r="BVJ52" s="11"/>
      <c r="BVK52" s="11"/>
      <c r="BVL52" s="11"/>
      <c r="BVM52" s="11"/>
      <c r="BVN52" s="11"/>
      <c r="BVO52" s="11"/>
      <c r="BVP52" s="11"/>
      <c r="BVQ52" s="11"/>
      <c r="BVR52" s="11"/>
      <c r="BVS52" s="11"/>
      <c r="BVT52" s="11"/>
      <c r="BVU52" s="11"/>
      <c r="BVV52" s="11"/>
      <c r="BVW52" s="11"/>
      <c r="BVX52" s="11"/>
      <c r="BVY52" s="11"/>
      <c r="BVZ52" s="11"/>
      <c r="BWA52" s="11"/>
      <c r="BWB52" s="11"/>
      <c r="BWC52" s="11"/>
      <c r="BWD52" s="11"/>
      <c r="BWE52" s="11"/>
      <c r="BWF52" s="11"/>
      <c r="BWG52" s="11"/>
      <c r="BWH52" s="11"/>
      <c r="BWI52" s="11"/>
      <c r="BWJ52" s="11"/>
      <c r="BWK52" s="11"/>
      <c r="BWL52" s="11"/>
      <c r="BWM52" s="11"/>
      <c r="BWN52" s="11"/>
      <c r="BWO52" s="11"/>
      <c r="BWP52" s="11"/>
      <c r="BWQ52" s="11"/>
      <c r="BWR52" s="11"/>
      <c r="BWS52" s="11"/>
      <c r="BWT52" s="11"/>
      <c r="BWU52" s="11"/>
      <c r="BWV52" s="11"/>
      <c r="BWW52" s="11"/>
      <c r="BWX52" s="11"/>
      <c r="BWY52" s="11"/>
      <c r="BWZ52" s="11"/>
      <c r="BXA52" s="11"/>
      <c r="BXB52" s="11"/>
      <c r="BXC52" s="11"/>
      <c r="BXD52" s="11"/>
      <c r="BXE52" s="11"/>
      <c r="BXF52" s="11"/>
      <c r="BXG52" s="11"/>
      <c r="BXH52" s="11"/>
      <c r="BXI52" s="11"/>
      <c r="BXJ52" s="11"/>
      <c r="BXK52" s="11"/>
      <c r="BXL52" s="11"/>
      <c r="BXM52" s="11"/>
      <c r="BXN52" s="11"/>
      <c r="BXO52" s="11"/>
      <c r="BXP52" s="11"/>
      <c r="BXQ52" s="11"/>
      <c r="BXR52" s="11"/>
      <c r="BXS52" s="11"/>
      <c r="BXT52" s="11"/>
      <c r="BXU52" s="11"/>
      <c r="BXV52" s="11"/>
      <c r="BXW52" s="11"/>
      <c r="BXX52" s="11"/>
      <c r="BXY52" s="11"/>
      <c r="BXZ52" s="11"/>
      <c r="BYA52" s="11"/>
      <c r="BYB52" s="11"/>
      <c r="BYC52" s="11"/>
      <c r="BYD52" s="11"/>
      <c r="BYE52" s="11"/>
      <c r="BYF52" s="11"/>
      <c r="BYG52" s="11"/>
      <c r="BYH52" s="11"/>
      <c r="BYI52" s="11"/>
      <c r="BYJ52" s="11"/>
      <c r="BYK52" s="11"/>
      <c r="BYL52" s="11"/>
      <c r="BYM52" s="11"/>
      <c r="BYN52" s="11"/>
      <c r="BYO52" s="11"/>
      <c r="BYP52" s="11"/>
      <c r="BYQ52" s="11"/>
      <c r="BYR52" s="11"/>
      <c r="BYS52" s="11"/>
      <c r="BYT52" s="11"/>
      <c r="BYU52" s="11"/>
      <c r="BYV52" s="11"/>
      <c r="BYW52" s="11"/>
      <c r="BYX52" s="11"/>
      <c r="BYY52" s="11"/>
      <c r="BYZ52" s="11"/>
      <c r="BZA52" s="11"/>
      <c r="BZB52" s="11"/>
      <c r="BZC52" s="11"/>
      <c r="BZD52" s="11"/>
      <c r="BZE52" s="11"/>
      <c r="BZF52" s="11"/>
      <c r="BZG52" s="11"/>
      <c r="BZH52" s="11"/>
      <c r="BZI52" s="11"/>
      <c r="BZJ52" s="11"/>
      <c r="BZK52" s="11"/>
      <c r="BZL52" s="11"/>
      <c r="BZM52" s="11"/>
      <c r="BZN52" s="11"/>
      <c r="BZO52" s="11"/>
      <c r="BZP52" s="11"/>
      <c r="BZQ52" s="11"/>
      <c r="BZR52" s="11"/>
      <c r="BZS52" s="11"/>
      <c r="BZT52" s="11"/>
      <c r="BZU52" s="11"/>
      <c r="BZV52" s="11"/>
      <c r="BZW52" s="11"/>
      <c r="BZX52" s="11"/>
      <c r="BZY52" s="11"/>
      <c r="BZZ52" s="11"/>
      <c r="CAA52" s="11"/>
      <c r="CAB52" s="11"/>
      <c r="CAC52" s="11"/>
      <c r="CAD52" s="11"/>
      <c r="CAE52" s="11"/>
      <c r="CAF52" s="11"/>
      <c r="CAG52" s="11"/>
      <c r="CAH52" s="11"/>
      <c r="CAI52" s="11"/>
      <c r="CAJ52" s="11"/>
      <c r="CAK52" s="11"/>
      <c r="CAL52" s="11"/>
      <c r="CAM52" s="11"/>
      <c r="CAN52" s="11"/>
      <c r="CAO52" s="11"/>
      <c r="CAP52" s="11"/>
      <c r="CAQ52" s="11"/>
      <c r="CAR52" s="11"/>
      <c r="CAS52" s="11"/>
      <c r="CAT52" s="11"/>
      <c r="CAU52" s="11"/>
      <c r="CAV52" s="11"/>
      <c r="CAW52" s="11"/>
      <c r="CAX52" s="11"/>
      <c r="CAY52" s="11"/>
      <c r="CAZ52" s="11"/>
      <c r="CBA52" s="11"/>
      <c r="CBB52" s="11"/>
      <c r="CBC52" s="11"/>
      <c r="CBD52" s="11"/>
      <c r="CBE52" s="11"/>
      <c r="CBF52" s="11"/>
      <c r="CBG52" s="11"/>
      <c r="CBH52" s="11"/>
      <c r="CBI52" s="11"/>
      <c r="CBJ52" s="11"/>
      <c r="CBK52" s="11"/>
      <c r="CBL52" s="11"/>
      <c r="CBM52" s="11"/>
      <c r="CBN52" s="11"/>
      <c r="CBO52" s="11"/>
      <c r="CBP52" s="11"/>
      <c r="CBQ52" s="11"/>
      <c r="CBR52" s="11"/>
      <c r="CBS52" s="11"/>
      <c r="CBT52" s="11"/>
      <c r="CBU52" s="11"/>
      <c r="CBV52" s="11"/>
      <c r="CBW52" s="11"/>
      <c r="CBX52" s="11"/>
      <c r="CBY52" s="11"/>
      <c r="CBZ52" s="11"/>
      <c r="CCA52" s="11"/>
      <c r="CCB52" s="11"/>
      <c r="CCC52" s="11"/>
      <c r="CCD52" s="11"/>
      <c r="CCE52" s="11"/>
      <c r="CCF52" s="11"/>
      <c r="CCG52" s="11"/>
      <c r="CCH52" s="11"/>
      <c r="CCI52" s="11"/>
      <c r="CCJ52" s="11"/>
      <c r="CCK52" s="11"/>
      <c r="CCL52" s="11"/>
      <c r="CCM52" s="11"/>
      <c r="CCN52" s="11"/>
      <c r="CCO52" s="11"/>
      <c r="CCP52" s="11"/>
      <c r="CCQ52" s="11"/>
      <c r="CCR52" s="11"/>
      <c r="CCS52" s="11"/>
      <c r="CCT52" s="11"/>
      <c r="CCU52" s="11"/>
      <c r="CCV52" s="11"/>
      <c r="CCW52" s="11"/>
      <c r="CCX52" s="11"/>
      <c r="CCY52" s="11"/>
      <c r="CCZ52" s="11"/>
      <c r="CDA52" s="11"/>
      <c r="CDB52" s="11"/>
      <c r="CDC52" s="11"/>
      <c r="CDD52" s="11"/>
      <c r="CDE52" s="11"/>
      <c r="CDF52" s="11"/>
      <c r="CDG52" s="11"/>
      <c r="CDH52" s="11"/>
      <c r="CDI52" s="11"/>
      <c r="CDJ52" s="11"/>
      <c r="CDK52" s="11"/>
      <c r="CDL52" s="11"/>
      <c r="CDM52" s="11"/>
      <c r="CDN52" s="11"/>
      <c r="CDO52" s="11"/>
      <c r="CDP52" s="11"/>
      <c r="CDQ52" s="11"/>
      <c r="CDR52" s="11"/>
      <c r="CDS52" s="11"/>
      <c r="CDT52" s="11"/>
      <c r="CDU52" s="11"/>
      <c r="CDV52" s="11"/>
      <c r="CDW52" s="11"/>
      <c r="CDX52" s="11"/>
      <c r="CDY52" s="11"/>
      <c r="CDZ52" s="11"/>
      <c r="CEA52" s="11"/>
      <c r="CEB52" s="11"/>
      <c r="CEC52" s="11"/>
      <c r="CED52" s="11"/>
      <c r="CEE52" s="11"/>
      <c r="CEF52" s="11"/>
      <c r="CEG52" s="11"/>
      <c r="CEH52" s="11"/>
      <c r="CEI52" s="11"/>
      <c r="CEJ52" s="11"/>
      <c r="CEK52" s="11"/>
      <c r="CEL52" s="11"/>
      <c r="CEM52" s="11"/>
      <c r="CEN52" s="11"/>
      <c r="CEO52" s="11"/>
      <c r="CEP52" s="11"/>
      <c r="CEQ52" s="11"/>
      <c r="CER52" s="11"/>
      <c r="CES52" s="11"/>
      <c r="CET52" s="11"/>
      <c r="CEU52" s="11"/>
      <c r="CEV52" s="11"/>
      <c r="CEW52" s="11"/>
      <c r="CEX52" s="11"/>
      <c r="CEY52" s="11"/>
      <c r="CEZ52" s="11"/>
      <c r="CFA52" s="11"/>
      <c r="CFB52" s="11"/>
      <c r="CFC52" s="11"/>
      <c r="CFD52" s="11"/>
      <c r="CFE52" s="11"/>
      <c r="CFF52" s="11"/>
      <c r="CFG52" s="11"/>
      <c r="CFH52" s="11"/>
      <c r="CFI52" s="11"/>
      <c r="CFJ52" s="11"/>
      <c r="CFK52" s="11"/>
      <c r="CFL52" s="11"/>
      <c r="CFM52" s="11"/>
      <c r="CFN52" s="11"/>
      <c r="CFO52" s="11"/>
      <c r="CFP52" s="11"/>
      <c r="CFQ52" s="11"/>
      <c r="CFR52" s="11"/>
      <c r="CFS52" s="11"/>
      <c r="CFT52" s="11"/>
      <c r="CFU52" s="11"/>
      <c r="CFV52" s="11"/>
      <c r="CFW52" s="11"/>
      <c r="CFX52" s="11"/>
      <c r="CFY52" s="11"/>
      <c r="CFZ52" s="11"/>
      <c r="CGA52" s="11"/>
      <c r="CGB52" s="11"/>
      <c r="CGC52" s="11"/>
      <c r="CGD52" s="11"/>
      <c r="CGE52" s="11"/>
      <c r="CGF52" s="11"/>
      <c r="CGG52" s="11"/>
      <c r="CGH52" s="11"/>
      <c r="CGI52" s="11"/>
      <c r="CGJ52" s="11"/>
      <c r="CGK52" s="11"/>
      <c r="CGL52" s="11"/>
      <c r="CGM52" s="11"/>
      <c r="CGN52" s="11"/>
      <c r="CGO52" s="11"/>
      <c r="CGP52" s="11"/>
      <c r="CGQ52" s="11"/>
      <c r="CGR52" s="11"/>
      <c r="CGS52" s="11"/>
      <c r="CGT52" s="11"/>
      <c r="CGU52" s="11"/>
      <c r="CGV52" s="11"/>
      <c r="CGW52" s="11"/>
      <c r="CGX52" s="11"/>
      <c r="CGY52" s="11"/>
      <c r="CGZ52" s="11"/>
      <c r="CHA52" s="11"/>
      <c r="CHB52" s="11"/>
      <c r="CHC52" s="11"/>
      <c r="CHD52" s="11"/>
      <c r="CHE52" s="11"/>
      <c r="CHF52" s="11"/>
      <c r="CHG52" s="11"/>
      <c r="CHH52" s="11"/>
      <c r="CHI52" s="11"/>
      <c r="CHJ52" s="11"/>
      <c r="CHK52" s="11"/>
      <c r="CHL52" s="11"/>
      <c r="CHM52" s="11"/>
      <c r="CHN52" s="11"/>
      <c r="CHO52" s="11"/>
      <c r="CHP52" s="11"/>
      <c r="CHQ52" s="11"/>
      <c r="CHR52" s="11"/>
      <c r="CHS52" s="11"/>
      <c r="CHT52" s="11"/>
      <c r="CHU52" s="11"/>
      <c r="CHV52" s="11"/>
      <c r="CHW52" s="11"/>
      <c r="CHX52" s="11"/>
      <c r="CHY52" s="11"/>
      <c r="CHZ52" s="11"/>
      <c r="CIA52" s="11"/>
      <c r="CIB52" s="11"/>
      <c r="CIC52" s="11"/>
      <c r="CID52" s="11"/>
      <c r="CIE52" s="11"/>
      <c r="CIF52" s="11"/>
      <c r="CIG52" s="11"/>
      <c r="CIH52" s="11"/>
      <c r="CII52" s="11"/>
      <c r="CIJ52" s="11"/>
      <c r="CIK52" s="11"/>
      <c r="CIL52" s="11"/>
      <c r="CIM52" s="11"/>
      <c r="CIN52" s="11"/>
      <c r="CIO52" s="11"/>
      <c r="CIP52" s="11"/>
      <c r="CIQ52" s="11"/>
      <c r="CIR52" s="11"/>
      <c r="CIS52" s="11"/>
      <c r="CIT52" s="11"/>
      <c r="CIU52" s="11"/>
      <c r="CIV52" s="11"/>
      <c r="CIW52" s="11"/>
      <c r="CIX52" s="11"/>
      <c r="CIY52" s="11"/>
      <c r="CIZ52" s="11"/>
      <c r="CJA52" s="11"/>
      <c r="CJB52" s="11"/>
      <c r="CJC52" s="11"/>
      <c r="CJD52" s="11"/>
      <c r="CJE52" s="11"/>
      <c r="CJF52" s="11"/>
      <c r="CJG52" s="11"/>
      <c r="CJH52" s="11"/>
      <c r="CJI52" s="11"/>
      <c r="CJJ52" s="11"/>
      <c r="CJK52" s="11"/>
      <c r="CJL52" s="11"/>
      <c r="CJM52" s="11"/>
      <c r="CJN52" s="11"/>
      <c r="CJO52" s="11"/>
      <c r="CJP52" s="11"/>
      <c r="CJQ52" s="11"/>
      <c r="CJR52" s="11"/>
      <c r="CJS52" s="11"/>
      <c r="CJT52" s="11"/>
      <c r="CJU52" s="11"/>
      <c r="CJV52" s="11"/>
      <c r="CJW52" s="11"/>
      <c r="CJX52" s="11"/>
      <c r="CJY52" s="11"/>
      <c r="CJZ52" s="11"/>
      <c r="CKA52" s="11"/>
      <c r="CKB52" s="11"/>
      <c r="CKC52" s="11"/>
      <c r="CKD52" s="11"/>
      <c r="CKE52" s="11"/>
      <c r="CKF52" s="11"/>
      <c r="CKG52" s="11"/>
      <c r="CKH52" s="11"/>
      <c r="CKI52" s="11"/>
      <c r="CKJ52" s="11"/>
      <c r="CKK52" s="11"/>
      <c r="CKL52" s="11"/>
      <c r="CKM52" s="11"/>
      <c r="CKN52" s="11"/>
      <c r="CKO52" s="11"/>
      <c r="CKP52" s="11"/>
      <c r="CKQ52" s="11"/>
      <c r="CKR52" s="11"/>
      <c r="CKS52" s="11"/>
      <c r="CKT52" s="11"/>
      <c r="CKU52" s="11"/>
      <c r="CKV52" s="11"/>
      <c r="CKW52" s="11"/>
      <c r="CKX52" s="11"/>
      <c r="CKY52" s="11"/>
      <c r="CKZ52" s="11"/>
      <c r="CLA52" s="11"/>
      <c r="CLB52" s="11"/>
      <c r="CLC52" s="11"/>
      <c r="CLD52" s="11"/>
      <c r="CLE52" s="11"/>
      <c r="CLF52" s="11"/>
      <c r="CLG52" s="11"/>
      <c r="CLH52" s="11"/>
      <c r="CLI52" s="11"/>
      <c r="CLJ52" s="11"/>
      <c r="CLK52" s="11"/>
      <c r="CLL52" s="11"/>
      <c r="CLM52" s="11"/>
      <c r="CLN52" s="11"/>
      <c r="CLO52" s="11"/>
      <c r="CLP52" s="11"/>
      <c r="CLQ52" s="11"/>
      <c r="CLR52" s="11"/>
      <c r="CLS52" s="11"/>
      <c r="CLT52" s="11"/>
      <c r="CLU52" s="11"/>
      <c r="CLV52" s="11"/>
      <c r="CLW52" s="11"/>
      <c r="CLX52" s="11"/>
      <c r="CLY52" s="11"/>
      <c r="CLZ52" s="11"/>
      <c r="CMA52" s="11"/>
      <c r="CMB52" s="11"/>
      <c r="CMC52" s="11"/>
      <c r="CMD52" s="11"/>
      <c r="CME52" s="11"/>
      <c r="CMF52" s="11"/>
      <c r="CMG52" s="11"/>
      <c r="CMH52" s="11"/>
      <c r="CMI52" s="11"/>
      <c r="CMJ52" s="11"/>
      <c r="CMK52" s="11"/>
      <c r="CML52" s="11"/>
      <c r="CMM52" s="11"/>
      <c r="CMN52" s="11"/>
      <c r="CMO52" s="11"/>
      <c r="CMP52" s="11"/>
      <c r="CMQ52" s="11"/>
      <c r="CMR52" s="11"/>
      <c r="CMS52" s="11"/>
      <c r="CMT52" s="11"/>
      <c r="CMU52" s="11"/>
      <c r="CMV52" s="11"/>
      <c r="CMW52" s="11"/>
      <c r="CMX52" s="11"/>
      <c r="CMY52" s="11"/>
      <c r="CMZ52" s="11"/>
      <c r="CNA52" s="11"/>
      <c r="CNB52" s="11"/>
      <c r="CNC52" s="11"/>
      <c r="CND52" s="11"/>
      <c r="CNE52" s="11"/>
      <c r="CNF52" s="11"/>
      <c r="CNG52" s="11"/>
      <c r="CNH52" s="11"/>
      <c r="CNI52" s="11"/>
      <c r="CNJ52" s="11"/>
      <c r="CNK52" s="11"/>
      <c r="CNL52" s="11"/>
      <c r="CNM52" s="11"/>
      <c r="CNN52" s="11"/>
      <c r="CNO52" s="11"/>
      <c r="CNP52" s="11"/>
      <c r="CNQ52" s="11"/>
      <c r="CNR52" s="11"/>
      <c r="CNS52" s="11"/>
      <c r="CNT52" s="11"/>
      <c r="CNU52" s="11"/>
      <c r="CNV52" s="11"/>
      <c r="CNW52" s="11"/>
      <c r="CNX52" s="11"/>
      <c r="CNY52" s="11"/>
      <c r="CNZ52" s="11"/>
      <c r="COA52" s="11"/>
      <c r="COB52" s="11"/>
      <c r="COC52" s="11"/>
      <c r="COD52" s="11"/>
      <c r="COE52" s="11"/>
      <c r="COF52" s="11"/>
      <c r="COG52" s="11"/>
      <c r="COH52" s="11"/>
      <c r="COI52" s="11"/>
      <c r="COJ52" s="11"/>
      <c r="COK52" s="11"/>
      <c r="COL52" s="11"/>
      <c r="COM52" s="11"/>
      <c r="CON52" s="11"/>
      <c r="COO52" s="11"/>
      <c r="COP52" s="11"/>
      <c r="COQ52" s="11"/>
      <c r="COR52" s="11"/>
      <c r="COS52" s="11"/>
      <c r="COT52" s="11"/>
      <c r="COU52" s="11"/>
      <c r="COV52" s="11"/>
      <c r="COW52" s="11"/>
      <c r="COX52" s="11"/>
      <c r="COY52" s="11"/>
      <c r="COZ52" s="11"/>
      <c r="CPA52" s="11"/>
      <c r="CPB52" s="11"/>
      <c r="CPC52" s="11"/>
      <c r="CPD52" s="11"/>
      <c r="CPE52" s="11"/>
      <c r="CPF52" s="11"/>
      <c r="CPG52" s="11"/>
      <c r="CPH52" s="11"/>
      <c r="CPI52" s="11"/>
      <c r="CPJ52" s="11"/>
      <c r="CPK52" s="11"/>
      <c r="CPL52" s="11"/>
      <c r="CPM52" s="11"/>
      <c r="CPN52" s="11"/>
      <c r="CPO52" s="11"/>
      <c r="CPP52" s="11"/>
      <c r="CPQ52" s="11"/>
      <c r="CPR52" s="11"/>
      <c r="CPS52" s="11"/>
      <c r="CPT52" s="11"/>
      <c r="CPU52" s="11"/>
      <c r="CPV52" s="11"/>
      <c r="CPW52" s="11"/>
      <c r="CPX52" s="11"/>
      <c r="CPY52" s="11"/>
      <c r="CPZ52" s="11"/>
      <c r="CQA52" s="11"/>
      <c r="CQB52" s="11"/>
      <c r="CQC52" s="11"/>
      <c r="CQD52" s="11"/>
      <c r="CQE52" s="11"/>
      <c r="CQF52" s="11"/>
      <c r="CQG52" s="11"/>
      <c r="CQH52" s="11"/>
      <c r="CQI52" s="11"/>
      <c r="CQJ52" s="11"/>
      <c r="CQK52" s="11"/>
      <c r="CQL52" s="11"/>
      <c r="CQM52" s="11"/>
      <c r="CQN52" s="11"/>
      <c r="CQO52" s="11"/>
      <c r="CQP52" s="11"/>
      <c r="CQQ52" s="11"/>
      <c r="CQR52" s="11"/>
      <c r="CQS52" s="11"/>
      <c r="CQT52" s="11"/>
      <c r="CQU52" s="11"/>
      <c r="CQV52" s="11"/>
      <c r="CQW52" s="11"/>
      <c r="CQX52" s="11"/>
      <c r="CQY52" s="11"/>
      <c r="CQZ52" s="11"/>
      <c r="CRA52" s="11"/>
      <c r="CRB52" s="11"/>
      <c r="CRC52" s="11"/>
      <c r="CRD52" s="11"/>
      <c r="CRE52" s="11"/>
      <c r="CRF52" s="11"/>
      <c r="CRG52" s="11"/>
      <c r="CRH52" s="11"/>
      <c r="CRI52" s="11"/>
      <c r="CRJ52" s="11"/>
      <c r="CRK52" s="11"/>
      <c r="CRL52" s="11"/>
      <c r="CRM52" s="11"/>
      <c r="CRN52" s="11"/>
      <c r="CRO52" s="11"/>
      <c r="CRP52" s="11"/>
      <c r="CRQ52" s="11"/>
      <c r="CRR52" s="11"/>
      <c r="CRS52" s="11"/>
      <c r="CRT52" s="11"/>
      <c r="CRU52" s="11"/>
      <c r="CRV52" s="11"/>
      <c r="CRW52" s="11"/>
      <c r="CRX52" s="11"/>
      <c r="CRY52" s="11"/>
      <c r="CRZ52" s="11"/>
      <c r="CSA52" s="11"/>
      <c r="CSB52" s="11"/>
    </row>
    <row r="53" spans="1:2524" s="3" customFormat="1" ht="31" customHeight="1" x14ac:dyDescent="0.2">
      <c r="A53" s="2">
        <v>75</v>
      </c>
      <c r="B53" s="4" t="s">
        <v>2302</v>
      </c>
      <c r="C53" s="4" t="s">
        <v>3481</v>
      </c>
      <c r="D53" s="4" t="s">
        <v>2962</v>
      </c>
      <c r="E53" s="4" t="s">
        <v>3263</v>
      </c>
      <c r="F53" s="4" t="s">
        <v>3697</v>
      </c>
      <c r="G53" s="5" t="s">
        <v>3262</v>
      </c>
      <c r="H53" s="5" t="s">
        <v>3262</v>
      </c>
      <c r="I53" s="4" t="s">
        <v>3014</v>
      </c>
      <c r="J53" s="4" t="s">
        <v>3027</v>
      </c>
      <c r="K53" s="6">
        <v>2</v>
      </c>
      <c r="L53" s="4">
        <v>5</v>
      </c>
      <c r="M53" s="4">
        <v>2</v>
      </c>
      <c r="N53" s="4" t="s">
        <v>3633</v>
      </c>
      <c r="O53" s="4" t="s">
        <v>3265</v>
      </c>
      <c r="P53" s="4">
        <v>201</v>
      </c>
      <c r="Q53" s="4" t="s">
        <v>2970</v>
      </c>
      <c r="R53" s="18" t="s">
        <v>3368</v>
      </c>
      <c r="S53" s="4" t="s">
        <v>3264</v>
      </c>
      <c r="T53" s="4" t="s">
        <v>2962</v>
      </c>
      <c r="U53" s="4" t="s">
        <v>3374</v>
      </c>
      <c r="V53" s="4" t="s">
        <v>3267</v>
      </c>
      <c r="W53" s="4" t="s">
        <v>3681</v>
      </c>
      <c r="X53" s="4" t="s">
        <v>3266</v>
      </c>
      <c r="Y53" s="4" t="s">
        <v>2993</v>
      </c>
      <c r="Z53" s="4" t="s">
        <v>3268</v>
      </c>
      <c r="AA53" s="5" t="s">
        <v>3268</v>
      </c>
      <c r="AB53" s="5">
        <v>1</v>
      </c>
      <c r="AC53" s="5">
        <v>0</v>
      </c>
      <c r="AD53" s="5">
        <v>1</v>
      </c>
      <c r="AE53" s="4" t="s">
        <v>2916</v>
      </c>
      <c r="AF53" s="2"/>
      <c r="AG53" s="2"/>
      <c r="AH53" s="7"/>
      <c r="AI53" s="7"/>
      <c r="AJ53" s="7"/>
      <c r="AK53" s="4" t="s">
        <v>3269</v>
      </c>
      <c r="AL53" s="4" t="s">
        <v>3206</v>
      </c>
      <c r="AM53" s="6" t="s">
        <v>3158</v>
      </c>
    </row>
    <row r="54" spans="1:2524" s="3" customFormat="1" ht="31" customHeight="1" x14ac:dyDescent="0.2">
      <c r="A54" s="2">
        <v>38</v>
      </c>
      <c r="B54" s="4" t="s">
        <v>1921</v>
      </c>
      <c r="C54" s="4" t="s">
        <v>3077</v>
      </c>
      <c r="D54" s="4" t="s">
        <v>2962</v>
      </c>
      <c r="E54" s="4" t="s">
        <v>3390</v>
      </c>
      <c r="F54" s="4" t="s">
        <v>3384</v>
      </c>
      <c r="G54" s="4" t="s">
        <v>3391</v>
      </c>
      <c r="H54" s="4" t="s">
        <v>3391</v>
      </c>
      <c r="I54" s="4" t="s">
        <v>3059</v>
      </c>
      <c r="J54" s="4" t="s">
        <v>3027</v>
      </c>
      <c r="K54" s="6">
        <v>1</v>
      </c>
      <c r="L54" s="4">
        <v>4</v>
      </c>
      <c r="M54" s="4">
        <v>2</v>
      </c>
      <c r="N54" s="4" t="s">
        <v>3704</v>
      </c>
      <c r="O54" s="4" t="s">
        <v>3372</v>
      </c>
      <c r="P54" s="4">
        <v>1000</v>
      </c>
      <c r="Q54" s="4" t="s">
        <v>2993</v>
      </c>
      <c r="R54" s="4" t="s">
        <v>3368</v>
      </c>
      <c r="S54" s="4" t="s">
        <v>3392</v>
      </c>
      <c r="T54" s="4" t="s">
        <v>2962</v>
      </c>
      <c r="U54" s="4" t="s">
        <v>3705</v>
      </c>
      <c r="V54" s="4" t="s">
        <v>3417</v>
      </c>
      <c r="W54" s="4" t="s">
        <v>2962</v>
      </c>
      <c r="X54" s="4" t="s">
        <v>2993</v>
      </c>
      <c r="Y54" s="4" t="s">
        <v>2993</v>
      </c>
      <c r="Z54" s="4"/>
      <c r="AA54" s="5">
        <v>0</v>
      </c>
      <c r="AB54" s="5" t="s">
        <v>3298</v>
      </c>
      <c r="AC54" s="5" t="s">
        <v>3298</v>
      </c>
      <c r="AD54" s="5" t="s">
        <v>3298</v>
      </c>
      <c r="AE54" s="4" t="s">
        <v>2962</v>
      </c>
      <c r="AF54" s="4" t="s">
        <v>3368</v>
      </c>
      <c r="AG54" s="4" t="s">
        <v>3368</v>
      </c>
      <c r="AH54" s="7"/>
      <c r="AI54" s="7"/>
      <c r="AJ54" s="7"/>
      <c r="AK54" s="4" t="s">
        <v>3418</v>
      </c>
      <c r="AL54" s="4" t="s">
        <v>3419</v>
      </c>
      <c r="AM54" s="4" t="s">
        <v>3158</v>
      </c>
    </row>
    <row r="55" spans="1:2524" s="3" customFormat="1" ht="31" customHeight="1" x14ac:dyDescent="0.2">
      <c r="A55" s="2">
        <v>39</v>
      </c>
      <c r="B55" s="4" t="s">
        <v>233</v>
      </c>
      <c r="C55" s="4" t="s">
        <v>3726</v>
      </c>
      <c r="D55" s="4" t="s">
        <v>2993</v>
      </c>
      <c r="E55" s="4" t="s">
        <v>3420</v>
      </c>
      <c r="F55" s="4" t="s">
        <v>3697</v>
      </c>
      <c r="G55" s="4" t="s">
        <v>3421</v>
      </c>
      <c r="H55" s="4" t="s">
        <v>3615</v>
      </c>
      <c r="I55" s="4" t="s">
        <v>3014</v>
      </c>
      <c r="J55" s="4" t="s">
        <v>3027</v>
      </c>
      <c r="K55" s="6">
        <v>1</v>
      </c>
      <c r="L55" s="4">
        <v>4</v>
      </c>
      <c r="M55" s="4">
        <v>2</v>
      </c>
      <c r="N55" s="4" t="s">
        <v>3741</v>
      </c>
      <c r="O55" s="4" t="s">
        <v>3422</v>
      </c>
      <c r="P55" s="4">
        <v>1163</v>
      </c>
      <c r="Q55" s="4" t="s">
        <v>2993</v>
      </c>
      <c r="R55" s="4" t="s">
        <v>3423</v>
      </c>
      <c r="S55" s="4" t="s">
        <v>3424</v>
      </c>
      <c r="T55" s="4" t="s">
        <v>2993</v>
      </c>
      <c r="U55" s="4" t="s">
        <v>3628</v>
      </c>
      <c r="V55" s="4" t="s">
        <v>3425</v>
      </c>
      <c r="W55" s="4" t="s">
        <v>2993</v>
      </c>
      <c r="X55" s="4" t="s">
        <v>2962</v>
      </c>
      <c r="Y55" s="4" t="s">
        <v>3710</v>
      </c>
      <c r="Z55" s="4" t="s">
        <v>3368</v>
      </c>
      <c r="AA55" s="5" t="s">
        <v>3368</v>
      </c>
      <c r="AB55" s="5" t="s">
        <v>3368</v>
      </c>
      <c r="AC55" s="5" t="s">
        <v>3368</v>
      </c>
      <c r="AD55" s="5" t="s">
        <v>3368</v>
      </c>
      <c r="AE55" s="4" t="s">
        <v>3368</v>
      </c>
      <c r="AF55" s="4" t="s">
        <v>3368</v>
      </c>
      <c r="AG55" s="4" t="s">
        <v>3368</v>
      </c>
      <c r="AH55" s="7"/>
      <c r="AI55" s="7"/>
      <c r="AJ55" s="7"/>
      <c r="AK55" s="4" t="s">
        <v>2993</v>
      </c>
      <c r="AL55" s="4" t="s">
        <v>3426</v>
      </c>
      <c r="AM55" s="4" t="s">
        <v>3158</v>
      </c>
    </row>
    <row r="56" spans="1:2524" s="3" customFormat="1" ht="31" customHeight="1" x14ac:dyDescent="0.2">
      <c r="A56" s="2">
        <v>41</v>
      </c>
      <c r="B56" s="4" t="s">
        <v>1888</v>
      </c>
      <c r="C56" s="4" t="s">
        <v>3077</v>
      </c>
      <c r="D56" s="4" t="s">
        <v>2962</v>
      </c>
      <c r="E56" s="4" t="s">
        <v>3078</v>
      </c>
      <c r="F56" s="4" t="s">
        <v>3311</v>
      </c>
      <c r="G56" s="4" t="s">
        <v>3427</v>
      </c>
      <c r="H56" s="4" t="s">
        <v>3427</v>
      </c>
      <c r="I56" s="4" t="s">
        <v>3059</v>
      </c>
      <c r="J56" s="4" t="s">
        <v>3027</v>
      </c>
      <c r="K56" s="6">
        <v>1</v>
      </c>
      <c r="L56" s="4">
        <v>3</v>
      </c>
      <c r="M56" s="4">
        <v>0</v>
      </c>
      <c r="N56" s="4" t="s">
        <v>3704</v>
      </c>
      <c r="O56" s="4" t="s">
        <v>3380</v>
      </c>
      <c r="P56" s="4">
        <v>1374</v>
      </c>
      <c r="Q56" s="2" t="s">
        <v>2970</v>
      </c>
      <c r="R56" s="4" t="s">
        <v>3368</v>
      </c>
      <c r="S56" s="4" t="s">
        <v>3428</v>
      </c>
      <c r="T56" s="4" t="s">
        <v>2993</v>
      </c>
      <c r="U56" s="4" t="s">
        <v>3628</v>
      </c>
      <c r="V56" s="4" t="s">
        <v>3429</v>
      </c>
      <c r="W56" s="4" t="s">
        <v>2993</v>
      </c>
      <c r="X56" s="4" t="s">
        <v>2993</v>
      </c>
      <c r="Y56" s="4" t="s">
        <v>2993</v>
      </c>
      <c r="Z56" s="4" t="s">
        <v>3430</v>
      </c>
      <c r="AA56" s="5" t="s">
        <v>3667</v>
      </c>
      <c r="AB56" s="5">
        <v>0</v>
      </c>
      <c r="AC56" s="5">
        <v>0</v>
      </c>
      <c r="AD56" s="5">
        <v>1</v>
      </c>
      <c r="AE56" s="4" t="s">
        <v>2962</v>
      </c>
      <c r="AF56" s="4" t="s">
        <v>3368</v>
      </c>
      <c r="AG56" s="4" t="s">
        <v>3368</v>
      </c>
      <c r="AH56" s="7"/>
      <c r="AI56" s="7"/>
      <c r="AJ56" s="7"/>
      <c r="AK56" s="4" t="s">
        <v>2993</v>
      </c>
      <c r="AL56" s="4" t="s">
        <v>3431</v>
      </c>
      <c r="AM56" s="4" t="s">
        <v>3158</v>
      </c>
    </row>
    <row r="57" spans="1:2524" s="3" customFormat="1" ht="31" customHeight="1" x14ac:dyDescent="0.2">
      <c r="A57" s="2">
        <v>44</v>
      </c>
      <c r="B57" s="4" t="s">
        <v>239</v>
      </c>
      <c r="C57" s="4" t="s">
        <v>3432</v>
      </c>
      <c r="D57" s="4" t="s">
        <v>2962</v>
      </c>
      <c r="E57" s="4" t="s">
        <v>3433</v>
      </c>
      <c r="F57" s="4" t="s">
        <v>3384</v>
      </c>
      <c r="G57" s="4" t="s">
        <v>3367</v>
      </c>
      <c r="H57" s="5" t="s">
        <v>3028</v>
      </c>
      <c r="I57" s="4" t="s">
        <v>3059</v>
      </c>
      <c r="J57" s="4" t="s">
        <v>3702</v>
      </c>
      <c r="K57" s="6">
        <v>1</v>
      </c>
      <c r="L57" s="4">
        <v>4</v>
      </c>
      <c r="M57" s="4">
        <v>1</v>
      </c>
      <c r="N57" s="4" t="s">
        <v>3742</v>
      </c>
      <c r="O57" s="4" t="s">
        <v>3385</v>
      </c>
      <c r="P57" s="4">
        <v>691</v>
      </c>
      <c r="Q57" s="4" t="s">
        <v>2993</v>
      </c>
      <c r="R57" s="4" t="s">
        <v>3434</v>
      </c>
      <c r="S57" s="4" t="s">
        <v>3435</v>
      </c>
      <c r="T57" s="4" t="s">
        <v>2962</v>
      </c>
      <c r="U57" s="4" t="s">
        <v>3374</v>
      </c>
      <c r="V57" s="4" t="s">
        <v>3436</v>
      </c>
      <c r="W57" s="4" t="s">
        <v>3681</v>
      </c>
      <c r="X57" s="4" t="s">
        <v>2993</v>
      </c>
      <c r="Y57" s="4" t="s">
        <v>2993</v>
      </c>
      <c r="Z57" s="4" t="s">
        <v>3399</v>
      </c>
      <c r="AA57" s="5" t="s">
        <v>3399</v>
      </c>
      <c r="AB57" s="5">
        <v>0</v>
      </c>
      <c r="AC57" s="5">
        <v>1</v>
      </c>
      <c r="AD57" s="5">
        <v>0</v>
      </c>
      <c r="AE57" s="4" t="s">
        <v>2993</v>
      </c>
      <c r="AF57" s="4" t="s">
        <v>3437</v>
      </c>
      <c r="AG57" s="4" t="s">
        <v>3438</v>
      </c>
      <c r="AH57" s="7" t="s">
        <v>3675</v>
      </c>
      <c r="AI57" s="7" t="s">
        <v>3675</v>
      </c>
      <c r="AJ57" s="7" t="s">
        <v>3675</v>
      </c>
      <c r="AK57" s="4" t="s">
        <v>2993</v>
      </c>
      <c r="AL57" s="4" t="s">
        <v>3439</v>
      </c>
      <c r="AM57" s="4" t="s">
        <v>3158</v>
      </c>
    </row>
    <row r="58" spans="1:2524" s="3" customFormat="1" ht="31" customHeight="1" x14ac:dyDescent="0.2">
      <c r="A58" s="2">
        <v>45</v>
      </c>
      <c r="B58" s="4" t="s">
        <v>244</v>
      </c>
      <c r="C58" s="4" t="s">
        <v>3440</v>
      </c>
      <c r="D58" s="4" t="s">
        <v>2962</v>
      </c>
      <c r="E58" s="4" t="s">
        <v>3441</v>
      </c>
      <c r="F58" s="4" t="s">
        <v>3697</v>
      </c>
      <c r="G58" s="4" t="s">
        <v>3442</v>
      </c>
      <c r="H58" s="4" t="s">
        <v>3442</v>
      </c>
      <c r="I58" s="4" t="s">
        <v>3059</v>
      </c>
      <c r="J58" s="4" t="s">
        <v>3027</v>
      </c>
      <c r="K58" s="6">
        <v>1</v>
      </c>
      <c r="L58" s="4">
        <v>3</v>
      </c>
      <c r="M58" s="4">
        <v>2</v>
      </c>
      <c r="N58" s="4" t="s">
        <v>3743</v>
      </c>
      <c r="O58" s="4" t="s">
        <v>3380</v>
      </c>
      <c r="P58" s="4" t="s">
        <v>3443</v>
      </c>
      <c r="Q58" s="4" t="s">
        <v>2993</v>
      </c>
      <c r="R58" s="4" t="s">
        <v>3368</v>
      </c>
      <c r="S58" s="4" t="s">
        <v>3444</v>
      </c>
      <c r="T58" s="4" t="s">
        <v>2962</v>
      </c>
      <c r="U58" s="4" t="s">
        <v>3374</v>
      </c>
      <c r="V58" s="4" t="s">
        <v>3445</v>
      </c>
      <c r="W58" s="4" t="s">
        <v>2993</v>
      </c>
      <c r="X58" s="4" t="s">
        <v>2993</v>
      </c>
      <c r="Y58" s="4" t="s">
        <v>2993</v>
      </c>
      <c r="Z58" s="4" t="s">
        <v>3446</v>
      </c>
      <c r="AA58" s="5" t="s">
        <v>3667</v>
      </c>
      <c r="AB58" s="5">
        <v>0</v>
      </c>
      <c r="AC58" s="5">
        <v>0</v>
      </c>
      <c r="AD58" s="5">
        <v>1</v>
      </c>
      <c r="AE58" s="4" t="s">
        <v>2962</v>
      </c>
      <c r="AF58" s="4" t="s">
        <v>3368</v>
      </c>
      <c r="AG58" s="4" t="s">
        <v>3368</v>
      </c>
      <c r="AH58" s="7"/>
      <c r="AI58" s="7"/>
      <c r="AJ58" s="7"/>
      <c r="AK58" s="4" t="s">
        <v>2993</v>
      </c>
      <c r="AL58" s="4" t="s">
        <v>3447</v>
      </c>
      <c r="AM58" s="4" t="s">
        <v>3158</v>
      </c>
    </row>
    <row r="59" spans="1:2524" s="3" customFormat="1" ht="31" customHeight="1" x14ac:dyDescent="0.2">
      <c r="A59" s="2">
        <v>46</v>
      </c>
      <c r="B59" s="4" t="s">
        <v>259</v>
      </c>
      <c r="C59" s="4" t="s">
        <v>3054</v>
      </c>
      <c r="D59" s="4" t="s">
        <v>2962</v>
      </c>
      <c r="E59" s="4" t="s">
        <v>3448</v>
      </c>
      <c r="F59" s="4" t="s">
        <v>3384</v>
      </c>
      <c r="G59" s="4" t="s">
        <v>3367</v>
      </c>
      <c r="H59" s="4" t="s">
        <v>3028</v>
      </c>
      <c r="I59" s="4" t="s">
        <v>3059</v>
      </c>
      <c r="J59" s="4" t="s">
        <v>3298</v>
      </c>
      <c r="K59" s="6">
        <v>1</v>
      </c>
      <c r="L59" s="4">
        <v>4</v>
      </c>
      <c r="M59" s="4">
        <v>1</v>
      </c>
      <c r="N59" s="4" t="s">
        <v>3722</v>
      </c>
      <c r="O59" s="4" t="s">
        <v>3372</v>
      </c>
      <c r="P59" s="4">
        <v>764</v>
      </c>
      <c r="Q59" s="4" t="s">
        <v>2970</v>
      </c>
      <c r="R59" s="4" t="s">
        <v>3368</v>
      </c>
      <c r="S59" s="4" t="s">
        <v>3380</v>
      </c>
      <c r="T59" s="4" t="s">
        <v>2962</v>
      </c>
      <c r="U59" s="4" t="s">
        <v>3374</v>
      </c>
      <c r="V59" s="4" t="s">
        <v>3449</v>
      </c>
      <c r="W59" s="4" t="s">
        <v>2993</v>
      </c>
      <c r="X59" s="4" t="s">
        <v>2962</v>
      </c>
      <c r="Y59" s="4" t="s">
        <v>3710</v>
      </c>
      <c r="Z59" s="4" t="s">
        <v>3368</v>
      </c>
      <c r="AA59" s="5" t="s">
        <v>3368</v>
      </c>
      <c r="AB59" s="5" t="s">
        <v>3368</v>
      </c>
      <c r="AC59" s="5" t="s">
        <v>3368</v>
      </c>
      <c r="AD59" s="5" t="s">
        <v>3368</v>
      </c>
      <c r="AE59" s="4" t="s">
        <v>2962</v>
      </c>
      <c r="AF59" s="4" t="s">
        <v>3368</v>
      </c>
      <c r="AG59" s="4" t="s">
        <v>3368</v>
      </c>
      <c r="AH59" s="7"/>
      <c r="AI59" s="7"/>
      <c r="AJ59" s="7"/>
      <c r="AK59" s="4" t="s">
        <v>3450</v>
      </c>
      <c r="AL59" s="4" t="s">
        <v>3451</v>
      </c>
      <c r="AM59" s="4" t="s">
        <v>3744</v>
      </c>
    </row>
    <row r="60" spans="1:2524" s="3" customFormat="1" ht="31" customHeight="1" x14ac:dyDescent="0.2">
      <c r="A60" s="4">
        <v>78</v>
      </c>
      <c r="B60" s="4" t="s">
        <v>150</v>
      </c>
      <c r="C60" s="4" t="s">
        <v>3726</v>
      </c>
      <c r="D60" s="4" t="s">
        <v>2993</v>
      </c>
      <c r="E60" s="4" t="s">
        <v>2963</v>
      </c>
      <c r="F60" s="4" t="s">
        <v>3697</v>
      </c>
      <c r="G60" s="4" t="s">
        <v>3000</v>
      </c>
      <c r="H60" s="4" t="s">
        <v>3635</v>
      </c>
      <c r="I60" s="4" t="s">
        <v>3003</v>
      </c>
      <c r="J60" s="4" t="s">
        <v>3027</v>
      </c>
      <c r="K60" s="6">
        <v>4</v>
      </c>
      <c r="L60" s="4">
        <v>4</v>
      </c>
      <c r="M60" s="4">
        <v>2</v>
      </c>
      <c r="N60" s="4">
        <v>0</v>
      </c>
      <c r="O60" s="4" t="s">
        <v>3001</v>
      </c>
      <c r="P60" s="4">
        <v>146</v>
      </c>
      <c r="Q60" s="4" t="s">
        <v>2916</v>
      </c>
      <c r="R60" s="18" t="s">
        <v>3368</v>
      </c>
      <c r="S60" s="4" t="s">
        <v>2964</v>
      </c>
      <c r="T60" s="4" t="s">
        <v>2962</v>
      </c>
      <c r="U60" s="4" t="s">
        <v>3374</v>
      </c>
      <c r="V60" s="4" t="s">
        <v>2965</v>
      </c>
      <c r="W60" s="4" t="s">
        <v>2993</v>
      </c>
      <c r="X60" s="4" t="s">
        <v>2917</v>
      </c>
      <c r="Y60" s="4" t="s">
        <v>2993</v>
      </c>
      <c r="Z60" s="4" t="s">
        <v>2966</v>
      </c>
      <c r="AA60" s="5" t="s">
        <v>3666</v>
      </c>
      <c r="AB60" s="5">
        <v>1</v>
      </c>
      <c r="AC60" s="5">
        <v>0</v>
      </c>
      <c r="AD60" s="5">
        <v>0</v>
      </c>
      <c r="AE60" s="4" t="s">
        <v>2916</v>
      </c>
      <c r="AF60" s="4"/>
      <c r="AG60" s="4"/>
      <c r="AH60" s="7"/>
      <c r="AI60" s="7"/>
      <c r="AJ60" s="7"/>
      <c r="AK60" s="4" t="s">
        <v>2967</v>
      </c>
      <c r="AL60" s="4" t="s">
        <v>2968</v>
      </c>
      <c r="AM60" s="4" t="s">
        <v>3158</v>
      </c>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c r="HW60" s="11"/>
      <c r="HX60" s="11"/>
      <c r="HY60" s="11"/>
      <c r="HZ60" s="11"/>
      <c r="IA60" s="11"/>
      <c r="IB60" s="11"/>
      <c r="IC60" s="11"/>
      <c r="ID60" s="11"/>
      <c r="IE60" s="11"/>
      <c r="IF60" s="11"/>
      <c r="IG60" s="11"/>
      <c r="IH60" s="11"/>
      <c r="II60" s="11"/>
      <c r="IJ60" s="11"/>
      <c r="IK60" s="11"/>
      <c r="IL60" s="11"/>
      <c r="IM60" s="11"/>
      <c r="IN60" s="11"/>
      <c r="IO60" s="11"/>
      <c r="IP60" s="11"/>
      <c r="IQ60" s="11"/>
      <c r="IR60" s="11"/>
      <c r="IS60" s="11"/>
      <c r="IT60" s="11"/>
      <c r="IU60" s="11"/>
      <c r="IV60" s="11"/>
      <c r="IW60" s="11"/>
      <c r="IX60" s="11"/>
      <c r="IY60" s="11"/>
      <c r="IZ60" s="11"/>
      <c r="JA60" s="11"/>
      <c r="JB60" s="11"/>
      <c r="JC60" s="11"/>
      <c r="JD60" s="11"/>
      <c r="JE60" s="11"/>
      <c r="JF60" s="11"/>
      <c r="JG60" s="11"/>
      <c r="JH60" s="11"/>
      <c r="JI60" s="11"/>
      <c r="JJ60" s="11"/>
      <c r="JK60" s="11"/>
      <c r="JL60" s="11"/>
      <c r="JM60" s="11"/>
      <c r="JN60" s="11"/>
      <c r="JO60" s="11"/>
      <c r="JP60" s="11"/>
      <c r="JQ60" s="11"/>
      <c r="JR60" s="11"/>
      <c r="JS60" s="11"/>
      <c r="JT60" s="11"/>
      <c r="JU60" s="11"/>
      <c r="JV60" s="11"/>
      <c r="JW60" s="11"/>
      <c r="JX60" s="11"/>
      <c r="JY60" s="11"/>
      <c r="JZ60" s="11"/>
      <c r="KA60" s="11"/>
      <c r="KB60" s="11"/>
      <c r="KC60" s="11"/>
      <c r="KD60" s="11"/>
      <c r="KE60" s="11"/>
      <c r="KF60" s="11"/>
      <c r="KG60" s="11"/>
      <c r="KH60" s="11"/>
      <c r="KI60" s="11"/>
      <c r="KJ60" s="11"/>
      <c r="KK60" s="11"/>
      <c r="KL60" s="11"/>
      <c r="KM60" s="11"/>
      <c r="KN60" s="11"/>
      <c r="KO60" s="11"/>
      <c r="KP60" s="11"/>
      <c r="KQ60" s="11"/>
      <c r="KR60" s="11"/>
      <c r="KS60" s="11"/>
      <c r="KT60" s="11"/>
      <c r="KU60" s="11"/>
      <c r="KV60" s="11"/>
      <c r="KW60" s="11"/>
      <c r="KX60" s="11"/>
      <c r="KY60" s="11"/>
      <c r="KZ60" s="11"/>
      <c r="LA60" s="11"/>
      <c r="LB60" s="11"/>
      <c r="LC60" s="11"/>
      <c r="LD60" s="11"/>
      <c r="LE60" s="11"/>
      <c r="LF60" s="11"/>
      <c r="LG60" s="11"/>
      <c r="LH60" s="11"/>
      <c r="LI60" s="11"/>
      <c r="LJ60" s="11"/>
      <c r="LK60" s="11"/>
      <c r="LL60" s="11"/>
      <c r="LM60" s="11"/>
      <c r="LN60" s="11"/>
      <c r="LO60" s="11"/>
      <c r="LP60" s="11"/>
      <c r="LQ60" s="11"/>
      <c r="LR60" s="11"/>
      <c r="LS60" s="11"/>
      <c r="LT60" s="11"/>
      <c r="LU60" s="11"/>
      <c r="LV60" s="11"/>
      <c r="LW60" s="11"/>
      <c r="LX60" s="11"/>
      <c r="LY60" s="11"/>
      <c r="LZ60" s="11"/>
      <c r="MA60" s="11"/>
      <c r="MB60" s="11"/>
      <c r="MC60" s="11"/>
      <c r="MD60" s="11"/>
      <c r="ME60" s="11"/>
      <c r="MF60" s="11"/>
      <c r="MG60" s="11"/>
      <c r="MH60" s="11"/>
      <c r="MI60" s="11"/>
      <c r="MJ60" s="11"/>
      <c r="MK60" s="11"/>
      <c r="ML60" s="11"/>
      <c r="MM60" s="11"/>
      <c r="MN60" s="11"/>
      <c r="MO60" s="11"/>
      <c r="MP60" s="11"/>
      <c r="MQ60" s="11"/>
      <c r="MR60" s="11"/>
      <c r="MS60" s="11"/>
      <c r="MT60" s="11"/>
      <c r="MU60" s="11"/>
      <c r="MV60" s="11"/>
      <c r="MW60" s="11"/>
      <c r="MX60" s="11"/>
      <c r="MY60" s="11"/>
      <c r="MZ60" s="11"/>
      <c r="NA60" s="11"/>
      <c r="NB60" s="11"/>
      <c r="NC60" s="11"/>
      <c r="ND60" s="11"/>
      <c r="NE60" s="11"/>
      <c r="NF60" s="11"/>
      <c r="NG60" s="11"/>
      <c r="NH60" s="11"/>
      <c r="NI60" s="11"/>
      <c r="NJ60" s="11"/>
      <c r="NK60" s="11"/>
      <c r="NL60" s="11"/>
      <c r="NM60" s="11"/>
      <c r="NN60" s="11"/>
      <c r="NO60" s="11"/>
      <c r="NP60" s="11"/>
      <c r="NQ60" s="11"/>
      <c r="NR60" s="11"/>
      <c r="NS60" s="11"/>
      <c r="NT60" s="11"/>
      <c r="NU60" s="11"/>
      <c r="NV60" s="11"/>
      <c r="NW60" s="11"/>
      <c r="NX60" s="11"/>
      <c r="NY60" s="11"/>
      <c r="NZ60" s="11"/>
      <c r="OA60" s="11"/>
      <c r="OB60" s="11"/>
      <c r="OC60" s="11"/>
      <c r="OD60" s="11"/>
      <c r="OE60" s="11"/>
      <c r="OF60" s="11"/>
      <c r="OG60" s="11"/>
      <c r="OH60" s="11"/>
      <c r="OI60" s="11"/>
      <c r="OJ60" s="11"/>
      <c r="OK60" s="11"/>
      <c r="OL60" s="11"/>
      <c r="OM60" s="11"/>
      <c r="ON60" s="11"/>
      <c r="OO60" s="11"/>
      <c r="OP60" s="11"/>
      <c r="OQ60" s="11"/>
      <c r="OR60" s="11"/>
      <c r="OS60" s="11"/>
      <c r="OT60" s="11"/>
      <c r="OU60" s="11"/>
      <c r="OV60" s="11"/>
      <c r="OW60" s="11"/>
      <c r="OX60" s="11"/>
      <c r="OY60" s="11"/>
      <c r="OZ60" s="11"/>
      <c r="PA60" s="11"/>
      <c r="PB60" s="11"/>
      <c r="PC60" s="11"/>
      <c r="PD60" s="11"/>
      <c r="PE60" s="11"/>
      <c r="PF60" s="11"/>
      <c r="PG60" s="11"/>
      <c r="PH60" s="11"/>
      <c r="PI60" s="11"/>
      <c r="PJ60" s="11"/>
      <c r="PK60" s="11"/>
      <c r="PL60" s="11"/>
      <c r="PM60" s="11"/>
      <c r="PN60" s="11"/>
      <c r="PO60" s="11"/>
      <c r="PP60" s="11"/>
      <c r="PQ60" s="11"/>
      <c r="PR60" s="11"/>
      <c r="PS60" s="11"/>
      <c r="PT60" s="11"/>
      <c r="PU60" s="11"/>
      <c r="PV60" s="11"/>
      <c r="PW60" s="11"/>
      <c r="PX60" s="11"/>
      <c r="PY60" s="11"/>
      <c r="PZ60" s="11"/>
      <c r="QA60" s="11"/>
      <c r="QB60" s="11"/>
      <c r="QC60" s="11"/>
      <c r="QD60" s="11"/>
      <c r="QE60" s="11"/>
      <c r="QF60" s="11"/>
      <c r="QG60" s="11"/>
      <c r="QH60" s="11"/>
      <c r="QI60" s="11"/>
      <c r="QJ60" s="11"/>
      <c r="QK60" s="11"/>
      <c r="QL60" s="11"/>
      <c r="QM60" s="11"/>
      <c r="QN60" s="11"/>
      <c r="QO60" s="11"/>
      <c r="QP60" s="11"/>
      <c r="QQ60" s="11"/>
      <c r="QR60" s="11"/>
      <c r="QS60" s="11"/>
      <c r="QT60" s="11"/>
      <c r="QU60" s="11"/>
      <c r="QV60" s="11"/>
      <c r="QW60" s="11"/>
      <c r="QX60" s="11"/>
      <c r="QY60" s="11"/>
      <c r="QZ60" s="11"/>
      <c r="RA60" s="11"/>
      <c r="RB60" s="11"/>
      <c r="RC60" s="11"/>
      <c r="RD60" s="11"/>
      <c r="RE60" s="11"/>
      <c r="RF60" s="11"/>
      <c r="RG60" s="11"/>
      <c r="RH60" s="11"/>
      <c r="RI60" s="11"/>
      <c r="RJ60" s="11"/>
      <c r="RK60" s="11"/>
      <c r="RL60" s="11"/>
      <c r="RM60" s="11"/>
      <c r="RN60" s="11"/>
      <c r="RO60" s="11"/>
      <c r="RP60" s="11"/>
      <c r="RQ60" s="11"/>
      <c r="RR60" s="11"/>
      <c r="RS60" s="11"/>
      <c r="RT60" s="11"/>
      <c r="RU60" s="11"/>
      <c r="RV60" s="11"/>
      <c r="RW60" s="11"/>
      <c r="RX60" s="11"/>
      <c r="RY60" s="11"/>
      <c r="RZ60" s="11"/>
      <c r="SA60" s="11"/>
      <c r="SB60" s="11"/>
      <c r="SC60" s="11"/>
      <c r="SD60" s="11"/>
      <c r="SE60" s="11"/>
      <c r="SF60" s="11"/>
      <c r="SG60" s="11"/>
      <c r="SH60" s="11"/>
      <c r="SI60" s="11"/>
      <c r="SJ60" s="11"/>
      <c r="SK60" s="11"/>
      <c r="SL60" s="11"/>
      <c r="SM60" s="11"/>
      <c r="SN60" s="11"/>
      <c r="SO60" s="11"/>
      <c r="SP60" s="11"/>
      <c r="SQ60" s="11"/>
      <c r="SR60" s="11"/>
      <c r="SS60" s="11"/>
      <c r="ST60" s="11"/>
      <c r="SU60" s="11"/>
      <c r="SV60" s="11"/>
      <c r="SW60" s="11"/>
      <c r="SX60" s="11"/>
      <c r="SY60" s="11"/>
      <c r="SZ60" s="11"/>
      <c r="TA60" s="11"/>
      <c r="TB60" s="11"/>
      <c r="TC60" s="11"/>
      <c r="TD60" s="11"/>
      <c r="TE60" s="11"/>
      <c r="TF60" s="11"/>
      <c r="TG60" s="11"/>
      <c r="TH60" s="11"/>
      <c r="TI60" s="11"/>
      <c r="TJ60" s="11"/>
      <c r="TK60" s="11"/>
      <c r="TL60" s="11"/>
      <c r="TM60" s="11"/>
      <c r="TN60" s="11"/>
      <c r="TO60" s="11"/>
      <c r="TP60" s="11"/>
      <c r="TQ60" s="11"/>
      <c r="TR60" s="11"/>
      <c r="TS60" s="11"/>
      <c r="TT60" s="11"/>
      <c r="TU60" s="11"/>
      <c r="TV60" s="11"/>
      <c r="TW60" s="11"/>
      <c r="TX60" s="11"/>
      <c r="TY60" s="11"/>
      <c r="TZ60" s="11"/>
      <c r="UA60" s="11"/>
      <c r="UB60" s="11"/>
      <c r="UC60" s="11"/>
      <c r="UD60" s="11"/>
      <c r="UE60" s="11"/>
      <c r="UF60" s="11"/>
      <c r="UG60" s="11"/>
      <c r="UH60" s="11"/>
      <c r="UI60" s="11"/>
      <c r="UJ60" s="11"/>
      <c r="UK60" s="11"/>
      <c r="UL60" s="11"/>
      <c r="UM60" s="11"/>
      <c r="UN60" s="11"/>
      <c r="UO60" s="11"/>
      <c r="UP60" s="11"/>
      <c r="UQ60" s="11"/>
      <c r="UR60" s="11"/>
      <c r="US60" s="11"/>
      <c r="UT60" s="11"/>
      <c r="UU60" s="11"/>
      <c r="UV60" s="11"/>
      <c r="UW60" s="11"/>
      <c r="UX60" s="11"/>
      <c r="UY60" s="11"/>
      <c r="UZ60" s="11"/>
      <c r="VA60" s="11"/>
      <c r="VB60" s="11"/>
      <c r="VC60" s="11"/>
      <c r="VD60" s="11"/>
      <c r="VE60" s="11"/>
      <c r="VF60" s="11"/>
      <c r="VG60" s="11"/>
      <c r="VH60" s="11"/>
      <c r="VI60" s="11"/>
      <c r="VJ60" s="11"/>
      <c r="VK60" s="11"/>
      <c r="VL60" s="11"/>
      <c r="VM60" s="11"/>
      <c r="VN60" s="11"/>
      <c r="VO60" s="11"/>
      <c r="VP60" s="11"/>
      <c r="VQ60" s="11"/>
      <c r="VR60" s="11"/>
      <c r="VS60" s="11"/>
      <c r="VT60" s="11"/>
      <c r="VU60" s="11"/>
      <c r="VV60" s="11"/>
      <c r="VW60" s="11"/>
      <c r="VX60" s="11"/>
      <c r="VY60" s="11"/>
      <c r="VZ60" s="11"/>
      <c r="WA60" s="11"/>
      <c r="WB60" s="11"/>
      <c r="WC60" s="11"/>
      <c r="WD60" s="11"/>
      <c r="WE60" s="11"/>
      <c r="WF60" s="11"/>
      <c r="WG60" s="11"/>
      <c r="WH60" s="11"/>
      <c r="WI60" s="11"/>
      <c r="WJ60" s="11"/>
      <c r="WK60" s="11"/>
      <c r="WL60" s="11"/>
      <c r="WM60" s="11"/>
      <c r="WN60" s="11"/>
      <c r="WO60" s="11"/>
      <c r="WP60" s="11"/>
      <c r="WQ60" s="11"/>
      <c r="WR60" s="11"/>
      <c r="WS60" s="11"/>
      <c r="WT60" s="11"/>
      <c r="WU60" s="11"/>
      <c r="WV60" s="11"/>
      <c r="WW60" s="11"/>
      <c r="WX60" s="11"/>
      <c r="WY60" s="11"/>
      <c r="WZ60" s="11"/>
      <c r="XA60" s="11"/>
      <c r="XB60" s="11"/>
      <c r="XC60" s="11"/>
      <c r="XD60" s="11"/>
      <c r="XE60" s="11"/>
      <c r="XF60" s="11"/>
      <c r="XG60" s="11"/>
      <c r="XH60" s="11"/>
      <c r="XI60" s="11"/>
      <c r="XJ60" s="11"/>
      <c r="XK60" s="11"/>
      <c r="XL60" s="11"/>
      <c r="XM60" s="11"/>
      <c r="XN60" s="11"/>
      <c r="XO60" s="11"/>
      <c r="XP60" s="11"/>
      <c r="XQ60" s="11"/>
      <c r="XR60" s="11"/>
      <c r="XS60" s="11"/>
      <c r="XT60" s="11"/>
      <c r="XU60" s="11"/>
      <c r="XV60" s="11"/>
      <c r="XW60" s="11"/>
      <c r="XX60" s="11"/>
      <c r="XY60" s="11"/>
      <c r="XZ60" s="11"/>
      <c r="YA60" s="11"/>
      <c r="YB60" s="11"/>
      <c r="YC60" s="11"/>
      <c r="YD60" s="11"/>
      <c r="YE60" s="11"/>
      <c r="YF60" s="11"/>
      <c r="YG60" s="11"/>
      <c r="YH60" s="11"/>
      <c r="YI60" s="11"/>
      <c r="YJ60" s="11"/>
      <c r="YK60" s="11"/>
      <c r="YL60" s="11"/>
      <c r="YM60" s="11"/>
      <c r="YN60" s="11"/>
      <c r="YO60" s="11"/>
      <c r="YP60" s="11"/>
      <c r="YQ60" s="11"/>
      <c r="YR60" s="11"/>
      <c r="YS60" s="11"/>
      <c r="YT60" s="11"/>
      <c r="YU60" s="11"/>
      <c r="YV60" s="11"/>
      <c r="YW60" s="11"/>
      <c r="YX60" s="11"/>
      <c r="YY60" s="11"/>
      <c r="YZ60" s="11"/>
      <c r="ZA60" s="11"/>
      <c r="ZB60" s="11"/>
      <c r="ZC60" s="11"/>
      <c r="ZD60" s="11"/>
      <c r="ZE60" s="11"/>
      <c r="ZF60" s="11"/>
      <c r="ZG60" s="11"/>
      <c r="ZH60" s="11"/>
      <c r="ZI60" s="11"/>
      <c r="ZJ60" s="11"/>
      <c r="ZK60" s="11"/>
      <c r="ZL60" s="11"/>
      <c r="ZM60" s="11"/>
      <c r="ZN60" s="11"/>
      <c r="ZO60" s="11"/>
      <c r="ZP60" s="11"/>
      <c r="ZQ60" s="11"/>
      <c r="ZR60" s="11"/>
      <c r="ZS60" s="11"/>
      <c r="ZT60" s="11"/>
      <c r="ZU60" s="11"/>
      <c r="ZV60" s="11"/>
      <c r="ZW60" s="11"/>
      <c r="ZX60" s="11"/>
      <c r="ZY60" s="11"/>
      <c r="ZZ60" s="11"/>
      <c r="AAA60" s="11"/>
      <c r="AAB60" s="11"/>
      <c r="AAC60" s="11"/>
      <c r="AAD60" s="11"/>
      <c r="AAE60" s="11"/>
      <c r="AAF60" s="11"/>
      <c r="AAG60" s="11"/>
      <c r="AAH60" s="11"/>
      <c r="AAI60" s="11"/>
      <c r="AAJ60" s="11"/>
      <c r="AAK60" s="11"/>
      <c r="AAL60" s="11"/>
      <c r="AAM60" s="11"/>
      <c r="AAN60" s="11"/>
      <c r="AAO60" s="11"/>
      <c r="AAP60" s="11"/>
      <c r="AAQ60" s="11"/>
      <c r="AAR60" s="11"/>
      <c r="AAS60" s="11"/>
      <c r="AAT60" s="11"/>
      <c r="AAU60" s="11"/>
      <c r="AAV60" s="11"/>
      <c r="AAW60" s="11"/>
      <c r="AAX60" s="11"/>
      <c r="AAY60" s="11"/>
      <c r="AAZ60" s="11"/>
      <c r="ABA60" s="11"/>
      <c r="ABB60" s="11"/>
      <c r="ABC60" s="11"/>
      <c r="ABD60" s="11"/>
      <c r="ABE60" s="11"/>
      <c r="ABF60" s="11"/>
      <c r="ABG60" s="11"/>
      <c r="ABH60" s="11"/>
      <c r="ABI60" s="11"/>
      <c r="ABJ60" s="11"/>
      <c r="ABK60" s="11"/>
      <c r="ABL60" s="11"/>
      <c r="ABM60" s="11"/>
      <c r="ABN60" s="11"/>
      <c r="ABO60" s="11"/>
      <c r="ABP60" s="11"/>
      <c r="ABQ60" s="11"/>
      <c r="ABR60" s="11"/>
      <c r="ABS60" s="11"/>
      <c r="ABT60" s="11"/>
      <c r="ABU60" s="11"/>
      <c r="ABV60" s="11"/>
      <c r="ABW60" s="11"/>
      <c r="ABX60" s="11"/>
      <c r="ABY60" s="11"/>
      <c r="ABZ60" s="11"/>
      <c r="ACA60" s="11"/>
      <c r="ACB60" s="11"/>
      <c r="ACC60" s="11"/>
      <c r="ACD60" s="11"/>
      <c r="ACE60" s="11"/>
      <c r="ACF60" s="11"/>
      <c r="ACG60" s="11"/>
      <c r="ACH60" s="11"/>
      <c r="ACI60" s="11"/>
      <c r="ACJ60" s="11"/>
      <c r="ACK60" s="11"/>
      <c r="ACL60" s="11"/>
      <c r="ACM60" s="11"/>
      <c r="ACN60" s="11"/>
      <c r="ACO60" s="11"/>
      <c r="ACP60" s="11"/>
      <c r="ACQ60" s="11"/>
      <c r="ACR60" s="11"/>
      <c r="ACS60" s="11"/>
      <c r="ACT60" s="11"/>
      <c r="ACU60" s="11"/>
      <c r="ACV60" s="11"/>
      <c r="ACW60" s="11"/>
      <c r="ACX60" s="11"/>
      <c r="ACY60" s="11"/>
      <c r="ACZ60" s="11"/>
      <c r="ADA60" s="11"/>
      <c r="ADB60" s="11"/>
      <c r="ADC60" s="11"/>
      <c r="ADD60" s="11"/>
      <c r="ADE60" s="11"/>
      <c r="ADF60" s="11"/>
      <c r="ADG60" s="11"/>
      <c r="ADH60" s="11"/>
      <c r="ADI60" s="11"/>
      <c r="ADJ60" s="11"/>
      <c r="ADK60" s="11"/>
      <c r="ADL60" s="11"/>
      <c r="ADM60" s="11"/>
      <c r="ADN60" s="11"/>
      <c r="ADO60" s="11"/>
      <c r="ADP60" s="11"/>
      <c r="ADQ60" s="11"/>
      <c r="ADR60" s="11"/>
      <c r="ADS60" s="11"/>
      <c r="ADT60" s="11"/>
      <c r="ADU60" s="11"/>
      <c r="ADV60" s="11"/>
      <c r="ADW60" s="11"/>
      <c r="ADX60" s="11"/>
      <c r="ADY60" s="11"/>
      <c r="ADZ60" s="11"/>
      <c r="AEA60" s="11"/>
      <c r="AEB60" s="11"/>
      <c r="AEC60" s="11"/>
      <c r="AED60" s="11"/>
      <c r="AEE60" s="11"/>
      <c r="AEF60" s="11"/>
      <c r="AEG60" s="11"/>
      <c r="AEH60" s="11"/>
      <c r="AEI60" s="11"/>
      <c r="AEJ60" s="11"/>
      <c r="AEK60" s="11"/>
      <c r="AEL60" s="11"/>
      <c r="AEM60" s="11"/>
      <c r="AEN60" s="11"/>
      <c r="AEO60" s="11"/>
      <c r="AEP60" s="11"/>
      <c r="AEQ60" s="11"/>
      <c r="AER60" s="11"/>
      <c r="AES60" s="11"/>
      <c r="AET60" s="11"/>
      <c r="AEU60" s="11"/>
      <c r="AEV60" s="11"/>
      <c r="AEW60" s="11"/>
      <c r="AEX60" s="11"/>
      <c r="AEY60" s="11"/>
      <c r="AEZ60" s="11"/>
      <c r="AFA60" s="11"/>
      <c r="AFB60" s="11"/>
      <c r="AFC60" s="11"/>
      <c r="AFD60" s="11"/>
      <c r="AFE60" s="11"/>
      <c r="AFF60" s="11"/>
      <c r="AFG60" s="11"/>
      <c r="AFH60" s="11"/>
      <c r="AFI60" s="11"/>
      <c r="AFJ60" s="11"/>
      <c r="AFK60" s="11"/>
      <c r="AFL60" s="11"/>
      <c r="AFM60" s="11"/>
      <c r="AFN60" s="11"/>
      <c r="AFO60" s="11"/>
      <c r="AFP60" s="11"/>
      <c r="AFQ60" s="11"/>
      <c r="AFR60" s="11"/>
      <c r="AFS60" s="11"/>
      <c r="AFT60" s="11"/>
      <c r="AFU60" s="11"/>
      <c r="AFV60" s="11"/>
      <c r="AFW60" s="11"/>
      <c r="AFX60" s="11"/>
      <c r="AFY60" s="11"/>
      <c r="AFZ60" s="11"/>
      <c r="AGA60" s="11"/>
      <c r="AGB60" s="11"/>
      <c r="AGC60" s="11"/>
      <c r="AGD60" s="11"/>
      <c r="AGE60" s="11"/>
      <c r="AGF60" s="11"/>
      <c r="AGG60" s="11"/>
      <c r="AGH60" s="11"/>
      <c r="AGI60" s="11"/>
      <c r="AGJ60" s="11"/>
      <c r="AGK60" s="11"/>
      <c r="AGL60" s="11"/>
      <c r="AGM60" s="11"/>
      <c r="AGN60" s="11"/>
      <c r="AGO60" s="11"/>
      <c r="AGP60" s="11"/>
      <c r="AGQ60" s="11"/>
      <c r="AGR60" s="11"/>
      <c r="AGS60" s="11"/>
      <c r="AGT60" s="11"/>
      <c r="AGU60" s="11"/>
      <c r="AGV60" s="11"/>
      <c r="AGW60" s="11"/>
      <c r="AGX60" s="11"/>
      <c r="AGY60" s="11"/>
      <c r="AGZ60" s="11"/>
      <c r="AHA60" s="11"/>
      <c r="AHB60" s="11"/>
      <c r="AHC60" s="11"/>
      <c r="AHD60" s="11"/>
      <c r="AHE60" s="11"/>
      <c r="AHF60" s="11"/>
      <c r="AHG60" s="11"/>
      <c r="AHH60" s="11"/>
      <c r="AHI60" s="11"/>
      <c r="AHJ60" s="11"/>
      <c r="AHK60" s="11"/>
      <c r="AHL60" s="11"/>
      <c r="AHM60" s="11"/>
      <c r="AHN60" s="11"/>
      <c r="AHO60" s="11"/>
      <c r="AHP60" s="11"/>
      <c r="AHQ60" s="11"/>
      <c r="AHR60" s="11"/>
      <c r="AHS60" s="11"/>
      <c r="AHT60" s="11"/>
      <c r="AHU60" s="11"/>
      <c r="AHV60" s="11"/>
      <c r="AHW60" s="11"/>
      <c r="AHX60" s="11"/>
      <c r="AHY60" s="11"/>
      <c r="AHZ60" s="11"/>
      <c r="AIA60" s="11"/>
      <c r="AIB60" s="11"/>
      <c r="AIC60" s="11"/>
      <c r="AID60" s="11"/>
      <c r="AIE60" s="11"/>
      <c r="AIF60" s="11"/>
      <c r="AIG60" s="11"/>
      <c r="AIH60" s="11"/>
      <c r="AII60" s="11"/>
      <c r="AIJ60" s="11"/>
      <c r="AIK60" s="11"/>
      <c r="AIL60" s="11"/>
      <c r="AIM60" s="11"/>
      <c r="AIN60" s="11"/>
      <c r="AIO60" s="11"/>
      <c r="AIP60" s="11"/>
      <c r="AIQ60" s="11"/>
      <c r="AIR60" s="11"/>
      <c r="AIS60" s="11"/>
      <c r="AIT60" s="11"/>
      <c r="AIU60" s="11"/>
      <c r="AIV60" s="11"/>
      <c r="AIW60" s="11"/>
      <c r="AIX60" s="11"/>
      <c r="AIY60" s="11"/>
      <c r="AIZ60" s="11"/>
      <c r="AJA60" s="11"/>
      <c r="AJB60" s="11"/>
      <c r="AJC60" s="11"/>
      <c r="AJD60" s="11"/>
      <c r="AJE60" s="11"/>
      <c r="AJF60" s="11"/>
      <c r="AJG60" s="11"/>
      <c r="AJH60" s="11"/>
      <c r="AJI60" s="11"/>
      <c r="AJJ60" s="11"/>
      <c r="AJK60" s="11"/>
      <c r="AJL60" s="11"/>
      <c r="AJM60" s="11"/>
      <c r="AJN60" s="11"/>
      <c r="AJO60" s="11"/>
      <c r="AJP60" s="11"/>
      <c r="AJQ60" s="11"/>
      <c r="AJR60" s="11"/>
      <c r="AJS60" s="11"/>
      <c r="AJT60" s="11"/>
      <c r="AJU60" s="11"/>
      <c r="AJV60" s="11"/>
      <c r="AJW60" s="11"/>
      <c r="AJX60" s="11"/>
      <c r="AJY60" s="11"/>
      <c r="AJZ60" s="11"/>
      <c r="AKA60" s="11"/>
      <c r="AKB60" s="11"/>
      <c r="AKC60" s="11"/>
      <c r="AKD60" s="11"/>
      <c r="AKE60" s="11"/>
      <c r="AKF60" s="11"/>
      <c r="AKG60" s="11"/>
      <c r="AKH60" s="11"/>
      <c r="AKI60" s="11"/>
      <c r="AKJ60" s="11"/>
      <c r="AKK60" s="11"/>
      <c r="AKL60" s="11"/>
      <c r="AKM60" s="11"/>
      <c r="AKN60" s="11"/>
      <c r="AKO60" s="11"/>
      <c r="AKP60" s="11"/>
      <c r="AKQ60" s="11"/>
      <c r="AKR60" s="11"/>
      <c r="AKS60" s="11"/>
      <c r="AKT60" s="11"/>
      <c r="AKU60" s="11"/>
      <c r="AKV60" s="11"/>
      <c r="AKW60" s="11"/>
      <c r="AKX60" s="11"/>
      <c r="AKY60" s="11"/>
      <c r="AKZ60" s="11"/>
      <c r="ALA60" s="11"/>
      <c r="ALB60" s="11"/>
      <c r="ALC60" s="11"/>
      <c r="ALD60" s="11"/>
      <c r="ALE60" s="11"/>
      <c r="ALF60" s="11"/>
      <c r="ALG60" s="11"/>
      <c r="ALH60" s="11"/>
      <c r="ALI60" s="11"/>
      <c r="ALJ60" s="11"/>
      <c r="ALK60" s="11"/>
      <c r="ALL60" s="11"/>
      <c r="ALM60" s="11"/>
      <c r="ALN60" s="11"/>
      <c r="ALO60" s="11"/>
      <c r="ALP60" s="11"/>
      <c r="ALQ60" s="11"/>
      <c r="ALR60" s="11"/>
      <c r="ALS60" s="11"/>
      <c r="ALT60" s="11"/>
      <c r="ALU60" s="11"/>
      <c r="ALV60" s="11"/>
      <c r="ALW60" s="11"/>
      <c r="ALX60" s="11"/>
      <c r="ALY60" s="11"/>
      <c r="ALZ60" s="11"/>
      <c r="AMA60" s="11"/>
      <c r="AMB60" s="11"/>
      <c r="AMC60" s="11"/>
      <c r="AMD60" s="11"/>
      <c r="AME60" s="11"/>
      <c r="AMF60" s="11"/>
      <c r="AMG60" s="11"/>
      <c r="AMH60" s="11"/>
      <c r="AMI60" s="11"/>
      <c r="AMJ60" s="11"/>
      <c r="AMK60" s="11"/>
      <c r="AML60" s="11"/>
      <c r="AMM60" s="11"/>
      <c r="AMN60" s="11"/>
      <c r="AMO60" s="11"/>
      <c r="AMP60" s="11"/>
      <c r="AMQ60" s="11"/>
      <c r="AMR60" s="11"/>
      <c r="AMS60" s="11"/>
      <c r="AMT60" s="11"/>
      <c r="AMU60" s="11"/>
      <c r="AMV60" s="11"/>
      <c r="AMW60" s="11"/>
      <c r="AMX60" s="11"/>
      <c r="AMY60" s="11"/>
      <c r="AMZ60" s="11"/>
      <c r="ANA60" s="11"/>
      <c r="ANB60" s="11"/>
      <c r="ANC60" s="11"/>
      <c r="AND60" s="11"/>
      <c r="ANE60" s="11"/>
      <c r="ANF60" s="11"/>
      <c r="ANG60" s="11"/>
      <c r="ANH60" s="11"/>
      <c r="ANI60" s="11"/>
      <c r="ANJ60" s="11"/>
      <c r="ANK60" s="11"/>
      <c r="ANL60" s="11"/>
      <c r="ANM60" s="11"/>
      <c r="ANN60" s="11"/>
      <c r="ANO60" s="11"/>
      <c r="ANP60" s="11"/>
      <c r="ANQ60" s="11"/>
      <c r="ANR60" s="11"/>
      <c r="ANS60" s="11"/>
      <c r="ANT60" s="11"/>
      <c r="ANU60" s="11"/>
      <c r="ANV60" s="11"/>
      <c r="ANW60" s="11"/>
      <c r="ANX60" s="11"/>
      <c r="ANY60" s="11"/>
      <c r="ANZ60" s="11"/>
      <c r="AOA60" s="11"/>
      <c r="AOB60" s="11"/>
      <c r="AOC60" s="11"/>
      <c r="AOD60" s="11"/>
      <c r="AOE60" s="11"/>
      <c r="AOF60" s="11"/>
      <c r="AOG60" s="11"/>
      <c r="AOH60" s="11"/>
      <c r="AOI60" s="11"/>
      <c r="AOJ60" s="11"/>
      <c r="AOK60" s="11"/>
      <c r="AOL60" s="11"/>
      <c r="AOM60" s="11"/>
      <c r="AON60" s="11"/>
      <c r="AOO60" s="11"/>
      <c r="AOP60" s="11"/>
      <c r="AOQ60" s="11"/>
      <c r="AOR60" s="11"/>
      <c r="AOS60" s="11"/>
      <c r="AOT60" s="11"/>
      <c r="AOU60" s="11"/>
      <c r="AOV60" s="11"/>
      <c r="AOW60" s="11"/>
      <c r="AOX60" s="11"/>
      <c r="AOY60" s="11"/>
      <c r="AOZ60" s="11"/>
      <c r="APA60" s="11"/>
      <c r="APB60" s="11"/>
      <c r="APC60" s="11"/>
      <c r="APD60" s="11"/>
      <c r="APE60" s="11"/>
      <c r="APF60" s="11"/>
      <c r="APG60" s="11"/>
      <c r="APH60" s="11"/>
      <c r="API60" s="11"/>
      <c r="APJ60" s="11"/>
      <c r="APK60" s="11"/>
      <c r="APL60" s="11"/>
      <c r="APM60" s="11"/>
      <c r="APN60" s="11"/>
      <c r="APO60" s="11"/>
      <c r="APP60" s="11"/>
      <c r="APQ60" s="11"/>
      <c r="APR60" s="11"/>
      <c r="APS60" s="11"/>
      <c r="APT60" s="11"/>
      <c r="APU60" s="11"/>
      <c r="APV60" s="11"/>
      <c r="APW60" s="11"/>
      <c r="APX60" s="11"/>
      <c r="APY60" s="11"/>
      <c r="APZ60" s="11"/>
      <c r="AQA60" s="11"/>
      <c r="AQB60" s="11"/>
      <c r="AQC60" s="11"/>
      <c r="AQD60" s="11"/>
      <c r="AQE60" s="11"/>
      <c r="AQF60" s="11"/>
      <c r="AQG60" s="11"/>
      <c r="AQH60" s="11"/>
      <c r="AQI60" s="11"/>
      <c r="AQJ60" s="11"/>
      <c r="AQK60" s="11"/>
      <c r="AQL60" s="11"/>
      <c r="AQM60" s="11"/>
      <c r="AQN60" s="11"/>
      <c r="AQO60" s="11"/>
      <c r="AQP60" s="11"/>
      <c r="AQQ60" s="11"/>
      <c r="AQR60" s="11"/>
      <c r="AQS60" s="11"/>
      <c r="AQT60" s="11"/>
      <c r="AQU60" s="11"/>
      <c r="AQV60" s="11"/>
      <c r="AQW60" s="11"/>
      <c r="AQX60" s="11"/>
      <c r="AQY60" s="11"/>
      <c r="AQZ60" s="11"/>
      <c r="ARA60" s="11"/>
      <c r="ARB60" s="11"/>
      <c r="ARC60" s="11"/>
      <c r="ARD60" s="11"/>
      <c r="ARE60" s="11"/>
      <c r="ARF60" s="11"/>
      <c r="ARG60" s="11"/>
      <c r="ARH60" s="11"/>
      <c r="ARI60" s="11"/>
      <c r="ARJ60" s="11"/>
      <c r="ARK60" s="11"/>
      <c r="ARL60" s="11"/>
      <c r="ARM60" s="11"/>
      <c r="ARN60" s="11"/>
      <c r="ARO60" s="11"/>
      <c r="ARP60" s="11"/>
      <c r="ARQ60" s="11"/>
      <c r="ARR60" s="11"/>
      <c r="ARS60" s="11"/>
      <c r="ART60" s="11"/>
      <c r="ARU60" s="11"/>
      <c r="ARV60" s="11"/>
      <c r="ARW60" s="11"/>
      <c r="ARX60" s="11"/>
      <c r="ARY60" s="11"/>
      <c r="ARZ60" s="11"/>
      <c r="ASA60" s="11"/>
      <c r="ASB60" s="11"/>
      <c r="ASC60" s="11"/>
      <c r="ASD60" s="11"/>
      <c r="ASE60" s="11"/>
      <c r="ASF60" s="11"/>
      <c r="ASG60" s="11"/>
      <c r="ASH60" s="11"/>
      <c r="ASI60" s="11"/>
      <c r="ASJ60" s="11"/>
      <c r="ASK60" s="11"/>
      <c r="ASL60" s="11"/>
      <c r="ASM60" s="11"/>
      <c r="ASN60" s="11"/>
      <c r="ASO60" s="11"/>
      <c r="ASP60" s="11"/>
      <c r="ASQ60" s="11"/>
      <c r="ASR60" s="11"/>
      <c r="ASS60" s="11"/>
      <c r="AST60" s="11"/>
      <c r="ASU60" s="11"/>
      <c r="ASV60" s="11"/>
      <c r="ASW60" s="11"/>
      <c r="ASX60" s="11"/>
      <c r="ASY60" s="11"/>
      <c r="ASZ60" s="11"/>
      <c r="ATA60" s="11"/>
      <c r="ATB60" s="11"/>
      <c r="ATC60" s="11"/>
      <c r="ATD60" s="11"/>
      <c r="ATE60" s="11"/>
      <c r="ATF60" s="11"/>
      <c r="ATG60" s="11"/>
      <c r="ATH60" s="11"/>
      <c r="ATI60" s="11"/>
      <c r="ATJ60" s="11"/>
      <c r="ATK60" s="11"/>
      <c r="ATL60" s="11"/>
      <c r="ATM60" s="11"/>
      <c r="ATN60" s="11"/>
      <c r="ATO60" s="11"/>
      <c r="ATP60" s="11"/>
      <c r="ATQ60" s="11"/>
      <c r="ATR60" s="11"/>
      <c r="ATS60" s="11"/>
      <c r="ATT60" s="11"/>
      <c r="ATU60" s="11"/>
      <c r="ATV60" s="11"/>
      <c r="ATW60" s="11"/>
      <c r="ATX60" s="11"/>
      <c r="ATY60" s="11"/>
      <c r="ATZ60" s="11"/>
      <c r="AUA60" s="11"/>
      <c r="AUB60" s="11"/>
      <c r="AUC60" s="11"/>
      <c r="AUD60" s="11"/>
      <c r="AUE60" s="11"/>
      <c r="AUF60" s="11"/>
      <c r="AUG60" s="11"/>
      <c r="AUH60" s="11"/>
      <c r="AUI60" s="11"/>
      <c r="AUJ60" s="11"/>
      <c r="AUK60" s="11"/>
      <c r="AUL60" s="11"/>
      <c r="AUM60" s="11"/>
      <c r="AUN60" s="11"/>
      <c r="AUO60" s="11"/>
      <c r="AUP60" s="11"/>
      <c r="AUQ60" s="11"/>
      <c r="AUR60" s="11"/>
      <c r="AUS60" s="11"/>
      <c r="AUT60" s="11"/>
      <c r="AUU60" s="11"/>
      <c r="AUV60" s="11"/>
      <c r="AUW60" s="11"/>
      <c r="AUX60" s="11"/>
      <c r="AUY60" s="11"/>
      <c r="AUZ60" s="11"/>
      <c r="AVA60" s="11"/>
      <c r="AVB60" s="11"/>
      <c r="AVC60" s="11"/>
      <c r="AVD60" s="11"/>
      <c r="AVE60" s="11"/>
      <c r="AVF60" s="11"/>
      <c r="AVG60" s="11"/>
      <c r="AVH60" s="11"/>
      <c r="AVI60" s="11"/>
      <c r="AVJ60" s="11"/>
      <c r="AVK60" s="11"/>
      <c r="AVL60" s="11"/>
      <c r="AVM60" s="11"/>
      <c r="AVN60" s="11"/>
      <c r="AVO60" s="11"/>
      <c r="AVP60" s="11"/>
      <c r="AVQ60" s="11"/>
      <c r="AVR60" s="11"/>
      <c r="AVS60" s="11"/>
      <c r="AVT60" s="11"/>
      <c r="AVU60" s="11"/>
      <c r="AVV60" s="11"/>
      <c r="AVW60" s="11"/>
      <c r="AVX60" s="11"/>
      <c r="AVY60" s="11"/>
      <c r="AVZ60" s="11"/>
      <c r="AWA60" s="11"/>
      <c r="AWB60" s="11"/>
      <c r="AWC60" s="11"/>
      <c r="AWD60" s="11"/>
      <c r="AWE60" s="11"/>
      <c r="AWF60" s="11"/>
      <c r="AWG60" s="11"/>
      <c r="AWH60" s="11"/>
      <c r="AWI60" s="11"/>
      <c r="AWJ60" s="11"/>
      <c r="AWK60" s="11"/>
      <c r="AWL60" s="11"/>
      <c r="AWM60" s="11"/>
      <c r="AWN60" s="11"/>
      <c r="AWO60" s="11"/>
      <c r="AWP60" s="11"/>
      <c r="AWQ60" s="11"/>
      <c r="AWR60" s="11"/>
      <c r="AWS60" s="11"/>
      <c r="AWT60" s="11"/>
      <c r="AWU60" s="11"/>
      <c r="AWV60" s="11"/>
      <c r="AWW60" s="11"/>
      <c r="AWX60" s="11"/>
      <c r="AWY60" s="11"/>
      <c r="AWZ60" s="11"/>
      <c r="AXA60" s="11"/>
      <c r="AXB60" s="11"/>
      <c r="AXC60" s="11"/>
      <c r="AXD60" s="11"/>
      <c r="AXE60" s="11"/>
      <c r="AXF60" s="11"/>
      <c r="AXG60" s="11"/>
      <c r="AXH60" s="11"/>
      <c r="AXI60" s="11"/>
      <c r="AXJ60" s="11"/>
      <c r="AXK60" s="11"/>
      <c r="AXL60" s="11"/>
      <c r="AXM60" s="11"/>
      <c r="AXN60" s="11"/>
      <c r="AXO60" s="11"/>
      <c r="AXP60" s="11"/>
      <c r="AXQ60" s="11"/>
      <c r="AXR60" s="11"/>
      <c r="AXS60" s="11"/>
      <c r="AXT60" s="11"/>
      <c r="AXU60" s="11"/>
      <c r="AXV60" s="11"/>
      <c r="AXW60" s="11"/>
      <c r="AXX60" s="11"/>
      <c r="AXY60" s="11"/>
      <c r="AXZ60" s="11"/>
      <c r="AYA60" s="11"/>
      <c r="AYB60" s="11"/>
      <c r="AYC60" s="11"/>
      <c r="AYD60" s="11"/>
      <c r="AYE60" s="11"/>
      <c r="AYF60" s="11"/>
      <c r="AYG60" s="11"/>
      <c r="AYH60" s="11"/>
      <c r="AYI60" s="11"/>
      <c r="AYJ60" s="11"/>
      <c r="AYK60" s="11"/>
      <c r="AYL60" s="11"/>
      <c r="AYM60" s="11"/>
      <c r="AYN60" s="11"/>
      <c r="AYO60" s="11"/>
      <c r="AYP60" s="11"/>
      <c r="AYQ60" s="11"/>
      <c r="AYR60" s="11"/>
      <c r="AYS60" s="11"/>
      <c r="AYT60" s="11"/>
      <c r="AYU60" s="11"/>
      <c r="AYV60" s="11"/>
      <c r="AYW60" s="11"/>
      <c r="AYX60" s="11"/>
      <c r="AYY60" s="11"/>
      <c r="AYZ60" s="11"/>
      <c r="AZA60" s="11"/>
      <c r="AZB60" s="11"/>
      <c r="AZC60" s="11"/>
      <c r="AZD60" s="11"/>
      <c r="AZE60" s="11"/>
      <c r="AZF60" s="11"/>
      <c r="AZG60" s="11"/>
      <c r="AZH60" s="11"/>
      <c r="AZI60" s="11"/>
      <c r="AZJ60" s="11"/>
      <c r="AZK60" s="11"/>
      <c r="AZL60" s="11"/>
      <c r="AZM60" s="11"/>
      <c r="AZN60" s="11"/>
      <c r="AZO60" s="11"/>
      <c r="AZP60" s="11"/>
      <c r="AZQ60" s="11"/>
      <c r="AZR60" s="11"/>
      <c r="AZS60" s="11"/>
      <c r="AZT60" s="11"/>
      <c r="AZU60" s="11"/>
      <c r="AZV60" s="11"/>
      <c r="AZW60" s="11"/>
      <c r="AZX60" s="11"/>
      <c r="AZY60" s="11"/>
      <c r="AZZ60" s="11"/>
      <c r="BAA60" s="11"/>
      <c r="BAB60" s="11"/>
      <c r="BAC60" s="11"/>
      <c r="BAD60" s="11"/>
      <c r="BAE60" s="11"/>
      <c r="BAF60" s="11"/>
      <c r="BAG60" s="11"/>
      <c r="BAH60" s="11"/>
      <c r="BAI60" s="11"/>
      <c r="BAJ60" s="11"/>
      <c r="BAK60" s="11"/>
      <c r="BAL60" s="11"/>
      <c r="BAM60" s="11"/>
      <c r="BAN60" s="11"/>
      <c r="BAO60" s="11"/>
      <c r="BAP60" s="11"/>
      <c r="BAQ60" s="11"/>
      <c r="BAR60" s="11"/>
      <c r="BAS60" s="11"/>
      <c r="BAT60" s="11"/>
      <c r="BAU60" s="11"/>
      <c r="BAV60" s="11"/>
      <c r="BAW60" s="11"/>
      <c r="BAX60" s="11"/>
      <c r="BAY60" s="11"/>
      <c r="BAZ60" s="11"/>
      <c r="BBA60" s="11"/>
      <c r="BBB60" s="11"/>
      <c r="BBC60" s="11"/>
      <c r="BBD60" s="11"/>
      <c r="BBE60" s="11"/>
      <c r="BBF60" s="11"/>
      <c r="BBG60" s="11"/>
      <c r="BBH60" s="11"/>
      <c r="BBI60" s="11"/>
      <c r="BBJ60" s="11"/>
      <c r="BBK60" s="11"/>
      <c r="BBL60" s="11"/>
      <c r="BBM60" s="11"/>
      <c r="BBN60" s="11"/>
      <c r="BBO60" s="11"/>
      <c r="BBP60" s="11"/>
      <c r="BBQ60" s="11"/>
      <c r="BBR60" s="11"/>
      <c r="BBS60" s="11"/>
      <c r="BBT60" s="11"/>
      <c r="BBU60" s="11"/>
      <c r="BBV60" s="11"/>
      <c r="BBW60" s="11"/>
      <c r="BBX60" s="11"/>
      <c r="BBY60" s="11"/>
      <c r="BBZ60" s="11"/>
      <c r="BCA60" s="11"/>
      <c r="BCB60" s="11"/>
      <c r="BCC60" s="11"/>
      <c r="BCD60" s="11"/>
      <c r="BCE60" s="11"/>
      <c r="BCF60" s="11"/>
      <c r="BCG60" s="11"/>
      <c r="BCH60" s="11"/>
      <c r="BCI60" s="11"/>
      <c r="BCJ60" s="11"/>
      <c r="BCK60" s="11"/>
      <c r="BCL60" s="11"/>
      <c r="BCM60" s="11"/>
      <c r="BCN60" s="11"/>
      <c r="BCO60" s="11"/>
      <c r="BCP60" s="11"/>
      <c r="BCQ60" s="11"/>
      <c r="BCR60" s="11"/>
      <c r="BCS60" s="11"/>
      <c r="BCT60" s="11"/>
      <c r="BCU60" s="11"/>
      <c r="BCV60" s="11"/>
      <c r="BCW60" s="11"/>
      <c r="BCX60" s="11"/>
      <c r="BCY60" s="11"/>
      <c r="BCZ60" s="11"/>
      <c r="BDA60" s="11"/>
      <c r="BDB60" s="11"/>
      <c r="BDC60" s="11"/>
      <c r="BDD60" s="11"/>
      <c r="BDE60" s="11"/>
      <c r="BDF60" s="11"/>
      <c r="BDG60" s="11"/>
      <c r="BDH60" s="11"/>
      <c r="BDI60" s="11"/>
      <c r="BDJ60" s="11"/>
      <c r="BDK60" s="11"/>
      <c r="BDL60" s="11"/>
      <c r="BDM60" s="11"/>
      <c r="BDN60" s="11"/>
      <c r="BDO60" s="11"/>
      <c r="BDP60" s="11"/>
      <c r="BDQ60" s="11"/>
      <c r="BDR60" s="11"/>
      <c r="BDS60" s="11"/>
      <c r="BDT60" s="11"/>
      <c r="BDU60" s="11"/>
      <c r="BDV60" s="11"/>
      <c r="BDW60" s="11"/>
      <c r="BDX60" s="11"/>
      <c r="BDY60" s="11"/>
      <c r="BDZ60" s="11"/>
      <c r="BEA60" s="11"/>
      <c r="BEB60" s="11"/>
      <c r="BEC60" s="11"/>
      <c r="BED60" s="11"/>
      <c r="BEE60" s="11"/>
      <c r="BEF60" s="11"/>
      <c r="BEG60" s="11"/>
      <c r="BEH60" s="11"/>
      <c r="BEI60" s="11"/>
      <c r="BEJ60" s="11"/>
      <c r="BEK60" s="11"/>
      <c r="BEL60" s="11"/>
      <c r="BEM60" s="11"/>
      <c r="BEN60" s="11"/>
      <c r="BEO60" s="11"/>
      <c r="BEP60" s="11"/>
      <c r="BEQ60" s="11"/>
      <c r="BER60" s="11"/>
      <c r="BES60" s="11"/>
      <c r="BET60" s="11"/>
      <c r="BEU60" s="11"/>
      <c r="BEV60" s="11"/>
      <c r="BEW60" s="11"/>
      <c r="BEX60" s="11"/>
      <c r="BEY60" s="11"/>
      <c r="BEZ60" s="11"/>
      <c r="BFA60" s="11"/>
      <c r="BFB60" s="11"/>
      <c r="BFC60" s="11"/>
      <c r="BFD60" s="11"/>
      <c r="BFE60" s="11"/>
      <c r="BFF60" s="11"/>
      <c r="BFG60" s="11"/>
      <c r="BFH60" s="11"/>
      <c r="BFI60" s="11"/>
      <c r="BFJ60" s="11"/>
      <c r="BFK60" s="11"/>
      <c r="BFL60" s="11"/>
      <c r="BFM60" s="11"/>
      <c r="BFN60" s="11"/>
      <c r="BFO60" s="11"/>
      <c r="BFP60" s="11"/>
      <c r="BFQ60" s="11"/>
      <c r="BFR60" s="11"/>
      <c r="BFS60" s="11"/>
      <c r="BFT60" s="11"/>
      <c r="BFU60" s="11"/>
      <c r="BFV60" s="11"/>
      <c r="BFW60" s="11"/>
      <c r="BFX60" s="11"/>
      <c r="BFY60" s="11"/>
      <c r="BFZ60" s="11"/>
      <c r="BGA60" s="11"/>
      <c r="BGB60" s="11"/>
      <c r="BGC60" s="11"/>
      <c r="BGD60" s="11"/>
      <c r="BGE60" s="11"/>
      <c r="BGF60" s="11"/>
      <c r="BGG60" s="11"/>
      <c r="BGH60" s="11"/>
      <c r="BGI60" s="11"/>
      <c r="BGJ60" s="11"/>
      <c r="BGK60" s="11"/>
      <c r="BGL60" s="11"/>
      <c r="BGM60" s="11"/>
      <c r="BGN60" s="11"/>
      <c r="BGO60" s="11"/>
      <c r="BGP60" s="11"/>
      <c r="BGQ60" s="11"/>
      <c r="BGR60" s="11"/>
      <c r="BGS60" s="11"/>
      <c r="BGT60" s="11"/>
      <c r="BGU60" s="11"/>
      <c r="BGV60" s="11"/>
      <c r="BGW60" s="11"/>
      <c r="BGX60" s="11"/>
      <c r="BGY60" s="11"/>
      <c r="BGZ60" s="11"/>
      <c r="BHA60" s="11"/>
      <c r="BHB60" s="11"/>
      <c r="BHC60" s="11"/>
      <c r="BHD60" s="11"/>
      <c r="BHE60" s="11"/>
      <c r="BHF60" s="11"/>
      <c r="BHG60" s="11"/>
      <c r="BHH60" s="11"/>
      <c r="BHI60" s="11"/>
      <c r="BHJ60" s="11"/>
      <c r="BHK60" s="11"/>
      <c r="BHL60" s="11"/>
      <c r="BHM60" s="11"/>
      <c r="BHN60" s="11"/>
      <c r="BHO60" s="11"/>
      <c r="BHP60" s="11"/>
      <c r="BHQ60" s="11"/>
      <c r="BHR60" s="11"/>
      <c r="BHS60" s="11"/>
      <c r="BHT60" s="11"/>
      <c r="BHU60" s="11"/>
      <c r="BHV60" s="11"/>
      <c r="BHW60" s="11"/>
      <c r="BHX60" s="11"/>
      <c r="BHY60" s="11"/>
      <c r="BHZ60" s="11"/>
      <c r="BIA60" s="11"/>
      <c r="BIB60" s="11"/>
      <c r="BIC60" s="11"/>
      <c r="BID60" s="11"/>
      <c r="BIE60" s="11"/>
      <c r="BIF60" s="11"/>
      <c r="BIG60" s="11"/>
      <c r="BIH60" s="11"/>
      <c r="BII60" s="11"/>
      <c r="BIJ60" s="11"/>
      <c r="BIK60" s="11"/>
      <c r="BIL60" s="11"/>
      <c r="BIM60" s="11"/>
      <c r="BIN60" s="11"/>
      <c r="BIO60" s="11"/>
      <c r="BIP60" s="11"/>
      <c r="BIQ60" s="11"/>
      <c r="BIR60" s="11"/>
      <c r="BIS60" s="11"/>
      <c r="BIT60" s="11"/>
      <c r="BIU60" s="11"/>
      <c r="BIV60" s="11"/>
      <c r="BIW60" s="11"/>
      <c r="BIX60" s="11"/>
      <c r="BIY60" s="11"/>
      <c r="BIZ60" s="11"/>
      <c r="BJA60" s="11"/>
      <c r="BJB60" s="11"/>
      <c r="BJC60" s="11"/>
      <c r="BJD60" s="11"/>
      <c r="BJE60" s="11"/>
      <c r="BJF60" s="11"/>
      <c r="BJG60" s="11"/>
      <c r="BJH60" s="11"/>
      <c r="BJI60" s="11"/>
      <c r="BJJ60" s="11"/>
      <c r="BJK60" s="11"/>
      <c r="BJL60" s="11"/>
      <c r="BJM60" s="11"/>
      <c r="BJN60" s="11"/>
      <c r="BJO60" s="11"/>
      <c r="BJP60" s="11"/>
      <c r="BJQ60" s="11"/>
      <c r="BJR60" s="11"/>
      <c r="BJS60" s="11"/>
      <c r="BJT60" s="11"/>
      <c r="BJU60" s="11"/>
      <c r="BJV60" s="11"/>
      <c r="BJW60" s="11"/>
      <c r="BJX60" s="11"/>
      <c r="BJY60" s="11"/>
      <c r="BJZ60" s="11"/>
      <c r="BKA60" s="11"/>
      <c r="BKB60" s="11"/>
      <c r="BKC60" s="11"/>
      <c r="BKD60" s="11"/>
      <c r="BKE60" s="11"/>
      <c r="BKF60" s="11"/>
      <c r="BKG60" s="11"/>
      <c r="BKH60" s="11"/>
      <c r="BKI60" s="11"/>
      <c r="BKJ60" s="11"/>
      <c r="BKK60" s="11"/>
      <c r="BKL60" s="11"/>
      <c r="BKM60" s="11"/>
      <c r="BKN60" s="11"/>
      <c r="BKO60" s="11"/>
      <c r="BKP60" s="11"/>
      <c r="BKQ60" s="11"/>
      <c r="BKR60" s="11"/>
      <c r="BKS60" s="11"/>
      <c r="BKT60" s="11"/>
      <c r="BKU60" s="11"/>
      <c r="BKV60" s="11"/>
      <c r="BKW60" s="11"/>
      <c r="BKX60" s="11"/>
      <c r="BKY60" s="11"/>
      <c r="BKZ60" s="11"/>
      <c r="BLA60" s="11"/>
      <c r="BLB60" s="11"/>
      <c r="BLC60" s="11"/>
      <c r="BLD60" s="11"/>
      <c r="BLE60" s="11"/>
      <c r="BLF60" s="11"/>
      <c r="BLG60" s="11"/>
      <c r="BLH60" s="11"/>
      <c r="BLI60" s="11"/>
      <c r="BLJ60" s="11"/>
      <c r="BLK60" s="11"/>
      <c r="BLL60" s="11"/>
      <c r="BLM60" s="11"/>
      <c r="BLN60" s="11"/>
      <c r="BLO60" s="11"/>
      <c r="BLP60" s="11"/>
      <c r="BLQ60" s="11"/>
      <c r="BLR60" s="11"/>
      <c r="BLS60" s="11"/>
      <c r="BLT60" s="11"/>
      <c r="BLU60" s="11"/>
      <c r="BLV60" s="11"/>
      <c r="BLW60" s="11"/>
      <c r="BLX60" s="11"/>
      <c r="BLY60" s="11"/>
      <c r="BLZ60" s="11"/>
      <c r="BMA60" s="11"/>
      <c r="BMB60" s="11"/>
      <c r="BMC60" s="11"/>
      <c r="BMD60" s="11"/>
      <c r="BME60" s="11"/>
      <c r="BMF60" s="11"/>
      <c r="BMG60" s="11"/>
      <c r="BMH60" s="11"/>
      <c r="BMI60" s="11"/>
      <c r="BMJ60" s="11"/>
      <c r="BMK60" s="11"/>
      <c r="BML60" s="11"/>
      <c r="BMM60" s="11"/>
      <c r="BMN60" s="11"/>
      <c r="BMO60" s="11"/>
      <c r="BMP60" s="11"/>
      <c r="BMQ60" s="11"/>
      <c r="BMR60" s="11"/>
      <c r="BMS60" s="11"/>
      <c r="BMT60" s="11"/>
      <c r="BMU60" s="11"/>
      <c r="BMV60" s="11"/>
      <c r="BMW60" s="11"/>
      <c r="BMX60" s="11"/>
      <c r="BMY60" s="11"/>
      <c r="BMZ60" s="11"/>
      <c r="BNA60" s="11"/>
      <c r="BNB60" s="11"/>
      <c r="BNC60" s="11"/>
      <c r="BND60" s="11"/>
      <c r="BNE60" s="11"/>
      <c r="BNF60" s="11"/>
      <c r="BNG60" s="11"/>
      <c r="BNH60" s="11"/>
      <c r="BNI60" s="11"/>
      <c r="BNJ60" s="11"/>
      <c r="BNK60" s="11"/>
      <c r="BNL60" s="11"/>
      <c r="BNM60" s="11"/>
      <c r="BNN60" s="11"/>
      <c r="BNO60" s="11"/>
      <c r="BNP60" s="11"/>
      <c r="BNQ60" s="11"/>
      <c r="BNR60" s="11"/>
      <c r="BNS60" s="11"/>
      <c r="BNT60" s="11"/>
      <c r="BNU60" s="11"/>
      <c r="BNV60" s="11"/>
      <c r="BNW60" s="11"/>
      <c r="BNX60" s="11"/>
      <c r="BNY60" s="11"/>
      <c r="BNZ60" s="11"/>
      <c r="BOA60" s="11"/>
      <c r="BOB60" s="11"/>
      <c r="BOC60" s="11"/>
      <c r="BOD60" s="11"/>
      <c r="BOE60" s="11"/>
      <c r="BOF60" s="11"/>
      <c r="BOG60" s="11"/>
      <c r="BOH60" s="11"/>
      <c r="BOI60" s="11"/>
      <c r="BOJ60" s="11"/>
      <c r="BOK60" s="11"/>
      <c r="BOL60" s="11"/>
      <c r="BOM60" s="11"/>
      <c r="BON60" s="11"/>
      <c r="BOO60" s="11"/>
      <c r="BOP60" s="11"/>
      <c r="BOQ60" s="11"/>
      <c r="BOR60" s="11"/>
      <c r="BOS60" s="11"/>
      <c r="BOT60" s="11"/>
      <c r="BOU60" s="11"/>
      <c r="BOV60" s="11"/>
      <c r="BOW60" s="11"/>
      <c r="BOX60" s="11"/>
      <c r="BOY60" s="11"/>
      <c r="BOZ60" s="11"/>
      <c r="BPA60" s="11"/>
      <c r="BPB60" s="11"/>
      <c r="BPC60" s="11"/>
      <c r="BPD60" s="11"/>
      <c r="BPE60" s="11"/>
      <c r="BPF60" s="11"/>
      <c r="BPG60" s="11"/>
      <c r="BPH60" s="11"/>
      <c r="BPI60" s="11"/>
      <c r="BPJ60" s="11"/>
      <c r="BPK60" s="11"/>
      <c r="BPL60" s="11"/>
      <c r="BPM60" s="11"/>
      <c r="BPN60" s="11"/>
      <c r="BPO60" s="11"/>
      <c r="BPP60" s="11"/>
      <c r="BPQ60" s="11"/>
      <c r="BPR60" s="11"/>
      <c r="BPS60" s="11"/>
      <c r="BPT60" s="11"/>
      <c r="BPU60" s="11"/>
      <c r="BPV60" s="11"/>
      <c r="BPW60" s="11"/>
      <c r="BPX60" s="11"/>
      <c r="BPY60" s="11"/>
      <c r="BPZ60" s="11"/>
      <c r="BQA60" s="11"/>
      <c r="BQB60" s="11"/>
      <c r="BQC60" s="11"/>
      <c r="BQD60" s="11"/>
      <c r="BQE60" s="11"/>
      <c r="BQF60" s="11"/>
      <c r="BQG60" s="11"/>
      <c r="BQH60" s="11"/>
      <c r="BQI60" s="11"/>
      <c r="BQJ60" s="11"/>
      <c r="BQK60" s="11"/>
      <c r="BQL60" s="11"/>
      <c r="BQM60" s="11"/>
      <c r="BQN60" s="11"/>
      <c r="BQO60" s="11"/>
      <c r="BQP60" s="11"/>
      <c r="BQQ60" s="11"/>
      <c r="BQR60" s="11"/>
      <c r="BQS60" s="11"/>
      <c r="BQT60" s="11"/>
      <c r="BQU60" s="11"/>
      <c r="BQV60" s="11"/>
      <c r="BQW60" s="11"/>
      <c r="BQX60" s="11"/>
      <c r="BQY60" s="11"/>
      <c r="BQZ60" s="11"/>
      <c r="BRA60" s="11"/>
      <c r="BRB60" s="11"/>
      <c r="BRC60" s="11"/>
      <c r="BRD60" s="11"/>
      <c r="BRE60" s="11"/>
      <c r="BRF60" s="11"/>
      <c r="BRG60" s="11"/>
      <c r="BRH60" s="11"/>
      <c r="BRI60" s="11"/>
      <c r="BRJ60" s="11"/>
      <c r="BRK60" s="11"/>
      <c r="BRL60" s="11"/>
      <c r="BRM60" s="11"/>
      <c r="BRN60" s="11"/>
      <c r="BRO60" s="11"/>
      <c r="BRP60" s="11"/>
      <c r="BRQ60" s="11"/>
      <c r="BRR60" s="11"/>
      <c r="BRS60" s="11"/>
      <c r="BRT60" s="11"/>
      <c r="BRU60" s="11"/>
      <c r="BRV60" s="11"/>
      <c r="BRW60" s="11"/>
      <c r="BRX60" s="11"/>
      <c r="BRY60" s="11"/>
      <c r="BRZ60" s="11"/>
      <c r="BSA60" s="11"/>
      <c r="BSB60" s="11"/>
      <c r="BSC60" s="11"/>
      <c r="BSD60" s="11"/>
      <c r="BSE60" s="11"/>
      <c r="BSF60" s="11"/>
      <c r="BSG60" s="11"/>
      <c r="BSH60" s="11"/>
      <c r="BSI60" s="11"/>
      <c r="BSJ60" s="11"/>
      <c r="BSK60" s="11"/>
      <c r="BSL60" s="11"/>
      <c r="BSM60" s="11"/>
      <c r="BSN60" s="11"/>
      <c r="BSO60" s="11"/>
      <c r="BSP60" s="11"/>
      <c r="BSQ60" s="11"/>
      <c r="BSR60" s="11"/>
      <c r="BSS60" s="11"/>
      <c r="BST60" s="11"/>
      <c r="BSU60" s="11"/>
      <c r="BSV60" s="11"/>
      <c r="BSW60" s="11"/>
      <c r="BSX60" s="11"/>
      <c r="BSY60" s="11"/>
      <c r="BSZ60" s="11"/>
      <c r="BTA60" s="11"/>
      <c r="BTB60" s="11"/>
      <c r="BTC60" s="11"/>
      <c r="BTD60" s="11"/>
      <c r="BTE60" s="11"/>
      <c r="BTF60" s="11"/>
      <c r="BTG60" s="11"/>
      <c r="BTH60" s="11"/>
      <c r="BTI60" s="11"/>
      <c r="BTJ60" s="11"/>
      <c r="BTK60" s="11"/>
      <c r="BTL60" s="11"/>
      <c r="BTM60" s="11"/>
      <c r="BTN60" s="11"/>
      <c r="BTO60" s="11"/>
      <c r="BTP60" s="11"/>
      <c r="BTQ60" s="11"/>
      <c r="BTR60" s="11"/>
      <c r="BTS60" s="11"/>
      <c r="BTT60" s="11"/>
      <c r="BTU60" s="11"/>
      <c r="BTV60" s="11"/>
      <c r="BTW60" s="11"/>
      <c r="BTX60" s="11"/>
      <c r="BTY60" s="11"/>
      <c r="BTZ60" s="11"/>
      <c r="BUA60" s="11"/>
      <c r="BUB60" s="11"/>
      <c r="BUC60" s="11"/>
      <c r="BUD60" s="11"/>
      <c r="BUE60" s="11"/>
      <c r="BUF60" s="11"/>
      <c r="BUG60" s="11"/>
      <c r="BUH60" s="11"/>
      <c r="BUI60" s="11"/>
      <c r="BUJ60" s="11"/>
      <c r="BUK60" s="11"/>
      <c r="BUL60" s="11"/>
      <c r="BUM60" s="11"/>
      <c r="BUN60" s="11"/>
      <c r="BUO60" s="11"/>
      <c r="BUP60" s="11"/>
      <c r="BUQ60" s="11"/>
      <c r="BUR60" s="11"/>
      <c r="BUS60" s="11"/>
      <c r="BUT60" s="11"/>
      <c r="BUU60" s="11"/>
      <c r="BUV60" s="11"/>
      <c r="BUW60" s="11"/>
      <c r="BUX60" s="11"/>
      <c r="BUY60" s="11"/>
      <c r="BUZ60" s="11"/>
      <c r="BVA60" s="11"/>
      <c r="BVB60" s="11"/>
      <c r="BVC60" s="11"/>
      <c r="BVD60" s="11"/>
      <c r="BVE60" s="11"/>
      <c r="BVF60" s="11"/>
      <c r="BVG60" s="11"/>
      <c r="BVH60" s="11"/>
      <c r="BVI60" s="11"/>
      <c r="BVJ60" s="11"/>
      <c r="BVK60" s="11"/>
      <c r="BVL60" s="11"/>
      <c r="BVM60" s="11"/>
      <c r="BVN60" s="11"/>
      <c r="BVO60" s="11"/>
      <c r="BVP60" s="11"/>
      <c r="BVQ60" s="11"/>
      <c r="BVR60" s="11"/>
      <c r="BVS60" s="11"/>
      <c r="BVT60" s="11"/>
      <c r="BVU60" s="11"/>
      <c r="BVV60" s="11"/>
      <c r="BVW60" s="11"/>
      <c r="BVX60" s="11"/>
      <c r="BVY60" s="11"/>
      <c r="BVZ60" s="11"/>
      <c r="BWA60" s="11"/>
      <c r="BWB60" s="11"/>
      <c r="BWC60" s="11"/>
      <c r="BWD60" s="11"/>
      <c r="BWE60" s="11"/>
      <c r="BWF60" s="11"/>
      <c r="BWG60" s="11"/>
      <c r="BWH60" s="11"/>
      <c r="BWI60" s="11"/>
      <c r="BWJ60" s="11"/>
      <c r="BWK60" s="11"/>
      <c r="BWL60" s="11"/>
      <c r="BWM60" s="11"/>
      <c r="BWN60" s="11"/>
      <c r="BWO60" s="11"/>
      <c r="BWP60" s="11"/>
      <c r="BWQ60" s="11"/>
      <c r="BWR60" s="11"/>
      <c r="BWS60" s="11"/>
      <c r="BWT60" s="11"/>
      <c r="BWU60" s="11"/>
      <c r="BWV60" s="11"/>
      <c r="BWW60" s="11"/>
      <c r="BWX60" s="11"/>
      <c r="BWY60" s="11"/>
      <c r="BWZ60" s="11"/>
      <c r="BXA60" s="11"/>
      <c r="BXB60" s="11"/>
      <c r="BXC60" s="11"/>
      <c r="BXD60" s="11"/>
      <c r="BXE60" s="11"/>
      <c r="BXF60" s="11"/>
      <c r="BXG60" s="11"/>
      <c r="BXH60" s="11"/>
      <c r="BXI60" s="11"/>
      <c r="BXJ60" s="11"/>
      <c r="BXK60" s="11"/>
      <c r="BXL60" s="11"/>
      <c r="BXM60" s="11"/>
      <c r="BXN60" s="11"/>
      <c r="BXO60" s="11"/>
      <c r="BXP60" s="11"/>
      <c r="BXQ60" s="11"/>
      <c r="BXR60" s="11"/>
      <c r="BXS60" s="11"/>
      <c r="BXT60" s="11"/>
      <c r="BXU60" s="11"/>
      <c r="BXV60" s="11"/>
      <c r="BXW60" s="11"/>
      <c r="BXX60" s="11"/>
      <c r="BXY60" s="11"/>
      <c r="BXZ60" s="11"/>
      <c r="BYA60" s="11"/>
      <c r="BYB60" s="11"/>
      <c r="BYC60" s="11"/>
      <c r="BYD60" s="11"/>
      <c r="BYE60" s="11"/>
      <c r="BYF60" s="11"/>
      <c r="BYG60" s="11"/>
      <c r="BYH60" s="11"/>
      <c r="BYI60" s="11"/>
      <c r="BYJ60" s="11"/>
      <c r="BYK60" s="11"/>
      <c r="BYL60" s="11"/>
      <c r="BYM60" s="11"/>
      <c r="BYN60" s="11"/>
      <c r="BYO60" s="11"/>
      <c r="BYP60" s="11"/>
      <c r="BYQ60" s="11"/>
      <c r="BYR60" s="11"/>
      <c r="BYS60" s="11"/>
      <c r="BYT60" s="11"/>
      <c r="BYU60" s="11"/>
      <c r="BYV60" s="11"/>
      <c r="BYW60" s="11"/>
      <c r="BYX60" s="11"/>
      <c r="BYY60" s="11"/>
      <c r="BYZ60" s="11"/>
      <c r="BZA60" s="11"/>
      <c r="BZB60" s="11"/>
      <c r="BZC60" s="11"/>
      <c r="BZD60" s="11"/>
      <c r="BZE60" s="11"/>
      <c r="BZF60" s="11"/>
      <c r="BZG60" s="11"/>
      <c r="BZH60" s="11"/>
      <c r="BZI60" s="11"/>
      <c r="BZJ60" s="11"/>
      <c r="BZK60" s="11"/>
      <c r="BZL60" s="11"/>
      <c r="BZM60" s="11"/>
      <c r="BZN60" s="11"/>
      <c r="BZO60" s="11"/>
      <c r="BZP60" s="11"/>
      <c r="BZQ60" s="11"/>
      <c r="BZR60" s="11"/>
      <c r="BZS60" s="11"/>
      <c r="BZT60" s="11"/>
      <c r="BZU60" s="11"/>
      <c r="BZV60" s="11"/>
      <c r="BZW60" s="11"/>
      <c r="BZX60" s="11"/>
      <c r="BZY60" s="11"/>
      <c r="BZZ60" s="11"/>
      <c r="CAA60" s="11"/>
      <c r="CAB60" s="11"/>
      <c r="CAC60" s="11"/>
      <c r="CAD60" s="11"/>
      <c r="CAE60" s="11"/>
      <c r="CAF60" s="11"/>
      <c r="CAG60" s="11"/>
      <c r="CAH60" s="11"/>
      <c r="CAI60" s="11"/>
      <c r="CAJ60" s="11"/>
      <c r="CAK60" s="11"/>
      <c r="CAL60" s="11"/>
      <c r="CAM60" s="11"/>
      <c r="CAN60" s="11"/>
      <c r="CAO60" s="11"/>
      <c r="CAP60" s="11"/>
      <c r="CAQ60" s="11"/>
      <c r="CAR60" s="11"/>
      <c r="CAS60" s="11"/>
      <c r="CAT60" s="11"/>
      <c r="CAU60" s="11"/>
      <c r="CAV60" s="11"/>
      <c r="CAW60" s="11"/>
      <c r="CAX60" s="11"/>
      <c r="CAY60" s="11"/>
      <c r="CAZ60" s="11"/>
      <c r="CBA60" s="11"/>
      <c r="CBB60" s="11"/>
      <c r="CBC60" s="11"/>
      <c r="CBD60" s="11"/>
      <c r="CBE60" s="11"/>
      <c r="CBF60" s="11"/>
      <c r="CBG60" s="11"/>
      <c r="CBH60" s="11"/>
      <c r="CBI60" s="11"/>
      <c r="CBJ60" s="11"/>
      <c r="CBK60" s="11"/>
      <c r="CBL60" s="11"/>
      <c r="CBM60" s="11"/>
      <c r="CBN60" s="11"/>
      <c r="CBO60" s="11"/>
      <c r="CBP60" s="11"/>
      <c r="CBQ60" s="11"/>
      <c r="CBR60" s="11"/>
      <c r="CBS60" s="11"/>
      <c r="CBT60" s="11"/>
      <c r="CBU60" s="11"/>
      <c r="CBV60" s="11"/>
      <c r="CBW60" s="11"/>
      <c r="CBX60" s="11"/>
      <c r="CBY60" s="11"/>
      <c r="CBZ60" s="11"/>
      <c r="CCA60" s="11"/>
      <c r="CCB60" s="11"/>
      <c r="CCC60" s="11"/>
      <c r="CCD60" s="11"/>
      <c r="CCE60" s="11"/>
      <c r="CCF60" s="11"/>
      <c r="CCG60" s="11"/>
      <c r="CCH60" s="11"/>
      <c r="CCI60" s="11"/>
      <c r="CCJ60" s="11"/>
      <c r="CCK60" s="11"/>
      <c r="CCL60" s="11"/>
      <c r="CCM60" s="11"/>
      <c r="CCN60" s="11"/>
      <c r="CCO60" s="11"/>
      <c r="CCP60" s="11"/>
      <c r="CCQ60" s="11"/>
      <c r="CCR60" s="11"/>
      <c r="CCS60" s="11"/>
      <c r="CCT60" s="11"/>
      <c r="CCU60" s="11"/>
      <c r="CCV60" s="11"/>
      <c r="CCW60" s="11"/>
      <c r="CCX60" s="11"/>
      <c r="CCY60" s="11"/>
      <c r="CCZ60" s="11"/>
      <c r="CDA60" s="11"/>
      <c r="CDB60" s="11"/>
      <c r="CDC60" s="11"/>
      <c r="CDD60" s="11"/>
      <c r="CDE60" s="11"/>
      <c r="CDF60" s="11"/>
      <c r="CDG60" s="11"/>
      <c r="CDH60" s="11"/>
      <c r="CDI60" s="11"/>
      <c r="CDJ60" s="11"/>
      <c r="CDK60" s="11"/>
      <c r="CDL60" s="11"/>
      <c r="CDM60" s="11"/>
      <c r="CDN60" s="11"/>
      <c r="CDO60" s="11"/>
      <c r="CDP60" s="11"/>
      <c r="CDQ60" s="11"/>
      <c r="CDR60" s="11"/>
      <c r="CDS60" s="11"/>
      <c r="CDT60" s="11"/>
      <c r="CDU60" s="11"/>
      <c r="CDV60" s="11"/>
      <c r="CDW60" s="11"/>
      <c r="CDX60" s="11"/>
      <c r="CDY60" s="11"/>
      <c r="CDZ60" s="11"/>
      <c r="CEA60" s="11"/>
      <c r="CEB60" s="11"/>
      <c r="CEC60" s="11"/>
      <c r="CED60" s="11"/>
      <c r="CEE60" s="11"/>
      <c r="CEF60" s="11"/>
      <c r="CEG60" s="11"/>
      <c r="CEH60" s="11"/>
      <c r="CEI60" s="11"/>
      <c r="CEJ60" s="11"/>
      <c r="CEK60" s="11"/>
      <c r="CEL60" s="11"/>
      <c r="CEM60" s="11"/>
      <c r="CEN60" s="11"/>
      <c r="CEO60" s="11"/>
      <c r="CEP60" s="11"/>
      <c r="CEQ60" s="11"/>
      <c r="CER60" s="11"/>
      <c r="CES60" s="11"/>
      <c r="CET60" s="11"/>
      <c r="CEU60" s="11"/>
      <c r="CEV60" s="11"/>
      <c r="CEW60" s="11"/>
      <c r="CEX60" s="11"/>
      <c r="CEY60" s="11"/>
      <c r="CEZ60" s="11"/>
      <c r="CFA60" s="11"/>
      <c r="CFB60" s="11"/>
      <c r="CFC60" s="11"/>
      <c r="CFD60" s="11"/>
      <c r="CFE60" s="11"/>
      <c r="CFF60" s="11"/>
      <c r="CFG60" s="11"/>
      <c r="CFH60" s="11"/>
      <c r="CFI60" s="11"/>
      <c r="CFJ60" s="11"/>
      <c r="CFK60" s="11"/>
      <c r="CFL60" s="11"/>
      <c r="CFM60" s="11"/>
      <c r="CFN60" s="11"/>
      <c r="CFO60" s="11"/>
      <c r="CFP60" s="11"/>
      <c r="CFQ60" s="11"/>
      <c r="CFR60" s="11"/>
      <c r="CFS60" s="11"/>
      <c r="CFT60" s="11"/>
      <c r="CFU60" s="11"/>
      <c r="CFV60" s="11"/>
      <c r="CFW60" s="11"/>
      <c r="CFX60" s="11"/>
      <c r="CFY60" s="11"/>
      <c r="CFZ60" s="11"/>
      <c r="CGA60" s="11"/>
      <c r="CGB60" s="11"/>
      <c r="CGC60" s="11"/>
      <c r="CGD60" s="11"/>
      <c r="CGE60" s="11"/>
      <c r="CGF60" s="11"/>
      <c r="CGG60" s="11"/>
      <c r="CGH60" s="11"/>
      <c r="CGI60" s="11"/>
      <c r="CGJ60" s="11"/>
      <c r="CGK60" s="11"/>
      <c r="CGL60" s="11"/>
      <c r="CGM60" s="11"/>
      <c r="CGN60" s="11"/>
      <c r="CGO60" s="11"/>
      <c r="CGP60" s="11"/>
      <c r="CGQ60" s="11"/>
      <c r="CGR60" s="11"/>
      <c r="CGS60" s="11"/>
      <c r="CGT60" s="11"/>
      <c r="CGU60" s="11"/>
      <c r="CGV60" s="11"/>
      <c r="CGW60" s="11"/>
      <c r="CGX60" s="11"/>
      <c r="CGY60" s="11"/>
      <c r="CGZ60" s="11"/>
      <c r="CHA60" s="11"/>
      <c r="CHB60" s="11"/>
      <c r="CHC60" s="11"/>
      <c r="CHD60" s="11"/>
      <c r="CHE60" s="11"/>
      <c r="CHF60" s="11"/>
      <c r="CHG60" s="11"/>
      <c r="CHH60" s="11"/>
      <c r="CHI60" s="11"/>
      <c r="CHJ60" s="11"/>
      <c r="CHK60" s="11"/>
      <c r="CHL60" s="11"/>
      <c r="CHM60" s="11"/>
      <c r="CHN60" s="11"/>
      <c r="CHO60" s="11"/>
      <c r="CHP60" s="11"/>
      <c r="CHQ60" s="11"/>
      <c r="CHR60" s="11"/>
      <c r="CHS60" s="11"/>
      <c r="CHT60" s="11"/>
      <c r="CHU60" s="11"/>
      <c r="CHV60" s="11"/>
      <c r="CHW60" s="11"/>
      <c r="CHX60" s="11"/>
      <c r="CHY60" s="11"/>
      <c r="CHZ60" s="11"/>
      <c r="CIA60" s="11"/>
      <c r="CIB60" s="11"/>
      <c r="CIC60" s="11"/>
      <c r="CID60" s="11"/>
      <c r="CIE60" s="11"/>
      <c r="CIF60" s="11"/>
      <c r="CIG60" s="11"/>
      <c r="CIH60" s="11"/>
      <c r="CII60" s="11"/>
      <c r="CIJ60" s="11"/>
      <c r="CIK60" s="11"/>
      <c r="CIL60" s="11"/>
      <c r="CIM60" s="11"/>
      <c r="CIN60" s="11"/>
      <c r="CIO60" s="11"/>
      <c r="CIP60" s="11"/>
      <c r="CIQ60" s="11"/>
      <c r="CIR60" s="11"/>
      <c r="CIS60" s="11"/>
      <c r="CIT60" s="11"/>
      <c r="CIU60" s="11"/>
      <c r="CIV60" s="11"/>
      <c r="CIW60" s="11"/>
      <c r="CIX60" s="11"/>
      <c r="CIY60" s="11"/>
      <c r="CIZ60" s="11"/>
      <c r="CJA60" s="11"/>
      <c r="CJB60" s="11"/>
      <c r="CJC60" s="11"/>
      <c r="CJD60" s="11"/>
      <c r="CJE60" s="11"/>
      <c r="CJF60" s="11"/>
      <c r="CJG60" s="11"/>
      <c r="CJH60" s="11"/>
      <c r="CJI60" s="11"/>
      <c r="CJJ60" s="11"/>
      <c r="CJK60" s="11"/>
      <c r="CJL60" s="11"/>
      <c r="CJM60" s="11"/>
      <c r="CJN60" s="11"/>
      <c r="CJO60" s="11"/>
      <c r="CJP60" s="11"/>
      <c r="CJQ60" s="11"/>
      <c r="CJR60" s="11"/>
      <c r="CJS60" s="11"/>
      <c r="CJT60" s="11"/>
      <c r="CJU60" s="11"/>
      <c r="CJV60" s="11"/>
      <c r="CJW60" s="11"/>
      <c r="CJX60" s="11"/>
      <c r="CJY60" s="11"/>
      <c r="CJZ60" s="11"/>
      <c r="CKA60" s="11"/>
      <c r="CKB60" s="11"/>
      <c r="CKC60" s="11"/>
      <c r="CKD60" s="11"/>
      <c r="CKE60" s="11"/>
      <c r="CKF60" s="11"/>
      <c r="CKG60" s="11"/>
      <c r="CKH60" s="11"/>
      <c r="CKI60" s="11"/>
      <c r="CKJ60" s="11"/>
      <c r="CKK60" s="11"/>
      <c r="CKL60" s="11"/>
      <c r="CKM60" s="11"/>
      <c r="CKN60" s="11"/>
      <c r="CKO60" s="11"/>
      <c r="CKP60" s="11"/>
      <c r="CKQ60" s="11"/>
      <c r="CKR60" s="11"/>
      <c r="CKS60" s="11"/>
      <c r="CKT60" s="11"/>
      <c r="CKU60" s="11"/>
      <c r="CKV60" s="11"/>
      <c r="CKW60" s="11"/>
      <c r="CKX60" s="11"/>
      <c r="CKY60" s="11"/>
      <c r="CKZ60" s="11"/>
      <c r="CLA60" s="11"/>
      <c r="CLB60" s="11"/>
      <c r="CLC60" s="11"/>
      <c r="CLD60" s="11"/>
      <c r="CLE60" s="11"/>
      <c r="CLF60" s="11"/>
      <c r="CLG60" s="11"/>
      <c r="CLH60" s="11"/>
      <c r="CLI60" s="11"/>
      <c r="CLJ60" s="11"/>
      <c r="CLK60" s="11"/>
      <c r="CLL60" s="11"/>
      <c r="CLM60" s="11"/>
      <c r="CLN60" s="11"/>
      <c r="CLO60" s="11"/>
      <c r="CLP60" s="11"/>
      <c r="CLQ60" s="11"/>
      <c r="CLR60" s="11"/>
      <c r="CLS60" s="11"/>
      <c r="CLT60" s="11"/>
      <c r="CLU60" s="11"/>
      <c r="CLV60" s="11"/>
      <c r="CLW60" s="11"/>
      <c r="CLX60" s="11"/>
      <c r="CLY60" s="11"/>
      <c r="CLZ60" s="11"/>
      <c r="CMA60" s="11"/>
      <c r="CMB60" s="11"/>
      <c r="CMC60" s="11"/>
      <c r="CMD60" s="11"/>
      <c r="CME60" s="11"/>
      <c r="CMF60" s="11"/>
      <c r="CMG60" s="11"/>
      <c r="CMH60" s="11"/>
      <c r="CMI60" s="11"/>
      <c r="CMJ60" s="11"/>
      <c r="CMK60" s="11"/>
      <c r="CML60" s="11"/>
      <c r="CMM60" s="11"/>
      <c r="CMN60" s="11"/>
      <c r="CMO60" s="11"/>
      <c r="CMP60" s="11"/>
      <c r="CMQ60" s="11"/>
      <c r="CMR60" s="11"/>
      <c r="CMS60" s="11"/>
      <c r="CMT60" s="11"/>
      <c r="CMU60" s="11"/>
      <c r="CMV60" s="11"/>
      <c r="CMW60" s="11"/>
      <c r="CMX60" s="11"/>
      <c r="CMY60" s="11"/>
      <c r="CMZ60" s="11"/>
      <c r="CNA60" s="11"/>
      <c r="CNB60" s="11"/>
      <c r="CNC60" s="11"/>
      <c r="CND60" s="11"/>
      <c r="CNE60" s="11"/>
      <c r="CNF60" s="11"/>
      <c r="CNG60" s="11"/>
      <c r="CNH60" s="11"/>
      <c r="CNI60" s="11"/>
      <c r="CNJ60" s="11"/>
      <c r="CNK60" s="11"/>
      <c r="CNL60" s="11"/>
      <c r="CNM60" s="11"/>
      <c r="CNN60" s="11"/>
      <c r="CNO60" s="11"/>
      <c r="CNP60" s="11"/>
      <c r="CNQ60" s="11"/>
      <c r="CNR60" s="11"/>
      <c r="CNS60" s="11"/>
      <c r="CNT60" s="11"/>
      <c r="CNU60" s="11"/>
      <c r="CNV60" s="11"/>
      <c r="CNW60" s="11"/>
      <c r="CNX60" s="11"/>
      <c r="CNY60" s="11"/>
      <c r="CNZ60" s="11"/>
      <c r="COA60" s="11"/>
      <c r="COB60" s="11"/>
      <c r="COC60" s="11"/>
      <c r="COD60" s="11"/>
      <c r="COE60" s="11"/>
      <c r="COF60" s="11"/>
      <c r="COG60" s="11"/>
      <c r="COH60" s="11"/>
      <c r="COI60" s="11"/>
      <c r="COJ60" s="11"/>
      <c r="COK60" s="11"/>
      <c r="COL60" s="11"/>
      <c r="COM60" s="11"/>
      <c r="CON60" s="11"/>
      <c r="COO60" s="11"/>
      <c r="COP60" s="11"/>
      <c r="COQ60" s="11"/>
      <c r="COR60" s="11"/>
      <c r="COS60" s="11"/>
      <c r="COT60" s="11"/>
      <c r="COU60" s="11"/>
      <c r="COV60" s="11"/>
      <c r="COW60" s="11"/>
      <c r="COX60" s="11"/>
      <c r="COY60" s="11"/>
      <c r="COZ60" s="11"/>
      <c r="CPA60" s="11"/>
      <c r="CPB60" s="11"/>
      <c r="CPC60" s="11"/>
      <c r="CPD60" s="11"/>
      <c r="CPE60" s="11"/>
      <c r="CPF60" s="11"/>
      <c r="CPG60" s="11"/>
      <c r="CPH60" s="11"/>
      <c r="CPI60" s="11"/>
      <c r="CPJ60" s="11"/>
      <c r="CPK60" s="11"/>
      <c r="CPL60" s="11"/>
      <c r="CPM60" s="11"/>
      <c r="CPN60" s="11"/>
      <c r="CPO60" s="11"/>
      <c r="CPP60" s="11"/>
      <c r="CPQ60" s="11"/>
      <c r="CPR60" s="11"/>
      <c r="CPS60" s="11"/>
      <c r="CPT60" s="11"/>
      <c r="CPU60" s="11"/>
      <c r="CPV60" s="11"/>
      <c r="CPW60" s="11"/>
      <c r="CPX60" s="11"/>
      <c r="CPY60" s="11"/>
      <c r="CPZ60" s="11"/>
      <c r="CQA60" s="11"/>
      <c r="CQB60" s="11"/>
      <c r="CQC60" s="11"/>
      <c r="CQD60" s="11"/>
      <c r="CQE60" s="11"/>
      <c r="CQF60" s="11"/>
      <c r="CQG60" s="11"/>
      <c r="CQH60" s="11"/>
      <c r="CQI60" s="11"/>
      <c r="CQJ60" s="11"/>
      <c r="CQK60" s="11"/>
      <c r="CQL60" s="11"/>
      <c r="CQM60" s="11"/>
      <c r="CQN60" s="11"/>
      <c r="CQO60" s="11"/>
      <c r="CQP60" s="11"/>
      <c r="CQQ60" s="11"/>
      <c r="CQR60" s="11"/>
      <c r="CQS60" s="11"/>
      <c r="CQT60" s="11"/>
      <c r="CQU60" s="11"/>
      <c r="CQV60" s="11"/>
      <c r="CQW60" s="11"/>
      <c r="CQX60" s="11"/>
      <c r="CQY60" s="11"/>
      <c r="CQZ60" s="11"/>
      <c r="CRA60" s="11"/>
      <c r="CRB60" s="11"/>
      <c r="CRC60" s="11"/>
      <c r="CRD60" s="11"/>
      <c r="CRE60" s="11"/>
      <c r="CRF60" s="11"/>
      <c r="CRG60" s="11"/>
      <c r="CRH60" s="11"/>
      <c r="CRI60" s="11"/>
      <c r="CRJ60" s="11"/>
      <c r="CRK60" s="11"/>
      <c r="CRL60" s="11"/>
      <c r="CRM60" s="11"/>
      <c r="CRN60" s="11"/>
      <c r="CRO60" s="11"/>
      <c r="CRP60" s="11"/>
      <c r="CRQ60" s="11"/>
      <c r="CRR60" s="11"/>
      <c r="CRS60" s="11"/>
      <c r="CRT60" s="11"/>
      <c r="CRU60" s="11"/>
      <c r="CRV60" s="11"/>
      <c r="CRW60" s="11"/>
      <c r="CRX60" s="11"/>
      <c r="CRY60" s="11"/>
      <c r="CRZ60" s="11"/>
      <c r="CSA60" s="11"/>
      <c r="CSB60" s="11"/>
    </row>
    <row r="61" spans="1:2524" s="3" customFormat="1" ht="31" customHeight="1" x14ac:dyDescent="0.2">
      <c r="A61" s="2">
        <v>81</v>
      </c>
      <c r="B61" s="4" t="s">
        <v>128</v>
      </c>
      <c r="C61" s="4" t="s">
        <v>3220</v>
      </c>
      <c r="D61" s="4" t="s">
        <v>2962</v>
      </c>
      <c r="E61" s="4" t="s">
        <v>3279</v>
      </c>
      <c r="F61" s="4" t="s">
        <v>3190</v>
      </c>
      <c r="G61" s="5" t="s">
        <v>3277</v>
      </c>
      <c r="H61" s="5" t="s">
        <v>3277</v>
      </c>
      <c r="I61" s="4" t="s">
        <v>3014</v>
      </c>
      <c r="J61" s="4" t="s">
        <v>3027</v>
      </c>
      <c r="K61" s="6">
        <v>2</v>
      </c>
      <c r="L61" s="4">
        <v>4</v>
      </c>
      <c r="M61" s="4">
        <v>0</v>
      </c>
      <c r="N61" s="4">
        <v>0</v>
      </c>
      <c r="O61" s="4" t="s">
        <v>3282</v>
      </c>
      <c r="P61" s="4">
        <v>973</v>
      </c>
      <c r="Q61" s="4" t="s">
        <v>2970</v>
      </c>
      <c r="R61" s="18" t="s">
        <v>3368</v>
      </c>
      <c r="S61" s="4" t="s">
        <v>3283</v>
      </c>
      <c r="T61" s="4" t="s">
        <v>2962</v>
      </c>
      <c r="U61" s="4" t="s">
        <v>3374</v>
      </c>
      <c r="V61" s="4" t="s">
        <v>3280</v>
      </c>
      <c r="W61" s="4" t="s">
        <v>2993</v>
      </c>
      <c r="X61" s="4" t="s">
        <v>2917</v>
      </c>
      <c r="Y61" s="4" t="s">
        <v>2993</v>
      </c>
      <c r="Z61" s="4" t="s">
        <v>3281</v>
      </c>
      <c r="AA61" s="5" t="s">
        <v>3369</v>
      </c>
      <c r="AB61" s="5">
        <v>1</v>
      </c>
      <c r="AC61" s="5">
        <v>0</v>
      </c>
      <c r="AD61" s="5">
        <v>0</v>
      </c>
      <c r="AE61" s="4" t="s">
        <v>2917</v>
      </c>
      <c r="AF61" s="4" t="s">
        <v>3278</v>
      </c>
      <c r="AG61" s="4" t="s">
        <v>3284</v>
      </c>
      <c r="AH61" s="7" t="s">
        <v>3380</v>
      </c>
      <c r="AI61" s="7" t="s">
        <v>3380</v>
      </c>
      <c r="AJ61" s="7" t="s">
        <v>3380</v>
      </c>
      <c r="AK61" s="4" t="s">
        <v>3285</v>
      </c>
      <c r="AL61" s="4" t="s">
        <v>3206</v>
      </c>
      <c r="AM61" s="6" t="s">
        <v>3158</v>
      </c>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c r="HJ61" s="11"/>
      <c r="HK61" s="11"/>
      <c r="HL61" s="11"/>
      <c r="HM61" s="11"/>
      <c r="HN61" s="11"/>
      <c r="HO61" s="11"/>
      <c r="HP61" s="11"/>
      <c r="HQ61" s="11"/>
      <c r="HR61" s="11"/>
      <c r="HS61" s="11"/>
      <c r="HT61" s="11"/>
      <c r="HU61" s="11"/>
      <c r="HV61" s="11"/>
      <c r="HW61" s="11"/>
      <c r="HX61" s="11"/>
      <c r="HY61" s="11"/>
      <c r="HZ61" s="11"/>
      <c r="IA61" s="11"/>
      <c r="IB61" s="11"/>
      <c r="IC61" s="11"/>
      <c r="ID61" s="11"/>
      <c r="IE61" s="11"/>
      <c r="IF61" s="11"/>
      <c r="IG61" s="11"/>
      <c r="IH61" s="11"/>
      <c r="II61" s="11"/>
      <c r="IJ61" s="11"/>
      <c r="IK61" s="11"/>
      <c r="IL61" s="11"/>
      <c r="IM61" s="11"/>
      <c r="IN61" s="11"/>
      <c r="IO61" s="11"/>
      <c r="IP61" s="11"/>
      <c r="IQ61" s="11"/>
      <c r="IR61" s="11"/>
      <c r="IS61" s="11"/>
      <c r="IT61" s="11"/>
      <c r="IU61" s="11"/>
      <c r="IV61" s="11"/>
      <c r="IW61" s="11"/>
      <c r="IX61" s="11"/>
      <c r="IY61" s="11"/>
      <c r="IZ61" s="11"/>
      <c r="JA61" s="11"/>
      <c r="JB61" s="11"/>
      <c r="JC61" s="11"/>
      <c r="JD61" s="11"/>
      <c r="JE61" s="11"/>
      <c r="JF61" s="11"/>
      <c r="JG61" s="11"/>
      <c r="JH61" s="11"/>
      <c r="JI61" s="11"/>
      <c r="JJ61" s="11"/>
      <c r="JK61" s="11"/>
      <c r="JL61" s="11"/>
      <c r="JM61" s="11"/>
      <c r="JN61" s="11"/>
      <c r="JO61" s="11"/>
      <c r="JP61" s="11"/>
      <c r="JQ61" s="11"/>
      <c r="JR61" s="11"/>
      <c r="JS61" s="11"/>
      <c r="JT61" s="11"/>
      <c r="JU61" s="11"/>
      <c r="JV61" s="11"/>
      <c r="JW61" s="11"/>
      <c r="JX61" s="11"/>
      <c r="JY61" s="11"/>
      <c r="JZ61" s="11"/>
      <c r="KA61" s="11"/>
      <c r="KB61" s="11"/>
      <c r="KC61" s="11"/>
      <c r="KD61" s="11"/>
      <c r="KE61" s="11"/>
      <c r="KF61" s="11"/>
      <c r="KG61" s="11"/>
      <c r="KH61" s="11"/>
      <c r="KI61" s="11"/>
      <c r="KJ61" s="11"/>
      <c r="KK61" s="11"/>
      <c r="KL61" s="11"/>
      <c r="KM61" s="11"/>
      <c r="KN61" s="11"/>
      <c r="KO61" s="11"/>
      <c r="KP61" s="11"/>
      <c r="KQ61" s="11"/>
      <c r="KR61" s="11"/>
      <c r="KS61" s="11"/>
      <c r="KT61" s="11"/>
      <c r="KU61" s="11"/>
      <c r="KV61" s="11"/>
      <c r="KW61" s="11"/>
      <c r="KX61" s="11"/>
      <c r="KY61" s="11"/>
      <c r="KZ61" s="11"/>
      <c r="LA61" s="11"/>
      <c r="LB61" s="11"/>
      <c r="LC61" s="11"/>
      <c r="LD61" s="11"/>
      <c r="LE61" s="11"/>
      <c r="LF61" s="11"/>
      <c r="LG61" s="11"/>
      <c r="LH61" s="11"/>
      <c r="LI61" s="11"/>
      <c r="LJ61" s="11"/>
      <c r="LK61" s="11"/>
      <c r="LL61" s="11"/>
      <c r="LM61" s="11"/>
      <c r="LN61" s="11"/>
      <c r="LO61" s="11"/>
      <c r="LP61" s="11"/>
      <c r="LQ61" s="11"/>
      <c r="LR61" s="11"/>
      <c r="LS61" s="11"/>
      <c r="LT61" s="11"/>
      <c r="LU61" s="11"/>
      <c r="LV61" s="11"/>
      <c r="LW61" s="11"/>
      <c r="LX61" s="11"/>
      <c r="LY61" s="11"/>
      <c r="LZ61" s="11"/>
      <c r="MA61" s="11"/>
      <c r="MB61" s="11"/>
      <c r="MC61" s="11"/>
      <c r="MD61" s="11"/>
      <c r="ME61" s="11"/>
      <c r="MF61" s="11"/>
      <c r="MG61" s="11"/>
      <c r="MH61" s="11"/>
      <c r="MI61" s="11"/>
      <c r="MJ61" s="11"/>
      <c r="MK61" s="11"/>
      <c r="ML61" s="11"/>
      <c r="MM61" s="11"/>
      <c r="MN61" s="11"/>
      <c r="MO61" s="11"/>
      <c r="MP61" s="11"/>
      <c r="MQ61" s="11"/>
      <c r="MR61" s="11"/>
      <c r="MS61" s="11"/>
      <c r="MT61" s="11"/>
      <c r="MU61" s="11"/>
      <c r="MV61" s="11"/>
      <c r="MW61" s="11"/>
      <c r="MX61" s="11"/>
      <c r="MY61" s="11"/>
      <c r="MZ61" s="11"/>
      <c r="NA61" s="11"/>
      <c r="NB61" s="11"/>
      <c r="NC61" s="11"/>
      <c r="ND61" s="11"/>
      <c r="NE61" s="11"/>
      <c r="NF61" s="11"/>
      <c r="NG61" s="11"/>
      <c r="NH61" s="11"/>
      <c r="NI61" s="11"/>
      <c r="NJ61" s="11"/>
      <c r="NK61" s="11"/>
      <c r="NL61" s="11"/>
      <c r="NM61" s="11"/>
      <c r="NN61" s="11"/>
      <c r="NO61" s="11"/>
      <c r="NP61" s="11"/>
      <c r="NQ61" s="11"/>
      <c r="NR61" s="11"/>
      <c r="NS61" s="11"/>
      <c r="NT61" s="11"/>
      <c r="NU61" s="11"/>
      <c r="NV61" s="11"/>
      <c r="NW61" s="11"/>
      <c r="NX61" s="11"/>
      <c r="NY61" s="11"/>
      <c r="NZ61" s="11"/>
      <c r="OA61" s="11"/>
      <c r="OB61" s="11"/>
      <c r="OC61" s="11"/>
      <c r="OD61" s="11"/>
      <c r="OE61" s="11"/>
      <c r="OF61" s="11"/>
      <c r="OG61" s="11"/>
      <c r="OH61" s="11"/>
      <c r="OI61" s="11"/>
      <c r="OJ61" s="11"/>
      <c r="OK61" s="11"/>
      <c r="OL61" s="11"/>
      <c r="OM61" s="11"/>
      <c r="ON61" s="11"/>
      <c r="OO61" s="11"/>
      <c r="OP61" s="11"/>
      <c r="OQ61" s="11"/>
      <c r="OR61" s="11"/>
      <c r="OS61" s="11"/>
      <c r="OT61" s="11"/>
      <c r="OU61" s="11"/>
      <c r="OV61" s="11"/>
      <c r="OW61" s="11"/>
      <c r="OX61" s="11"/>
      <c r="OY61" s="11"/>
      <c r="OZ61" s="11"/>
      <c r="PA61" s="11"/>
      <c r="PB61" s="11"/>
      <c r="PC61" s="11"/>
      <c r="PD61" s="11"/>
      <c r="PE61" s="11"/>
      <c r="PF61" s="11"/>
      <c r="PG61" s="11"/>
      <c r="PH61" s="11"/>
      <c r="PI61" s="11"/>
      <c r="PJ61" s="11"/>
      <c r="PK61" s="11"/>
      <c r="PL61" s="11"/>
      <c r="PM61" s="11"/>
      <c r="PN61" s="11"/>
      <c r="PO61" s="11"/>
      <c r="PP61" s="11"/>
      <c r="PQ61" s="11"/>
      <c r="PR61" s="11"/>
      <c r="PS61" s="11"/>
      <c r="PT61" s="11"/>
      <c r="PU61" s="11"/>
      <c r="PV61" s="11"/>
      <c r="PW61" s="11"/>
      <c r="PX61" s="11"/>
      <c r="PY61" s="11"/>
      <c r="PZ61" s="11"/>
      <c r="QA61" s="11"/>
      <c r="QB61" s="11"/>
      <c r="QC61" s="11"/>
      <c r="QD61" s="11"/>
      <c r="QE61" s="11"/>
      <c r="QF61" s="11"/>
      <c r="QG61" s="11"/>
      <c r="QH61" s="11"/>
      <c r="QI61" s="11"/>
      <c r="QJ61" s="11"/>
      <c r="QK61" s="11"/>
      <c r="QL61" s="11"/>
      <c r="QM61" s="11"/>
      <c r="QN61" s="11"/>
      <c r="QO61" s="11"/>
      <c r="QP61" s="11"/>
      <c r="QQ61" s="11"/>
      <c r="QR61" s="11"/>
      <c r="QS61" s="11"/>
      <c r="QT61" s="11"/>
      <c r="QU61" s="11"/>
      <c r="QV61" s="11"/>
      <c r="QW61" s="11"/>
      <c r="QX61" s="11"/>
      <c r="QY61" s="11"/>
      <c r="QZ61" s="11"/>
      <c r="RA61" s="11"/>
      <c r="RB61" s="11"/>
      <c r="RC61" s="11"/>
      <c r="RD61" s="11"/>
      <c r="RE61" s="11"/>
      <c r="RF61" s="11"/>
      <c r="RG61" s="11"/>
      <c r="RH61" s="11"/>
      <c r="RI61" s="11"/>
      <c r="RJ61" s="11"/>
      <c r="RK61" s="11"/>
      <c r="RL61" s="11"/>
      <c r="RM61" s="11"/>
      <c r="RN61" s="11"/>
      <c r="RO61" s="11"/>
      <c r="RP61" s="11"/>
      <c r="RQ61" s="11"/>
      <c r="RR61" s="11"/>
      <c r="RS61" s="11"/>
      <c r="RT61" s="11"/>
      <c r="RU61" s="11"/>
      <c r="RV61" s="11"/>
      <c r="RW61" s="11"/>
      <c r="RX61" s="11"/>
      <c r="RY61" s="11"/>
      <c r="RZ61" s="11"/>
      <c r="SA61" s="11"/>
      <c r="SB61" s="11"/>
      <c r="SC61" s="11"/>
      <c r="SD61" s="11"/>
      <c r="SE61" s="11"/>
      <c r="SF61" s="11"/>
      <c r="SG61" s="11"/>
      <c r="SH61" s="11"/>
      <c r="SI61" s="11"/>
      <c r="SJ61" s="11"/>
      <c r="SK61" s="11"/>
      <c r="SL61" s="11"/>
      <c r="SM61" s="11"/>
      <c r="SN61" s="11"/>
      <c r="SO61" s="11"/>
      <c r="SP61" s="11"/>
      <c r="SQ61" s="11"/>
      <c r="SR61" s="11"/>
      <c r="SS61" s="11"/>
      <c r="ST61" s="11"/>
      <c r="SU61" s="11"/>
      <c r="SV61" s="11"/>
      <c r="SW61" s="11"/>
      <c r="SX61" s="11"/>
      <c r="SY61" s="11"/>
      <c r="SZ61" s="11"/>
      <c r="TA61" s="11"/>
      <c r="TB61" s="11"/>
      <c r="TC61" s="11"/>
      <c r="TD61" s="11"/>
      <c r="TE61" s="11"/>
      <c r="TF61" s="11"/>
      <c r="TG61" s="11"/>
      <c r="TH61" s="11"/>
      <c r="TI61" s="11"/>
      <c r="TJ61" s="11"/>
      <c r="TK61" s="11"/>
      <c r="TL61" s="11"/>
      <c r="TM61" s="11"/>
      <c r="TN61" s="11"/>
      <c r="TO61" s="11"/>
      <c r="TP61" s="11"/>
      <c r="TQ61" s="11"/>
      <c r="TR61" s="11"/>
      <c r="TS61" s="11"/>
      <c r="TT61" s="11"/>
      <c r="TU61" s="11"/>
      <c r="TV61" s="11"/>
      <c r="TW61" s="11"/>
      <c r="TX61" s="11"/>
      <c r="TY61" s="11"/>
      <c r="TZ61" s="11"/>
      <c r="UA61" s="11"/>
      <c r="UB61" s="11"/>
      <c r="UC61" s="11"/>
      <c r="UD61" s="11"/>
      <c r="UE61" s="11"/>
      <c r="UF61" s="11"/>
      <c r="UG61" s="11"/>
      <c r="UH61" s="11"/>
      <c r="UI61" s="11"/>
      <c r="UJ61" s="11"/>
      <c r="UK61" s="11"/>
      <c r="UL61" s="11"/>
      <c r="UM61" s="11"/>
      <c r="UN61" s="11"/>
      <c r="UO61" s="11"/>
      <c r="UP61" s="11"/>
      <c r="UQ61" s="11"/>
      <c r="UR61" s="11"/>
      <c r="US61" s="11"/>
      <c r="UT61" s="11"/>
      <c r="UU61" s="11"/>
      <c r="UV61" s="11"/>
      <c r="UW61" s="11"/>
      <c r="UX61" s="11"/>
      <c r="UY61" s="11"/>
      <c r="UZ61" s="11"/>
      <c r="VA61" s="11"/>
      <c r="VB61" s="11"/>
      <c r="VC61" s="11"/>
      <c r="VD61" s="11"/>
      <c r="VE61" s="11"/>
      <c r="VF61" s="11"/>
      <c r="VG61" s="11"/>
      <c r="VH61" s="11"/>
      <c r="VI61" s="11"/>
      <c r="VJ61" s="11"/>
      <c r="VK61" s="11"/>
      <c r="VL61" s="11"/>
      <c r="VM61" s="11"/>
      <c r="VN61" s="11"/>
      <c r="VO61" s="11"/>
      <c r="VP61" s="11"/>
      <c r="VQ61" s="11"/>
      <c r="VR61" s="11"/>
      <c r="VS61" s="11"/>
      <c r="VT61" s="11"/>
      <c r="VU61" s="11"/>
      <c r="VV61" s="11"/>
      <c r="VW61" s="11"/>
      <c r="VX61" s="11"/>
      <c r="VY61" s="11"/>
      <c r="VZ61" s="11"/>
      <c r="WA61" s="11"/>
      <c r="WB61" s="11"/>
      <c r="WC61" s="11"/>
      <c r="WD61" s="11"/>
      <c r="WE61" s="11"/>
      <c r="WF61" s="11"/>
      <c r="WG61" s="11"/>
      <c r="WH61" s="11"/>
      <c r="WI61" s="11"/>
      <c r="WJ61" s="11"/>
      <c r="WK61" s="11"/>
      <c r="WL61" s="11"/>
      <c r="WM61" s="11"/>
      <c r="WN61" s="11"/>
      <c r="WO61" s="11"/>
      <c r="WP61" s="11"/>
      <c r="WQ61" s="11"/>
      <c r="WR61" s="11"/>
      <c r="WS61" s="11"/>
      <c r="WT61" s="11"/>
      <c r="WU61" s="11"/>
      <c r="WV61" s="11"/>
      <c r="WW61" s="11"/>
      <c r="WX61" s="11"/>
      <c r="WY61" s="11"/>
      <c r="WZ61" s="11"/>
      <c r="XA61" s="11"/>
      <c r="XB61" s="11"/>
      <c r="XC61" s="11"/>
      <c r="XD61" s="11"/>
      <c r="XE61" s="11"/>
      <c r="XF61" s="11"/>
      <c r="XG61" s="11"/>
      <c r="XH61" s="11"/>
      <c r="XI61" s="11"/>
      <c r="XJ61" s="11"/>
      <c r="XK61" s="11"/>
      <c r="XL61" s="11"/>
      <c r="XM61" s="11"/>
      <c r="XN61" s="11"/>
      <c r="XO61" s="11"/>
      <c r="XP61" s="11"/>
      <c r="XQ61" s="11"/>
      <c r="XR61" s="11"/>
      <c r="XS61" s="11"/>
      <c r="XT61" s="11"/>
      <c r="XU61" s="11"/>
      <c r="XV61" s="11"/>
      <c r="XW61" s="11"/>
      <c r="XX61" s="11"/>
      <c r="XY61" s="11"/>
      <c r="XZ61" s="11"/>
      <c r="YA61" s="11"/>
      <c r="YB61" s="11"/>
      <c r="YC61" s="11"/>
      <c r="YD61" s="11"/>
      <c r="YE61" s="11"/>
      <c r="YF61" s="11"/>
      <c r="YG61" s="11"/>
      <c r="YH61" s="11"/>
      <c r="YI61" s="11"/>
      <c r="YJ61" s="11"/>
      <c r="YK61" s="11"/>
      <c r="YL61" s="11"/>
      <c r="YM61" s="11"/>
      <c r="YN61" s="11"/>
      <c r="YO61" s="11"/>
      <c r="YP61" s="11"/>
      <c r="YQ61" s="11"/>
      <c r="YR61" s="11"/>
      <c r="YS61" s="11"/>
      <c r="YT61" s="11"/>
      <c r="YU61" s="11"/>
      <c r="YV61" s="11"/>
      <c r="YW61" s="11"/>
      <c r="YX61" s="11"/>
      <c r="YY61" s="11"/>
      <c r="YZ61" s="11"/>
      <c r="ZA61" s="11"/>
      <c r="ZB61" s="11"/>
      <c r="ZC61" s="11"/>
      <c r="ZD61" s="11"/>
      <c r="ZE61" s="11"/>
      <c r="ZF61" s="11"/>
      <c r="ZG61" s="11"/>
      <c r="ZH61" s="11"/>
      <c r="ZI61" s="11"/>
      <c r="ZJ61" s="11"/>
      <c r="ZK61" s="11"/>
      <c r="ZL61" s="11"/>
      <c r="ZM61" s="11"/>
      <c r="ZN61" s="11"/>
      <c r="ZO61" s="11"/>
      <c r="ZP61" s="11"/>
      <c r="ZQ61" s="11"/>
      <c r="ZR61" s="11"/>
      <c r="ZS61" s="11"/>
      <c r="ZT61" s="11"/>
      <c r="ZU61" s="11"/>
      <c r="ZV61" s="11"/>
      <c r="ZW61" s="11"/>
      <c r="ZX61" s="11"/>
      <c r="ZY61" s="11"/>
      <c r="ZZ61" s="11"/>
      <c r="AAA61" s="11"/>
      <c r="AAB61" s="11"/>
      <c r="AAC61" s="11"/>
      <c r="AAD61" s="11"/>
      <c r="AAE61" s="11"/>
      <c r="AAF61" s="11"/>
      <c r="AAG61" s="11"/>
      <c r="AAH61" s="11"/>
      <c r="AAI61" s="11"/>
      <c r="AAJ61" s="11"/>
      <c r="AAK61" s="11"/>
      <c r="AAL61" s="11"/>
      <c r="AAM61" s="11"/>
      <c r="AAN61" s="11"/>
      <c r="AAO61" s="11"/>
      <c r="AAP61" s="11"/>
      <c r="AAQ61" s="11"/>
      <c r="AAR61" s="11"/>
      <c r="AAS61" s="11"/>
      <c r="AAT61" s="11"/>
      <c r="AAU61" s="11"/>
      <c r="AAV61" s="11"/>
      <c r="AAW61" s="11"/>
      <c r="AAX61" s="11"/>
      <c r="AAY61" s="11"/>
      <c r="AAZ61" s="11"/>
      <c r="ABA61" s="11"/>
      <c r="ABB61" s="11"/>
      <c r="ABC61" s="11"/>
      <c r="ABD61" s="11"/>
      <c r="ABE61" s="11"/>
      <c r="ABF61" s="11"/>
      <c r="ABG61" s="11"/>
      <c r="ABH61" s="11"/>
      <c r="ABI61" s="11"/>
      <c r="ABJ61" s="11"/>
      <c r="ABK61" s="11"/>
      <c r="ABL61" s="11"/>
      <c r="ABM61" s="11"/>
      <c r="ABN61" s="11"/>
      <c r="ABO61" s="11"/>
      <c r="ABP61" s="11"/>
      <c r="ABQ61" s="11"/>
      <c r="ABR61" s="11"/>
      <c r="ABS61" s="11"/>
      <c r="ABT61" s="11"/>
      <c r="ABU61" s="11"/>
      <c r="ABV61" s="11"/>
      <c r="ABW61" s="11"/>
      <c r="ABX61" s="11"/>
      <c r="ABY61" s="11"/>
      <c r="ABZ61" s="11"/>
      <c r="ACA61" s="11"/>
      <c r="ACB61" s="11"/>
      <c r="ACC61" s="11"/>
      <c r="ACD61" s="11"/>
      <c r="ACE61" s="11"/>
      <c r="ACF61" s="11"/>
      <c r="ACG61" s="11"/>
      <c r="ACH61" s="11"/>
      <c r="ACI61" s="11"/>
      <c r="ACJ61" s="11"/>
      <c r="ACK61" s="11"/>
      <c r="ACL61" s="11"/>
      <c r="ACM61" s="11"/>
      <c r="ACN61" s="11"/>
      <c r="ACO61" s="11"/>
      <c r="ACP61" s="11"/>
      <c r="ACQ61" s="11"/>
      <c r="ACR61" s="11"/>
      <c r="ACS61" s="11"/>
      <c r="ACT61" s="11"/>
      <c r="ACU61" s="11"/>
      <c r="ACV61" s="11"/>
      <c r="ACW61" s="11"/>
      <c r="ACX61" s="11"/>
      <c r="ACY61" s="11"/>
      <c r="ACZ61" s="11"/>
      <c r="ADA61" s="11"/>
      <c r="ADB61" s="11"/>
      <c r="ADC61" s="11"/>
      <c r="ADD61" s="11"/>
      <c r="ADE61" s="11"/>
      <c r="ADF61" s="11"/>
      <c r="ADG61" s="11"/>
      <c r="ADH61" s="11"/>
      <c r="ADI61" s="11"/>
      <c r="ADJ61" s="11"/>
      <c r="ADK61" s="11"/>
      <c r="ADL61" s="11"/>
      <c r="ADM61" s="11"/>
      <c r="ADN61" s="11"/>
      <c r="ADO61" s="11"/>
      <c r="ADP61" s="11"/>
      <c r="ADQ61" s="11"/>
      <c r="ADR61" s="11"/>
      <c r="ADS61" s="11"/>
      <c r="ADT61" s="11"/>
      <c r="ADU61" s="11"/>
      <c r="ADV61" s="11"/>
      <c r="ADW61" s="11"/>
      <c r="ADX61" s="11"/>
      <c r="ADY61" s="11"/>
      <c r="ADZ61" s="11"/>
      <c r="AEA61" s="11"/>
      <c r="AEB61" s="11"/>
      <c r="AEC61" s="11"/>
      <c r="AED61" s="11"/>
      <c r="AEE61" s="11"/>
      <c r="AEF61" s="11"/>
      <c r="AEG61" s="11"/>
      <c r="AEH61" s="11"/>
      <c r="AEI61" s="11"/>
      <c r="AEJ61" s="11"/>
      <c r="AEK61" s="11"/>
      <c r="AEL61" s="11"/>
      <c r="AEM61" s="11"/>
      <c r="AEN61" s="11"/>
      <c r="AEO61" s="11"/>
      <c r="AEP61" s="11"/>
      <c r="AEQ61" s="11"/>
      <c r="AER61" s="11"/>
      <c r="AES61" s="11"/>
      <c r="AET61" s="11"/>
      <c r="AEU61" s="11"/>
      <c r="AEV61" s="11"/>
      <c r="AEW61" s="11"/>
      <c r="AEX61" s="11"/>
      <c r="AEY61" s="11"/>
      <c r="AEZ61" s="11"/>
      <c r="AFA61" s="11"/>
      <c r="AFB61" s="11"/>
      <c r="AFC61" s="11"/>
      <c r="AFD61" s="11"/>
      <c r="AFE61" s="11"/>
      <c r="AFF61" s="11"/>
      <c r="AFG61" s="11"/>
      <c r="AFH61" s="11"/>
      <c r="AFI61" s="11"/>
      <c r="AFJ61" s="11"/>
      <c r="AFK61" s="11"/>
      <c r="AFL61" s="11"/>
      <c r="AFM61" s="11"/>
      <c r="AFN61" s="11"/>
      <c r="AFO61" s="11"/>
      <c r="AFP61" s="11"/>
      <c r="AFQ61" s="11"/>
      <c r="AFR61" s="11"/>
      <c r="AFS61" s="11"/>
      <c r="AFT61" s="11"/>
      <c r="AFU61" s="11"/>
      <c r="AFV61" s="11"/>
      <c r="AFW61" s="11"/>
      <c r="AFX61" s="11"/>
      <c r="AFY61" s="11"/>
      <c r="AFZ61" s="11"/>
      <c r="AGA61" s="11"/>
      <c r="AGB61" s="11"/>
      <c r="AGC61" s="11"/>
      <c r="AGD61" s="11"/>
      <c r="AGE61" s="11"/>
      <c r="AGF61" s="11"/>
      <c r="AGG61" s="11"/>
      <c r="AGH61" s="11"/>
      <c r="AGI61" s="11"/>
      <c r="AGJ61" s="11"/>
      <c r="AGK61" s="11"/>
      <c r="AGL61" s="11"/>
      <c r="AGM61" s="11"/>
      <c r="AGN61" s="11"/>
      <c r="AGO61" s="11"/>
      <c r="AGP61" s="11"/>
      <c r="AGQ61" s="11"/>
      <c r="AGR61" s="11"/>
      <c r="AGS61" s="11"/>
      <c r="AGT61" s="11"/>
      <c r="AGU61" s="11"/>
      <c r="AGV61" s="11"/>
      <c r="AGW61" s="11"/>
      <c r="AGX61" s="11"/>
      <c r="AGY61" s="11"/>
      <c r="AGZ61" s="11"/>
      <c r="AHA61" s="11"/>
      <c r="AHB61" s="11"/>
      <c r="AHC61" s="11"/>
      <c r="AHD61" s="11"/>
      <c r="AHE61" s="11"/>
      <c r="AHF61" s="11"/>
      <c r="AHG61" s="11"/>
      <c r="AHH61" s="11"/>
      <c r="AHI61" s="11"/>
      <c r="AHJ61" s="11"/>
      <c r="AHK61" s="11"/>
      <c r="AHL61" s="11"/>
      <c r="AHM61" s="11"/>
      <c r="AHN61" s="11"/>
      <c r="AHO61" s="11"/>
      <c r="AHP61" s="11"/>
      <c r="AHQ61" s="11"/>
      <c r="AHR61" s="11"/>
      <c r="AHS61" s="11"/>
      <c r="AHT61" s="11"/>
      <c r="AHU61" s="11"/>
      <c r="AHV61" s="11"/>
      <c r="AHW61" s="11"/>
      <c r="AHX61" s="11"/>
      <c r="AHY61" s="11"/>
      <c r="AHZ61" s="11"/>
      <c r="AIA61" s="11"/>
      <c r="AIB61" s="11"/>
      <c r="AIC61" s="11"/>
      <c r="AID61" s="11"/>
      <c r="AIE61" s="11"/>
      <c r="AIF61" s="11"/>
      <c r="AIG61" s="11"/>
      <c r="AIH61" s="11"/>
      <c r="AII61" s="11"/>
      <c r="AIJ61" s="11"/>
      <c r="AIK61" s="11"/>
      <c r="AIL61" s="11"/>
      <c r="AIM61" s="11"/>
      <c r="AIN61" s="11"/>
      <c r="AIO61" s="11"/>
      <c r="AIP61" s="11"/>
      <c r="AIQ61" s="11"/>
      <c r="AIR61" s="11"/>
      <c r="AIS61" s="11"/>
      <c r="AIT61" s="11"/>
      <c r="AIU61" s="11"/>
      <c r="AIV61" s="11"/>
      <c r="AIW61" s="11"/>
      <c r="AIX61" s="11"/>
      <c r="AIY61" s="11"/>
      <c r="AIZ61" s="11"/>
      <c r="AJA61" s="11"/>
      <c r="AJB61" s="11"/>
      <c r="AJC61" s="11"/>
      <c r="AJD61" s="11"/>
      <c r="AJE61" s="11"/>
      <c r="AJF61" s="11"/>
      <c r="AJG61" s="11"/>
      <c r="AJH61" s="11"/>
      <c r="AJI61" s="11"/>
      <c r="AJJ61" s="11"/>
      <c r="AJK61" s="11"/>
      <c r="AJL61" s="11"/>
      <c r="AJM61" s="11"/>
      <c r="AJN61" s="11"/>
      <c r="AJO61" s="11"/>
      <c r="AJP61" s="11"/>
      <c r="AJQ61" s="11"/>
      <c r="AJR61" s="11"/>
      <c r="AJS61" s="11"/>
      <c r="AJT61" s="11"/>
      <c r="AJU61" s="11"/>
      <c r="AJV61" s="11"/>
      <c r="AJW61" s="11"/>
      <c r="AJX61" s="11"/>
      <c r="AJY61" s="11"/>
      <c r="AJZ61" s="11"/>
      <c r="AKA61" s="11"/>
      <c r="AKB61" s="11"/>
      <c r="AKC61" s="11"/>
      <c r="AKD61" s="11"/>
      <c r="AKE61" s="11"/>
      <c r="AKF61" s="11"/>
      <c r="AKG61" s="11"/>
      <c r="AKH61" s="11"/>
      <c r="AKI61" s="11"/>
      <c r="AKJ61" s="11"/>
      <c r="AKK61" s="11"/>
      <c r="AKL61" s="11"/>
      <c r="AKM61" s="11"/>
      <c r="AKN61" s="11"/>
      <c r="AKO61" s="11"/>
      <c r="AKP61" s="11"/>
      <c r="AKQ61" s="11"/>
      <c r="AKR61" s="11"/>
      <c r="AKS61" s="11"/>
      <c r="AKT61" s="11"/>
      <c r="AKU61" s="11"/>
      <c r="AKV61" s="11"/>
      <c r="AKW61" s="11"/>
      <c r="AKX61" s="11"/>
      <c r="AKY61" s="11"/>
      <c r="AKZ61" s="11"/>
      <c r="ALA61" s="11"/>
      <c r="ALB61" s="11"/>
      <c r="ALC61" s="11"/>
      <c r="ALD61" s="11"/>
      <c r="ALE61" s="11"/>
      <c r="ALF61" s="11"/>
      <c r="ALG61" s="11"/>
      <c r="ALH61" s="11"/>
      <c r="ALI61" s="11"/>
      <c r="ALJ61" s="11"/>
      <c r="ALK61" s="11"/>
      <c r="ALL61" s="11"/>
      <c r="ALM61" s="11"/>
      <c r="ALN61" s="11"/>
      <c r="ALO61" s="11"/>
      <c r="ALP61" s="11"/>
      <c r="ALQ61" s="11"/>
      <c r="ALR61" s="11"/>
      <c r="ALS61" s="11"/>
      <c r="ALT61" s="11"/>
      <c r="ALU61" s="11"/>
      <c r="ALV61" s="11"/>
      <c r="ALW61" s="11"/>
      <c r="ALX61" s="11"/>
      <c r="ALY61" s="11"/>
      <c r="ALZ61" s="11"/>
      <c r="AMA61" s="11"/>
      <c r="AMB61" s="11"/>
      <c r="AMC61" s="11"/>
      <c r="AMD61" s="11"/>
      <c r="AME61" s="11"/>
      <c r="AMF61" s="11"/>
      <c r="AMG61" s="11"/>
      <c r="AMH61" s="11"/>
      <c r="AMI61" s="11"/>
      <c r="AMJ61" s="11"/>
      <c r="AMK61" s="11"/>
      <c r="AML61" s="11"/>
      <c r="AMM61" s="11"/>
      <c r="AMN61" s="11"/>
      <c r="AMO61" s="11"/>
      <c r="AMP61" s="11"/>
      <c r="AMQ61" s="11"/>
      <c r="AMR61" s="11"/>
      <c r="AMS61" s="11"/>
      <c r="AMT61" s="11"/>
      <c r="AMU61" s="11"/>
      <c r="AMV61" s="11"/>
      <c r="AMW61" s="11"/>
      <c r="AMX61" s="11"/>
      <c r="AMY61" s="11"/>
      <c r="AMZ61" s="11"/>
      <c r="ANA61" s="11"/>
      <c r="ANB61" s="11"/>
      <c r="ANC61" s="11"/>
      <c r="AND61" s="11"/>
      <c r="ANE61" s="11"/>
      <c r="ANF61" s="11"/>
      <c r="ANG61" s="11"/>
      <c r="ANH61" s="11"/>
      <c r="ANI61" s="11"/>
      <c r="ANJ61" s="11"/>
      <c r="ANK61" s="11"/>
      <c r="ANL61" s="11"/>
      <c r="ANM61" s="11"/>
      <c r="ANN61" s="11"/>
      <c r="ANO61" s="11"/>
      <c r="ANP61" s="11"/>
      <c r="ANQ61" s="11"/>
      <c r="ANR61" s="11"/>
      <c r="ANS61" s="11"/>
      <c r="ANT61" s="11"/>
      <c r="ANU61" s="11"/>
      <c r="ANV61" s="11"/>
      <c r="ANW61" s="11"/>
      <c r="ANX61" s="11"/>
      <c r="ANY61" s="11"/>
      <c r="ANZ61" s="11"/>
      <c r="AOA61" s="11"/>
      <c r="AOB61" s="11"/>
      <c r="AOC61" s="11"/>
      <c r="AOD61" s="11"/>
      <c r="AOE61" s="11"/>
      <c r="AOF61" s="11"/>
      <c r="AOG61" s="11"/>
      <c r="AOH61" s="11"/>
      <c r="AOI61" s="11"/>
      <c r="AOJ61" s="11"/>
      <c r="AOK61" s="11"/>
      <c r="AOL61" s="11"/>
      <c r="AOM61" s="11"/>
      <c r="AON61" s="11"/>
      <c r="AOO61" s="11"/>
      <c r="AOP61" s="11"/>
      <c r="AOQ61" s="11"/>
      <c r="AOR61" s="11"/>
      <c r="AOS61" s="11"/>
      <c r="AOT61" s="11"/>
      <c r="AOU61" s="11"/>
      <c r="AOV61" s="11"/>
      <c r="AOW61" s="11"/>
      <c r="AOX61" s="11"/>
      <c r="AOY61" s="11"/>
      <c r="AOZ61" s="11"/>
      <c r="APA61" s="11"/>
      <c r="APB61" s="11"/>
      <c r="APC61" s="11"/>
      <c r="APD61" s="11"/>
      <c r="APE61" s="11"/>
      <c r="APF61" s="11"/>
      <c r="APG61" s="11"/>
      <c r="APH61" s="11"/>
      <c r="API61" s="11"/>
      <c r="APJ61" s="11"/>
      <c r="APK61" s="11"/>
      <c r="APL61" s="11"/>
      <c r="APM61" s="11"/>
      <c r="APN61" s="11"/>
      <c r="APO61" s="11"/>
      <c r="APP61" s="11"/>
      <c r="APQ61" s="11"/>
      <c r="APR61" s="11"/>
      <c r="APS61" s="11"/>
      <c r="APT61" s="11"/>
      <c r="APU61" s="11"/>
      <c r="APV61" s="11"/>
      <c r="APW61" s="11"/>
      <c r="APX61" s="11"/>
      <c r="APY61" s="11"/>
      <c r="APZ61" s="11"/>
      <c r="AQA61" s="11"/>
      <c r="AQB61" s="11"/>
      <c r="AQC61" s="11"/>
      <c r="AQD61" s="11"/>
      <c r="AQE61" s="11"/>
      <c r="AQF61" s="11"/>
      <c r="AQG61" s="11"/>
      <c r="AQH61" s="11"/>
      <c r="AQI61" s="11"/>
      <c r="AQJ61" s="11"/>
      <c r="AQK61" s="11"/>
      <c r="AQL61" s="11"/>
      <c r="AQM61" s="11"/>
      <c r="AQN61" s="11"/>
      <c r="AQO61" s="11"/>
      <c r="AQP61" s="11"/>
      <c r="AQQ61" s="11"/>
      <c r="AQR61" s="11"/>
      <c r="AQS61" s="11"/>
      <c r="AQT61" s="11"/>
      <c r="AQU61" s="11"/>
      <c r="AQV61" s="11"/>
      <c r="AQW61" s="11"/>
      <c r="AQX61" s="11"/>
      <c r="AQY61" s="11"/>
      <c r="AQZ61" s="11"/>
      <c r="ARA61" s="11"/>
      <c r="ARB61" s="11"/>
      <c r="ARC61" s="11"/>
      <c r="ARD61" s="11"/>
      <c r="ARE61" s="11"/>
      <c r="ARF61" s="11"/>
      <c r="ARG61" s="11"/>
      <c r="ARH61" s="11"/>
      <c r="ARI61" s="11"/>
      <c r="ARJ61" s="11"/>
      <c r="ARK61" s="11"/>
      <c r="ARL61" s="11"/>
      <c r="ARM61" s="11"/>
      <c r="ARN61" s="11"/>
      <c r="ARO61" s="11"/>
      <c r="ARP61" s="11"/>
      <c r="ARQ61" s="11"/>
      <c r="ARR61" s="11"/>
      <c r="ARS61" s="11"/>
      <c r="ART61" s="11"/>
      <c r="ARU61" s="11"/>
      <c r="ARV61" s="11"/>
      <c r="ARW61" s="11"/>
      <c r="ARX61" s="11"/>
      <c r="ARY61" s="11"/>
      <c r="ARZ61" s="11"/>
      <c r="ASA61" s="11"/>
      <c r="ASB61" s="11"/>
      <c r="ASC61" s="11"/>
      <c r="ASD61" s="11"/>
      <c r="ASE61" s="11"/>
      <c r="ASF61" s="11"/>
      <c r="ASG61" s="11"/>
      <c r="ASH61" s="11"/>
      <c r="ASI61" s="11"/>
      <c r="ASJ61" s="11"/>
      <c r="ASK61" s="11"/>
      <c r="ASL61" s="11"/>
      <c r="ASM61" s="11"/>
      <c r="ASN61" s="11"/>
      <c r="ASO61" s="11"/>
      <c r="ASP61" s="11"/>
      <c r="ASQ61" s="11"/>
      <c r="ASR61" s="11"/>
      <c r="ASS61" s="11"/>
      <c r="AST61" s="11"/>
      <c r="ASU61" s="11"/>
      <c r="ASV61" s="11"/>
      <c r="ASW61" s="11"/>
      <c r="ASX61" s="11"/>
      <c r="ASY61" s="11"/>
      <c r="ASZ61" s="11"/>
      <c r="ATA61" s="11"/>
      <c r="ATB61" s="11"/>
      <c r="ATC61" s="11"/>
      <c r="ATD61" s="11"/>
      <c r="ATE61" s="11"/>
      <c r="ATF61" s="11"/>
      <c r="ATG61" s="11"/>
      <c r="ATH61" s="11"/>
      <c r="ATI61" s="11"/>
      <c r="ATJ61" s="11"/>
      <c r="ATK61" s="11"/>
      <c r="ATL61" s="11"/>
      <c r="ATM61" s="11"/>
      <c r="ATN61" s="11"/>
      <c r="ATO61" s="11"/>
      <c r="ATP61" s="11"/>
      <c r="ATQ61" s="11"/>
      <c r="ATR61" s="11"/>
      <c r="ATS61" s="11"/>
      <c r="ATT61" s="11"/>
      <c r="ATU61" s="11"/>
      <c r="ATV61" s="11"/>
      <c r="ATW61" s="11"/>
      <c r="ATX61" s="11"/>
      <c r="ATY61" s="11"/>
      <c r="ATZ61" s="11"/>
      <c r="AUA61" s="11"/>
      <c r="AUB61" s="11"/>
      <c r="AUC61" s="11"/>
      <c r="AUD61" s="11"/>
      <c r="AUE61" s="11"/>
      <c r="AUF61" s="11"/>
      <c r="AUG61" s="11"/>
      <c r="AUH61" s="11"/>
      <c r="AUI61" s="11"/>
      <c r="AUJ61" s="11"/>
      <c r="AUK61" s="11"/>
      <c r="AUL61" s="11"/>
      <c r="AUM61" s="11"/>
      <c r="AUN61" s="11"/>
      <c r="AUO61" s="11"/>
      <c r="AUP61" s="11"/>
      <c r="AUQ61" s="11"/>
      <c r="AUR61" s="11"/>
      <c r="AUS61" s="11"/>
      <c r="AUT61" s="11"/>
      <c r="AUU61" s="11"/>
      <c r="AUV61" s="11"/>
      <c r="AUW61" s="11"/>
      <c r="AUX61" s="11"/>
      <c r="AUY61" s="11"/>
      <c r="AUZ61" s="11"/>
      <c r="AVA61" s="11"/>
      <c r="AVB61" s="11"/>
      <c r="AVC61" s="11"/>
      <c r="AVD61" s="11"/>
      <c r="AVE61" s="11"/>
      <c r="AVF61" s="11"/>
      <c r="AVG61" s="11"/>
      <c r="AVH61" s="11"/>
      <c r="AVI61" s="11"/>
      <c r="AVJ61" s="11"/>
      <c r="AVK61" s="11"/>
      <c r="AVL61" s="11"/>
      <c r="AVM61" s="11"/>
      <c r="AVN61" s="11"/>
      <c r="AVO61" s="11"/>
      <c r="AVP61" s="11"/>
      <c r="AVQ61" s="11"/>
      <c r="AVR61" s="11"/>
      <c r="AVS61" s="11"/>
      <c r="AVT61" s="11"/>
      <c r="AVU61" s="11"/>
      <c r="AVV61" s="11"/>
      <c r="AVW61" s="11"/>
      <c r="AVX61" s="11"/>
      <c r="AVY61" s="11"/>
      <c r="AVZ61" s="11"/>
      <c r="AWA61" s="11"/>
      <c r="AWB61" s="11"/>
      <c r="AWC61" s="11"/>
      <c r="AWD61" s="11"/>
      <c r="AWE61" s="11"/>
      <c r="AWF61" s="11"/>
      <c r="AWG61" s="11"/>
      <c r="AWH61" s="11"/>
      <c r="AWI61" s="11"/>
      <c r="AWJ61" s="11"/>
      <c r="AWK61" s="11"/>
      <c r="AWL61" s="11"/>
      <c r="AWM61" s="11"/>
      <c r="AWN61" s="11"/>
      <c r="AWO61" s="11"/>
      <c r="AWP61" s="11"/>
      <c r="AWQ61" s="11"/>
      <c r="AWR61" s="11"/>
      <c r="AWS61" s="11"/>
      <c r="AWT61" s="11"/>
      <c r="AWU61" s="11"/>
      <c r="AWV61" s="11"/>
      <c r="AWW61" s="11"/>
      <c r="AWX61" s="11"/>
      <c r="AWY61" s="11"/>
      <c r="AWZ61" s="11"/>
      <c r="AXA61" s="11"/>
      <c r="AXB61" s="11"/>
      <c r="AXC61" s="11"/>
      <c r="AXD61" s="11"/>
      <c r="AXE61" s="11"/>
      <c r="AXF61" s="11"/>
      <c r="AXG61" s="11"/>
      <c r="AXH61" s="11"/>
      <c r="AXI61" s="11"/>
      <c r="AXJ61" s="11"/>
      <c r="AXK61" s="11"/>
      <c r="AXL61" s="11"/>
      <c r="AXM61" s="11"/>
      <c r="AXN61" s="11"/>
      <c r="AXO61" s="11"/>
      <c r="AXP61" s="11"/>
      <c r="AXQ61" s="11"/>
      <c r="AXR61" s="11"/>
      <c r="AXS61" s="11"/>
      <c r="AXT61" s="11"/>
      <c r="AXU61" s="11"/>
      <c r="AXV61" s="11"/>
      <c r="AXW61" s="11"/>
      <c r="AXX61" s="11"/>
      <c r="AXY61" s="11"/>
      <c r="AXZ61" s="11"/>
      <c r="AYA61" s="11"/>
      <c r="AYB61" s="11"/>
      <c r="AYC61" s="11"/>
      <c r="AYD61" s="11"/>
      <c r="AYE61" s="11"/>
      <c r="AYF61" s="11"/>
      <c r="AYG61" s="11"/>
      <c r="AYH61" s="11"/>
      <c r="AYI61" s="11"/>
      <c r="AYJ61" s="11"/>
      <c r="AYK61" s="11"/>
      <c r="AYL61" s="11"/>
      <c r="AYM61" s="11"/>
      <c r="AYN61" s="11"/>
      <c r="AYO61" s="11"/>
      <c r="AYP61" s="11"/>
      <c r="AYQ61" s="11"/>
      <c r="AYR61" s="11"/>
      <c r="AYS61" s="11"/>
      <c r="AYT61" s="11"/>
      <c r="AYU61" s="11"/>
      <c r="AYV61" s="11"/>
      <c r="AYW61" s="11"/>
      <c r="AYX61" s="11"/>
      <c r="AYY61" s="11"/>
      <c r="AYZ61" s="11"/>
      <c r="AZA61" s="11"/>
      <c r="AZB61" s="11"/>
      <c r="AZC61" s="11"/>
      <c r="AZD61" s="11"/>
      <c r="AZE61" s="11"/>
      <c r="AZF61" s="11"/>
      <c r="AZG61" s="11"/>
      <c r="AZH61" s="11"/>
      <c r="AZI61" s="11"/>
      <c r="AZJ61" s="11"/>
      <c r="AZK61" s="11"/>
      <c r="AZL61" s="11"/>
      <c r="AZM61" s="11"/>
      <c r="AZN61" s="11"/>
      <c r="AZO61" s="11"/>
      <c r="AZP61" s="11"/>
      <c r="AZQ61" s="11"/>
      <c r="AZR61" s="11"/>
      <c r="AZS61" s="11"/>
      <c r="AZT61" s="11"/>
      <c r="AZU61" s="11"/>
      <c r="AZV61" s="11"/>
      <c r="AZW61" s="11"/>
      <c r="AZX61" s="11"/>
      <c r="AZY61" s="11"/>
      <c r="AZZ61" s="11"/>
      <c r="BAA61" s="11"/>
      <c r="BAB61" s="11"/>
      <c r="BAC61" s="11"/>
      <c r="BAD61" s="11"/>
      <c r="BAE61" s="11"/>
      <c r="BAF61" s="11"/>
      <c r="BAG61" s="11"/>
      <c r="BAH61" s="11"/>
      <c r="BAI61" s="11"/>
      <c r="BAJ61" s="11"/>
      <c r="BAK61" s="11"/>
      <c r="BAL61" s="11"/>
      <c r="BAM61" s="11"/>
      <c r="BAN61" s="11"/>
      <c r="BAO61" s="11"/>
      <c r="BAP61" s="11"/>
      <c r="BAQ61" s="11"/>
      <c r="BAR61" s="11"/>
      <c r="BAS61" s="11"/>
      <c r="BAT61" s="11"/>
      <c r="BAU61" s="11"/>
      <c r="BAV61" s="11"/>
      <c r="BAW61" s="11"/>
      <c r="BAX61" s="11"/>
      <c r="BAY61" s="11"/>
      <c r="BAZ61" s="11"/>
      <c r="BBA61" s="11"/>
      <c r="BBB61" s="11"/>
      <c r="BBC61" s="11"/>
      <c r="BBD61" s="11"/>
      <c r="BBE61" s="11"/>
      <c r="BBF61" s="11"/>
      <c r="BBG61" s="11"/>
      <c r="BBH61" s="11"/>
      <c r="BBI61" s="11"/>
      <c r="BBJ61" s="11"/>
      <c r="BBK61" s="11"/>
      <c r="BBL61" s="11"/>
      <c r="BBM61" s="11"/>
      <c r="BBN61" s="11"/>
      <c r="BBO61" s="11"/>
      <c r="BBP61" s="11"/>
      <c r="BBQ61" s="11"/>
      <c r="BBR61" s="11"/>
      <c r="BBS61" s="11"/>
      <c r="BBT61" s="11"/>
      <c r="BBU61" s="11"/>
      <c r="BBV61" s="11"/>
      <c r="BBW61" s="11"/>
      <c r="BBX61" s="11"/>
      <c r="BBY61" s="11"/>
      <c r="BBZ61" s="11"/>
      <c r="BCA61" s="11"/>
      <c r="BCB61" s="11"/>
      <c r="BCC61" s="11"/>
      <c r="BCD61" s="11"/>
      <c r="BCE61" s="11"/>
      <c r="BCF61" s="11"/>
      <c r="BCG61" s="11"/>
      <c r="BCH61" s="11"/>
      <c r="BCI61" s="11"/>
      <c r="BCJ61" s="11"/>
      <c r="BCK61" s="11"/>
      <c r="BCL61" s="11"/>
      <c r="BCM61" s="11"/>
      <c r="BCN61" s="11"/>
      <c r="BCO61" s="11"/>
      <c r="BCP61" s="11"/>
      <c r="BCQ61" s="11"/>
      <c r="BCR61" s="11"/>
      <c r="BCS61" s="11"/>
      <c r="BCT61" s="11"/>
      <c r="BCU61" s="11"/>
      <c r="BCV61" s="11"/>
      <c r="BCW61" s="11"/>
      <c r="BCX61" s="11"/>
      <c r="BCY61" s="11"/>
      <c r="BCZ61" s="11"/>
      <c r="BDA61" s="11"/>
      <c r="BDB61" s="11"/>
      <c r="BDC61" s="11"/>
      <c r="BDD61" s="11"/>
      <c r="BDE61" s="11"/>
      <c r="BDF61" s="11"/>
      <c r="BDG61" s="11"/>
      <c r="BDH61" s="11"/>
      <c r="BDI61" s="11"/>
      <c r="BDJ61" s="11"/>
      <c r="BDK61" s="11"/>
      <c r="BDL61" s="11"/>
      <c r="BDM61" s="11"/>
      <c r="BDN61" s="11"/>
      <c r="BDO61" s="11"/>
      <c r="BDP61" s="11"/>
      <c r="BDQ61" s="11"/>
      <c r="BDR61" s="11"/>
      <c r="BDS61" s="11"/>
      <c r="BDT61" s="11"/>
      <c r="BDU61" s="11"/>
      <c r="BDV61" s="11"/>
      <c r="BDW61" s="11"/>
      <c r="BDX61" s="11"/>
      <c r="BDY61" s="11"/>
      <c r="BDZ61" s="11"/>
      <c r="BEA61" s="11"/>
      <c r="BEB61" s="11"/>
      <c r="BEC61" s="11"/>
      <c r="BED61" s="11"/>
      <c r="BEE61" s="11"/>
      <c r="BEF61" s="11"/>
      <c r="BEG61" s="11"/>
      <c r="BEH61" s="11"/>
      <c r="BEI61" s="11"/>
      <c r="BEJ61" s="11"/>
      <c r="BEK61" s="11"/>
      <c r="BEL61" s="11"/>
      <c r="BEM61" s="11"/>
      <c r="BEN61" s="11"/>
      <c r="BEO61" s="11"/>
      <c r="BEP61" s="11"/>
      <c r="BEQ61" s="11"/>
      <c r="BER61" s="11"/>
      <c r="BES61" s="11"/>
      <c r="BET61" s="11"/>
      <c r="BEU61" s="11"/>
      <c r="BEV61" s="11"/>
      <c r="BEW61" s="11"/>
      <c r="BEX61" s="11"/>
      <c r="BEY61" s="11"/>
      <c r="BEZ61" s="11"/>
      <c r="BFA61" s="11"/>
      <c r="BFB61" s="11"/>
      <c r="BFC61" s="11"/>
      <c r="BFD61" s="11"/>
      <c r="BFE61" s="11"/>
      <c r="BFF61" s="11"/>
      <c r="BFG61" s="11"/>
      <c r="BFH61" s="11"/>
      <c r="BFI61" s="11"/>
      <c r="BFJ61" s="11"/>
      <c r="BFK61" s="11"/>
      <c r="BFL61" s="11"/>
      <c r="BFM61" s="11"/>
      <c r="BFN61" s="11"/>
      <c r="BFO61" s="11"/>
      <c r="BFP61" s="11"/>
      <c r="BFQ61" s="11"/>
      <c r="BFR61" s="11"/>
      <c r="BFS61" s="11"/>
      <c r="BFT61" s="11"/>
      <c r="BFU61" s="11"/>
      <c r="BFV61" s="11"/>
      <c r="BFW61" s="11"/>
      <c r="BFX61" s="11"/>
      <c r="BFY61" s="11"/>
      <c r="BFZ61" s="11"/>
      <c r="BGA61" s="11"/>
      <c r="BGB61" s="11"/>
      <c r="BGC61" s="11"/>
      <c r="BGD61" s="11"/>
      <c r="BGE61" s="11"/>
      <c r="BGF61" s="11"/>
      <c r="BGG61" s="11"/>
      <c r="BGH61" s="11"/>
      <c r="BGI61" s="11"/>
      <c r="BGJ61" s="11"/>
      <c r="BGK61" s="11"/>
      <c r="BGL61" s="11"/>
      <c r="BGM61" s="11"/>
      <c r="BGN61" s="11"/>
      <c r="BGO61" s="11"/>
      <c r="BGP61" s="11"/>
      <c r="BGQ61" s="11"/>
      <c r="BGR61" s="11"/>
      <c r="BGS61" s="11"/>
      <c r="BGT61" s="11"/>
      <c r="BGU61" s="11"/>
      <c r="BGV61" s="11"/>
      <c r="BGW61" s="11"/>
      <c r="BGX61" s="11"/>
      <c r="BGY61" s="11"/>
      <c r="BGZ61" s="11"/>
      <c r="BHA61" s="11"/>
      <c r="BHB61" s="11"/>
      <c r="BHC61" s="11"/>
      <c r="BHD61" s="11"/>
      <c r="BHE61" s="11"/>
      <c r="BHF61" s="11"/>
      <c r="BHG61" s="11"/>
      <c r="BHH61" s="11"/>
      <c r="BHI61" s="11"/>
      <c r="BHJ61" s="11"/>
      <c r="BHK61" s="11"/>
      <c r="BHL61" s="11"/>
      <c r="BHM61" s="11"/>
      <c r="BHN61" s="11"/>
      <c r="BHO61" s="11"/>
      <c r="BHP61" s="11"/>
      <c r="BHQ61" s="11"/>
      <c r="BHR61" s="11"/>
      <c r="BHS61" s="11"/>
      <c r="BHT61" s="11"/>
      <c r="BHU61" s="11"/>
      <c r="BHV61" s="11"/>
      <c r="BHW61" s="11"/>
      <c r="BHX61" s="11"/>
      <c r="BHY61" s="11"/>
      <c r="BHZ61" s="11"/>
      <c r="BIA61" s="11"/>
      <c r="BIB61" s="11"/>
      <c r="BIC61" s="11"/>
      <c r="BID61" s="11"/>
      <c r="BIE61" s="11"/>
      <c r="BIF61" s="11"/>
      <c r="BIG61" s="11"/>
      <c r="BIH61" s="11"/>
      <c r="BII61" s="11"/>
      <c r="BIJ61" s="11"/>
      <c r="BIK61" s="11"/>
      <c r="BIL61" s="11"/>
      <c r="BIM61" s="11"/>
      <c r="BIN61" s="11"/>
      <c r="BIO61" s="11"/>
      <c r="BIP61" s="11"/>
      <c r="BIQ61" s="11"/>
      <c r="BIR61" s="11"/>
      <c r="BIS61" s="11"/>
      <c r="BIT61" s="11"/>
      <c r="BIU61" s="11"/>
      <c r="BIV61" s="11"/>
      <c r="BIW61" s="11"/>
      <c r="BIX61" s="11"/>
      <c r="BIY61" s="11"/>
      <c r="BIZ61" s="11"/>
      <c r="BJA61" s="11"/>
      <c r="BJB61" s="11"/>
      <c r="BJC61" s="11"/>
      <c r="BJD61" s="11"/>
      <c r="BJE61" s="11"/>
      <c r="BJF61" s="11"/>
      <c r="BJG61" s="11"/>
      <c r="BJH61" s="11"/>
      <c r="BJI61" s="11"/>
      <c r="BJJ61" s="11"/>
      <c r="BJK61" s="11"/>
      <c r="BJL61" s="11"/>
      <c r="BJM61" s="11"/>
      <c r="BJN61" s="11"/>
      <c r="BJO61" s="11"/>
      <c r="BJP61" s="11"/>
      <c r="BJQ61" s="11"/>
      <c r="BJR61" s="11"/>
      <c r="BJS61" s="11"/>
      <c r="BJT61" s="11"/>
      <c r="BJU61" s="11"/>
      <c r="BJV61" s="11"/>
      <c r="BJW61" s="11"/>
      <c r="BJX61" s="11"/>
      <c r="BJY61" s="11"/>
      <c r="BJZ61" s="11"/>
      <c r="BKA61" s="11"/>
      <c r="BKB61" s="11"/>
      <c r="BKC61" s="11"/>
      <c r="BKD61" s="11"/>
      <c r="BKE61" s="11"/>
      <c r="BKF61" s="11"/>
      <c r="BKG61" s="11"/>
      <c r="BKH61" s="11"/>
      <c r="BKI61" s="11"/>
      <c r="BKJ61" s="11"/>
      <c r="BKK61" s="11"/>
      <c r="BKL61" s="11"/>
      <c r="BKM61" s="11"/>
      <c r="BKN61" s="11"/>
      <c r="BKO61" s="11"/>
      <c r="BKP61" s="11"/>
      <c r="BKQ61" s="11"/>
      <c r="BKR61" s="11"/>
      <c r="BKS61" s="11"/>
      <c r="BKT61" s="11"/>
      <c r="BKU61" s="11"/>
      <c r="BKV61" s="11"/>
      <c r="BKW61" s="11"/>
      <c r="BKX61" s="11"/>
      <c r="BKY61" s="11"/>
      <c r="BKZ61" s="11"/>
      <c r="BLA61" s="11"/>
      <c r="BLB61" s="11"/>
      <c r="BLC61" s="11"/>
      <c r="BLD61" s="11"/>
      <c r="BLE61" s="11"/>
      <c r="BLF61" s="11"/>
      <c r="BLG61" s="11"/>
      <c r="BLH61" s="11"/>
      <c r="BLI61" s="11"/>
      <c r="BLJ61" s="11"/>
      <c r="BLK61" s="11"/>
      <c r="BLL61" s="11"/>
      <c r="BLM61" s="11"/>
      <c r="BLN61" s="11"/>
      <c r="BLO61" s="11"/>
      <c r="BLP61" s="11"/>
      <c r="BLQ61" s="11"/>
      <c r="BLR61" s="11"/>
      <c r="BLS61" s="11"/>
      <c r="BLT61" s="11"/>
      <c r="BLU61" s="11"/>
      <c r="BLV61" s="11"/>
      <c r="BLW61" s="11"/>
      <c r="BLX61" s="11"/>
      <c r="BLY61" s="11"/>
      <c r="BLZ61" s="11"/>
      <c r="BMA61" s="11"/>
      <c r="BMB61" s="11"/>
      <c r="BMC61" s="11"/>
      <c r="BMD61" s="11"/>
      <c r="BME61" s="11"/>
      <c r="BMF61" s="11"/>
      <c r="BMG61" s="11"/>
      <c r="BMH61" s="11"/>
      <c r="BMI61" s="11"/>
      <c r="BMJ61" s="11"/>
      <c r="BMK61" s="11"/>
      <c r="BML61" s="11"/>
      <c r="BMM61" s="11"/>
      <c r="BMN61" s="11"/>
      <c r="BMO61" s="11"/>
      <c r="BMP61" s="11"/>
      <c r="BMQ61" s="11"/>
      <c r="BMR61" s="11"/>
      <c r="BMS61" s="11"/>
      <c r="BMT61" s="11"/>
      <c r="BMU61" s="11"/>
      <c r="BMV61" s="11"/>
      <c r="BMW61" s="11"/>
      <c r="BMX61" s="11"/>
      <c r="BMY61" s="11"/>
      <c r="BMZ61" s="11"/>
      <c r="BNA61" s="11"/>
      <c r="BNB61" s="11"/>
      <c r="BNC61" s="11"/>
      <c r="BND61" s="11"/>
      <c r="BNE61" s="11"/>
      <c r="BNF61" s="11"/>
      <c r="BNG61" s="11"/>
      <c r="BNH61" s="11"/>
      <c r="BNI61" s="11"/>
      <c r="BNJ61" s="11"/>
      <c r="BNK61" s="11"/>
      <c r="BNL61" s="11"/>
      <c r="BNM61" s="11"/>
      <c r="BNN61" s="11"/>
      <c r="BNO61" s="11"/>
      <c r="BNP61" s="11"/>
      <c r="BNQ61" s="11"/>
      <c r="BNR61" s="11"/>
      <c r="BNS61" s="11"/>
      <c r="BNT61" s="11"/>
      <c r="BNU61" s="11"/>
      <c r="BNV61" s="11"/>
      <c r="BNW61" s="11"/>
      <c r="BNX61" s="11"/>
      <c r="BNY61" s="11"/>
      <c r="BNZ61" s="11"/>
      <c r="BOA61" s="11"/>
      <c r="BOB61" s="11"/>
      <c r="BOC61" s="11"/>
      <c r="BOD61" s="11"/>
      <c r="BOE61" s="11"/>
      <c r="BOF61" s="11"/>
      <c r="BOG61" s="11"/>
      <c r="BOH61" s="11"/>
      <c r="BOI61" s="11"/>
      <c r="BOJ61" s="11"/>
      <c r="BOK61" s="11"/>
      <c r="BOL61" s="11"/>
      <c r="BOM61" s="11"/>
      <c r="BON61" s="11"/>
      <c r="BOO61" s="11"/>
      <c r="BOP61" s="11"/>
      <c r="BOQ61" s="11"/>
      <c r="BOR61" s="11"/>
      <c r="BOS61" s="11"/>
      <c r="BOT61" s="11"/>
      <c r="BOU61" s="11"/>
      <c r="BOV61" s="11"/>
      <c r="BOW61" s="11"/>
      <c r="BOX61" s="11"/>
      <c r="BOY61" s="11"/>
      <c r="BOZ61" s="11"/>
      <c r="BPA61" s="11"/>
      <c r="BPB61" s="11"/>
      <c r="BPC61" s="11"/>
      <c r="BPD61" s="11"/>
      <c r="BPE61" s="11"/>
      <c r="BPF61" s="11"/>
      <c r="BPG61" s="11"/>
      <c r="BPH61" s="11"/>
      <c r="BPI61" s="11"/>
      <c r="BPJ61" s="11"/>
      <c r="BPK61" s="11"/>
      <c r="BPL61" s="11"/>
      <c r="BPM61" s="11"/>
      <c r="BPN61" s="11"/>
      <c r="BPO61" s="11"/>
      <c r="BPP61" s="11"/>
      <c r="BPQ61" s="11"/>
      <c r="BPR61" s="11"/>
      <c r="BPS61" s="11"/>
      <c r="BPT61" s="11"/>
      <c r="BPU61" s="11"/>
      <c r="BPV61" s="11"/>
      <c r="BPW61" s="11"/>
      <c r="BPX61" s="11"/>
      <c r="BPY61" s="11"/>
      <c r="BPZ61" s="11"/>
      <c r="BQA61" s="11"/>
      <c r="BQB61" s="11"/>
      <c r="BQC61" s="11"/>
      <c r="BQD61" s="11"/>
      <c r="BQE61" s="11"/>
      <c r="BQF61" s="11"/>
      <c r="BQG61" s="11"/>
      <c r="BQH61" s="11"/>
      <c r="BQI61" s="11"/>
      <c r="BQJ61" s="11"/>
      <c r="BQK61" s="11"/>
      <c r="BQL61" s="11"/>
      <c r="BQM61" s="11"/>
      <c r="BQN61" s="11"/>
      <c r="BQO61" s="11"/>
      <c r="BQP61" s="11"/>
      <c r="BQQ61" s="11"/>
      <c r="BQR61" s="11"/>
      <c r="BQS61" s="11"/>
      <c r="BQT61" s="11"/>
      <c r="BQU61" s="11"/>
      <c r="BQV61" s="11"/>
      <c r="BQW61" s="11"/>
      <c r="BQX61" s="11"/>
      <c r="BQY61" s="11"/>
      <c r="BQZ61" s="11"/>
      <c r="BRA61" s="11"/>
      <c r="BRB61" s="11"/>
      <c r="BRC61" s="11"/>
      <c r="BRD61" s="11"/>
      <c r="BRE61" s="11"/>
      <c r="BRF61" s="11"/>
      <c r="BRG61" s="11"/>
      <c r="BRH61" s="11"/>
      <c r="BRI61" s="11"/>
      <c r="BRJ61" s="11"/>
      <c r="BRK61" s="11"/>
      <c r="BRL61" s="11"/>
      <c r="BRM61" s="11"/>
      <c r="BRN61" s="11"/>
      <c r="BRO61" s="11"/>
      <c r="BRP61" s="11"/>
      <c r="BRQ61" s="11"/>
      <c r="BRR61" s="11"/>
      <c r="BRS61" s="11"/>
      <c r="BRT61" s="11"/>
      <c r="BRU61" s="11"/>
      <c r="BRV61" s="11"/>
      <c r="BRW61" s="11"/>
      <c r="BRX61" s="11"/>
      <c r="BRY61" s="11"/>
      <c r="BRZ61" s="11"/>
      <c r="BSA61" s="11"/>
      <c r="BSB61" s="11"/>
      <c r="BSC61" s="11"/>
      <c r="BSD61" s="11"/>
      <c r="BSE61" s="11"/>
      <c r="BSF61" s="11"/>
      <c r="BSG61" s="11"/>
      <c r="BSH61" s="11"/>
      <c r="BSI61" s="11"/>
      <c r="BSJ61" s="11"/>
      <c r="BSK61" s="11"/>
      <c r="BSL61" s="11"/>
      <c r="BSM61" s="11"/>
      <c r="BSN61" s="11"/>
      <c r="BSO61" s="11"/>
      <c r="BSP61" s="11"/>
      <c r="BSQ61" s="11"/>
      <c r="BSR61" s="11"/>
      <c r="BSS61" s="11"/>
      <c r="BST61" s="11"/>
      <c r="BSU61" s="11"/>
      <c r="BSV61" s="11"/>
      <c r="BSW61" s="11"/>
      <c r="BSX61" s="11"/>
      <c r="BSY61" s="11"/>
      <c r="BSZ61" s="11"/>
      <c r="BTA61" s="11"/>
      <c r="BTB61" s="11"/>
      <c r="BTC61" s="11"/>
      <c r="BTD61" s="11"/>
      <c r="BTE61" s="11"/>
      <c r="BTF61" s="11"/>
      <c r="BTG61" s="11"/>
      <c r="BTH61" s="11"/>
      <c r="BTI61" s="11"/>
      <c r="BTJ61" s="11"/>
      <c r="BTK61" s="11"/>
      <c r="BTL61" s="11"/>
      <c r="BTM61" s="11"/>
      <c r="BTN61" s="11"/>
      <c r="BTO61" s="11"/>
      <c r="BTP61" s="11"/>
      <c r="BTQ61" s="11"/>
      <c r="BTR61" s="11"/>
      <c r="BTS61" s="11"/>
      <c r="BTT61" s="11"/>
      <c r="BTU61" s="11"/>
      <c r="BTV61" s="11"/>
      <c r="BTW61" s="11"/>
      <c r="BTX61" s="11"/>
      <c r="BTY61" s="11"/>
      <c r="BTZ61" s="11"/>
      <c r="BUA61" s="11"/>
      <c r="BUB61" s="11"/>
      <c r="BUC61" s="11"/>
      <c r="BUD61" s="11"/>
      <c r="BUE61" s="11"/>
      <c r="BUF61" s="11"/>
      <c r="BUG61" s="11"/>
      <c r="BUH61" s="11"/>
      <c r="BUI61" s="11"/>
      <c r="BUJ61" s="11"/>
      <c r="BUK61" s="11"/>
      <c r="BUL61" s="11"/>
      <c r="BUM61" s="11"/>
      <c r="BUN61" s="11"/>
      <c r="BUO61" s="11"/>
      <c r="BUP61" s="11"/>
      <c r="BUQ61" s="11"/>
      <c r="BUR61" s="11"/>
      <c r="BUS61" s="11"/>
      <c r="BUT61" s="11"/>
      <c r="BUU61" s="11"/>
      <c r="BUV61" s="11"/>
      <c r="BUW61" s="11"/>
      <c r="BUX61" s="11"/>
      <c r="BUY61" s="11"/>
      <c r="BUZ61" s="11"/>
      <c r="BVA61" s="11"/>
      <c r="BVB61" s="11"/>
      <c r="BVC61" s="11"/>
      <c r="BVD61" s="11"/>
      <c r="BVE61" s="11"/>
      <c r="BVF61" s="11"/>
      <c r="BVG61" s="11"/>
      <c r="BVH61" s="11"/>
      <c r="BVI61" s="11"/>
      <c r="BVJ61" s="11"/>
      <c r="BVK61" s="11"/>
      <c r="BVL61" s="11"/>
      <c r="BVM61" s="11"/>
      <c r="BVN61" s="11"/>
      <c r="BVO61" s="11"/>
      <c r="BVP61" s="11"/>
      <c r="BVQ61" s="11"/>
      <c r="BVR61" s="11"/>
      <c r="BVS61" s="11"/>
      <c r="BVT61" s="11"/>
      <c r="BVU61" s="11"/>
      <c r="BVV61" s="11"/>
      <c r="BVW61" s="11"/>
      <c r="BVX61" s="11"/>
      <c r="BVY61" s="11"/>
      <c r="BVZ61" s="11"/>
      <c r="BWA61" s="11"/>
      <c r="BWB61" s="11"/>
      <c r="BWC61" s="11"/>
      <c r="BWD61" s="11"/>
      <c r="BWE61" s="11"/>
      <c r="BWF61" s="11"/>
      <c r="BWG61" s="11"/>
      <c r="BWH61" s="11"/>
      <c r="BWI61" s="11"/>
      <c r="BWJ61" s="11"/>
      <c r="BWK61" s="11"/>
      <c r="BWL61" s="11"/>
      <c r="BWM61" s="11"/>
      <c r="BWN61" s="11"/>
      <c r="BWO61" s="11"/>
      <c r="BWP61" s="11"/>
      <c r="BWQ61" s="11"/>
      <c r="BWR61" s="11"/>
      <c r="BWS61" s="11"/>
      <c r="BWT61" s="11"/>
      <c r="BWU61" s="11"/>
      <c r="BWV61" s="11"/>
      <c r="BWW61" s="11"/>
      <c r="BWX61" s="11"/>
      <c r="BWY61" s="11"/>
      <c r="BWZ61" s="11"/>
      <c r="BXA61" s="11"/>
      <c r="BXB61" s="11"/>
      <c r="BXC61" s="11"/>
      <c r="BXD61" s="11"/>
      <c r="BXE61" s="11"/>
      <c r="BXF61" s="11"/>
      <c r="BXG61" s="11"/>
      <c r="BXH61" s="11"/>
      <c r="BXI61" s="11"/>
      <c r="BXJ61" s="11"/>
      <c r="BXK61" s="11"/>
      <c r="BXL61" s="11"/>
      <c r="BXM61" s="11"/>
      <c r="BXN61" s="11"/>
      <c r="BXO61" s="11"/>
      <c r="BXP61" s="11"/>
      <c r="BXQ61" s="11"/>
      <c r="BXR61" s="11"/>
      <c r="BXS61" s="11"/>
      <c r="BXT61" s="11"/>
      <c r="BXU61" s="11"/>
      <c r="BXV61" s="11"/>
      <c r="BXW61" s="11"/>
      <c r="BXX61" s="11"/>
      <c r="BXY61" s="11"/>
      <c r="BXZ61" s="11"/>
      <c r="BYA61" s="11"/>
      <c r="BYB61" s="11"/>
      <c r="BYC61" s="11"/>
      <c r="BYD61" s="11"/>
      <c r="BYE61" s="11"/>
      <c r="BYF61" s="11"/>
      <c r="BYG61" s="11"/>
      <c r="BYH61" s="11"/>
      <c r="BYI61" s="11"/>
      <c r="BYJ61" s="11"/>
      <c r="BYK61" s="11"/>
      <c r="BYL61" s="11"/>
      <c r="BYM61" s="11"/>
      <c r="BYN61" s="11"/>
      <c r="BYO61" s="11"/>
      <c r="BYP61" s="11"/>
      <c r="BYQ61" s="11"/>
      <c r="BYR61" s="11"/>
      <c r="BYS61" s="11"/>
      <c r="BYT61" s="11"/>
      <c r="BYU61" s="11"/>
      <c r="BYV61" s="11"/>
      <c r="BYW61" s="11"/>
      <c r="BYX61" s="11"/>
      <c r="BYY61" s="11"/>
      <c r="BYZ61" s="11"/>
      <c r="BZA61" s="11"/>
      <c r="BZB61" s="11"/>
      <c r="BZC61" s="11"/>
      <c r="BZD61" s="11"/>
      <c r="BZE61" s="11"/>
      <c r="BZF61" s="11"/>
      <c r="BZG61" s="11"/>
      <c r="BZH61" s="11"/>
      <c r="BZI61" s="11"/>
      <c r="BZJ61" s="11"/>
      <c r="BZK61" s="11"/>
      <c r="BZL61" s="11"/>
      <c r="BZM61" s="11"/>
      <c r="BZN61" s="11"/>
      <c r="BZO61" s="11"/>
      <c r="BZP61" s="11"/>
      <c r="BZQ61" s="11"/>
      <c r="BZR61" s="11"/>
      <c r="BZS61" s="11"/>
      <c r="BZT61" s="11"/>
      <c r="BZU61" s="11"/>
      <c r="BZV61" s="11"/>
      <c r="BZW61" s="11"/>
      <c r="BZX61" s="11"/>
      <c r="BZY61" s="11"/>
      <c r="BZZ61" s="11"/>
      <c r="CAA61" s="11"/>
      <c r="CAB61" s="11"/>
      <c r="CAC61" s="11"/>
      <c r="CAD61" s="11"/>
      <c r="CAE61" s="11"/>
      <c r="CAF61" s="11"/>
      <c r="CAG61" s="11"/>
      <c r="CAH61" s="11"/>
      <c r="CAI61" s="11"/>
      <c r="CAJ61" s="11"/>
      <c r="CAK61" s="11"/>
      <c r="CAL61" s="11"/>
      <c r="CAM61" s="11"/>
      <c r="CAN61" s="11"/>
      <c r="CAO61" s="11"/>
      <c r="CAP61" s="11"/>
      <c r="CAQ61" s="11"/>
      <c r="CAR61" s="11"/>
      <c r="CAS61" s="11"/>
      <c r="CAT61" s="11"/>
      <c r="CAU61" s="11"/>
      <c r="CAV61" s="11"/>
      <c r="CAW61" s="11"/>
      <c r="CAX61" s="11"/>
      <c r="CAY61" s="11"/>
      <c r="CAZ61" s="11"/>
      <c r="CBA61" s="11"/>
      <c r="CBB61" s="11"/>
      <c r="CBC61" s="11"/>
      <c r="CBD61" s="11"/>
      <c r="CBE61" s="11"/>
      <c r="CBF61" s="11"/>
      <c r="CBG61" s="11"/>
      <c r="CBH61" s="11"/>
      <c r="CBI61" s="11"/>
      <c r="CBJ61" s="11"/>
      <c r="CBK61" s="11"/>
      <c r="CBL61" s="11"/>
      <c r="CBM61" s="11"/>
      <c r="CBN61" s="11"/>
      <c r="CBO61" s="11"/>
      <c r="CBP61" s="11"/>
      <c r="CBQ61" s="11"/>
      <c r="CBR61" s="11"/>
      <c r="CBS61" s="11"/>
      <c r="CBT61" s="11"/>
      <c r="CBU61" s="11"/>
      <c r="CBV61" s="11"/>
      <c r="CBW61" s="11"/>
      <c r="CBX61" s="11"/>
      <c r="CBY61" s="11"/>
      <c r="CBZ61" s="11"/>
      <c r="CCA61" s="11"/>
      <c r="CCB61" s="11"/>
      <c r="CCC61" s="11"/>
      <c r="CCD61" s="11"/>
      <c r="CCE61" s="11"/>
      <c r="CCF61" s="11"/>
      <c r="CCG61" s="11"/>
      <c r="CCH61" s="11"/>
      <c r="CCI61" s="11"/>
      <c r="CCJ61" s="11"/>
      <c r="CCK61" s="11"/>
      <c r="CCL61" s="11"/>
      <c r="CCM61" s="11"/>
      <c r="CCN61" s="11"/>
      <c r="CCO61" s="11"/>
      <c r="CCP61" s="11"/>
      <c r="CCQ61" s="11"/>
      <c r="CCR61" s="11"/>
      <c r="CCS61" s="11"/>
      <c r="CCT61" s="11"/>
      <c r="CCU61" s="11"/>
      <c r="CCV61" s="11"/>
      <c r="CCW61" s="11"/>
      <c r="CCX61" s="11"/>
      <c r="CCY61" s="11"/>
      <c r="CCZ61" s="11"/>
      <c r="CDA61" s="11"/>
      <c r="CDB61" s="11"/>
      <c r="CDC61" s="11"/>
      <c r="CDD61" s="11"/>
      <c r="CDE61" s="11"/>
      <c r="CDF61" s="11"/>
      <c r="CDG61" s="11"/>
      <c r="CDH61" s="11"/>
      <c r="CDI61" s="11"/>
      <c r="CDJ61" s="11"/>
      <c r="CDK61" s="11"/>
      <c r="CDL61" s="11"/>
      <c r="CDM61" s="11"/>
      <c r="CDN61" s="11"/>
      <c r="CDO61" s="11"/>
      <c r="CDP61" s="11"/>
      <c r="CDQ61" s="11"/>
      <c r="CDR61" s="11"/>
      <c r="CDS61" s="11"/>
      <c r="CDT61" s="11"/>
      <c r="CDU61" s="11"/>
      <c r="CDV61" s="11"/>
      <c r="CDW61" s="11"/>
      <c r="CDX61" s="11"/>
      <c r="CDY61" s="11"/>
      <c r="CDZ61" s="11"/>
      <c r="CEA61" s="11"/>
      <c r="CEB61" s="11"/>
      <c r="CEC61" s="11"/>
      <c r="CED61" s="11"/>
      <c r="CEE61" s="11"/>
      <c r="CEF61" s="11"/>
      <c r="CEG61" s="11"/>
      <c r="CEH61" s="11"/>
      <c r="CEI61" s="11"/>
      <c r="CEJ61" s="11"/>
      <c r="CEK61" s="11"/>
      <c r="CEL61" s="11"/>
      <c r="CEM61" s="11"/>
      <c r="CEN61" s="11"/>
      <c r="CEO61" s="11"/>
      <c r="CEP61" s="11"/>
      <c r="CEQ61" s="11"/>
      <c r="CER61" s="11"/>
      <c r="CES61" s="11"/>
      <c r="CET61" s="11"/>
      <c r="CEU61" s="11"/>
      <c r="CEV61" s="11"/>
      <c r="CEW61" s="11"/>
      <c r="CEX61" s="11"/>
      <c r="CEY61" s="11"/>
      <c r="CEZ61" s="11"/>
      <c r="CFA61" s="11"/>
      <c r="CFB61" s="11"/>
      <c r="CFC61" s="11"/>
      <c r="CFD61" s="11"/>
      <c r="CFE61" s="11"/>
      <c r="CFF61" s="11"/>
      <c r="CFG61" s="11"/>
      <c r="CFH61" s="11"/>
      <c r="CFI61" s="11"/>
      <c r="CFJ61" s="11"/>
      <c r="CFK61" s="11"/>
      <c r="CFL61" s="11"/>
      <c r="CFM61" s="11"/>
      <c r="CFN61" s="11"/>
      <c r="CFO61" s="11"/>
      <c r="CFP61" s="11"/>
      <c r="CFQ61" s="11"/>
      <c r="CFR61" s="11"/>
      <c r="CFS61" s="11"/>
      <c r="CFT61" s="11"/>
      <c r="CFU61" s="11"/>
      <c r="CFV61" s="11"/>
      <c r="CFW61" s="11"/>
      <c r="CFX61" s="11"/>
      <c r="CFY61" s="11"/>
      <c r="CFZ61" s="11"/>
      <c r="CGA61" s="11"/>
      <c r="CGB61" s="11"/>
      <c r="CGC61" s="11"/>
      <c r="CGD61" s="11"/>
      <c r="CGE61" s="11"/>
      <c r="CGF61" s="11"/>
      <c r="CGG61" s="11"/>
      <c r="CGH61" s="11"/>
      <c r="CGI61" s="11"/>
      <c r="CGJ61" s="11"/>
      <c r="CGK61" s="11"/>
      <c r="CGL61" s="11"/>
      <c r="CGM61" s="11"/>
      <c r="CGN61" s="11"/>
      <c r="CGO61" s="11"/>
      <c r="CGP61" s="11"/>
      <c r="CGQ61" s="11"/>
      <c r="CGR61" s="11"/>
      <c r="CGS61" s="11"/>
      <c r="CGT61" s="11"/>
      <c r="CGU61" s="11"/>
      <c r="CGV61" s="11"/>
      <c r="CGW61" s="11"/>
      <c r="CGX61" s="11"/>
      <c r="CGY61" s="11"/>
      <c r="CGZ61" s="11"/>
      <c r="CHA61" s="11"/>
      <c r="CHB61" s="11"/>
      <c r="CHC61" s="11"/>
      <c r="CHD61" s="11"/>
      <c r="CHE61" s="11"/>
      <c r="CHF61" s="11"/>
      <c r="CHG61" s="11"/>
      <c r="CHH61" s="11"/>
      <c r="CHI61" s="11"/>
      <c r="CHJ61" s="11"/>
      <c r="CHK61" s="11"/>
      <c r="CHL61" s="11"/>
      <c r="CHM61" s="11"/>
      <c r="CHN61" s="11"/>
      <c r="CHO61" s="11"/>
      <c r="CHP61" s="11"/>
      <c r="CHQ61" s="11"/>
      <c r="CHR61" s="11"/>
      <c r="CHS61" s="11"/>
      <c r="CHT61" s="11"/>
      <c r="CHU61" s="11"/>
      <c r="CHV61" s="11"/>
      <c r="CHW61" s="11"/>
      <c r="CHX61" s="11"/>
      <c r="CHY61" s="11"/>
      <c r="CHZ61" s="11"/>
      <c r="CIA61" s="11"/>
      <c r="CIB61" s="11"/>
      <c r="CIC61" s="11"/>
      <c r="CID61" s="11"/>
      <c r="CIE61" s="11"/>
      <c r="CIF61" s="11"/>
      <c r="CIG61" s="11"/>
      <c r="CIH61" s="11"/>
      <c r="CII61" s="11"/>
      <c r="CIJ61" s="11"/>
      <c r="CIK61" s="11"/>
      <c r="CIL61" s="11"/>
      <c r="CIM61" s="11"/>
      <c r="CIN61" s="11"/>
      <c r="CIO61" s="11"/>
      <c r="CIP61" s="11"/>
      <c r="CIQ61" s="11"/>
      <c r="CIR61" s="11"/>
      <c r="CIS61" s="11"/>
      <c r="CIT61" s="11"/>
      <c r="CIU61" s="11"/>
      <c r="CIV61" s="11"/>
      <c r="CIW61" s="11"/>
      <c r="CIX61" s="11"/>
      <c r="CIY61" s="11"/>
      <c r="CIZ61" s="11"/>
      <c r="CJA61" s="11"/>
      <c r="CJB61" s="11"/>
      <c r="CJC61" s="11"/>
      <c r="CJD61" s="11"/>
      <c r="CJE61" s="11"/>
      <c r="CJF61" s="11"/>
      <c r="CJG61" s="11"/>
      <c r="CJH61" s="11"/>
      <c r="CJI61" s="11"/>
      <c r="CJJ61" s="11"/>
      <c r="CJK61" s="11"/>
      <c r="CJL61" s="11"/>
      <c r="CJM61" s="11"/>
      <c r="CJN61" s="11"/>
      <c r="CJO61" s="11"/>
      <c r="CJP61" s="11"/>
      <c r="CJQ61" s="11"/>
      <c r="CJR61" s="11"/>
      <c r="CJS61" s="11"/>
      <c r="CJT61" s="11"/>
      <c r="CJU61" s="11"/>
      <c r="CJV61" s="11"/>
      <c r="CJW61" s="11"/>
      <c r="CJX61" s="11"/>
      <c r="CJY61" s="11"/>
      <c r="CJZ61" s="11"/>
      <c r="CKA61" s="11"/>
      <c r="CKB61" s="11"/>
      <c r="CKC61" s="11"/>
      <c r="CKD61" s="11"/>
      <c r="CKE61" s="11"/>
      <c r="CKF61" s="11"/>
      <c r="CKG61" s="11"/>
      <c r="CKH61" s="11"/>
      <c r="CKI61" s="11"/>
      <c r="CKJ61" s="11"/>
      <c r="CKK61" s="11"/>
      <c r="CKL61" s="11"/>
      <c r="CKM61" s="11"/>
      <c r="CKN61" s="11"/>
      <c r="CKO61" s="11"/>
      <c r="CKP61" s="11"/>
      <c r="CKQ61" s="11"/>
      <c r="CKR61" s="11"/>
      <c r="CKS61" s="11"/>
      <c r="CKT61" s="11"/>
      <c r="CKU61" s="11"/>
      <c r="CKV61" s="11"/>
      <c r="CKW61" s="11"/>
      <c r="CKX61" s="11"/>
      <c r="CKY61" s="11"/>
      <c r="CKZ61" s="11"/>
      <c r="CLA61" s="11"/>
      <c r="CLB61" s="11"/>
      <c r="CLC61" s="11"/>
      <c r="CLD61" s="11"/>
      <c r="CLE61" s="11"/>
      <c r="CLF61" s="11"/>
      <c r="CLG61" s="11"/>
      <c r="CLH61" s="11"/>
      <c r="CLI61" s="11"/>
      <c r="CLJ61" s="11"/>
      <c r="CLK61" s="11"/>
      <c r="CLL61" s="11"/>
      <c r="CLM61" s="11"/>
      <c r="CLN61" s="11"/>
      <c r="CLO61" s="11"/>
      <c r="CLP61" s="11"/>
      <c r="CLQ61" s="11"/>
      <c r="CLR61" s="11"/>
      <c r="CLS61" s="11"/>
      <c r="CLT61" s="11"/>
      <c r="CLU61" s="11"/>
      <c r="CLV61" s="11"/>
      <c r="CLW61" s="11"/>
      <c r="CLX61" s="11"/>
      <c r="CLY61" s="11"/>
      <c r="CLZ61" s="11"/>
      <c r="CMA61" s="11"/>
      <c r="CMB61" s="11"/>
      <c r="CMC61" s="11"/>
      <c r="CMD61" s="11"/>
      <c r="CME61" s="11"/>
      <c r="CMF61" s="11"/>
      <c r="CMG61" s="11"/>
      <c r="CMH61" s="11"/>
      <c r="CMI61" s="11"/>
      <c r="CMJ61" s="11"/>
      <c r="CMK61" s="11"/>
      <c r="CML61" s="11"/>
      <c r="CMM61" s="11"/>
      <c r="CMN61" s="11"/>
      <c r="CMO61" s="11"/>
      <c r="CMP61" s="11"/>
      <c r="CMQ61" s="11"/>
      <c r="CMR61" s="11"/>
      <c r="CMS61" s="11"/>
      <c r="CMT61" s="11"/>
      <c r="CMU61" s="11"/>
      <c r="CMV61" s="11"/>
      <c r="CMW61" s="11"/>
      <c r="CMX61" s="11"/>
      <c r="CMY61" s="11"/>
      <c r="CMZ61" s="11"/>
      <c r="CNA61" s="11"/>
      <c r="CNB61" s="11"/>
      <c r="CNC61" s="11"/>
      <c r="CND61" s="11"/>
      <c r="CNE61" s="11"/>
      <c r="CNF61" s="11"/>
      <c r="CNG61" s="11"/>
      <c r="CNH61" s="11"/>
      <c r="CNI61" s="11"/>
      <c r="CNJ61" s="11"/>
      <c r="CNK61" s="11"/>
      <c r="CNL61" s="11"/>
      <c r="CNM61" s="11"/>
      <c r="CNN61" s="11"/>
      <c r="CNO61" s="11"/>
      <c r="CNP61" s="11"/>
      <c r="CNQ61" s="11"/>
      <c r="CNR61" s="11"/>
      <c r="CNS61" s="11"/>
      <c r="CNT61" s="11"/>
      <c r="CNU61" s="11"/>
      <c r="CNV61" s="11"/>
      <c r="CNW61" s="11"/>
      <c r="CNX61" s="11"/>
      <c r="CNY61" s="11"/>
      <c r="CNZ61" s="11"/>
      <c r="COA61" s="11"/>
      <c r="COB61" s="11"/>
      <c r="COC61" s="11"/>
      <c r="COD61" s="11"/>
      <c r="COE61" s="11"/>
      <c r="COF61" s="11"/>
      <c r="COG61" s="11"/>
      <c r="COH61" s="11"/>
      <c r="COI61" s="11"/>
      <c r="COJ61" s="11"/>
      <c r="COK61" s="11"/>
      <c r="COL61" s="11"/>
      <c r="COM61" s="11"/>
      <c r="CON61" s="11"/>
      <c r="COO61" s="11"/>
      <c r="COP61" s="11"/>
      <c r="COQ61" s="11"/>
      <c r="COR61" s="11"/>
      <c r="COS61" s="11"/>
      <c r="COT61" s="11"/>
      <c r="COU61" s="11"/>
      <c r="COV61" s="11"/>
      <c r="COW61" s="11"/>
      <c r="COX61" s="11"/>
      <c r="COY61" s="11"/>
      <c r="COZ61" s="11"/>
      <c r="CPA61" s="11"/>
      <c r="CPB61" s="11"/>
      <c r="CPC61" s="11"/>
      <c r="CPD61" s="11"/>
      <c r="CPE61" s="11"/>
      <c r="CPF61" s="11"/>
      <c r="CPG61" s="11"/>
      <c r="CPH61" s="11"/>
      <c r="CPI61" s="11"/>
      <c r="CPJ61" s="11"/>
      <c r="CPK61" s="11"/>
      <c r="CPL61" s="11"/>
      <c r="CPM61" s="11"/>
      <c r="CPN61" s="11"/>
      <c r="CPO61" s="11"/>
      <c r="CPP61" s="11"/>
      <c r="CPQ61" s="11"/>
      <c r="CPR61" s="11"/>
      <c r="CPS61" s="11"/>
      <c r="CPT61" s="11"/>
      <c r="CPU61" s="11"/>
      <c r="CPV61" s="11"/>
      <c r="CPW61" s="11"/>
      <c r="CPX61" s="11"/>
      <c r="CPY61" s="11"/>
      <c r="CPZ61" s="11"/>
      <c r="CQA61" s="11"/>
      <c r="CQB61" s="11"/>
      <c r="CQC61" s="11"/>
      <c r="CQD61" s="11"/>
      <c r="CQE61" s="11"/>
      <c r="CQF61" s="11"/>
      <c r="CQG61" s="11"/>
      <c r="CQH61" s="11"/>
      <c r="CQI61" s="11"/>
      <c r="CQJ61" s="11"/>
      <c r="CQK61" s="11"/>
      <c r="CQL61" s="11"/>
      <c r="CQM61" s="11"/>
      <c r="CQN61" s="11"/>
      <c r="CQO61" s="11"/>
      <c r="CQP61" s="11"/>
      <c r="CQQ61" s="11"/>
      <c r="CQR61" s="11"/>
      <c r="CQS61" s="11"/>
      <c r="CQT61" s="11"/>
      <c r="CQU61" s="11"/>
      <c r="CQV61" s="11"/>
      <c r="CQW61" s="11"/>
      <c r="CQX61" s="11"/>
      <c r="CQY61" s="11"/>
      <c r="CQZ61" s="11"/>
      <c r="CRA61" s="11"/>
      <c r="CRB61" s="11"/>
      <c r="CRC61" s="11"/>
      <c r="CRD61" s="11"/>
      <c r="CRE61" s="11"/>
      <c r="CRF61" s="11"/>
      <c r="CRG61" s="11"/>
      <c r="CRH61" s="11"/>
      <c r="CRI61" s="11"/>
      <c r="CRJ61" s="11"/>
      <c r="CRK61" s="11"/>
      <c r="CRL61" s="11"/>
      <c r="CRM61" s="11"/>
      <c r="CRN61" s="11"/>
      <c r="CRO61" s="11"/>
      <c r="CRP61" s="11"/>
      <c r="CRQ61" s="11"/>
      <c r="CRR61" s="11"/>
      <c r="CRS61" s="11"/>
      <c r="CRT61" s="11"/>
      <c r="CRU61" s="11"/>
      <c r="CRV61" s="11"/>
      <c r="CRW61" s="11"/>
      <c r="CRX61" s="11"/>
      <c r="CRY61" s="11"/>
      <c r="CRZ61" s="11"/>
      <c r="CSA61" s="11"/>
      <c r="CSB61" s="11"/>
    </row>
    <row r="62" spans="1:2524" s="3" customFormat="1" ht="31" customHeight="1" x14ac:dyDescent="0.2">
      <c r="A62" s="2">
        <v>52</v>
      </c>
      <c r="B62" s="4" t="s">
        <v>2100</v>
      </c>
      <c r="C62" s="4" t="s">
        <v>3054</v>
      </c>
      <c r="D62" s="4" t="s">
        <v>2962</v>
      </c>
      <c r="E62" s="4" t="s">
        <v>3452</v>
      </c>
      <c r="F62" s="4" t="s">
        <v>3697</v>
      </c>
      <c r="G62" s="4" t="s">
        <v>3453</v>
      </c>
      <c r="H62" s="4" t="s">
        <v>3453</v>
      </c>
      <c r="I62" s="4" t="s">
        <v>2978</v>
      </c>
      <c r="J62" s="4" t="s">
        <v>3702</v>
      </c>
      <c r="K62" s="6">
        <v>1</v>
      </c>
      <c r="L62" s="4">
        <v>5</v>
      </c>
      <c r="M62" s="4">
        <v>0</v>
      </c>
      <c r="N62" s="4" t="s">
        <v>3704</v>
      </c>
      <c r="O62" s="4" t="s">
        <v>3385</v>
      </c>
      <c r="P62" s="4">
        <v>2549</v>
      </c>
      <c r="Q62" s="4" t="s">
        <v>2970</v>
      </c>
      <c r="R62" s="4" t="s">
        <v>3368</v>
      </c>
      <c r="S62" s="4" t="s">
        <v>3454</v>
      </c>
      <c r="T62" s="4" t="s">
        <v>2962</v>
      </c>
      <c r="U62" s="4" t="s">
        <v>3705</v>
      </c>
      <c r="V62" s="4" t="s">
        <v>3745</v>
      </c>
      <c r="W62" s="4" t="s">
        <v>2993</v>
      </c>
      <c r="X62" s="4" t="s">
        <v>2962</v>
      </c>
      <c r="Y62" s="4" t="s">
        <v>3710</v>
      </c>
      <c r="Z62" s="4" t="s">
        <v>3368</v>
      </c>
      <c r="AA62" s="5" t="s">
        <v>3368</v>
      </c>
      <c r="AB62" s="5" t="s">
        <v>3368</v>
      </c>
      <c r="AC62" s="5" t="s">
        <v>3368</v>
      </c>
      <c r="AD62" s="5" t="s">
        <v>3368</v>
      </c>
      <c r="AE62" s="4" t="s">
        <v>2962</v>
      </c>
      <c r="AF62" s="4" t="s">
        <v>3368</v>
      </c>
      <c r="AG62" s="4" t="s">
        <v>3380</v>
      </c>
      <c r="AH62" s="7"/>
      <c r="AI62" s="7"/>
      <c r="AJ62" s="7"/>
      <c r="AK62" s="4"/>
      <c r="AL62" s="4" t="s">
        <v>3455</v>
      </c>
      <c r="AM62" s="4" t="s">
        <v>3158</v>
      </c>
    </row>
    <row r="63" spans="1:2524" s="3" customFormat="1" ht="31" customHeight="1" x14ac:dyDescent="0.2">
      <c r="A63" s="2">
        <v>82</v>
      </c>
      <c r="B63" s="4" t="s">
        <v>2340</v>
      </c>
      <c r="C63" s="4" t="s">
        <v>3077</v>
      </c>
      <c r="D63" s="4" t="s">
        <v>2962</v>
      </c>
      <c r="E63" s="4" t="s">
        <v>3286</v>
      </c>
      <c r="F63" s="4" t="s">
        <v>3311</v>
      </c>
      <c r="G63" s="5" t="s">
        <v>3287</v>
      </c>
      <c r="H63" s="5" t="s">
        <v>3287</v>
      </c>
      <c r="I63" s="4" t="s">
        <v>3059</v>
      </c>
      <c r="J63" s="4" t="s">
        <v>3027</v>
      </c>
      <c r="K63" s="6">
        <v>1</v>
      </c>
      <c r="L63" s="4">
        <v>4</v>
      </c>
      <c r="M63" s="4">
        <v>0</v>
      </c>
      <c r="N63" s="4">
        <v>0</v>
      </c>
      <c r="O63" s="4" t="s">
        <v>3288</v>
      </c>
      <c r="P63" s="4" t="s">
        <v>3290</v>
      </c>
      <c r="Q63" s="4" t="s">
        <v>2970</v>
      </c>
      <c r="R63" s="18" t="s">
        <v>3368</v>
      </c>
      <c r="S63" s="4" t="s">
        <v>3293</v>
      </c>
      <c r="T63" s="4" t="s">
        <v>2993</v>
      </c>
      <c r="U63" s="4" t="s">
        <v>3705</v>
      </c>
      <c r="V63" s="4" t="s">
        <v>3292</v>
      </c>
      <c r="W63" s="4" t="s">
        <v>2993</v>
      </c>
      <c r="X63" s="4" t="s">
        <v>3289</v>
      </c>
      <c r="Y63" s="4" t="s">
        <v>2993</v>
      </c>
      <c r="Z63" s="4" t="s">
        <v>3291</v>
      </c>
      <c r="AA63" s="5" t="s">
        <v>3399</v>
      </c>
      <c r="AB63" s="5">
        <v>0</v>
      </c>
      <c r="AC63" s="5">
        <v>1</v>
      </c>
      <c r="AD63" s="5">
        <v>0</v>
      </c>
      <c r="AE63" s="4" t="s">
        <v>2916</v>
      </c>
      <c r="AF63" s="2"/>
      <c r="AG63" s="2"/>
      <c r="AH63" s="7"/>
      <c r="AI63" s="7"/>
      <c r="AJ63" s="7"/>
      <c r="AK63" s="4" t="s">
        <v>3294</v>
      </c>
      <c r="AL63" s="4" t="s">
        <v>3206</v>
      </c>
      <c r="AM63" s="6" t="s">
        <v>3158</v>
      </c>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c r="HW63" s="11"/>
      <c r="HX63" s="11"/>
      <c r="HY63" s="11"/>
      <c r="HZ63" s="11"/>
      <c r="IA63" s="11"/>
      <c r="IB63" s="11"/>
      <c r="IC63" s="11"/>
      <c r="ID63" s="11"/>
      <c r="IE63" s="11"/>
      <c r="IF63" s="11"/>
      <c r="IG63" s="11"/>
      <c r="IH63" s="11"/>
      <c r="II63" s="11"/>
      <c r="IJ63" s="11"/>
      <c r="IK63" s="11"/>
      <c r="IL63" s="11"/>
      <c r="IM63" s="11"/>
      <c r="IN63" s="11"/>
      <c r="IO63" s="11"/>
      <c r="IP63" s="11"/>
      <c r="IQ63" s="11"/>
      <c r="IR63" s="11"/>
      <c r="IS63" s="11"/>
      <c r="IT63" s="11"/>
      <c r="IU63" s="11"/>
      <c r="IV63" s="11"/>
      <c r="IW63" s="11"/>
      <c r="IX63" s="11"/>
      <c r="IY63" s="11"/>
      <c r="IZ63" s="11"/>
      <c r="JA63" s="11"/>
      <c r="JB63" s="11"/>
      <c r="JC63" s="11"/>
      <c r="JD63" s="11"/>
      <c r="JE63" s="11"/>
      <c r="JF63" s="11"/>
      <c r="JG63" s="11"/>
      <c r="JH63" s="11"/>
      <c r="JI63" s="11"/>
      <c r="JJ63" s="11"/>
      <c r="JK63" s="11"/>
      <c r="JL63" s="11"/>
      <c r="JM63" s="11"/>
      <c r="JN63" s="11"/>
      <c r="JO63" s="11"/>
      <c r="JP63" s="11"/>
      <c r="JQ63" s="11"/>
      <c r="JR63" s="11"/>
      <c r="JS63" s="11"/>
      <c r="JT63" s="11"/>
      <c r="JU63" s="11"/>
      <c r="JV63" s="11"/>
      <c r="JW63" s="11"/>
      <c r="JX63" s="11"/>
      <c r="JY63" s="11"/>
      <c r="JZ63" s="11"/>
      <c r="KA63" s="11"/>
      <c r="KB63" s="11"/>
      <c r="KC63" s="11"/>
      <c r="KD63" s="11"/>
      <c r="KE63" s="11"/>
      <c r="KF63" s="11"/>
      <c r="KG63" s="11"/>
      <c r="KH63" s="11"/>
      <c r="KI63" s="11"/>
      <c r="KJ63" s="11"/>
      <c r="KK63" s="11"/>
      <c r="KL63" s="11"/>
      <c r="KM63" s="11"/>
      <c r="KN63" s="11"/>
      <c r="KO63" s="11"/>
      <c r="KP63" s="11"/>
      <c r="KQ63" s="11"/>
      <c r="KR63" s="11"/>
      <c r="KS63" s="11"/>
      <c r="KT63" s="11"/>
      <c r="KU63" s="11"/>
      <c r="KV63" s="11"/>
      <c r="KW63" s="11"/>
      <c r="KX63" s="11"/>
      <c r="KY63" s="11"/>
      <c r="KZ63" s="11"/>
      <c r="LA63" s="11"/>
      <c r="LB63" s="11"/>
      <c r="LC63" s="11"/>
      <c r="LD63" s="11"/>
      <c r="LE63" s="11"/>
      <c r="LF63" s="11"/>
      <c r="LG63" s="11"/>
      <c r="LH63" s="11"/>
      <c r="LI63" s="11"/>
      <c r="LJ63" s="11"/>
      <c r="LK63" s="11"/>
      <c r="LL63" s="11"/>
      <c r="LM63" s="11"/>
      <c r="LN63" s="11"/>
      <c r="LO63" s="11"/>
      <c r="LP63" s="11"/>
      <c r="LQ63" s="11"/>
      <c r="LR63" s="11"/>
      <c r="LS63" s="11"/>
      <c r="LT63" s="11"/>
      <c r="LU63" s="11"/>
      <c r="LV63" s="11"/>
      <c r="LW63" s="11"/>
      <c r="LX63" s="11"/>
      <c r="LY63" s="11"/>
      <c r="LZ63" s="11"/>
      <c r="MA63" s="11"/>
      <c r="MB63" s="11"/>
      <c r="MC63" s="11"/>
      <c r="MD63" s="11"/>
      <c r="ME63" s="11"/>
      <c r="MF63" s="11"/>
      <c r="MG63" s="11"/>
      <c r="MH63" s="11"/>
      <c r="MI63" s="11"/>
      <c r="MJ63" s="11"/>
      <c r="MK63" s="11"/>
      <c r="ML63" s="11"/>
      <c r="MM63" s="11"/>
      <c r="MN63" s="11"/>
      <c r="MO63" s="11"/>
      <c r="MP63" s="11"/>
      <c r="MQ63" s="11"/>
      <c r="MR63" s="11"/>
      <c r="MS63" s="11"/>
      <c r="MT63" s="11"/>
      <c r="MU63" s="11"/>
      <c r="MV63" s="11"/>
      <c r="MW63" s="11"/>
      <c r="MX63" s="11"/>
      <c r="MY63" s="11"/>
      <c r="MZ63" s="11"/>
      <c r="NA63" s="11"/>
      <c r="NB63" s="11"/>
      <c r="NC63" s="11"/>
      <c r="ND63" s="11"/>
      <c r="NE63" s="11"/>
      <c r="NF63" s="11"/>
      <c r="NG63" s="11"/>
      <c r="NH63" s="11"/>
      <c r="NI63" s="11"/>
      <c r="NJ63" s="11"/>
      <c r="NK63" s="11"/>
      <c r="NL63" s="11"/>
      <c r="NM63" s="11"/>
      <c r="NN63" s="11"/>
      <c r="NO63" s="11"/>
      <c r="NP63" s="11"/>
      <c r="NQ63" s="11"/>
      <c r="NR63" s="11"/>
      <c r="NS63" s="11"/>
      <c r="NT63" s="11"/>
      <c r="NU63" s="11"/>
      <c r="NV63" s="11"/>
      <c r="NW63" s="11"/>
      <c r="NX63" s="11"/>
      <c r="NY63" s="11"/>
      <c r="NZ63" s="11"/>
      <c r="OA63" s="11"/>
      <c r="OB63" s="11"/>
      <c r="OC63" s="11"/>
      <c r="OD63" s="11"/>
      <c r="OE63" s="11"/>
      <c r="OF63" s="11"/>
      <c r="OG63" s="11"/>
      <c r="OH63" s="11"/>
      <c r="OI63" s="11"/>
      <c r="OJ63" s="11"/>
      <c r="OK63" s="11"/>
      <c r="OL63" s="11"/>
      <c r="OM63" s="11"/>
      <c r="ON63" s="11"/>
      <c r="OO63" s="11"/>
      <c r="OP63" s="11"/>
      <c r="OQ63" s="11"/>
      <c r="OR63" s="11"/>
      <c r="OS63" s="11"/>
      <c r="OT63" s="11"/>
      <c r="OU63" s="11"/>
      <c r="OV63" s="11"/>
      <c r="OW63" s="11"/>
      <c r="OX63" s="11"/>
      <c r="OY63" s="11"/>
      <c r="OZ63" s="11"/>
      <c r="PA63" s="11"/>
      <c r="PB63" s="11"/>
      <c r="PC63" s="11"/>
      <c r="PD63" s="11"/>
      <c r="PE63" s="11"/>
      <c r="PF63" s="11"/>
      <c r="PG63" s="11"/>
      <c r="PH63" s="11"/>
      <c r="PI63" s="11"/>
      <c r="PJ63" s="11"/>
      <c r="PK63" s="11"/>
      <c r="PL63" s="11"/>
      <c r="PM63" s="11"/>
      <c r="PN63" s="11"/>
      <c r="PO63" s="11"/>
      <c r="PP63" s="11"/>
      <c r="PQ63" s="11"/>
      <c r="PR63" s="11"/>
      <c r="PS63" s="11"/>
      <c r="PT63" s="11"/>
      <c r="PU63" s="11"/>
      <c r="PV63" s="11"/>
      <c r="PW63" s="11"/>
      <c r="PX63" s="11"/>
      <c r="PY63" s="11"/>
      <c r="PZ63" s="11"/>
      <c r="QA63" s="11"/>
      <c r="QB63" s="11"/>
      <c r="QC63" s="11"/>
      <c r="QD63" s="11"/>
      <c r="QE63" s="11"/>
      <c r="QF63" s="11"/>
      <c r="QG63" s="11"/>
      <c r="QH63" s="11"/>
      <c r="QI63" s="11"/>
      <c r="QJ63" s="11"/>
      <c r="QK63" s="11"/>
      <c r="QL63" s="11"/>
      <c r="QM63" s="11"/>
      <c r="QN63" s="11"/>
      <c r="QO63" s="11"/>
      <c r="QP63" s="11"/>
      <c r="QQ63" s="11"/>
      <c r="QR63" s="11"/>
      <c r="QS63" s="11"/>
      <c r="QT63" s="11"/>
      <c r="QU63" s="11"/>
      <c r="QV63" s="11"/>
      <c r="QW63" s="11"/>
      <c r="QX63" s="11"/>
      <c r="QY63" s="11"/>
      <c r="QZ63" s="11"/>
      <c r="RA63" s="11"/>
      <c r="RB63" s="11"/>
      <c r="RC63" s="11"/>
      <c r="RD63" s="11"/>
      <c r="RE63" s="11"/>
      <c r="RF63" s="11"/>
      <c r="RG63" s="11"/>
      <c r="RH63" s="11"/>
      <c r="RI63" s="11"/>
      <c r="RJ63" s="11"/>
      <c r="RK63" s="11"/>
      <c r="RL63" s="11"/>
      <c r="RM63" s="11"/>
      <c r="RN63" s="11"/>
      <c r="RO63" s="11"/>
      <c r="RP63" s="11"/>
      <c r="RQ63" s="11"/>
      <c r="RR63" s="11"/>
      <c r="RS63" s="11"/>
      <c r="RT63" s="11"/>
      <c r="RU63" s="11"/>
      <c r="RV63" s="11"/>
      <c r="RW63" s="11"/>
      <c r="RX63" s="11"/>
      <c r="RY63" s="11"/>
      <c r="RZ63" s="11"/>
      <c r="SA63" s="11"/>
      <c r="SB63" s="11"/>
      <c r="SC63" s="11"/>
      <c r="SD63" s="11"/>
      <c r="SE63" s="11"/>
      <c r="SF63" s="11"/>
      <c r="SG63" s="11"/>
      <c r="SH63" s="11"/>
      <c r="SI63" s="11"/>
      <c r="SJ63" s="11"/>
      <c r="SK63" s="11"/>
      <c r="SL63" s="11"/>
      <c r="SM63" s="11"/>
      <c r="SN63" s="11"/>
      <c r="SO63" s="11"/>
      <c r="SP63" s="11"/>
      <c r="SQ63" s="11"/>
      <c r="SR63" s="11"/>
      <c r="SS63" s="11"/>
      <c r="ST63" s="11"/>
      <c r="SU63" s="11"/>
      <c r="SV63" s="11"/>
      <c r="SW63" s="11"/>
      <c r="SX63" s="11"/>
      <c r="SY63" s="11"/>
      <c r="SZ63" s="11"/>
      <c r="TA63" s="11"/>
      <c r="TB63" s="11"/>
      <c r="TC63" s="11"/>
      <c r="TD63" s="11"/>
      <c r="TE63" s="11"/>
      <c r="TF63" s="11"/>
      <c r="TG63" s="11"/>
      <c r="TH63" s="11"/>
      <c r="TI63" s="11"/>
      <c r="TJ63" s="11"/>
      <c r="TK63" s="11"/>
      <c r="TL63" s="11"/>
      <c r="TM63" s="11"/>
      <c r="TN63" s="11"/>
      <c r="TO63" s="11"/>
      <c r="TP63" s="11"/>
      <c r="TQ63" s="11"/>
      <c r="TR63" s="11"/>
      <c r="TS63" s="11"/>
      <c r="TT63" s="11"/>
      <c r="TU63" s="11"/>
      <c r="TV63" s="11"/>
      <c r="TW63" s="11"/>
      <c r="TX63" s="11"/>
      <c r="TY63" s="11"/>
      <c r="TZ63" s="11"/>
      <c r="UA63" s="11"/>
      <c r="UB63" s="11"/>
      <c r="UC63" s="11"/>
      <c r="UD63" s="11"/>
      <c r="UE63" s="11"/>
      <c r="UF63" s="11"/>
      <c r="UG63" s="11"/>
      <c r="UH63" s="11"/>
      <c r="UI63" s="11"/>
      <c r="UJ63" s="11"/>
      <c r="UK63" s="11"/>
      <c r="UL63" s="11"/>
      <c r="UM63" s="11"/>
      <c r="UN63" s="11"/>
      <c r="UO63" s="11"/>
      <c r="UP63" s="11"/>
      <c r="UQ63" s="11"/>
      <c r="UR63" s="11"/>
      <c r="US63" s="11"/>
      <c r="UT63" s="11"/>
      <c r="UU63" s="11"/>
      <c r="UV63" s="11"/>
      <c r="UW63" s="11"/>
      <c r="UX63" s="11"/>
      <c r="UY63" s="11"/>
      <c r="UZ63" s="11"/>
      <c r="VA63" s="11"/>
      <c r="VB63" s="11"/>
      <c r="VC63" s="11"/>
      <c r="VD63" s="11"/>
      <c r="VE63" s="11"/>
      <c r="VF63" s="11"/>
      <c r="VG63" s="11"/>
      <c r="VH63" s="11"/>
      <c r="VI63" s="11"/>
      <c r="VJ63" s="11"/>
      <c r="VK63" s="11"/>
      <c r="VL63" s="11"/>
      <c r="VM63" s="11"/>
      <c r="VN63" s="11"/>
      <c r="VO63" s="11"/>
      <c r="VP63" s="11"/>
      <c r="VQ63" s="11"/>
      <c r="VR63" s="11"/>
      <c r="VS63" s="11"/>
      <c r="VT63" s="11"/>
      <c r="VU63" s="11"/>
      <c r="VV63" s="11"/>
      <c r="VW63" s="11"/>
      <c r="VX63" s="11"/>
      <c r="VY63" s="11"/>
      <c r="VZ63" s="11"/>
      <c r="WA63" s="11"/>
      <c r="WB63" s="11"/>
      <c r="WC63" s="11"/>
      <c r="WD63" s="11"/>
      <c r="WE63" s="11"/>
      <c r="WF63" s="11"/>
      <c r="WG63" s="11"/>
      <c r="WH63" s="11"/>
      <c r="WI63" s="11"/>
      <c r="WJ63" s="11"/>
      <c r="WK63" s="11"/>
      <c r="WL63" s="11"/>
      <c r="WM63" s="11"/>
      <c r="WN63" s="11"/>
      <c r="WO63" s="11"/>
      <c r="WP63" s="11"/>
      <c r="WQ63" s="11"/>
      <c r="WR63" s="11"/>
      <c r="WS63" s="11"/>
      <c r="WT63" s="11"/>
      <c r="WU63" s="11"/>
      <c r="WV63" s="11"/>
      <c r="WW63" s="11"/>
      <c r="WX63" s="11"/>
      <c r="WY63" s="11"/>
      <c r="WZ63" s="11"/>
      <c r="XA63" s="11"/>
      <c r="XB63" s="11"/>
      <c r="XC63" s="11"/>
      <c r="XD63" s="11"/>
      <c r="XE63" s="11"/>
      <c r="XF63" s="11"/>
      <c r="XG63" s="11"/>
      <c r="XH63" s="11"/>
      <c r="XI63" s="11"/>
      <c r="XJ63" s="11"/>
      <c r="XK63" s="11"/>
      <c r="XL63" s="11"/>
      <c r="XM63" s="11"/>
      <c r="XN63" s="11"/>
      <c r="XO63" s="11"/>
      <c r="XP63" s="11"/>
      <c r="XQ63" s="11"/>
      <c r="XR63" s="11"/>
      <c r="XS63" s="11"/>
      <c r="XT63" s="11"/>
      <c r="XU63" s="11"/>
      <c r="XV63" s="11"/>
      <c r="XW63" s="11"/>
      <c r="XX63" s="11"/>
      <c r="XY63" s="11"/>
      <c r="XZ63" s="11"/>
      <c r="YA63" s="11"/>
      <c r="YB63" s="11"/>
      <c r="YC63" s="11"/>
      <c r="YD63" s="11"/>
      <c r="YE63" s="11"/>
      <c r="YF63" s="11"/>
      <c r="YG63" s="11"/>
      <c r="YH63" s="11"/>
      <c r="YI63" s="11"/>
      <c r="YJ63" s="11"/>
      <c r="YK63" s="11"/>
      <c r="YL63" s="11"/>
      <c r="YM63" s="11"/>
      <c r="YN63" s="11"/>
      <c r="YO63" s="11"/>
      <c r="YP63" s="11"/>
      <c r="YQ63" s="11"/>
      <c r="YR63" s="11"/>
      <c r="YS63" s="11"/>
      <c r="YT63" s="11"/>
      <c r="YU63" s="11"/>
      <c r="YV63" s="11"/>
      <c r="YW63" s="11"/>
      <c r="YX63" s="11"/>
      <c r="YY63" s="11"/>
      <c r="YZ63" s="11"/>
      <c r="ZA63" s="11"/>
      <c r="ZB63" s="11"/>
      <c r="ZC63" s="11"/>
      <c r="ZD63" s="11"/>
      <c r="ZE63" s="11"/>
      <c r="ZF63" s="11"/>
      <c r="ZG63" s="11"/>
      <c r="ZH63" s="11"/>
      <c r="ZI63" s="11"/>
      <c r="ZJ63" s="11"/>
      <c r="ZK63" s="11"/>
      <c r="ZL63" s="11"/>
      <c r="ZM63" s="11"/>
      <c r="ZN63" s="11"/>
      <c r="ZO63" s="11"/>
      <c r="ZP63" s="11"/>
      <c r="ZQ63" s="11"/>
      <c r="ZR63" s="11"/>
      <c r="ZS63" s="11"/>
      <c r="ZT63" s="11"/>
      <c r="ZU63" s="11"/>
      <c r="ZV63" s="11"/>
      <c r="ZW63" s="11"/>
      <c r="ZX63" s="11"/>
      <c r="ZY63" s="11"/>
      <c r="ZZ63" s="11"/>
      <c r="AAA63" s="11"/>
      <c r="AAB63" s="11"/>
      <c r="AAC63" s="11"/>
      <c r="AAD63" s="11"/>
      <c r="AAE63" s="11"/>
      <c r="AAF63" s="11"/>
      <c r="AAG63" s="11"/>
      <c r="AAH63" s="11"/>
      <c r="AAI63" s="11"/>
      <c r="AAJ63" s="11"/>
      <c r="AAK63" s="11"/>
      <c r="AAL63" s="11"/>
      <c r="AAM63" s="11"/>
      <c r="AAN63" s="11"/>
      <c r="AAO63" s="11"/>
      <c r="AAP63" s="11"/>
      <c r="AAQ63" s="11"/>
      <c r="AAR63" s="11"/>
      <c r="AAS63" s="11"/>
      <c r="AAT63" s="11"/>
      <c r="AAU63" s="11"/>
      <c r="AAV63" s="11"/>
      <c r="AAW63" s="11"/>
      <c r="AAX63" s="11"/>
      <c r="AAY63" s="11"/>
      <c r="AAZ63" s="11"/>
      <c r="ABA63" s="11"/>
      <c r="ABB63" s="11"/>
      <c r="ABC63" s="11"/>
      <c r="ABD63" s="11"/>
      <c r="ABE63" s="11"/>
      <c r="ABF63" s="11"/>
      <c r="ABG63" s="11"/>
      <c r="ABH63" s="11"/>
      <c r="ABI63" s="11"/>
      <c r="ABJ63" s="11"/>
      <c r="ABK63" s="11"/>
      <c r="ABL63" s="11"/>
      <c r="ABM63" s="11"/>
      <c r="ABN63" s="11"/>
      <c r="ABO63" s="11"/>
      <c r="ABP63" s="11"/>
      <c r="ABQ63" s="11"/>
      <c r="ABR63" s="11"/>
      <c r="ABS63" s="11"/>
      <c r="ABT63" s="11"/>
      <c r="ABU63" s="11"/>
      <c r="ABV63" s="11"/>
      <c r="ABW63" s="11"/>
      <c r="ABX63" s="11"/>
      <c r="ABY63" s="11"/>
      <c r="ABZ63" s="11"/>
      <c r="ACA63" s="11"/>
      <c r="ACB63" s="11"/>
      <c r="ACC63" s="11"/>
      <c r="ACD63" s="11"/>
      <c r="ACE63" s="11"/>
      <c r="ACF63" s="11"/>
      <c r="ACG63" s="11"/>
      <c r="ACH63" s="11"/>
      <c r="ACI63" s="11"/>
      <c r="ACJ63" s="11"/>
      <c r="ACK63" s="11"/>
      <c r="ACL63" s="11"/>
      <c r="ACM63" s="11"/>
      <c r="ACN63" s="11"/>
      <c r="ACO63" s="11"/>
      <c r="ACP63" s="11"/>
      <c r="ACQ63" s="11"/>
      <c r="ACR63" s="11"/>
      <c r="ACS63" s="11"/>
      <c r="ACT63" s="11"/>
      <c r="ACU63" s="11"/>
      <c r="ACV63" s="11"/>
      <c r="ACW63" s="11"/>
      <c r="ACX63" s="11"/>
      <c r="ACY63" s="11"/>
      <c r="ACZ63" s="11"/>
      <c r="ADA63" s="11"/>
      <c r="ADB63" s="11"/>
      <c r="ADC63" s="11"/>
      <c r="ADD63" s="11"/>
      <c r="ADE63" s="11"/>
      <c r="ADF63" s="11"/>
      <c r="ADG63" s="11"/>
      <c r="ADH63" s="11"/>
      <c r="ADI63" s="11"/>
      <c r="ADJ63" s="11"/>
      <c r="ADK63" s="11"/>
      <c r="ADL63" s="11"/>
      <c r="ADM63" s="11"/>
      <c r="ADN63" s="11"/>
      <c r="ADO63" s="11"/>
      <c r="ADP63" s="11"/>
      <c r="ADQ63" s="11"/>
      <c r="ADR63" s="11"/>
      <c r="ADS63" s="11"/>
      <c r="ADT63" s="11"/>
      <c r="ADU63" s="11"/>
      <c r="ADV63" s="11"/>
      <c r="ADW63" s="11"/>
      <c r="ADX63" s="11"/>
      <c r="ADY63" s="11"/>
      <c r="ADZ63" s="11"/>
      <c r="AEA63" s="11"/>
      <c r="AEB63" s="11"/>
      <c r="AEC63" s="11"/>
      <c r="AED63" s="11"/>
      <c r="AEE63" s="11"/>
      <c r="AEF63" s="11"/>
      <c r="AEG63" s="11"/>
      <c r="AEH63" s="11"/>
      <c r="AEI63" s="11"/>
      <c r="AEJ63" s="11"/>
      <c r="AEK63" s="11"/>
      <c r="AEL63" s="11"/>
      <c r="AEM63" s="11"/>
      <c r="AEN63" s="11"/>
      <c r="AEO63" s="11"/>
      <c r="AEP63" s="11"/>
      <c r="AEQ63" s="11"/>
      <c r="AER63" s="11"/>
      <c r="AES63" s="11"/>
      <c r="AET63" s="11"/>
      <c r="AEU63" s="11"/>
      <c r="AEV63" s="11"/>
      <c r="AEW63" s="11"/>
      <c r="AEX63" s="11"/>
      <c r="AEY63" s="11"/>
      <c r="AEZ63" s="11"/>
      <c r="AFA63" s="11"/>
      <c r="AFB63" s="11"/>
      <c r="AFC63" s="11"/>
      <c r="AFD63" s="11"/>
      <c r="AFE63" s="11"/>
      <c r="AFF63" s="11"/>
      <c r="AFG63" s="11"/>
      <c r="AFH63" s="11"/>
      <c r="AFI63" s="11"/>
      <c r="AFJ63" s="11"/>
      <c r="AFK63" s="11"/>
      <c r="AFL63" s="11"/>
      <c r="AFM63" s="11"/>
      <c r="AFN63" s="11"/>
      <c r="AFO63" s="11"/>
      <c r="AFP63" s="11"/>
      <c r="AFQ63" s="11"/>
      <c r="AFR63" s="11"/>
      <c r="AFS63" s="11"/>
      <c r="AFT63" s="11"/>
      <c r="AFU63" s="11"/>
      <c r="AFV63" s="11"/>
      <c r="AFW63" s="11"/>
      <c r="AFX63" s="11"/>
      <c r="AFY63" s="11"/>
      <c r="AFZ63" s="11"/>
      <c r="AGA63" s="11"/>
      <c r="AGB63" s="11"/>
      <c r="AGC63" s="11"/>
      <c r="AGD63" s="11"/>
      <c r="AGE63" s="11"/>
      <c r="AGF63" s="11"/>
      <c r="AGG63" s="11"/>
      <c r="AGH63" s="11"/>
      <c r="AGI63" s="11"/>
      <c r="AGJ63" s="11"/>
      <c r="AGK63" s="11"/>
      <c r="AGL63" s="11"/>
      <c r="AGM63" s="11"/>
      <c r="AGN63" s="11"/>
      <c r="AGO63" s="11"/>
      <c r="AGP63" s="11"/>
      <c r="AGQ63" s="11"/>
      <c r="AGR63" s="11"/>
      <c r="AGS63" s="11"/>
      <c r="AGT63" s="11"/>
      <c r="AGU63" s="11"/>
      <c r="AGV63" s="11"/>
      <c r="AGW63" s="11"/>
      <c r="AGX63" s="11"/>
      <c r="AGY63" s="11"/>
      <c r="AGZ63" s="11"/>
      <c r="AHA63" s="11"/>
      <c r="AHB63" s="11"/>
      <c r="AHC63" s="11"/>
      <c r="AHD63" s="11"/>
      <c r="AHE63" s="11"/>
      <c r="AHF63" s="11"/>
      <c r="AHG63" s="11"/>
      <c r="AHH63" s="11"/>
      <c r="AHI63" s="11"/>
      <c r="AHJ63" s="11"/>
      <c r="AHK63" s="11"/>
      <c r="AHL63" s="11"/>
      <c r="AHM63" s="11"/>
      <c r="AHN63" s="11"/>
      <c r="AHO63" s="11"/>
      <c r="AHP63" s="11"/>
      <c r="AHQ63" s="11"/>
      <c r="AHR63" s="11"/>
      <c r="AHS63" s="11"/>
      <c r="AHT63" s="11"/>
      <c r="AHU63" s="11"/>
      <c r="AHV63" s="11"/>
      <c r="AHW63" s="11"/>
      <c r="AHX63" s="11"/>
      <c r="AHY63" s="11"/>
      <c r="AHZ63" s="11"/>
      <c r="AIA63" s="11"/>
      <c r="AIB63" s="11"/>
      <c r="AIC63" s="11"/>
      <c r="AID63" s="11"/>
      <c r="AIE63" s="11"/>
      <c r="AIF63" s="11"/>
      <c r="AIG63" s="11"/>
      <c r="AIH63" s="11"/>
      <c r="AII63" s="11"/>
      <c r="AIJ63" s="11"/>
      <c r="AIK63" s="11"/>
      <c r="AIL63" s="11"/>
      <c r="AIM63" s="11"/>
      <c r="AIN63" s="11"/>
      <c r="AIO63" s="11"/>
      <c r="AIP63" s="11"/>
      <c r="AIQ63" s="11"/>
      <c r="AIR63" s="11"/>
      <c r="AIS63" s="11"/>
      <c r="AIT63" s="11"/>
      <c r="AIU63" s="11"/>
      <c r="AIV63" s="11"/>
      <c r="AIW63" s="11"/>
      <c r="AIX63" s="11"/>
      <c r="AIY63" s="11"/>
      <c r="AIZ63" s="11"/>
      <c r="AJA63" s="11"/>
      <c r="AJB63" s="11"/>
      <c r="AJC63" s="11"/>
      <c r="AJD63" s="11"/>
      <c r="AJE63" s="11"/>
      <c r="AJF63" s="11"/>
      <c r="AJG63" s="11"/>
      <c r="AJH63" s="11"/>
      <c r="AJI63" s="11"/>
      <c r="AJJ63" s="11"/>
      <c r="AJK63" s="11"/>
      <c r="AJL63" s="11"/>
      <c r="AJM63" s="11"/>
      <c r="AJN63" s="11"/>
      <c r="AJO63" s="11"/>
      <c r="AJP63" s="11"/>
      <c r="AJQ63" s="11"/>
      <c r="AJR63" s="11"/>
      <c r="AJS63" s="11"/>
      <c r="AJT63" s="11"/>
      <c r="AJU63" s="11"/>
      <c r="AJV63" s="11"/>
      <c r="AJW63" s="11"/>
      <c r="AJX63" s="11"/>
      <c r="AJY63" s="11"/>
      <c r="AJZ63" s="11"/>
      <c r="AKA63" s="11"/>
      <c r="AKB63" s="11"/>
      <c r="AKC63" s="11"/>
      <c r="AKD63" s="11"/>
      <c r="AKE63" s="11"/>
      <c r="AKF63" s="11"/>
      <c r="AKG63" s="11"/>
      <c r="AKH63" s="11"/>
      <c r="AKI63" s="11"/>
      <c r="AKJ63" s="11"/>
      <c r="AKK63" s="11"/>
      <c r="AKL63" s="11"/>
      <c r="AKM63" s="11"/>
      <c r="AKN63" s="11"/>
      <c r="AKO63" s="11"/>
      <c r="AKP63" s="11"/>
      <c r="AKQ63" s="11"/>
      <c r="AKR63" s="11"/>
      <c r="AKS63" s="11"/>
      <c r="AKT63" s="11"/>
      <c r="AKU63" s="11"/>
      <c r="AKV63" s="11"/>
      <c r="AKW63" s="11"/>
      <c r="AKX63" s="11"/>
      <c r="AKY63" s="11"/>
      <c r="AKZ63" s="11"/>
      <c r="ALA63" s="11"/>
      <c r="ALB63" s="11"/>
      <c r="ALC63" s="11"/>
      <c r="ALD63" s="11"/>
      <c r="ALE63" s="11"/>
      <c r="ALF63" s="11"/>
      <c r="ALG63" s="11"/>
      <c r="ALH63" s="11"/>
      <c r="ALI63" s="11"/>
      <c r="ALJ63" s="11"/>
      <c r="ALK63" s="11"/>
      <c r="ALL63" s="11"/>
      <c r="ALM63" s="11"/>
      <c r="ALN63" s="11"/>
      <c r="ALO63" s="11"/>
      <c r="ALP63" s="11"/>
      <c r="ALQ63" s="11"/>
      <c r="ALR63" s="11"/>
      <c r="ALS63" s="11"/>
      <c r="ALT63" s="11"/>
      <c r="ALU63" s="11"/>
      <c r="ALV63" s="11"/>
      <c r="ALW63" s="11"/>
      <c r="ALX63" s="11"/>
      <c r="ALY63" s="11"/>
      <c r="ALZ63" s="11"/>
      <c r="AMA63" s="11"/>
      <c r="AMB63" s="11"/>
      <c r="AMC63" s="11"/>
      <c r="AMD63" s="11"/>
      <c r="AME63" s="11"/>
      <c r="AMF63" s="11"/>
      <c r="AMG63" s="11"/>
      <c r="AMH63" s="11"/>
      <c r="AMI63" s="11"/>
      <c r="AMJ63" s="11"/>
      <c r="AMK63" s="11"/>
      <c r="AML63" s="11"/>
      <c r="AMM63" s="11"/>
      <c r="AMN63" s="11"/>
      <c r="AMO63" s="11"/>
      <c r="AMP63" s="11"/>
      <c r="AMQ63" s="11"/>
      <c r="AMR63" s="11"/>
      <c r="AMS63" s="11"/>
      <c r="AMT63" s="11"/>
      <c r="AMU63" s="11"/>
      <c r="AMV63" s="11"/>
      <c r="AMW63" s="11"/>
      <c r="AMX63" s="11"/>
      <c r="AMY63" s="11"/>
      <c r="AMZ63" s="11"/>
      <c r="ANA63" s="11"/>
      <c r="ANB63" s="11"/>
      <c r="ANC63" s="11"/>
      <c r="AND63" s="11"/>
      <c r="ANE63" s="11"/>
      <c r="ANF63" s="11"/>
      <c r="ANG63" s="11"/>
      <c r="ANH63" s="11"/>
      <c r="ANI63" s="11"/>
      <c r="ANJ63" s="11"/>
      <c r="ANK63" s="11"/>
      <c r="ANL63" s="11"/>
      <c r="ANM63" s="11"/>
      <c r="ANN63" s="11"/>
      <c r="ANO63" s="11"/>
      <c r="ANP63" s="11"/>
      <c r="ANQ63" s="11"/>
      <c r="ANR63" s="11"/>
      <c r="ANS63" s="11"/>
      <c r="ANT63" s="11"/>
      <c r="ANU63" s="11"/>
      <c r="ANV63" s="11"/>
      <c r="ANW63" s="11"/>
      <c r="ANX63" s="11"/>
      <c r="ANY63" s="11"/>
      <c r="ANZ63" s="11"/>
      <c r="AOA63" s="11"/>
      <c r="AOB63" s="11"/>
      <c r="AOC63" s="11"/>
      <c r="AOD63" s="11"/>
      <c r="AOE63" s="11"/>
      <c r="AOF63" s="11"/>
      <c r="AOG63" s="11"/>
      <c r="AOH63" s="11"/>
      <c r="AOI63" s="11"/>
      <c r="AOJ63" s="11"/>
      <c r="AOK63" s="11"/>
      <c r="AOL63" s="11"/>
      <c r="AOM63" s="11"/>
      <c r="AON63" s="11"/>
      <c r="AOO63" s="11"/>
      <c r="AOP63" s="11"/>
      <c r="AOQ63" s="11"/>
      <c r="AOR63" s="11"/>
      <c r="AOS63" s="11"/>
      <c r="AOT63" s="11"/>
      <c r="AOU63" s="11"/>
      <c r="AOV63" s="11"/>
      <c r="AOW63" s="11"/>
      <c r="AOX63" s="11"/>
      <c r="AOY63" s="11"/>
      <c r="AOZ63" s="11"/>
      <c r="APA63" s="11"/>
      <c r="APB63" s="11"/>
      <c r="APC63" s="11"/>
      <c r="APD63" s="11"/>
      <c r="APE63" s="11"/>
      <c r="APF63" s="11"/>
      <c r="APG63" s="11"/>
      <c r="APH63" s="11"/>
      <c r="API63" s="11"/>
      <c r="APJ63" s="11"/>
      <c r="APK63" s="11"/>
      <c r="APL63" s="11"/>
      <c r="APM63" s="11"/>
      <c r="APN63" s="11"/>
      <c r="APO63" s="11"/>
      <c r="APP63" s="11"/>
      <c r="APQ63" s="11"/>
      <c r="APR63" s="11"/>
      <c r="APS63" s="11"/>
      <c r="APT63" s="11"/>
      <c r="APU63" s="11"/>
      <c r="APV63" s="11"/>
      <c r="APW63" s="11"/>
      <c r="APX63" s="11"/>
      <c r="APY63" s="11"/>
      <c r="APZ63" s="11"/>
      <c r="AQA63" s="11"/>
      <c r="AQB63" s="11"/>
      <c r="AQC63" s="11"/>
      <c r="AQD63" s="11"/>
      <c r="AQE63" s="11"/>
      <c r="AQF63" s="11"/>
      <c r="AQG63" s="11"/>
      <c r="AQH63" s="11"/>
      <c r="AQI63" s="11"/>
      <c r="AQJ63" s="11"/>
      <c r="AQK63" s="11"/>
      <c r="AQL63" s="11"/>
      <c r="AQM63" s="11"/>
      <c r="AQN63" s="11"/>
      <c r="AQO63" s="11"/>
      <c r="AQP63" s="11"/>
      <c r="AQQ63" s="11"/>
      <c r="AQR63" s="11"/>
      <c r="AQS63" s="11"/>
      <c r="AQT63" s="11"/>
      <c r="AQU63" s="11"/>
      <c r="AQV63" s="11"/>
      <c r="AQW63" s="11"/>
      <c r="AQX63" s="11"/>
      <c r="AQY63" s="11"/>
      <c r="AQZ63" s="11"/>
      <c r="ARA63" s="11"/>
      <c r="ARB63" s="11"/>
      <c r="ARC63" s="11"/>
      <c r="ARD63" s="11"/>
      <c r="ARE63" s="11"/>
      <c r="ARF63" s="11"/>
      <c r="ARG63" s="11"/>
      <c r="ARH63" s="11"/>
      <c r="ARI63" s="11"/>
      <c r="ARJ63" s="11"/>
      <c r="ARK63" s="11"/>
      <c r="ARL63" s="11"/>
      <c r="ARM63" s="11"/>
      <c r="ARN63" s="11"/>
      <c r="ARO63" s="11"/>
      <c r="ARP63" s="11"/>
      <c r="ARQ63" s="11"/>
      <c r="ARR63" s="11"/>
      <c r="ARS63" s="11"/>
      <c r="ART63" s="11"/>
      <c r="ARU63" s="11"/>
      <c r="ARV63" s="11"/>
      <c r="ARW63" s="11"/>
      <c r="ARX63" s="11"/>
      <c r="ARY63" s="11"/>
      <c r="ARZ63" s="11"/>
      <c r="ASA63" s="11"/>
      <c r="ASB63" s="11"/>
      <c r="ASC63" s="11"/>
      <c r="ASD63" s="11"/>
      <c r="ASE63" s="11"/>
      <c r="ASF63" s="11"/>
      <c r="ASG63" s="11"/>
      <c r="ASH63" s="11"/>
      <c r="ASI63" s="11"/>
      <c r="ASJ63" s="11"/>
      <c r="ASK63" s="11"/>
      <c r="ASL63" s="11"/>
      <c r="ASM63" s="11"/>
      <c r="ASN63" s="11"/>
      <c r="ASO63" s="11"/>
      <c r="ASP63" s="11"/>
      <c r="ASQ63" s="11"/>
      <c r="ASR63" s="11"/>
      <c r="ASS63" s="11"/>
      <c r="AST63" s="11"/>
      <c r="ASU63" s="11"/>
      <c r="ASV63" s="11"/>
      <c r="ASW63" s="11"/>
      <c r="ASX63" s="11"/>
      <c r="ASY63" s="11"/>
      <c r="ASZ63" s="11"/>
      <c r="ATA63" s="11"/>
      <c r="ATB63" s="11"/>
      <c r="ATC63" s="11"/>
      <c r="ATD63" s="11"/>
      <c r="ATE63" s="11"/>
      <c r="ATF63" s="11"/>
      <c r="ATG63" s="11"/>
      <c r="ATH63" s="11"/>
      <c r="ATI63" s="11"/>
      <c r="ATJ63" s="11"/>
      <c r="ATK63" s="11"/>
      <c r="ATL63" s="11"/>
      <c r="ATM63" s="11"/>
      <c r="ATN63" s="11"/>
      <c r="ATO63" s="11"/>
      <c r="ATP63" s="11"/>
      <c r="ATQ63" s="11"/>
      <c r="ATR63" s="11"/>
      <c r="ATS63" s="11"/>
      <c r="ATT63" s="11"/>
      <c r="ATU63" s="11"/>
      <c r="ATV63" s="11"/>
      <c r="ATW63" s="11"/>
      <c r="ATX63" s="11"/>
      <c r="ATY63" s="11"/>
      <c r="ATZ63" s="11"/>
      <c r="AUA63" s="11"/>
      <c r="AUB63" s="11"/>
      <c r="AUC63" s="11"/>
      <c r="AUD63" s="11"/>
      <c r="AUE63" s="11"/>
      <c r="AUF63" s="11"/>
      <c r="AUG63" s="11"/>
      <c r="AUH63" s="11"/>
      <c r="AUI63" s="11"/>
      <c r="AUJ63" s="11"/>
      <c r="AUK63" s="11"/>
      <c r="AUL63" s="11"/>
      <c r="AUM63" s="11"/>
      <c r="AUN63" s="11"/>
      <c r="AUO63" s="11"/>
      <c r="AUP63" s="11"/>
      <c r="AUQ63" s="11"/>
      <c r="AUR63" s="11"/>
      <c r="AUS63" s="11"/>
      <c r="AUT63" s="11"/>
      <c r="AUU63" s="11"/>
      <c r="AUV63" s="11"/>
      <c r="AUW63" s="11"/>
      <c r="AUX63" s="11"/>
      <c r="AUY63" s="11"/>
      <c r="AUZ63" s="11"/>
      <c r="AVA63" s="11"/>
      <c r="AVB63" s="11"/>
      <c r="AVC63" s="11"/>
      <c r="AVD63" s="11"/>
      <c r="AVE63" s="11"/>
      <c r="AVF63" s="11"/>
      <c r="AVG63" s="11"/>
      <c r="AVH63" s="11"/>
      <c r="AVI63" s="11"/>
      <c r="AVJ63" s="11"/>
      <c r="AVK63" s="11"/>
      <c r="AVL63" s="11"/>
      <c r="AVM63" s="11"/>
      <c r="AVN63" s="11"/>
      <c r="AVO63" s="11"/>
      <c r="AVP63" s="11"/>
      <c r="AVQ63" s="11"/>
      <c r="AVR63" s="11"/>
      <c r="AVS63" s="11"/>
      <c r="AVT63" s="11"/>
      <c r="AVU63" s="11"/>
      <c r="AVV63" s="11"/>
      <c r="AVW63" s="11"/>
      <c r="AVX63" s="11"/>
      <c r="AVY63" s="11"/>
      <c r="AVZ63" s="11"/>
      <c r="AWA63" s="11"/>
      <c r="AWB63" s="11"/>
      <c r="AWC63" s="11"/>
      <c r="AWD63" s="11"/>
      <c r="AWE63" s="11"/>
      <c r="AWF63" s="11"/>
      <c r="AWG63" s="11"/>
      <c r="AWH63" s="11"/>
      <c r="AWI63" s="11"/>
      <c r="AWJ63" s="11"/>
      <c r="AWK63" s="11"/>
      <c r="AWL63" s="11"/>
      <c r="AWM63" s="11"/>
      <c r="AWN63" s="11"/>
      <c r="AWO63" s="11"/>
      <c r="AWP63" s="11"/>
      <c r="AWQ63" s="11"/>
      <c r="AWR63" s="11"/>
      <c r="AWS63" s="11"/>
      <c r="AWT63" s="11"/>
      <c r="AWU63" s="11"/>
      <c r="AWV63" s="11"/>
      <c r="AWW63" s="11"/>
      <c r="AWX63" s="11"/>
      <c r="AWY63" s="11"/>
      <c r="AWZ63" s="11"/>
      <c r="AXA63" s="11"/>
      <c r="AXB63" s="11"/>
      <c r="AXC63" s="11"/>
      <c r="AXD63" s="11"/>
      <c r="AXE63" s="11"/>
      <c r="AXF63" s="11"/>
      <c r="AXG63" s="11"/>
      <c r="AXH63" s="11"/>
      <c r="AXI63" s="11"/>
      <c r="AXJ63" s="11"/>
      <c r="AXK63" s="11"/>
      <c r="AXL63" s="11"/>
      <c r="AXM63" s="11"/>
      <c r="AXN63" s="11"/>
      <c r="AXO63" s="11"/>
      <c r="AXP63" s="11"/>
      <c r="AXQ63" s="11"/>
      <c r="AXR63" s="11"/>
      <c r="AXS63" s="11"/>
      <c r="AXT63" s="11"/>
      <c r="AXU63" s="11"/>
      <c r="AXV63" s="11"/>
      <c r="AXW63" s="11"/>
      <c r="AXX63" s="11"/>
      <c r="AXY63" s="11"/>
      <c r="AXZ63" s="11"/>
      <c r="AYA63" s="11"/>
      <c r="AYB63" s="11"/>
      <c r="AYC63" s="11"/>
      <c r="AYD63" s="11"/>
      <c r="AYE63" s="11"/>
      <c r="AYF63" s="11"/>
      <c r="AYG63" s="11"/>
      <c r="AYH63" s="11"/>
      <c r="AYI63" s="11"/>
      <c r="AYJ63" s="11"/>
      <c r="AYK63" s="11"/>
      <c r="AYL63" s="11"/>
      <c r="AYM63" s="11"/>
      <c r="AYN63" s="11"/>
      <c r="AYO63" s="11"/>
      <c r="AYP63" s="11"/>
      <c r="AYQ63" s="11"/>
      <c r="AYR63" s="11"/>
      <c r="AYS63" s="11"/>
      <c r="AYT63" s="11"/>
      <c r="AYU63" s="11"/>
      <c r="AYV63" s="11"/>
      <c r="AYW63" s="11"/>
      <c r="AYX63" s="11"/>
      <c r="AYY63" s="11"/>
      <c r="AYZ63" s="11"/>
      <c r="AZA63" s="11"/>
      <c r="AZB63" s="11"/>
      <c r="AZC63" s="11"/>
      <c r="AZD63" s="11"/>
      <c r="AZE63" s="11"/>
      <c r="AZF63" s="11"/>
      <c r="AZG63" s="11"/>
      <c r="AZH63" s="11"/>
      <c r="AZI63" s="11"/>
      <c r="AZJ63" s="11"/>
      <c r="AZK63" s="11"/>
      <c r="AZL63" s="11"/>
      <c r="AZM63" s="11"/>
      <c r="AZN63" s="11"/>
      <c r="AZO63" s="11"/>
      <c r="AZP63" s="11"/>
      <c r="AZQ63" s="11"/>
      <c r="AZR63" s="11"/>
      <c r="AZS63" s="11"/>
      <c r="AZT63" s="11"/>
      <c r="AZU63" s="11"/>
      <c r="AZV63" s="11"/>
      <c r="AZW63" s="11"/>
      <c r="AZX63" s="11"/>
      <c r="AZY63" s="11"/>
      <c r="AZZ63" s="11"/>
      <c r="BAA63" s="11"/>
      <c r="BAB63" s="11"/>
      <c r="BAC63" s="11"/>
      <c r="BAD63" s="11"/>
      <c r="BAE63" s="11"/>
      <c r="BAF63" s="11"/>
      <c r="BAG63" s="11"/>
      <c r="BAH63" s="11"/>
      <c r="BAI63" s="11"/>
      <c r="BAJ63" s="11"/>
      <c r="BAK63" s="11"/>
      <c r="BAL63" s="11"/>
      <c r="BAM63" s="11"/>
      <c r="BAN63" s="11"/>
      <c r="BAO63" s="11"/>
      <c r="BAP63" s="11"/>
      <c r="BAQ63" s="11"/>
      <c r="BAR63" s="11"/>
      <c r="BAS63" s="11"/>
      <c r="BAT63" s="11"/>
      <c r="BAU63" s="11"/>
      <c r="BAV63" s="11"/>
      <c r="BAW63" s="11"/>
      <c r="BAX63" s="11"/>
      <c r="BAY63" s="11"/>
      <c r="BAZ63" s="11"/>
      <c r="BBA63" s="11"/>
      <c r="BBB63" s="11"/>
      <c r="BBC63" s="11"/>
      <c r="BBD63" s="11"/>
      <c r="BBE63" s="11"/>
      <c r="BBF63" s="11"/>
      <c r="BBG63" s="11"/>
      <c r="BBH63" s="11"/>
      <c r="BBI63" s="11"/>
      <c r="BBJ63" s="11"/>
      <c r="BBK63" s="11"/>
      <c r="BBL63" s="11"/>
      <c r="BBM63" s="11"/>
      <c r="BBN63" s="11"/>
      <c r="BBO63" s="11"/>
      <c r="BBP63" s="11"/>
      <c r="BBQ63" s="11"/>
      <c r="BBR63" s="11"/>
      <c r="BBS63" s="11"/>
      <c r="BBT63" s="11"/>
      <c r="BBU63" s="11"/>
      <c r="BBV63" s="11"/>
      <c r="BBW63" s="11"/>
      <c r="BBX63" s="11"/>
      <c r="BBY63" s="11"/>
      <c r="BBZ63" s="11"/>
      <c r="BCA63" s="11"/>
      <c r="BCB63" s="11"/>
      <c r="BCC63" s="11"/>
      <c r="BCD63" s="11"/>
      <c r="BCE63" s="11"/>
      <c r="BCF63" s="11"/>
      <c r="BCG63" s="11"/>
      <c r="BCH63" s="11"/>
      <c r="BCI63" s="11"/>
      <c r="BCJ63" s="11"/>
      <c r="BCK63" s="11"/>
      <c r="BCL63" s="11"/>
      <c r="BCM63" s="11"/>
      <c r="BCN63" s="11"/>
      <c r="BCO63" s="11"/>
      <c r="BCP63" s="11"/>
      <c r="BCQ63" s="11"/>
      <c r="BCR63" s="11"/>
      <c r="BCS63" s="11"/>
      <c r="BCT63" s="11"/>
      <c r="BCU63" s="11"/>
      <c r="BCV63" s="11"/>
      <c r="BCW63" s="11"/>
      <c r="BCX63" s="11"/>
      <c r="BCY63" s="11"/>
      <c r="BCZ63" s="11"/>
      <c r="BDA63" s="11"/>
      <c r="BDB63" s="11"/>
      <c r="BDC63" s="11"/>
      <c r="BDD63" s="11"/>
      <c r="BDE63" s="11"/>
      <c r="BDF63" s="11"/>
      <c r="BDG63" s="11"/>
      <c r="BDH63" s="11"/>
      <c r="BDI63" s="11"/>
      <c r="BDJ63" s="11"/>
      <c r="BDK63" s="11"/>
      <c r="BDL63" s="11"/>
      <c r="BDM63" s="11"/>
      <c r="BDN63" s="11"/>
      <c r="BDO63" s="11"/>
      <c r="BDP63" s="11"/>
      <c r="BDQ63" s="11"/>
      <c r="BDR63" s="11"/>
      <c r="BDS63" s="11"/>
      <c r="BDT63" s="11"/>
      <c r="BDU63" s="11"/>
      <c r="BDV63" s="11"/>
      <c r="BDW63" s="11"/>
      <c r="BDX63" s="11"/>
      <c r="BDY63" s="11"/>
      <c r="BDZ63" s="11"/>
      <c r="BEA63" s="11"/>
      <c r="BEB63" s="11"/>
      <c r="BEC63" s="11"/>
      <c r="BED63" s="11"/>
      <c r="BEE63" s="11"/>
      <c r="BEF63" s="11"/>
      <c r="BEG63" s="11"/>
      <c r="BEH63" s="11"/>
      <c r="BEI63" s="11"/>
      <c r="BEJ63" s="11"/>
      <c r="BEK63" s="11"/>
      <c r="BEL63" s="11"/>
      <c r="BEM63" s="11"/>
      <c r="BEN63" s="11"/>
      <c r="BEO63" s="11"/>
      <c r="BEP63" s="11"/>
      <c r="BEQ63" s="11"/>
      <c r="BER63" s="11"/>
      <c r="BES63" s="11"/>
      <c r="BET63" s="11"/>
      <c r="BEU63" s="11"/>
      <c r="BEV63" s="11"/>
      <c r="BEW63" s="11"/>
      <c r="BEX63" s="11"/>
      <c r="BEY63" s="11"/>
      <c r="BEZ63" s="11"/>
      <c r="BFA63" s="11"/>
      <c r="BFB63" s="11"/>
      <c r="BFC63" s="11"/>
      <c r="BFD63" s="11"/>
      <c r="BFE63" s="11"/>
      <c r="BFF63" s="11"/>
      <c r="BFG63" s="11"/>
      <c r="BFH63" s="11"/>
      <c r="BFI63" s="11"/>
      <c r="BFJ63" s="11"/>
      <c r="BFK63" s="11"/>
      <c r="BFL63" s="11"/>
      <c r="BFM63" s="11"/>
      <c r="BFN63" s="11"/>
      <c r="BFO63" s="11"/>
      <c r="BFP63" s="11"/>
      <c r="BFQ63" s="11"/>
      <c r="BFR63" s="11"/>
      <c r="BFS63" s="11"/>
      <c r="BFT63" s="11"/>
      <c r="BFU63" s="11"/>
      <c r="BFV63" s="11"/>
      <c r="BFW63" s="11"/>
      <c r="BFX63" s="11"/>
      <c r="BFY63" s="11"/>
      <c r="BFZ63" s="11"/>
      <c r="BGA63" s="11"/>
      <c r="BGB63" s="11"/>
      <c r="BGC63" s="11"/>
      <c r="BGD63" s="11"/>
      <c r="BGE63" s="11"/>
      <c r="BGF63" s="11"/>
      <c r="BGG63" s="11"/>
      <c r="BGH63" s="11"/>
      <c r="BGI63" s="11"/>
      <c r="BGJ63" s="11"/>
      <c r="BGK63" s="11"/>
      <c r="BGL63" s="11"/>
      <c r="BGM63" s="11"/>
      <c r="BGN63" s="11"/>
      <c r="BGO63" s="11"/>
      <c r="BGP63" s="11"/>
      <c r="BGQ63" s="11"/>
      <c r="BGR63" s="11"/>
      <c r="BGS63" s="11"/>
      <c r="BGT63" s="11"/>
      <c r="BGU63" s="11"/>
      <c r="BGV63" s="11"/>
      <c r="BGW63" s="11"/>
      <c r="BGX63" s="11"/>
      <c r="BGY63" s="11"/>
      <c r="BGZ63" s="11"/>
      <c r="BHA63" s="11"/>
      <c r="BHB63" s="11"/>
      <c r="BHC63" s="11"/>
      <c r="BHD63" s="11"/>
      <c r="BHE63" s="11"/>
      <c r="BHF63" s="11"/>
      <c r="BHG63" s="11"/>
      <c r="BHH63" s="11"/>
      <c r="BHI63" s="11"/>
      <c r="BHJ63" s="11"/>
      <c r="BHK63" s="11"/>
      <c r="BHL63" s="11"/>
      <c r="BHM63" s="11"/>
      <c r="BHN63" s="11"/>
      <c r="BHO63" s="11"/>
      <c r="BHP63" s="11"/>
      <c r="BHQ63" s="11"/>
      <c r="BHR63" s="11"/>
      <c r="BHS63" s="11"/>
      <c r="BHT63" s="11"/>
      <c r="BHU63" s="11"/>
      <c r="BHV63" s="11"/>
      <c r="BHW63" s="11"/>
      <c r="BHX63" s="11"/>
      <c r="BHY63" s="11"/>
      <c r="BHZ63" s="11"/>
      <c r="BIA63" s="11"/>
      <c r="BIB63" s="11"/>
      <c r="BIC63" s="11"/>
      <c r="BID63" s="11"/>
      <c r="BIE63" s="11"/>
      <c r="BIF63" s="11"/>
      <c r="BIG63" s="11"/>
      <c r="BIH63" s="11"/>
      <c r="BII63" s="11"/>
      <c r="BIJ63" s="11"/>
      <c r="BIK63" s="11"/>
      <c r="BIL63" s="11"/>
      <c r="BIM63" s="11"/>
      <c r="BIN63" s="11"/>
      <c r="BIO63" s="11"/>
      <c r="BIP63" s="11"/>
      <c r="BIQ63" s="11"/>
      <c r="BIR63" s="11"/>
      <c r="BIS63" s="11"/>
      <c r="BIT63" s="11"/>
      <c r="BIU63" s="11"/>
      <c r="BIV63" s="11"/>
      <c r="BIW63" s="11"/>
      <c r="BIX63" s="11"/>
      <c r="BIY63" s="11"/>
      <c r="BIZ63" s="11"/>
      <c r="BJA63" s="11"/>
      <c r="BJB63" s="11"/>
      <c r="BJC63" s="11"/>
      <c r="BJD63" s="11"/>
      <c r="BJE63" s="11"/>
      <c r="BJF63" s="11"/>
      <c r="BJG63" s="11"/>
      <c r="BJH63" s="11"/>
      <c r="BJI63" s="11"/>
      <c r="BJJ63" s="11"/>
      <c r="BJK63" s="11"/>
      <c r="BJL63" s="11"/>
      <c r="BJM63" s="11"/>
      <c r="BJN63" s="11"/>
      <c r="BJO63" s="11"/>
      <c r="BJP63" s="11"/>
      <c r="BJQ63" s="11"/>
      <c r="BJR63" s="11"/>
      <c r="BJS63" s="11"/>
      <c r="BJT63" s="11"/>
      <c r="BJU63" s="11"/>
      <c r="BJV63" s="11"/>
      <c r="BJW63" s="11"/>
      <c r="BJX63" s="11"/>
      <c r="BJY63" s="11"/>
      <c r="BJZ63" s="11"/>
      <c r="BKA63" s="11"/>
      <c r="BKB63" s="11"/>
      <c r="BKC63" s="11"/>
      <c r="BKD63" s="11"/>
      <c r="BKE63" s="11"/>
      <c r="BKF63" s="11"/>
      <c r="BKG63" s="11"/>
      <c r="BKH63" s="11"/>
      <c r="BKI63" s="11"/>
      <c r="BKJ63" s="11"/>
      <c r="BKK63" s="11"/>
      <c r="BKL63" s="11"/>
      <c r="BKM63" s="11"/>
      <c r="BKN63" s="11"/>
      <c r="BKO63" s="11"/>
      <c r="BKP63" s="11"/>
      <c r="BKQ63" s="11"/>
      <c r="BKR63" s="11"/>
      <c r="BKS63" s="11"/>
      <c r="BKT63" s="11"/>
      <c r="BKU63" s="11"/>
      <c r="BKV63" s="11"/>
      <c r="BKW63" s="11"/>
      <c r="BKX63" s="11"/>
      <c r="BKY63" s="11"/>
      <c r="BKZ63" s="11"/>
      <c r="BLA63" s="11"/>
      <c r="BLB63" s="11"/>
      <c r="BLC63" s="11"/>
      <c r="BLD63" s="11"/>
      <c r="BLE63" s="11"/>
      <c r="BLF63" s="11"/>
      <c r="BLG63" s="11"/>
      <c r="BLH63" s="11"/>
      <c r="BLI63" s="11"/>
      <c r="BLJ63" s="11"/>
      <c r="BLK63" s="11"/>
      <c r="BLL63" s="11"/>
      <c r="BLM63" s="11"/>
      <c r="BLN63" s="11"/>
      <c r="BLO63" s="11"/>
      <c r="BLP63" s="11"/>
      <c r="BLQ63" s="11"/>
      <c r="BLR63" s="11"/>
      <c r="BLS63" s="11"/>
      <c r="BLT63" s="11"/>
      <c r="BLU63" s="11"/>
      <c r="BLV63" s="11"/>
      <c r="BLW63" s="11"/>
      <c r="BLX63" s="11"/>
      <c r="BLY63" s="11"/>
      <c r="BLZ63" s="11"/>
      <c r="BMA63" s="11"/>
      <c r="BMB63" s="11"/>
      <c r="BMC63" s="11"/>
      <c r="BMD63" s="11"/>
      <c r="BME63" s="11"/>
      <c r="BMF63" s="11"/>
      <c r="BMG63" s="11"/>
      <c r="BMH63" s="11"/>
      <c r="BMI63" s="11"/>
      <c r="BMJ63" s="11"/>
      <c r="BMK63" s="11"/>
      <c r="BML63" s="11"/>
      <c r="BMM63" s="11"/>
      <c r="BMN63" s="11"/>
      <c r="BMO63" s="11"/>
      <c r="BMP63" s="11"/>
      <c r="BMQ63" s="11"/>
      <c r="BMR63" s="11"/>
      <c r="BMS63" s="11"/>
      <c r="BMT63" s="11"/>
      <c r="BMU63" s="11"/>
      <c r="BMV63" s="11"/>
      <c r="BMW63" s="11"/>
      <c r="BMX63" s="11"/>
      <c r="BMY63" s="11"/>
      <c r="BMZ63" s="11"/>
      <c r="BNA63" s="11"/>
      <c r="BNB63" s="11"/>
      <c r="BNC63" s="11"/>
      <c r="BND63" s="11"/>
      <c r="BNE63" s="11"/>
      <c r="BNF63" s="11"/>
      <c r="BNG63" s="11"/>
      <c r="BNH63" s="11"/>
      <c r="BNI63" s="11"/>
      <c r="BNJ63" s="11"/>
      <c r="BNK63" s="11"/>
      <c r="BNL63" s="11"/>
      <c r="BNM63" s="11"/>
      <c r="BNN63" s="11"/>
      <c r="BNO63" s="11"/>
      <c r="BNP63" s="11"/>
      <c r="BNQ63" s="11"/>
      <c r="BNR63" s="11"/>
      <c r="BNS63" s="11"/>
      <c r="BNT63" s="11"/>
      <c r="BNU63" s="11"/>
      <c r="BNV63" s="11"/>
      <c r="BNW63" s="11"/>
      <c r="BNX63" s="11"/>
      <c r="BNY63" s="11"/>
      <c r="BNZ63" s="11"/>
      <c r="BOA63" s="11"/>
      <c r="BOB63" s="11"/>
      <c r="BOC63" s="11"/>
      <c r="BOD63" s="11"/>
      <c r="BOE63" s="11"/>
      <c r="BOF63" s="11"/>
      <c r="BOG63" s="11"/>
      <c r="BOH63" s="11"/>
      <c r="BOI63" s="11"/>
      <c r="BOJ63" s="11"/>
      <c r="BOK63" s="11"/>
      <c r="BOL63" s="11"/>
      <c r="BOM63" s="11"/>
      <c r="BON63" s="11"/>
      <c r="BOO63" s="11"/>
      <c r="BOP63" s="11"/>
      <c r="BOQ63" s="11"/>
      <c r="BOR63" s="11"/>
      <c r="BOS63" s="11"/>
      <c r="BOT63" s="11"/>
      <c r="BOU63" s="11"/>
      <c r="BOV63" s="11"/>
      <c r="BOW63" s="11"/>
      <c r="BOX63" s="11"/>
      <c r="BOY63" s="11"/>
      <c r="BOZ63" s="11"/>
      <c r="BPA63" s="11"/>
      <c r="BPB63" s="11"/>
      <c r="BPC63" s="11"/>
      <c r="BPD63" s="11"/>
      <c r="BPE63" s="11"/>
      <c r="BPF63" s="11"/>
      <c r="BPG63" s="11"/>
      <c r="BPH63" s="11"/>
      <c r="BPI63" s="11"/>
      <c r="BPJ63" s="11"/>
      <c r="BPK63" s="11"/>
      <c r="BPL63" s="11"/>
      <c r="BPM63" s="11"/>
      <c r="BPN63" s="11"/>
      <c r="BPO63" s="11"/>
      <c r="BPP63" s="11"/>
      <c r="BPQ63" s="11"/>
      <c r="BPR63" s="11"/>
      <c r="BPS63" s="11"/>
      <c r="BPT63" s="11"/>
      <c r="BPU63" s="11"/>
      <c r="BPV63" s="11"/>
      <c r="BPW63" s="11"/>
      <c r="BPX63" s="11"/>
      <c r="BPY63" s="11"/>
      <c r="BPZ63" s="11"/>
      <c r="BQA63" s="11"/>
      <c r="BQB63" s="11"/>
      <c r="BQC63" s="11"/>
      <c r="BQD63" s="11"/>
      <c r="BQE63" s="11"/>
      <c r="BQF63" s="11"/>
      <c r="BQG63" s="11"/>
      <c r="BQH63" s="11"/>
      <c r="BQI63" s="11"/>
      <c r="BQJ63" s="11"/>
      <c r="BQK63" s="11"/>
      <c r="BQL63" s="11"/>
      <c r="BQM63" s="11"/>
      <c r="BQN63" s="11"/>
      <c r="BQO63" s="11"/>
      <c r="BQP63" s="11"/>
      <c r="BQQ63" s="11"/>
      <c r="BQR63" s="11"/>
      <c r="BQS63" s="11"/>
      <c r="BQT63" s="11"/>
      <c r="BQU63" s="11"/>
      <c r="BQV63" s="11"/>
      <c r="BQW63" s="11"/>
      <c r="BQX63" s="11"/>
      <c r="BQY63" s="11"/>
      <c r="BQZ63" s="11"/>
      <c r="BRA63" s="11"/>
      <c r="BRB63" s="11"/>
      <c r="BRC63" s="11"/>
      <c r="BRD63" s="11"/>
      <c r="BRE63" s="11"/>
      <c r="BRF63" s="11"/>
      <c r="BRG63" s="11"/>
      <c r="BRH63" s="11"/>
      <c r="BRI63" s="11"/>
      <c r="BRJ63" s="11"/>
      <c r="BRK63" s="11"/>
      <c r="BRL63" s="11"/>
      <c r="BRM63" s="11"/>
      <c r="BRN63" s="11"/>
      <c r="BRO63" s="11"/>
      <c r="BRP63" s="11"/>
      <c r="BRQ63" s="11"/>
      <c r="BRR63" s="11"/>
      <c r="BRS63" s="11"/>
      <c r="BRT63" s="11"/>
      <c r="BRU63" s="11"/>
      <c r="BRV63" s="11"/>
      <c r="BRW63" s="11"/>
      <c r="BRX63" s="11"/>
      <c r="BRY63" s="11"/>
      <c r="BRZ63" s="11"/>
      <c r="BSA63" s="11"/>
      <c r="BSB63" s="11"/>
      <c r="BSC63" s="11"/>
      <c r="BSD63" s="11"/>
      <c r="BSE63" s="11"/>
      <c r="BSF63" s="11"/>
      <c r="BSG63" s="11"/>
      <c r="BSH63" s="11"/>
      <c r="BSI63" s="11"/>
      <c r="BSJ63" s="11"/>
      <c r="BSK63" s="11"/>
      <c r="BSL63" s="11"/>
      <c r="BSM63" s="11"/>
      <c r="BSN63" s="11"/>
      <c r="BSO63" s="11"/>
      <c r="BSP63" s="11"/>
      <c r="BSQ63" s="11"/>
      <c r="BSR63" s="11"/>
      <c r="BSS63" s="11"/>
      <c r="BST63" s="11"/>
      <c r="BSU63" s="11"/>
      <c r="BSV63" s="11"/>
      <c r="BSW63" s="11"/>
      <c r="BSX63" s="11"/>
      <c r="BSY63" s="11"/>
      <c r="BSZ63" s="11"/>
      <c r="BTA63" s="11"/>
      <c r="BTB63" s="11"/>
      <c r="BTC63" s="11"/>
      <c r="BTD63" s="11"/>
      <c r="BTE63" s="11"/>
      <c r="BTF63" s="11"/>
      <c r="BTG63" s="11"/>
      <c r="BTH63" s="11"/>
      <c r="BTI63" s="11"/>
      <c r="BTJ63" s="11"/>
      <c r="BTK63" s="11"/>
      <c r="BTL63" s="11"/>
      <c r="BTM63" s="11"/>
      <c r="BTN63" s="11"/>
      <c r="BTO63" s="11"/>
      <c r="BTP63" s="11"/>
      <c r="BTQ63" s="11"/>
      <c r="BTR63" s="11"/>
      <c r="BTS63" s="11"/>
      <c r="BTT63" s="11"/>
      <c r="BTU63" s="11"/>
      <c r="BTV63" s="11"/>
      <c r="BTW63" s="11"/>
      <c r="BTX63" s="11"/>
      <c r="BTY63" s="11"/>
      <c r="BTZ63" s="11"/>
      <c r="BUA63" s="11"/>
      <c r="BUB63" s="11"/>
      <c r="BUC63" s="11"/>
      <c r="BUD63" s="11"/>
      <c r="BUE63" s="11"/>
      <c r="BUF63" s="11"/>
      <c r="BUG63" s="11"/>
      <c r="BUH63" s="11"/>
      <c r="BUI63" s="11"/>
      <c r="BUJ63" s="11"/>
      <c r="BUK63" s="11"/>
      <c r="BUL63" s="11"/>
      <c r="BUM63" s="11"/>
      <c r="BUN63" s="11"/>
      <c r="BUO63" s="11"/>
      <c r="BUP63" s="11"/>
      <c r="BUQ63" s="11"/>
      <c r="BUR63" s="11"/>
      <c r="BUS63" s="11"/>
      <c r="BUT63" s="11"/>
      <c r="BUU63" s="11"/>
      <c r="BUV63" s="11"/>
      <c r="BUW63" s="11"/>
      <c r="BUX63" s="11"/>
      <c r="BUY63" s="11"/>
      <c r="BUZ63" s="11"/>
      <c r="BVA63" s="11"/>
      <c r="BVB63" s="11"/>
      <c r="BVC63" s="11"/>
      <c r="BVD63" s="11"/>
      <c r="BVE63" s="11"/>
      <c r="BVF63" s="11"/>
      <c r="BVG63" s="11"/>
      <c r="BVH63" s="11"/>
      <c r="BVI63" s="11"/>
      <c r="BVJ63" s="11"/>
      <c r="BVK63" s="11"/>
      <c r="BVL63" s="11"/>
      <c r="BVM63" s="11"/>
      <c r="BVN63" s="11"/>
      <c r="BVO63" s="11"/>
      <c r="BVP63" s="11"/>
      <c r="BVQ63" s="11"/>
      <c r="BVR63" s="11"/>
      <c r="BVS63" s="11"/>
      <c r="BVT63" s="11"/>
      <c r="BVU63" s="11"/>
      <c r="BVV63" s="11"/>
      <c r="BVW63" s="11"/>
      <c r="BVX63" s="11"/>
      <c r="BVY63" s="11"/>
      <c r="BVZ63" s="11"/>
      <c r="BWA63" s="11"/>
      <c r="BWB63" s="11"/>
      <c r="BWC63" s="11"/>
      <c r="BWD63" s="11"/>
      <c r="BWE63" s="11"/>
      <c r="BWF63" s="11"/>
      <c r="BWG63" s="11"/>
      <c r="BWH63" s="11"/>
      <c r="BWI63" s="11"/>
      <c r="BWJ63" s="11"/>
      <c r="BWK63" s="11"/>
      <c r="BWL63" s="11"/>
      <c r="BWM63" s="11"/>
      <c r="BWN63" s="11"/>
      <c r="BWO63" s="11"/>
      <c r="BWP63" s="11"/>
      <c r="BWQ63" s="11"/>
      <c r="BWR63" s="11"/>
      <c r="BWS63" s="11"/>
      <c r="BWT63" s="11"/>
      <c r="BWU63" s="11"/>
      <c r="BWV63" s="11"/>
      <c r="BWW63" s="11"/>
      <c r="BWX63" s="11"/>
      <c r="BWY63" s="11"/>
      <c r="BWZ63" s="11"/>
      <c r="BXA63" s="11"/>
      <c r="BXB63" s="11"/>
      <c r="BXC63" s="11"/>
      <c r="BXD63" s="11"/>
      <c r="BXE63" s="11"/>
      <c r="BXF63" s="11"/>
      <c r="BXG63" s="11"/>
      <c r="BXH63" s="11"/>
      <c r="BXI63" s="11"/>
      <c r="BXJ63" s="11"/>
      <c r="BXK63" s="11"/>
      <c r="BXL63" s="11"/>
      <c r="BXM63" s="11"/>
      <c r="BXN63" s="11"/>
      <c r="BXO63" s="11"/>
      <c r="BXP63" s="11"/>
      <c r="BXQ63" s="11"/>
      <c r="BXR63" s="11"/>
      <c r="BXS63" s="11"/>
      <c r="BXT63" s="11"/>
      <c r="BXU63" s="11"/>
      <c r="BXV63" s="11"/>
      <c r="BXW63" s="11"/>
      <c r="BXX63" s="11"/>
      <c r="BXY63" s="11"/>
      <c r="BXZ63" s="11"/>
      <c r="BYA63" s="11"/>
      <c r="BYB63" s="11"/>
      <c r="BYC63" s="11"/>
      <c r="BYD63" s="11"/>
      <c r="BYE63" s="11"/>
      <c r="BYF63" s="11"/>
      <c r="BYG63" s="11"/>
      <c r="BYH63" s="11"/>
      <c r="BYI63" s="11"/>
      <c r="BYJ63" s="11"/>
      <c r="BYK63" s="11"/>
      <c r="BYL63" s="11"/>
      <c r="BYM63" s="11"/>
      <c r="BYN63" s="11"/>
      <c r="BYO63" s="11"/>
      <c r="BYP63" s="11"/>
      <c r="BYQ63" s="11"/>
      <c r="BYR63" s="11"/>
      <c r="BYS63" s="11"/>
      <c r="BYT63" s="11"/>
      <c r="BYU63" s="11"/>
      <c r="BYV63" s="11"/>
      <c r="BYW63" s="11"/>
      <c r="BYX63" s="11"/>
      <c r="BYY63" s="11"/>
      <c r="BYZ63" s="11"/>
      <c r="BZA63" s="11"/>
      <c r="BZB63" s="11"/>
      <c r="BZC63" s="11"/>
      <c r="BZD63" s="11"/>
      <c r="BZE63" s="11"/>
      <c r="BZF63" s="11"/>
      <c r="BZG63" s="11"/>
      <c r="BZH63" s="11"/>
      <c r="BZI63" s="11"/>
      <c r="BZJ63" s="11"/>
      <c r="BZK63" s="11"/>
      <c r="BZL63" s="11"/>
      <c r="BZM63" s="11"/>
      <c r="BZN63" s="11"/>
      <c r="BZO63" s="11"/>
      <c r="BZP63" s="11"/>
      <c r="BZQ63" s="11"/>
      <c r="BZR63" s="11"/>
      <c r="BZS63" s="11"/>
      <c r="BZT63" s="11"/>
      <c r="BZU63" s="11"/>
      <c r="BZV63" s="11"/>
      <c r="BZW63" s="11"/>
      <c r="BZX63" s="11"/>
      <c r="BZY63" s="11"/>
      <c r="BZZ63" s="11"/>
      <c r="CAA63" s="11"/>
      <c r="CAB63" s="11"/>
      <c r="CAC63" s="11"/>
      <c r="CAD63" s="11"/>
      <c r="CAE63" s="11"/>
      <c r="CAF63" s="11"/>
      <c r="CAG63" s="11"/>
      <c r="CAH63" s="11"/>
      <c r="CAI63" s="11"/>
      <c r="CAJ63" s="11"/>
      <c r="CAK63" s="11"/>
      <c r="CAL63" s="11"/>
      <c r="CAM63" s="11"/>
      <c r="CAN63" s="11"/>
      <c r="CAO63" s="11"/>
      <c r="CAP63" s="11"/>
      <c r="CAQ63" s="11"/>
      <c r="CAR63" s="11"/>
      <c r="CAS63" s="11"/>
      <c r="CAT63" s="11"/>
      <c r="CAU63" s="11"/>
      <c r="CAV63" s="11"/>
      <c r="CAW63" s="11"/>
      <c r="CAX63" s="11"/>
      <c r="CAY63" s="11"/>
      <c r="CAZ63" s="11"/>
      <c r="CBA63" s="11"/>
      <c r="CBB63" s="11"/>
      <c r="CBC63" s="11"/>
      <c r="CBD63" s="11"/>
      <c r="CBE63" s="11"/>
      <c r="CBF63" s="11"/>
      <c r="CBG63" s="11"/>
      <c r="CBH63" s="11"/>
      <c r="CBI63" s="11"/>
      <c r="CBJ63" s="11"/>
      <c r="CBK63" s="11"/>
      <c r="CBL63" s="11"/>
      <c r="CBM63" s="11"/>
      <c r="CBN63" s="11"/>
      <c r="CBO63" s="11"/>
      <c r="CBP63" s="11"/>
      <c r="CBQ63" s="11"/>
      <c r="CBR63" s="11"/>
      <c r="CBS63" s="11"/>
      <c r="CBT63" s="11"/>
      <c r="CBU63" s="11"/>
      <c r="CBV63" s="11"/>
      <c r="CBW63" s="11"/>
      <c r="CBX63" s="11"/>
      <c r="CBY63" s="11"/>
      <c r="CBZ63" s="11"/>
      <c r="CCA63" s="11"/>
      <c r="CCB63" s="11"/>
      <c r="CCC63" s="11"/>
      <c r="CCD63" s="11"/>
      <c r="CCE63" s="11"/>
      <c r="CCF63" s="11"/>
      <c r="CCG63" s="11"/>
      <c r="CCH63" s="11"/>
      <c r="CCI63" s="11"/>
      <c r="CCJ63" s="11"/>
      <c r="CCK63" s="11"/>
      <c r="CCL63" s="11"/>
      <c r="CCM63" s="11"/>
      <c r="CCN63" s="11"/>
      <c r="CCO63" s="11"/>
      <c r="CCP63" s="11"/>
      <c r="CCQ63" s="11"/>
      <c r="CCR63" s="11"/>
      <c r="CCS63" s="11"/>
      <c r="CCT63" s="11"/>
      <c r="CCU63" s="11"/>
      <c r="CCV63" s="11"/>
      <c r="CCW63" s="11"/>
      <c r="CCX63" s="11"/>
      <c r="CCY63" s="11"/>
      <c r="CCZ63" s="11"/>
      <c r="CDA63" s="11"/>
      <c r="CDB63" s="11"/>
      <c r="CDC63" s="11"/>
      <c r="CDD63" s="11"/>
      <c r="CDE63" s="11"/>
      <c r="CDF63" s="11"/>
      <c r="CDG63" s="11"/>
      <c r="CDH63" s="11"/>
      <c r="CDI63" s="11"/>
      <c r="CDJ63" s="11"/>
      <c r="CDK63" s="11"/>
      <c r="CDL63" s="11"/>
      <c r="CDM63" s="11"/>
      <c r="CDN63" s="11"/>
      <c r="CDO63" s="11"/>
      <c r="CDP63" s="11"/>
      <c r="CDQ63" s="11"/>
      <c r="CDR63" s="11"/>
      <c r="CDS63" s="11"/>
      <c r="CDT63" s="11"/>
      <c r="CDU63" s="11"/>
      <c r="CDV63" s="11"/>
      <c r="CDW63" s="11"/>
      <c r="CDX63" s="11"/>
      <c r="CDY63" s="11"/>
      <c r="CDZ63" s="11"/>
      <c r="CEA63" s="11"/>
      <c r="CEB63" s="11"/>
      <c r="CEC63" s="11"/>
      <c r="CED63" s="11"/>
      <c r="CEE63" s="11"/>
      <c r="CEF63" s="11"/>
      <c r="CEG63" s="11"/>
      <c r="CEH63" s="11"/>
      <c r="CEI63" s="11"/>
      <c r="CEJ63" s="11"/>
      <c r="CEK63" s="11"/>
      <c r="CEL63" s="11"/>
      <c r="CEM63" s="11"/>
      <c r="CEN63" s="11"/>
      <c r="CEO63" s="11"/>
      <c r="CEP63" s="11"/>
      <c r="CEQ63" s="11"/>
      <c r="CER63" s="11"/>
      <c r="CES63" s="11"/>
      <c r="CET63" s="11"/>
      <c r="CEU63" s="11"/>
      <c r="CEV63" s="11"/>
      <c r="CEW63" s="11"/>
      <c r="CEX63" s="11"/>
      <c r="CEY63" s="11"/>
      <c r="CEZ63" s="11"/>
      <c r="CFA63" s="11"/>
      <c r="CFB63" s="11"/>
      <c r="CFC63" s="11"/>
      <c r="CFD63" s="11"/>
      <c r="CFE63" s="11"/>
      <c r="CFF63" s="11"/>
      <c r="CFG63" s="11"/>
      <c r="CFH63" s="11"/>
      <c r="CFI63" s="11"/>
      <c r="CFJ63" s="11"/>
      <c r="CFK63" s="11"/>
      <c r="CFL63" s="11"/>
      <c r="CFM63" s="11"/>
      <c r="CFN63" s="11"/>
      <c r="CFO63" s="11"/>
      <c r="CFP63" s="11"/>
      <c r="CFQ63" s="11"/>
      <c r="CFR63" s="11"/>
      <c r="CFS63" s="11"/>
      <c r="CFT63" s="11"/>
      <c r="CFU63" s="11"/>
      <c r="CFV63" s="11"/>
      <c r="CFW63" s="11"/>
      <c r="CFX63" s="11"/>
      <c r="CFY63" s="11"/>
      <c r="CFZ63" s="11"/>
      <c r="CGA63" s="11"/>
      <c r="CGB63" s="11"/>
      <c r="CGC63" s="11"/>
      <c r="CGD63" s="11"/>
      <c r="CGE63" s="11"/>
      <c r="CGF63" s="11"/>
      <c r="CGG63" s="11"/>
      <c r="CGH63" s="11"/>
      <c r="CGI63" s="11"/>
      <c r="CGJ63" s="11"/>
      <c r="CGK63" s="11"/>
      <c r="CGL63" s="11"/>
      <c r="CGM63" s="11"/>
      <c r="CGN63" s="11"/>
      <c r="CGO63" s="11"/>
      <c r="CGP63" s="11"/>
      <c r="CGQ63" s="11"/>
      <c r="CGR63" s="11"/>
      <c r="CGS63" s="11"/>
      <c r="CGT63" s="11"/>
      <c r="CGU63" s="11"/>
      <c r="CGV63" s="11"/>
      <c r="CGW63" s="11"/>
      <c r="CGX63" s="11"/>
      <c r="CGY63" s="11"/>
      <c r="CGZ63" s="11"/>
      <c r="CHA63" s="11"/>
      <c r="CHB63" s="11"/>
      <c r="CHC63" s="11"/>
      <c r="CHD63" s="11"/>
      <c r="CHE63" s="11"/>
      <c r="CHF63" s="11"/>
      <c r="CHG63" s="11"/>
      <c r="CHH63" s="11"/>
      <c r="CHI63" s="11"/>
      <c r="CHJ63" s="11"/>
      <c r="CHK63" s="11"/>
      <c r="CHL63" s="11"/>
      <c r="CHM63" s="11"/>
      <c r="CHN63" s="11"/>
      <c r="CHO63" s="11"/>
      <c r="CHP63" s="11"/>
      <c r="CHQ63" s="11"/>
      <c r="CHR63" s="11"/>
      <c r="CHS63" s="11"/>
      <c r="CHT63" s="11"/>
      <c r="CHU63" s="11"/>
      <c r="CHV63" s="11"/>
      <c r="CHW63" s="11"/>
      <c r="CHX63" s="11"/>
      <c r="CHY63" s="11"/>
      <c r="CHZ63" s="11"/>
      <c r="CIA63" s="11"/>
      <c r="CIB63" s="11"/>
      <c r="CIC63" s="11"/>
      <c r="CID63" s="11"/>
      <c r="CIE63" s="11"/>
      <c r="CIF63" s="11"/>
      <c r="CIG63" s="11"/>
      <c r="CIH63" s="11"/>
      <c r="CII63" s="11"/>
      <c r="CIJ63" s="11"/>
      <c r="CIK63" s="11"/>
      <c r="CIL63" s="11"/>
      <c r="CIM63" s="11"/>
      <c r="CIN63" s="11"/>
      <c r="CIO63" s="11"/>
      <c r="CIP63" s="11"/>
      <c r="CIQ63" s="11"/>
      <c r="CIR63" s="11"/>
      <c r="CIS63" s="11"/>
      <c r="CIT63" s="11"/>
      <c r="CIU63" s="11"/>
      <c r="CIV63" s="11"/>
      <c r="CIW63" s="11"/>
      <c r="CIX63" s="11"/>
      <c r="CIY63" s="11"/>
      <c r="CIZ63" s="11"/>
      <c r="CJA63" s="11"/>
      <c r="CJB63" s="11"/>
      <c r="CJC63" s="11"/>
      <c r="CJD63" s="11"/>
      <c r="CJE63" s="11"/>
      <c r="CJF63" s="11"/>
      <c r="CJG63" s="11"/>
      <c r="CJH63" s="11"/>
      <c r="CJI63" s="11"/>
      <c r="CJJ63" s="11"/>
      <c r="CJK63" s="11"/>
      <c r="CJL63" s="11"/>
      <c r="CJM63" s="11"/>
      <c r="CJN63" s="11"/>
      <c r="CJO63" s="11"/>
      <c r="CJP63" s="11"/>
      <c r="CJQ63" s="11"/>
      <c r="CJR63" s="11"/>
      <c r="CJS63" s="11"/>
      <c r="CJT63" s="11"/>
      <c r="CJU63" s="11"/>
      <c r="CJV63" s="11"/>
      <c r="CJW63" s="11"/>
      <c r="CJX63" s="11"/>
      <c r="CJY63" s="11"/>
      <c r="CJZ63" s="11"/>
      <c r="CKA63" s="11"/>
      <c r="CKB63" s="11"/>
      <c r="CKC63" s="11"/>
      <c r="CKD63" s="11"/>
      <c r="CKE63" s="11"/>
      <c r="CKF63" s="11"/>
      <c r="CKG63" s="11"/>
      <c r="CKH63" s="11"/>
      <c r="CKI63" s="11"/>
      <c r="CKJ63" s="11"/>
      <c r="CKK63" s="11"/>
      <c r="CKL63" s="11"/>
      <c r="CKM63" s="11"/>
      <c r="CKN63" s="11"/>
      <c r="CKO63" s="11"/>
      <c r="CKP63" s="11"/>
      <c r="CKQ63" s="11"/>
      <c r="CKR63" s="11"/>
      <c r="CKS63" s="11"/>
      <c r="CKT63" s="11"/>
      <c r="CKU63" s="11"/>
      <c r="CKV63" s="11"/>
      <c r="CKW63" s="11"/>
      <c r="CKX63" s="11"/>
      <c r="CKY63" s="11"/>
      <c r="CKZ63" s="11"/>
      <c r="CLA63" s="11"/>
      <c r="CLB63" s="11"/>
      <c r="CLC63" s="11"/>
      <c r="CLD63" s="11"/>
      <c r="CLE63" s="11"/>
      <c r="CLF63" s="11"/>
      <c r="CLG63" s="11"/>
      <c r="CLH63" s="11"/>
      <c r="CLI63" s="11"/>
      <c r="CLJ63" s="11"/>
      <c r="CLK63" s="11"/>
      <c r="CLL63" s="11"/>
      <c r="CLM63" s="11"/>
      <c r="CLN63" s="11"/>
      <c r="CLO63" s="11"/>
      <c r="CLP63" s="11"/>
      <c r="CLQ63" s="11"/>
      <c r="CLR63" s="11"/>
      <c r="CLS63" s="11"/>
      <c r="CLT63" s="11"/>
      <c r="CLU63" s="11"/>
      <c r="CLV63" s="11"/>
      <c r="CLW63" s="11"/>
      <c r="CLX63" s="11"/>
      <c r="CLY63" s="11"/>
      <c r="CLZ63" s="11"/>
      <c r="CMA63" s="11"/>
      <c r="CMB63" s="11"/>
      <c r="CMC63" s="11"/>
      <c r="CMD63" s="11"/>
      <c r="CME63" s="11"/>
      <c r="CMF63" s="11"/>
      <c r="CMG63" s="11"/>
      <c r="CMH63" s="11"/>
      <c r="CMI63" s="11"/>
      <c r="CMJ63" s="11"/>
      <c r="CMK63" s="11"/>
      <c r="CML63" s="11"/>
      <c r="CMM63" s="11"/>
      <c r="CMN63" s="11"/>
      <c r="CMO63" s="11"/>
      <c r="CMP63" s="11"/>
      <c r="CMQ63" s="11"/>
      <c r="CMR63" s="11"/>
      <c r="CMS63" s="11"/>
      <c r="CMT63" s="11"/>
      <c r="CMU63" s="11"/>
      <c r="CMV63" s="11"/>
      <c r="CMW63" s="11"/>
      <c r="CMX63" s="11"/>
      <c r="CMY63" s="11"/>
      <c r="CMZ63" s="11"/>
      <c r="CNA63" s="11"/>
      <c r="CNB63" s="11"/>
      <c r="CNC63" s="11"/>
      <c r="CND63" s="11"/>
      <c r="CNE63" s="11"/>
      <c r="CNF63" s="11"/>
      <c r="CNG63" s="11"/>
      <c r="CNH63" s="11"/>
      <c r="CNI63" s="11"/>
      <c r="CNJ63" s="11"/>
      <c r="CNK63" s="11"/>
      <c r="CNL63" s="11"/>
      <c r="CNM63" s="11"/>
      <c r="CNN63" s="11"/>
      <c r="CNO63" s="11"/>
      <c r="CNP63" s="11"/>
      <c r="CNQ63" s="11"/>
      <c r="CNR63" s="11"/>
      <c r="CNS63" s="11"/>
      <c r="CNT63" s="11"/>
      <c r="CNU63" s="11"/>
      <c r="CNV63" s="11"/>
      <c r="CNW63" s="11"/>
      <c r="CNX63" s="11"/>
      <c r="CNY63" s="11"/>
      <c r="CNZ63" s="11"/>
      <c r="COA63" s="11"/>
      <c r="COB63" s="11"/>
      <c r="COC63" s="11"/>
      <c r="COD63" s="11"/>
      <c r="COE63" s="11"/>
      <c r="COF63" s="11"/>
      <c r="COG63" s="11"/>
      <c r="COH63" s="11"/>
      <c r="COI63" s="11"/>
      <c r="COJ63" s="11"/>
      <c r="COK63" s="11"/>
      <c r="COL63" s="11"/>
      <c r="COM63" s="11"/>
      <c r="CON63" s="11"/>
      <c r="COO63" s="11"/>
      <c r="COP63" s="11"/>
      <c r="COQ63" s="11"/>
      <c r="COR63" s="11"/>
      <c r="COS63" s="11"/>
      <c r="COT63" s="11"/>
      <c r="COU63" s="11"/>
      <c r="COV63" s="11"/>
      <c r="COW63" s="11"/>
      <c r="COX63" s="11"/>
      <c r="COY63" s="11"/>
      <c r="COZ63" s="11"/>
      <c r="CPA63" s="11"/>
      <c r="CPB63" s="11"/>
      <c r="CPC63" s="11"/>
      <c r="CPD63" s="11"/>
      <c r="CPE63" s="11"/>
      <c r="CPF63" s="11"/>
      <c r="CPG63" s="11"/>
      <c r="CPH63" s="11"/>
      <c r="CPI63" s="11"/>
      <c r="CPJ63" s="11"/>
      <c r="CPK63" s="11"/>
      <c r="CPL63" s="11"/>
      <c r="CPM63" s="11"/>
      <c r="CPN63" s="11"/>
      <c r="CPO63" s="11"/>
      <c r="CPP63" s="11"/>
      <c r="CPQ63" s="11"/>
      <c r="CPR63" s="11"/>
      <c r="CPS63" s="11"/>
      <c r="CPT63" s="11"/>
      <c r="CPU63" s="11"/>
      <c r="CPV63" s="11"/>
      <c r="CPW63" s="11"/>
      <c r="CPX63" s="11"/>
      <c r="CPY63" s="11"/>
      <c r="CPZ63" s="11"/>
      <c r="CQA63" s="11"/>
      <c r="CQB63" s="11"/>
      <c r="CQC63" s="11"/>
      <c r="CQD63" s="11"/>
      <c r="CQE63" s="11"/>
      <c r="CQF63" s="11"/>
      <c r="CQG63" s="11"/>
      <c r="CQH63" s="11"/>
      <c r="CQI63" s="11"/>
      <c r="CQJ63" s="11"/>
      <c r="CQK63" s="11"/>
      <c r="CQL63" s="11"/>
      <c r="CQM63" s="11"/>
      <c r="CQN63" s="11"/>
      <c r="CQO63" s="11"/>
      <c r="CQP63" s="11"/>
      <c r="CQQ63" s="11"/>
      <c r="CQR63" s="11"/>
      <c r="CQS63" s="11"/>
      <c r="CQT63" s="11"/>
      <c r="CQU63" s="11"/>
      <c r="CQV63" s="11"/>
      <c r="CQW63" s="11"/>
      <c r="CQX63" s="11"/>
      <c r="CQY63" s="11"/>
      <c r="CQZ63" s="11"/>
      <c r="CRA63" s="11"/>
      <c r="CRB63" s="11"/>
      <c r="CRC63" s="11"/>
      <c r="CRD63" s="11"/>
      <c r="CRE63" s="11"/>
      <c r="CRF63" s="11"/>
      <c r="CRG63" s="11"/>
      <c r="CRH63" s="11"/>
      <c r="CRI63" s="11"/>
      <c r="CRJ63" s="11"/>
      <c r="CRK63" s="11"/>
      <c r="CRL63" s="11"/>
      <c r="CRM63" s="11"/>
      <c r="CRN63" s="11"/>
      <c r="CRO63" s="11"/>
      <c r="CRP63" s="11"/>
      <c r="CRQ63" s="11"/>
      <c r="CRR63" s="11"/>
      <c r="CRS63" s="11"/>
      <c r="CRT63" s="11"/>
      <c r="CRU63" s="11"/>
      <c r="CRV63" s="11"/>
      <c r="CRW63" s="11"/>
      <c r="CRX63" s="11"/>
      <c r="CRY63" s="11"/>
      <c r="CRZ63" s="11"/>
      <c r="CSA63" s="11"/>
      <c r="CSB63" s="11"/>
    </row>
    <row r="64" spans="1:2524" s="3" customFormat="1" ht="31" customHeight="1" x14ac:dyDescent="0.2">
      <c r="A64" s="2">
        <v>83</v>
      </c>
      <c r="B64" s="4" t="s">
        <v>103</v>
      </c>
      <c r="C64" s="4" t="s">
        <v>3432</v>
      </c>
      <c r="D64" s="4" t="s">
        <v>2962</v>
      </c>
      <c r="E64" s="4" t="s">
        <v>3527</v>
      </c>
      <c r="F64" s="4" t="s">
        <v>3384</v>
      </c>
      <c r="G64" s="4" t="s">
        <v>3528</v>
      </c>
      <c r="H64" s="4" t="s">
        <v>3528</v>
      </c>
      <c r="I64" s="4" t="s">
        <v>3003</v>
      </c>
      <c r="J64" s="4" t="s">
        <v>2979</v>
      </c>
      <c r="K64" s="6">
        <v>2</v>
      </c>
      <c r="L64" s="4">
        <v>4</v>
      </c>
      <c r="M64" s="4">
        <v>2</v>
      </c>
      <c r="N64" s="4" t="s">
        <v>3742</v>
      </c>
      <c r="O64" s="4" t="s">
        <v>3372</v>
      </c>
      <c r="P64" s="4" t="s">
        <v>3746</v>
      </c>
      <c r="Q64" s="4" t="s">
        <v>2970</v>
      </c>
      <c r="R64" s="4" t="s">
        <v>3368</v>
      </c>
      <c r="S64" s="4" t="s">
        <v>3529</v>
      </c>
      <c r="T64" s="4" t="s">
        <v>2993</v>
      </c>
      <c r="U64" s="4" t="s">
        <v>3628</v>
      </c>
      <c r="V64" s="4" t="s">
        <v>3530</v>
      </c>
      <c r="W64" s="4" t="s">
        <v>2993</v>
      </c>
      <c r="X64" s="4" t="s">
        <v>2993</v>
      </c>
      <c r="Y64" s="4" t="s">
        <v>2993</v>
      </c>
      <c r="Z64" s="4" t="s">
        <v>3531</v>
      </c>
      <c r="AA64" s="5" t="s">
        <v>3663</v>
      </c>
      <c r="AB64" s="5">
        <v>1</v>
      </c>
      <c r="AC64" s="5">
        <v>0</v>
      </c>
      <c r="AD64" s="5">
        <v>0</v>
      </c>
      <c r="AE64" s="4" t="s">
        <v>2962</v>
      </c>
      <c r="AF64" s="4" t="s">
        <v>3368</v>
      </c>
      <c r="AG64" s="4" t="s">
        <v>3368</v>
      </c>
      <c r="AH64" s="7"/>
      <c r="AI64" s="7"/>
      <c r="AJ64" s="7"/>
      <c r="AK64" s="4" t="s">
        <v>2993</v>
      </c>
      <c r="AL64" s="4" t="s">
        <v>3532</v>
      </c>
      <c r="AM64" s="4" t="s">
        <v>3158</v>
      </c>
    </row>
    <row r="65" spans="1:2524" s="3" customFormat="1" ht="31" customHeight="1" x14ac:dyDescent="0.2">
      <c r="A65" s="2">
        <v>59</v>
      </c>
      <c r="B65" s="4" t="s">
        <v>200</v>
      </c>
      <c r="C65" s="4" t="s">
        <v>3077</v>
      </c>
      <c r="D65" s="4" t="s">
        <v>2962</v>
      </c>
      <c r="E65" s="4" t="s">
        <v>3200</v>
      </c>
      <c r="F65" s="4" t="s">
        <v>3190</v>
      </c>
      <c r="G65" s="5" t="s">
        <v>3199</v>
      </c>
      <c r="H65" s="5" t="s">
        <v>3199</v>
      </c>
      <c r="I65" s="4" t="s">
        <v>3059</v>
      </c>
      <c r="J65" s="4" t="s">
        <v>3034</v>
      </c>
      <c r="K65" s="6">
        <v>1</v>
      </c>
      <c r="L65" s="4">
        <v>3</v>
      </c>
      <c r="M65" s="4">
        <v>2</v>
      </c>
      <c r="N65" s="4" t="s">
        <v>3747</v>
      </c>
      <c r="O65" s="4" t="s">
        <v>3201</v>
      </c>
      <c r="P65" s="2">
        <f>19363+3888</f>
        <v>23251</v>
      </c>
      <c r="Q65" s="4" t="s">
        <v>2993</v>
      </c>
      <c r="R65" s="2" t="s">
        <v>3202</v>
      </c>
      <c r="S65" s="4" t="s">
        <v>3204</v>
      </c>
      <c r="T65" s="5" t="s">
        <v>2962</v>
      </c>
      <c r="U65" s="4" t="s">
        <v>3374</v>
      </c>
      <c r="V65" s="12" t="s">
        <v>3203</v>
      </c>
      <c r="W65" s="4" t="s">
        <v>3683</v>
      </c>
      <c r="X65" s="4" t="s">
        <v>2916</v>
      </c>
      <c r="Y65" s="4" t="s">
        <v>3710</v>
      </c>
      <c r="Z65" s="2"/>
      <c r="AA65" s="5" t="s">
        <v>3577</v>
      </c>
      <c r="AB65" s="5" t="s">
        <v>3368</v>
      </c>
      <c r="AC65" s="5" t="s">
        <v>3368</v>
      </c>
      <c r="AD65" s="5" t="s">
        <v>3368</v>
      </c>
      <c r="AE65" s="4" t="s">
        <v>2916</v>
      </c>
      <c r="AF65" s="2"/>
      <c r="AG65" s="2"/>
      <c r="AH65" s="7"/>
      <c r="AI65" s="7"/>
      <c r="AJ65" s="7"/>
      <c r="AK65" s="4" t="s">
        <v>3205</v>
      </c>
      <c r="AL65" s="4" t="s">
        <v>3206</v>
      </c>
      <c r="AM65" s="4" t="s">
        <v>3158</v>
      </c>
    </row>
    <row r="66" spans="1:2524" s="3" customFormat="1" ht="31" customHeight="1" x14ac:dyDescent="0.2">
      <c r="A66" s="2">
        <v>61</v>
      </c>
      <c r="B66" s="4" t="s">
        <v>164</v>
      </c>
      <c r="C66" s="4" t="s">
        <v>3726</v>
      </c>
      <c r="D66" s="4" t="s">
        <v>2993</v>
      </c>
      <c r="E66" s="4" t="s">
        <v>3464</v>
      </c>
      <c r="F66" s="4" t="s">
        <v>3697</v>
      </c>
      <c r="G66" s="4" t="s">
        <v>3465</v>
      </c>
      <c r="H66" s="4" t="s">
        <v>3639</v>
      </c>
      <c r="I66" s="4" t="s">
        <v>3003</v>
      </c>
      <c r="J66" s="4" t="s">
        <v>3027</v>
      </c>
      <c r="K66" s="6">
        <v>5</v>
      </c>
      <c r="L66" s="4">
        <v>4</v>
      </c>
      <c r="M66" s="4">
        <v>2</v>
      </c>
      <c r="N66" s="4" t="s">
        <v>3458</v>
      </c>
      <c r="O66" s="4" t="s">
        <v>3466</v>
      </c>
      <c r="P66" s="4">
        <v>365</v>
      </c>
      <c r="Q66" s="4" t="s">
        <v>2970</v>
      </c>
      <c r="R66" s="4" t="s">
        <v>3368</v>
      </c>
      <c r="S66" s="4" t="s">
        <v>3467</v>
      </c>
      <c r="T66" s="4" t="s">
        <v>2962</v>
      </c>
      <c r="U66" s="4" t="s">
        <v>3628</v>
      </c>
      <c r="V66" s="4" t="s">
        <v>3468</v>
      </c>
      <c r="W66" s="4" t="s">
        <v>2993</v>
      </c>
      <c r="X66" s="4" t="s">
        <v>2962</v>
      </c>
      <c r="Y66" s="4" t="s">
        <v>3710</v>
      </c>
      <c r="Z66" s="4" t="s">
        <v>3368</v>
      </c>
      <c r="AA66" s="5" t="s">
        <v>3368</v>
      </c>
      <c r="AB66" s="5" t="s">
        <v>3368</v>
      </c>
      <c r="AC66" s="5" t="s">
        <v>3368</v>
      </c>
      <c r="AD66" s="5" t="s">
        <v>3368</v>
      </c>
      <c r="AE66" s="4" t="s">
        <v>3368</v>
      </c>
      <c r="AF66" s="4" t="s">
        <v>3368</v>
      </c>
      <c r="AG66" s="4" t="s">
        <v>3368</v>
      </c>
      <c r="AH66" s="7"/>
      <c r="AI66" s="7"/>
      <c r="AJ66" s="7"/>
      <c r="AK66" s="4" t="s">
        <v>2993</v>
      </c>
      <c r="AL66" s="4" t="s">
        <v>3469</v>
      </c>
      <c r="AM66" s="4" t="s">
        <v>3748</v>
      </c>
    </row>
    <row r="67" spans="1:2524" s="3" customFormat="1" ht="31" customHeight="1" x14ac:dyDescent="0.2">
      <c r="A67" s="2">
        <v>62</v>
      </c>
      <c r="B67" s="4" t="s">
        <v>172</v>
      </c>
      <c r="C67" s="4" t="s">
        <v>3077</v>
      </c>
      <c r="D67" s="4" t="s">
        <v>2962</v>
      </c>
      <c r="E67" s="4" t="s">
        <v>3470</v>
      </c>
      <c r="F67" s="4" t="s">
        <v>3190</v>
      </c>
      <c r="G67" s="4" t="s">
        <v>3471</v>
      </c>
      <c r="H67" s="4" t="s">
        <v>3471</v>
      </c>
      <c r="I67" s="4" t="s">
        <v>3059</v>
      </c>
      <c r="J67" s="4" t="s">
        <v>3027</v>
      </c>
      <c r="K67" s="6">
        <v>1</v>
      </c>
      <c r="L67" s="4">
        <v>3</v>
      </c>
      <c r="M67" s="4">
        <v>2</v>
      </c>
      <c r="N67" s="4" t="s">
        <v>3458</v>
      </c>
      <c r="O67" s="4" t="s">
        <v>3372</v>
      </c>
      <c r="P67" s="4">
        <v>1787</v>
      </c>
      <c r="Q67" s="4" t="s">
        <v>2970</v>
      </c>
      <c r="R67" s="4" t="s">
        <v>3368</v>
      </c>
      <c r="S67" s="4" t="s">
        <v>3472</v>
      </c>
      <c r="T67" s="4" t="s">
        <v>2993</v>
      </c>
      <c r="U67" s="4" t="s">
        <v>3705</v>
      </c>
      <c r="V67" s="4" t="s">
        <v>3473</v>
      </c>
      <c r="W67" s="4" t="s">
        <v>2993</v>
      </c>
      <c r="X67" s="4" t="s">
        <v>2993</v>
      </c>
      <c r="Y67" s="4" t="s">
        <v>2993</v>
      </c>
      <c r="Z67" s="4" t="s">
        <v>3474</v>
      </c>
      <c r="AA67" s="5" t="s">
        <v>3369</v>
      </c>
      <c r="AB67" s="5">
        <v>1</v>
      </c>
      <c r="AC67" s="5">
        <v>0</v>
      </c>
      <c r="AD67" s="5">
        <v>0</v>
      </c>
      <c r="AE67" s="4" t="s">
        <v>2962</v>
      </c>
      <c r="AF67" s="4" t="s">
        <v>3368</v>
      </c>
      <c r="AG67" s="4" t="s">
        <v>3368</v>
      </c>
      <c r="AH67" s="7"/>
      <c r="AI67" s="7"/>
      <c r="AJ67" s="7"/>
      <c r="AK67" s="4" t="s">
        <v>2993</v>
      </c>
      <c r="AL67" s="4" t="s">
        <v>3475</v>
      </c>
      <c r="AM67" s="4" t="s">
        <v>3387</v>
      </c>
    </row>
    <row r="68" spans="1:2524" s="3" customFormat="1" ht="31" customHeight="1" x14ac:dyDescent="0.2">
      <c r="A68" s="2">
        <v>63</v>
      </c>
      <c r="B68" s="4" t="s">
        <v>2261</v>
      </c>
      <c r="C68" s="4" t="s">
        <v>3023</v>
      </c>
      <c r="D68" s="4" t="s">
        <v>2962</v>
      </c>
      <c r="E68" s="4" t="s">
        <v>3214</v>
      </c>
      <c r="F68" s="4" t="s">
        <v>3697</v>
      </c>
      <c r="G68" s="5" t="s">
        <v>3213</v>
      </c>
      <c r="H68" s="5" t="s">
        <v>3213</v>
      </c>
      <c r="I68" s="4" t="s">
        <v>3059</v>
      </c>
      <c r="J68" s="4" t="s">
        <v>3027</v>
      </c>
      <c r="K68" s="6">
        <v>1</v>
      </c>
      <c r="L68" s="4">
        <v>3</v>
      </c>
      <c r="M68" s="4">
        <v>2</v>
      </c>
      <c r="N68" s="4" t="s">
        <v>3633</v>
      </c>
      <c r="O68" s="4" t="s">
        <v>3216</v>
      </c>
      <c r="P68" s="2">
        <v>3219</v>
      </c>
      <c r="Q68" s="4" t="s">
        <v>2993</v>
      </c>
      <c r="R68" s="4" t="s">
        <v>3217</v>
      </c>
      <c r="S68" s="4" t="s">
        <v>3025</v>
      </c>
      <c r="T68" s="4" t="s">
        <v>2962</v>
      </c>
      <c r="U68" s="4" t="s">
        <v>3628</v>
      </c>
      <c r="V68" s="4" t="s">
        <v>3215</v>
      </c>
      <c r="W68" s="4" t="s">
        <v>3680</v>
      </c>
      <c r="X68" s="4" t="s">
        <v>2916</v>
      </c>
      <c r="Y68" s="4" t="s">
        <v>3710</v>
      </c>
      <c r="Z68" s="2"/>
      <c r="AA68" s="5" t="s">
        <v>3577</v>
      </c>
      <c r="AB68" s="5" t="s">
        <v>3368</v>
      </c>
      <c r="AC68" s="5" t="s">
        <v>3368</v>
      </c>
      <c r="AD68" s="5" t="s">
        <v>3368</v>
      </c>
      <c r="AE68" s="4" t="s">
        <v>2916</v>
      </c>
      <c r="AF68" s="2"/>
      <c r="AG68" s="2"/>
      <c r="AH68" s="7"/>
      <c r="AI68" s="7"/>
      <c r="AJ68" s="7"/>
      <c r="AK68" s="4" t="s">
        <v>3218</v>
      </c>
      <c r="AL68" s="4" t="s">
        <v>3219</v>
      </c>
      <c r="AM68" s="4" t="s">
        <v>3749</v>
      </c>
    </row>
    <row r="69" spans="1:2524" s="3" customFormat="1" ht="31" customHeight="1" x14ac:dyDescent="0.2">
      <c r="A69" s="2">
        <v>65</v>
      </c>
      <c r="B69" s="4" t="s">
        <v>2230</v>
      </c>
      <c r="C69" s="4" t="s">
        <v>3054</v>
      </c>
      <c r="D69" s="4" t="s">
        <v>2962</v>
      </c>
      <c r="E69" s="4" t="s">
        <v>3476</v>
      </c>
      <c r="F69" s="4" t="s">
        <v>3190</v>
      </c>
      <c r="G69" s="4" t="s">
        <v>3477</v>
      </c>
      <c r="H69" s="4" t="s">
        <v>3477</v>
      </c>
      <c r="I69" s="4" t="s">
        <v>3059</v>
      </c>
      <c r="J69" s="4" t="s">
        <v>3027</v>
      </c>
      <c r="K69" s="6">
        <v>1</v>
      </c>
      <c r="L69" s="4">
        <v>3</v>
      </c>
      <c r="M69" s="4">
        <v>2</v>
      </c>
      <c r="N69" s="4" t="s">
        <v>3458</v>
      </c>
      <c r="O69" s="4" t="s">
        <v>3372</v>
      </c>
      <c r="P69" s="4">
        <v>1150</v>
      </c>
      <c r="Q69" s="4" t="s">
        <v>2970</v>
      </c>
      <c r="R69" s="4" t="s">
        <v>3368</v>
      </c>
      <c r="S69" s="4" t="s">
        <v>3478</v>
      </c>
      <c r="T69" s="4" t="s">
        <v>2962</v>
      </c>
      <c r="U69" s="4" t="s">
        <v>3705</v>
      </c>
      <c r="V69" s="4" t="s">
        <v>3479</v>
      </c>
      <c r="W69" s="4" t="s">
        <v>3680</v>
      </c>
      <c r="X69" s="4" t="s">
        <v>2993</v>
      </c>
      <c r="Y69" s="4" t="s">
        <v>2993</v>
      </c>
      <c r="Z69" s="4" t="s">
        <v>3369</v>
      </c>
      <c r="AA69" s="5" t="s">
        <v>3369</v>
      </c>
      <c r="AB69" s="5">
        <v>1</v>
      </c>
      <c r="AC69" s="5">
        <v>0</v>
      </c>
      <c r="AD69" s="5">
        <v>0</v>
      </c>
      <c r="AE69" s="4" t="s">
        <v>2962</v>
      </c>
      <c r="AF69" s="4" t="s">
        <v>3368</v>
      </c>
      <c r="AG69" s="4" t="s">
        <v>3368</v>
      </c>
      <c r="AH69" s="7"/>
      <c r="AI69" s="7"/>
      <c r="AJ69" s="7"/>
      <c r="AK69" s="4" t="s">
        <v>2993</v>
      </c>
      <c r="AL69" s="4" t="s">
        <v>3480</v>
      </c>
      <c r="AM69" s="4" t="s">
        <v>3158</v>
      </c>
    </row>
    <row r="70" spans="1:2524" s="8" customFormat="1" ht="31" customHeight="1" x14ac:dyDescent="0.2">
      <c r="A70" s="2">
        <v>66</v>
      </c>
      <c r="B70" s="4" t="s">
        <v>203</v>
      </c>
      <c r="C70" s="4" t="s">
        <v>3481</v>
      </c>
      <c r="D70" s="4" t="s">
        <v>2962</v>
      </c>
      <c r="E70" s="4" t="s">
        <v>3482</v>
      </c>
      <c r="F70" s="4" t="s">
        <v>3697</v>
      </c>
      <c r="G70" s="4" t="s">
        <v>3483</v>
      </c>
      <c r="H70" s="4" t="s">
        <v>3483</v>
      </c>
      <c r="I70" s="4" t="s">
        <v>3003</v>
      </c>
      <c r="J70" s="4" t="s">
        <v>3027</v>
      </c>
      <c r="K70" s="6">
        <v>1</v>
      </c>
      <c r="L70" s="4">
        <v>5</v>
      </c>
      <c r="M70" s="4">
        <v>2</v>
      </c>
      <c r="N70" s="4" t="s">
        <v>3728</v>
      </c>
      <c r="O70" s="4" t="s">
        <v>3372</v>
      </c>
      <c r="P70" s="4">
        <v>161</v>
      </c>
      <c r="Q70" s="4" t="s">
        <v>2970</v>
      </c>
      <c r="R70" s="4" t="s">
        <v>3368</v>
      </c>
      <c r="S70" s="4" t="s">
        <v>3484</v>
      </c>
      <c r="T70" s="4" t="s">
        <v>2962</v>
      </c>
      <c r="U70" s="4" t="s">
        <v>3374</v>
      </c>
      <c r="V70" s="4" t="s">
        <v>3485</v>
      </c>
      <c r="W70" s="4" t="s">
        <v>2993</v>
      </c>
      <c r="X70" s="4" t="s">
        <v>2993</v>
      </c>
      <c r="Y70" s="4" t="s">
        <v>2993</v>
      </c>
      <c r="Z70" s="4" t="s">
        <v>3486</v>
      </c>
      <c r="AA70" s="5" t="s">
        <v>3667</v>
      </c>
      <c r="AB70" s="5">
        <v>0</v>
      </c>
      <c r="AC70" s="5">
        <v>0</v>
      </c>
      <c r="AD70" s="5">
        <v>1</v>
      </c>
      <c r="AE70" s="4" t="s">
        <v>2962</v>
      </c>
      <c r="AF70" s="4" t="s">
        <v>3368</v>
      </c>
      <c r="AG70" s="4" t="s">
        <v>3368</v>
      </c>
      <c r="AH70" s="7"/>
      <c r="AI70" s="7"/>
      <c r="AJ70" s="7"/>
      <c r="AK70" s="4" t="s">
        <v>3487</v>
      </c>
      <c r="AL70" s="4" t="s">
        <v>3488</v>
      </c>
      <c r="AM70" s="4" t="s">
        <v>3158</v>
      </c>
    </row>
    <row r="71" spans="1:2524" s="3" customFormat="1" ht="31" customHeight="1" x14ac:dyDescent="0.2">
      <c r="A71" s="2">
        <v>72</v>
      </c>
      <c r="B71" s="4" t="s">
        <v>2423</v>
      </c>
      <c r="C71" s="4" t="s">
        <v>3432</v>
      </c>
      <c r="D71" s="4" t="s">
        <v>2962</v>
      </c>
      <c r="E71" s="4" t="s">
        <v>3493</v>
      </c>
      <c r="F71" s="4" t="s">
        <v>3190</v>
      </c>
      <c r="G71" s="4" t="s">
        <v>3494</v>
      </c>
      <c r="H71" s="4" t="s">
        <v>3494</v>
      </c>
      <c r="I71" s="4" t="s">
        <v>2978</v>
      </c>
      <c r="J71" s="4" t="s">
        <v>3027</v>
      </c>
      <c r="K71" s="6">
        <v>8</v>
      </c>
      <c r="L71" s="4">
        <v>3</v>
      </c>
      <c r="M71" s="4">
        <v>2</v>
      </c>
      <c r="N71" s="4" t="s">
        <v>3704</v>
      </c>
      <c r="O71" s="4" t="s">
        <v>3372</v>
      </c>
      <c r="P71" s="4" t="s">
        <v>3495</v>
      </c>
      <c r="Q71" s="4" t="s">
        <v>2993</v>
      </c>
      <c r="R71" s="4" t="s">
        <v>3496</v>
      </c>
      <c r="S71" s="4" t="s">
        <v>3497</v>
      </c>
      <c r="T71" s="4" t="s">
        <v>2993</v>
      </c>
      <c r="U71" s="4" t="s">
        <v>3628</v>
      </c>
      <c r="V71" s="4" t="s">
        <v>3498</v>
      </c>
      <c r="W71" s="4" t="s">
        <v>3681</v>
      </c>
      <c r="X71" s="4" t="s">
        <v>2962</v>
      </c>
      <c r="Y71" s="4" t="s">
        <v>3710</v>
      </c>
      <c r="Z71" s="4" t="s">
        <v>3368</v>
      </c>
      <c r="AA71" s="5" t="s">
        <v>3368</v>
      </c>
      <c r="AB71" s="5" t="s">
        <v>3368</v>
      </c>
      <c r="AC71" s="5" t="s">
        <v>3368</v>
      </c>
      <c r="AD71" s="5" t="s">
        <v>3368</v>
      </c>
      <c r="AE71" s="4" t="s">
        <v>3368</v>
      </c>
      <c r="AF71" s="4" t="s">
        <v>3368</v>
      </c>
      <c r="AG71" s="4" t="s">
        <v>3368</v>
      </c>
      <c r="AH71" s="7"/>
      <c r="AI71" s="7"/>
      <c r="AJ71" s="7"/>
      <c r="AK71" s="4" t="s">
        <v>2993</v>
      </c>
      <c r="AL71" s="4" t="s">
        <v>3499</v>
      </c>
      <c r="AM71" s="4" t="s">
        <v>3158</v>
      </c>
    </row>
    <row r="72" spans="1:2524" s="3" customFormat="1" ht="31" customHeight="1" x14ac:dyDescent="0.2">
      <c r="A72" s="2">
        <v>74</v>
      </c>
      <c r="B72" s="4" t="s">
        <v>122</v>
      </c>
      <c r="C72" s="4" t="s">
        <v>3432</v>
      </c>
      <c r="D72" s="4" t="s">
        <v>2962</v>
      </c>
      <c r="E72" s="4" t="s">
        <v>3500</v>
      </c>
      <c r="F72" s="4" t="s">
        <v>3190</v>
      </c>
      <c r="G72" s="4" t="s">
        <v>3501</v>
      </c>
      <c r="H72" s="4" t="s">
        <v>3028</v>
      </c>
      <c r="I72" s="4" t="s">
        <v>3014</v>
      </c>
      <c r="J72" s="4" t="s">
        <v>3702</v>
      </c>
      <c r="K72" s="6">
        <v>1</v>
      </c>
      <c r="L72" s="4">
        <v>4</v>
      </c>
      <c r="M72" s="4">
        <v>2</v>
      </c>
      <c r="N72" s="4" t="s">
        <v>3750</v>
      </c>
      <c r="O72" s="4" t="s">
        <v>3385</v>
      </c>
      <c r="P72" s="4">
        <v>1352</v>
      </c>
      <c r="Q72" s="4" t="s">
        <v>2993</v>
      </c>
      <c r="R72" s="4" t="s">
        <v>3502</v>
      </c>
      <c r="S72" s="4" t="s">
        <v>3503</v>
      </c>
      <c r="T72" s="4" t="s">
        <v>2993</v>
      </c>
      <c r="U72" s="4" t="s">
        <v>3628</v>
      </c>
      <c r="V72" s="4" t="s">
        <v>3504</v>
      </c>
      <c r="W72" s="4" t="s">
        <v>3681</v>
      </c>
      <c r="X72" s="4" t="s">
        <v>2993</v>
      </c>
      <c r="Y72" s="4" t="s">
        <v>2993</v>
      </c>
      <c r="Z72" s="4" t="s">
        <v>3505</v>
      </c>
      <c r="AA72" s="5" t="s">
        <v>3667</v>
      </c>
      <c r="AB72" s="5">
        <v>0</v>
      </c>
      <c r="AC72" s="5">
        <v>0</v>
      </c>
      <c r="AD72" s="5">
        <v>1</v>
      </c>
      <c r="AE72" s="4" t="s">
        <v>2993</v>
      </c>
      <c r="AF72" s="4" t="s">
        <v>3506</v>
      </c>
      <c r="AG72" s="4" t="s">
        <v>3507</v>
      </c>
      <c r="AH72" s="7">
        <v>1</v>
      </c>
      <c r="AI72" s="7">
        <v>0</v>
      </c>
      <c r="AJ72" s="7">
        <v>0</v>
      </c>
      <c r="AK72" s="4" t="s">
        <v>3508</v>
      </c>
      <c r="AL72" s="4" t="s">
        <v>3509</v>
      </c>
      <c r="AM72" s="4" t="s">
        <v>3158</v>
      </c>
    </row>
    <row r="73" spans="1:2524" s="3" customFormat="1" ht="31" customHeight="1" x14ac:dyDescent="0.2">
      <c r="A73" s="2">
        <v>86</v>
      </c>
      <c r="B73" s="4" t="s">
        <v>133</v>
      </c>
      <c r="C73" s="4" t="s">
        <v>3077</v>
      </c>
      <c r="D73" s="4" t="s">
        <v>2962</v>
      </c>
      <c r="E73" s="4" t="s">
        <v>3547</v>
      </c>
      <c r="F73" s="4" t="s">
        <v>3384</v>
      </c>
      <c r="G73" s="4" t="s">
        <v>3367</v>
      </c>
      <c r="H73" s="5" t="s">
        <v>3028</v>
      </c>
      <c r="I73" s="4" t="s">
        <v>3059</v>
      </c>
      <c r="J73" s="4" t="s">
        <v>2979</v>
      </c>
      <c r="K73" s="6">
        <v>2</v>
      </c>
      <c r="L73" s="4">
        <v>4</v>
      </c>
      <c r="M73" s="4">
        <v>2</v>
      </c>
      <c r="N73" s="4" t="s">
        <v>3722</v>
      </c>
      <c r="O73" s="4" t="s">
        <v>3372</v>
      </c>
      <c r="P73" s="4">
        <v>1900</v>
      </c>
      <c r="Q73" s="4" t="s">
        <v>2970</v>
      </c>
      <c r="R73" s="4" t="s">
        <v>3368</v>
      </c>
      <c r="S73" s="4" t="s">
        <v>3548</v>
      </c>
      <c r="T73" s="4" t="s">
        <v>2993</v>
      </c>
      <c r="U73" s="4" t="s">
        <v>3628</v>
      </c>
      <c r="V73" s="4" t="s">
        <v>3549</v>
      </c>
      <c r="W73" s="4" t="s">
        <v>2993</v>
      </c>
      <c r="X73" s="4" t="s">
        <v>2993</v>
      </c>
      <c r="Y73" s="4" t="s">
        <v>2993</v>
      </c>
      <c r="Z73" s="4" t="s">
        <v>3550</v>
      </c>
      <c r="AA73" s="5" t="s">
        <v>3667</v>
      </c>
      <c r="AB73" s="5">
        <v>0</v>
      </c>
      <c r="AC73" s="5">
        <v>0</v>
      </c>
      <c r="AD73" s="5">
        <v>1</v>
      </c>
      <c r="AE73" s="4" t="s">
        <v>2962</v>
      </c>
      <c r="AF73" s="4" t="s">
        <v>3368</v>
      </c>
      <c r="AG73" s="4" t="s">
        <v>3368</v>
      </c>
      <c r="AH73" s="7"/>
      <c r="AI73" s="7"/>
      <c r="AJ73" s="7"/>
      <c r="AK73" s="4" t="s">
        <v>2993</v>
      </c>
      <c r="AL73" s="4" t="s">
        <v>3551</v>
      </c>
      <c r="AM73" s="4" t="s">
        <v>3158</v>
      </c>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row>
    <row r="74" spans="1:2524" s="3" customFormat="1" ht="31" customHeight="1" x14ac:dyDescent="0.2">
      <c r="A74" s="2">
        <v>76</v>
      </c>
      <c r="B74" s="4" t="s">
        <v>136</v>
      </c>
      <c r="C74" s="4" t="s">
        <v>3432</v>
      </c>
      <c r="D74" s="4" t="s">
        <v>2962</v>
      </c>
      <c r="E74" s="4" t="s">
        <v>3510</v>
      </c>
      <c r="F74" s="4" t="s">
        <v>3190</v>
      </c>
      <c r="G74" s="4" t="s">
        <v>3511</v>
      </c>
      <c r="H74" s="4" t="s">
        <v>3511</v>
      </c>
      <c r="I74" s="4" t="s">
        <v>3059</v>
      </c>
      <c r="J74" s="4" t="s">
        <v>3027</v>
      </c>
      <c r="K74" s="6">
        <v>1</v>
      </c>
      <c r="L74" s="4">
        <v>3</v>
      </c>
      <c r="M74" s="4">
        <v>2</v>
      </c>
      <c r="N74" s="4" t="s">
        <v>3704</v>
      </c>
      <c r="O74" s="4" t="s">
        <v>3372</v>
      </c>
      <c r="P74" s="4">
        <v>2400</v>
      </c>
      <c r="Q74" s="4" t="s">
        <v>2993</v>
      </c>
      <c r="R74" s="4" t="s">
        <v>3751</v>
      </c>
      <c r="S74" s="4" t="s">
        <v>3512</v>
      </c>
      <c r="T74" s="4" t="s">
        <v>2962</v>
      </c>
      <c r="U74" s="4" t="s">
        <v>3374</v>
      </c>
      <c r="V74" s="4">
        <v>0.35</v>
      </c>
      <c r="W74" s="4" t="s">
        <v>3681</v>
      </c>
      <c r="X74" s="4" t="s">
        <v>2962</v>
      </c>
      <c r="Y74" s="4" t="s">
        <v>3710</v>
      </c>
      <c r="Z74" s="4" t="s">
        <v>3368</v>
      </c>
      <c r="AA74" s="5" t="s">
        <v>3368</v>
      </c>
      <c r="AB74" s="5" t="s">
        <v>3368</v>
      </c>
      <c r="AC74" s="5" t="s">
        <v>3368</v>
      </c>
      <c r="AD74" s="5" t="s">
        <v>3368</v>
      </c>
      <c r="AE74" s="4" t="s">
        <v>2993</v>
      </c>
      <c r="AF74" s="4" t="s">
        <v>3513</v>
      </c>
      <c r="AG74" s="4" t="s">
        <v>3368</v>
      </c>
      <c r="AH74" s="7" t="s">
        <v>3675</v>
      </c>
      <c r="AI74" s="7" t="s">
        <v>3675</v>
      </c>
      <c r="AJ74" s="7" t="s">
        <v>3675</v>
      </c>
      <c r="AK74" s="4" t="s">
        <v>2993</v>
      </c>
      <c r="AL74" s="4"/>
      <c r="AM74" s="4" t="s">
        <v>3158</v>
      </c>
    </row>
    <row r="75" spans="1:2524" s="13" customFormat="1" ht="31" customHeight="1" x14ac:dyDescent="0.2">
      <c r="A75" s="2">
        <v>79</v>
      </c>
      <c r="B75" s="4" t="s">
        <v>2354</v>
      </c>
      <c r="C75" s="4" t="s">
        <v>3432</v>
      </c>
      <c r="D75" s="4" t="s">
        <v>2962</v>
      </c>
      <c r="E75" s="4" t="s">
        <v>3514</v>
      </c>
      <c r="F75" s="4" t="s">
        <v>3190</v>
      </c>
      <c r="G75" s="4" t="s">
        <v>3515</v>
      </c>
      <c r="H75" s="4" t="s">
        <v>3515</v>
      </c>
      <c r="I75" s="4" t="s">
        <v>3059</v>
      </c>
      <c r="J75" s="4" t="s">
        <v>2979</v>
      </c>
      <c r="K75" s="6">
        <v>3</v>
      </c>
      <c r="L75" s="4">
        <v>3</v>
      </c>
      <c r="M75" s="4">
        <v>1</v>
      </c>
      <c r="N75" s="4" t="s">
        <v>3704</v>
      </c>
      <c r="O75" s="4" t="s">
        <v>3372</v>
      </c>
      <c r="P75" s="4">
        <v>2400</v>
      </c>
      <c r="Q75" s="4" t="s">
        <v>2993</v>
      </c>
      <c r="R75" s="4" t="s">
        <v>3516</v>
      </c>
      <c r="S75" s="4" t="s">
        <v>3517</v>
      </c>
      <c r="T75" s="4" t="s">
        <v>2962</v>
      </c>
      <c r="U75" s="4" t="s">
        <v>3628</v>
      </c>
      <c r="V75" s="4" t="s">
        <v>3518</v>
      </c>
      <c r="W75" s="4" t="s">
        <v>2993</v>
      </c>
      <c r="X75" s="4" t="s">
        <v>2993</v>
      </c>
      <c r="Y75" s="4" t="s">
        <v>2993</v>
      </c>
      <c r="Z75" s="4" t="s">
        <v>3519</v>
      </c>
      <c r="AA75" s="5" t="s">
        <v>3663</v>
      </c>
      <c r="AB75" s="5">
        <v>1</v>
      </c>
      <c r="AC75" s="5">
        <v>0</v>
      </c>
      <c r="AD75" s="5">
        <v>0</v>
      </c>
      <c r="AE75" s="4" t="s">
        <v>2962</v>
      </c>
      <c r="AF75" s="4" t="s">
        <v>3368</v>
      </c>
      <c r="AG75" s="4" t="s">
        <v>3368</v>
      </c>
      <c r="AH75" s="7"/>
      <c r="AI75" s="7"/>
      <c r="AJ75" s="7"/>
      <c r="AK75" s="4" t="s">
        <v>2993</v>
      </c>
      <c r="AL75" s="4" t="s">
        <v>3520</v>
      </c>
      <c r="AM75" s="4" t="s">
        <v>3752</v>
      </c>
    </row>
    <row r="76" spans="1:2524" s="3" customFormat="1" ht="31" customHeight="1" x14ac:dyDescent="0.2">
      <c r="A76" s="2">
        <v>80</v>
      </c>
      <c r="B76" s="4" t="s">
        <v>2358</v>
      </c>
      <c r="C76" s="4" t="s">
        <v>3106</v>
      </c>
      <c r="D76" s="4" t="s">
        <v>2962</v>
      </c>
      <c r="E76" s="4" t="s">
        <v>3521</v>
      </c>
      <c r="F76" s="4" t="s">
        <v>3190</v>
      </c>
      <c r="G76" s="4" t="s">
        <v>3522</v>
      </c>
      <c r="H76" s="4" t="s">
        <v>3522</v>
      </c>
      <c r="I76" s="4" t="s">
        <v>3059</v>
      </c>
      <c r="J76" s="4" t="s">
        <v>2979</v>
      </c>
      <c r="K76" s="6">
        <v>5</v>
      </c>
      <c r="L76" s="4">
        <v>4</v>
      </c>
      <c r="M76" s="4" t="s">
        <v>3298</v>
      </c>
      <c r="N76" s="4" t="s">
        <v>3458</v>
      </c>
      <c r="O76" s="4" t="s">
        <v>3372</v>
      </c>
      <c r="P76" s="4">
        <v>813</v>
      </c>
      <c r="Q76" s="4" t="s">
        <v>2993</v>
      </c>
      <c r="R76" s="4" t="s">
        <v>3523</v>
      </c>
      <c r="S76" s="4" t="s">
        <v>3524</v>
      </c>
      <c r="T76" s="4" t="s">
        <v>2962</v>
      </c>
      <c r="U76" s="4" t="s">
        <v>3374</v>
      </c>
      <c r="V76" s="4" t="s">
        <v>3525</v>
      </c>
      <c r="W76" s="4" t="s">
        <v>2993</v>
      </c>
      <c r="X76" s="4" t="s">
        <v>2962</v>
      </c>
      <c r="Y76" s="4" t="s">
        <v>3710</v>
      </c>
      <c r="Z76" s="4" t="s">
        <v>3368</v>
      </c>
      <c r="AA76" s="5" t="s">
        <v>3368</v>
      </c>
      <c r="AB76" s="5" t="s">
        <v>3368</v>
      </c>
      <c r="AC76" s="5" t="s">
        <v>3368</v>
      </c>
      <c r="AD76" s="5" t="s">
        <v>3368</v>
      </c>
      <c r="AE76" s="4" t="s">
        <v>2962</v>
      </c>
      <c r="AF76" s="4" t="s">
        <v>3368</v>
      </c>
      <c r="AG76" s="4" t="s">
        <v>3368</v>
      </c>
      <c r="AH76" s="7"/>
      <c r="AI76" s="7"/>
      <c r="AJ76" s="7"/>
      <c r="AK76" s="4" t="s">
        <v>2993</v>
      </c>
      <c r="AL76" s="4" t="s">
        <v>3526</v>
      </c>
      <c r="AM76" s="4" t="s">
        <v>3158</v>
      </c>
    </row>
    <row r="77" spans="1:2524" s="3" customFormat="1" ht="31" customHeight="1" x14ac:dyDescent="0.2">
      <c r="A77" s="2">
        <v>92</v>
      </c>
      <c r="B77" s="4" t="s">
        <v>2505</v>
      </c>
      <c r="C77" s="4" t="s">
        <v>3432</v>
      </c>
      <c r="D77" s="4" t="s">
        <v>2962</v>
      </c>
      <c r="E77" s="4" t="s">
        <v>3552</v>
      </c>
      <c r="F77" s="4" t="s">
        <v>3190</v>
      </c>
      <c r="G77" s="4" t="s">
        <v>3553</v>
      </c>
      <c r="H77" s="4" t="s">
        <v>3553</v>
      </c>
      <c r="I77" s="4" t="s">
        <v>3059</v>
      </c>
      <c r="J77" s="4" t="s">
        <v>3034</v>
      </c>
      <c r="K77" s="6">
        <v>2</v>
      </c>
      <c r="L77" s="4">
        <v>3</v>
      </c>
      <c r="M77" s="4">
        <v>2</v>
      </c>
      <c r="N77" s="4" t="s">
        <v>3747</v>
      </c>
      <c r="O77" s="4" t="s">
        <v>3372</v>
      </c>
      <c r="P77" s="4">
        <v>1377</v>
      </c>
      <c r="Q77" s="4" t="s">
        <v>2993</v>
      </c>
      <c r="R77" s="4" t="s">
        <v>3554</v>
      </c>
      <c r="S77" s="4" t="s">
        <v>3025</v>
      </c>
      <c r="T77" s="4" t="s">
        <v>2993</v>
      </c>
      <c r="U77" s="4" t="s">
        <v>3628</v>
      </c>
      <c r="V77" s="4" t="s">
        <v>3555</v>
      </c>
      <c r="W77" s="4" t="s">
        <v>3680</v>
      </c>
      <c r="X77" s="4" t="s">
        <v>2993</v>
      </c>
      <c r="Y77" s="4" t="s">
        <v>2993</v>
      </c>
      <c r="Z77" s="4" t="s">
        <v>3556</v>
      </c>
      <c r="AA77" s="5" t="s">
        <v>3663</v>
      </c>
      <c r="AB77" s="5">
        <v>1</v>
      </c>
      <c r="AC77" s="5">
        <v>0</v>
      </c>
      <c r="AD77" s="5">
        <v>0</v>
      </c>
      <c r="AE77" s="4" t="s">
        <v>2962</v>
      </c>
      <c r="AF77" s="4" t="s">
        <v>3368</v>
      </c>
      <c r="AG77" s="4" t="s">
        <v>3368</v>
      </c>
      <c r="AH77" s="7"/>
      <c r="AI77" s="7"/>
      <c r="AJ77" s="7"/>
      <c r="AK77" s="4" t="s">
        <v>2993</v>
      </c>
      <c r="AL77" s="4" t="s">
        <v>3557</v>
      </c>
      <c r="AM77" s="4" t="s">
        <v>3158</v>
      </c>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row>
    <row r="78" spans="1:2524" s="3" customFormat="1" ht="31" customHeight="1" x14ac:dyDescent="0.2">
      <c r="A78" s="2">
        <v>84</v>
      </c>
      <c r="B78" s="4" t="s">
        <v>107</v>
      </c>
      <c r="C78" s="4" t="s">
        <v>3106</v>
      </c>
      <c r="D78" s="4" t="s">
        <v>2962</v>
      </c>
      <c r="E78" s="4" t="s">
        <v>3533</v>
      </c>
      <c r="F78" s="4" t="s">
        <v>3384</v>
      </c>
      <c r="G78" s="4" t="s">
        <v>3534</v>
      </c>
      <c r="H78" s="4" t="s">
        <v>3534</v>
      </c>
      <c r="I78" s="4" t="s">
        <v>3059</v>
      </c>
      <c r="J78" s="4" t="s">
        <v>2979</v>
      </c>
      <c r="K78" s="6">
        <v>1</v>
      </c>
      <c r="L78" s="4">
        <v>4</v>
      </c>
      <c r="M78" s="4">
        <v>1</v>
      </c>
      <c r="N78" s="4" t="s">
        <v>3458</v>
      </c>
      <c r="O78" s="4" t="s">
        <v>3372</v>
      </c>
      <c r="P78" s="4">
        <v>1000</v>
      </c>
      <c r="Q78" s="4" t="s">
        <v>2970</v>
      </c>
      <c r="R78" s="4" t="s">
        <v>3368</v>
      </c>
      <c r="S78" s="4" t="s">
        <v>3535</v>
      </c>
      <c r="T78" s="4" t="s">
        <v>2993</v>
      </c>
      <c r="U78" s="4" t="s">
        <v>3705</v>
      </c>
      <c r="V78" s="4" t="s">
        <v>3536</v>
      </c>
      <c r="W78" s="4" t="s">
        <v>2993</v>
      </c>
      <c r="X78" s="4" t="s">
        <v>2993</v>
      </c>
      <c r="Y78" s="4" t="s">
        <v>2993</v>
      </c>
      <c r="Z78" s="4" t="s">
        <v>3369</v>
      </c>
      <c r="AA78" s="5" t="s">
        <v>3369</v>
      </c>
      <c r="AB78" s="5">
        <v>1</v>
      </c>
      <c r="AC78" s="5">
        <v>0</v>
      </c>
      <c r="AD78" s="5">
        <v>0</v>
      </c>
      <c r="AE78" s="4" t="s">
        <v>2993</v>
      </c>
      <c r="AF78" s="4" t="s">
        <v>3537</v>
      </c>
      <c r="AG78" s="4" t="s">
        <v>3368</v>
      </c>
      <c r="AH78" s="7" t="s">
        <v>3675</v>
      </c>
      <c r="AI78" s="7" t="s">
        <v>3675</v>
      </c>
      <c r="AJ78" s="7" t="s">
        <v>3675</v>
      </c>
      <c r="AK78" s="4" t="s">
        <v>2993</v>
      </c>
      <c r="AL78" s="4" t="s">
        <v>3538</v>
      </c>
      <c r="AM78" s="4" t="s">
        <v>3158</v>
      </c>
    </row>
    <row r="79" spans="1:2524" s="3" customFormat="1" ht="31" customHeight="1" x14ac:dyDescent="0.2">
      <c r="A79" s="2">
        <v>85</v>
      </c>
      <c r="B79" s="4" t="s">
        <v>125</v>
      </c>
      <c r="C79" s="4" t="s">
        <v>3054</v>
      </c>
      <c r="D79" s="4" t="s">
        <v>2962</v>
      </c>
      <c r="E79" s="4" t="s">
        <v>3539</v>
      </c>
      <c r="F79" s="4" t="s">
        <v>3190</v>
      </c>
      <c r="G79" s="4" t="s">
        <v>3367</v>
      </c>
      <c r="H79" s="5" t="s">
        <v>3028</v>
      </c>
      <c r="I79" s="4" t="s">
        <v>3059</v>
      </c>
      <c r="J79" s="4" t="s">
        <v>2979</v>
      </c>
      <c r="K79" s="6">
        <v>1</v>
      </c>
      <c r="L79" s="4">
        <v>5</v>
      </c>
      <c r="M79" s="4">
        <v>0</v>
      </c>
      <c r="N79" s="4" t="s">
        <v>3458</v>
      </c>
      <c r="O79" s="4" t="s">
        <v>3372</v>
      </c>
      <c r="P79" s="4" t="s">
        <v>3540</v>
      </c>
      <c r="Q79" s="4" t="s">
        <v>2993</v>
      </c>
      <c r="R79" s="4" t="s">
        <v>3368</v>
      </c>
      <c r="S79" s="4" t="s">
        <v>3541</v>
      </c>
      <c r="T79" s="4" t="s">
        <v>2962</v>
      </c>
      <c r="U79" s="4" t="s">
        <v>3374</v>
      </c>
      <c r="V79" s="4" t="s">
        <v>3542</v>
      </c>
      <c r="W79" s="4" t="s">
        <v>3680</v>
      </c>
      <c r="X79" s="4" t="s">
        <v>2962</v>
      </c>
      <c r="Y79" s="4" t="s">
        <v>2993</v>
      </c>
      <c r="Z79" s="4" t="s">
        <v>3369</v>
      </c>
      <c r="AA79" s="5" t="s">
        <v>3369</v>
      </c>
      <c r="AB79" s="5">
        <v>1</v>
      </c>
      <c r="AC79" s="5">
        <v>0</v>
      </c>
      <c r="AD79" s="5">
        <v>0</v>
      </c>
      <c r="AE79" s="4" t="s">
        <v>2993</v>
      </c>
      <c r="AF79" s="4" t="s">
        <v>3543</v>
      </c>
      <c r="AG79" s="4" t="s">
        <v>3544</v>
      </c>
      <c r="AH79" s="7" t="s">
        <v>3677</v>
      </c>
      <c r="AI79" s="7" t="s">
        <v>3678</v>
      </c>
      <c r="AJ79" s="7">
        <v>0</v>
      </c>
      <c r="AK79" s="4" t="s">
        <v>3545</v>
      </c>
      <c r="AL79" s="4" t="s">
        <v>3546</v>
      </c>
      <c r="AM79" s="4" t="s">
        <v>3753</v>
      </c>
    </row>
    <row r="80" spans="1:2524" s="4" customFormat="1" ht="31" customHeight="1" x14ac:dyDescent="0.2">
      <c r="A80" s="5">
        <v>106</v>
      </c>
      <c r="B80" s="5" t="s">
        <v>57</v>
      </c>
      <c r="C80" s="5" t="s">
        <v>3726</v>
      </c>
      <c r="D80" s="5" t="s">
        <v>2993</v>
      </c>
      <c r="E80" s="5" t="s">
        <v>2977</v>
      </c>
      <c r="F80" s="4" t="s">
        <v>3697</v>
      </c>
      <c r="G80" s="5" t="s">
        <v>2991</v>
      </c>
      <c r="H80" s="5" t="s">
        <v>3368</v>
      </c>
      <c r="I80" s="5" t="s">
        <v>2978</v>
      </c>
      <c r="J80" s="5" t="s">
        <v>2979</v>
      </c>
      <c r="K80" s="6">
        <v>4</v>
      </c>
      <c r="L80" s="4">
        <v>4</v>
      </c>
      <c r="M80" s="4">
        <v>2</v>
      </c>
      <c r="N80" s="4" t="s">
        <v>3652</v>
      </c>
      <c r="O80" s="5" t="s">
        <v>2992</v>
      </c>
      <c r="P80" s="17">
        <v>814</v>
      </c>
      <c r="Q80" s="5" t="s">
        <v>2993</v>
      </c>
      <c r="R80" s="5" t="s">
        <v>2994</v>
      </c>
      <c r="S80" s="5" t="s">
        <v>2995</v>
      </c>
      <c r="T80" s="5" t="s">
        <v>2993</v>
      </c>
      <c r="U80" s="5" t="s">
        <v>3628</v>
      </c>
      <c r="V80" s="5" t="s">
        <v>2997</v>
      </c>
      <c r="W80" s="4" t="s">
        <v>2962</v>
      </c>
      <c r="X80" s="5" t="s">
        <v>2917</v>
      </c>
      <c r="Y80" s="5" t="s">
        <v>2993</v>
      </c>
      <c r="Z80" s="5" t="s">
        <v>2996</v>
      </c>
      <c r="AA80" s="5" t="s">
        <v>3667</v>
      </c>
      <c r="AB80" s="5">
        <v>0</v>
      </c>
      <c r="AC80" s="5">
        <v>0</v>
      </c>
      <c r="AD80" s="5">
        <v>1</v>
      </c>
      <c r="AE80" s="5" t="s">
        <v>2916</v>
      </c>
      <c r="AF80" s="5"/>
      <c r="AG80" s="5"/>
      <c r="AH80" s="7"/>
      <c r="AI80" s="7"/>
      <c r="AJ80" s="7"/>
      <c r="AK80" s="5" t="s">
        <v>2999</v>
      </c>
      <c r="AL80" s="5" t="s">
        <v>2998</v>
      </c>
      <c r="AM80" s="5" t="s">
        <v>3754</v>
      </c>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c r="FL80" s="3"/>
      <c r="FM80" s="3"/>
      <c r="FN80" s="3"/>
      <c r="FO80" s="3"/>
      <c r="FP80" s="3"/>
      <c r="FQ80" s="3"/>
      <c r="FR80" s="3"/>
      <c r="FS80" s="3"/>
      <c r="FT80" s="3"/>
      <c r="FU80" s="3"/>
      <c r="FV80" s="3"/>
      <c r="FW80" s="3"/>
      <c r="FX80" s="3"/>
      <c r="FY80" s="3"/>
      <c r="FZ80" s="3"/>
      <c r="GA80" s="3"/>
      <c r="GB80" s="3"/>
      <c r="GC80" s="3"/>
      <c r="GD80" s="3"/>
      <c r="GE80" s="3"/>
      <c r="GF80" s="3"/>
      <c r="GG80" s="3"/>
      <c r="GH80" s="3"/>
      <c r="GI80" s="3"/>
      <c r="GJ80" s="3"/>
      <c r="GK80" s="3"/>
      <c r="GL80" s="3"/>
      <c r="GM80" s="3"/>
      <c r="GN80" s="3"/>
      <c r="GO80" s="3"/>
      <c r="GP80" s="3"/>
      <c r="GQ80" s="3"/>
      <c r="GR80" s="3"/>
      <c r="GS80" s="3"/>
      <c r="GT80" s="3"/>
      <c r="GU80" s="3"/>
      <c r="GV80" s="3"/>
      <c r="GW80" s="3"/>
      <c r="GX80" s="3"/>
      <c r="GY80" s="3"/>
      <c r="GZ80" s="3"/>
      <c r="HA80" s="3"/>
      <c r="HB80" s="3"/>
      <c r="HC80" s="3"/>
      <c r="HD80" s="3"/>
      <c r="HE80" s="3"/>
      <c r="HF80" s="3"/>
      <c r="HG80" s="3"/>
      <c r="HH80" s="3"/>
      <c r="HI80" s="3"/>
      <c r="HJ80" s="3"/>
      <c r="HK80" s="3"/>
      <c r="HL80" s="3"/>
      <c r="HM80" s="3"/>
      <c r="HN80" s="3"/>
      <c r="HO80" s="3"/>
      <c r="HP80" s="3"/>
      <c r="HQ80" s="3"/>
      <c r="HR80" s="3"/>
      <c r="HS80" s="3"/>
      <c r="HT80" s="3"/>
      <c r="HU80" s="3"/>
      <c r="HV80" s="3"/>
      <c r="HW80" s="3"/>
      <c r="HX80" s="3"/>
      <c r="HY80" s="3"/>
      <c r="HZ80" s="3"/>
      <c r="IA80" s="3"/>
      <c r="IB80" s="3"/>
      <c r="IC80" s="3"/>
      <c r="ID80" s="3"/>
      <c r="IE80" s="3"/>
      <c r="IF80" s="3"/>
      <c r="IG80" s="3"/>
      <c r="IH80" s="3"/>
      <c r="II80" s="3"/>
      <c r="IJ80" s="3"/>
      <c r="IK80" s="3"/>
      <c r="IL80" s="3"/>
      <c r="IM80" s="3"/>
      <c r="IN80" s="3"/>
      <c r="IO80" s="3"/>
      <c r="IP80" s="3"/>
      <c r="IQ80" s="3"/>
      <c r="IR80" s="3"/>
      <c r="IS80" s="3"/>
      <c r="IT80" s="3"/>
      <c r="IU80" s="3"/>
      <c r="IV80" s="3"/>
      <c r="IW80" s="3"/>
      <c r="IX80" s="3"/>
      <c r="IY80" s="3"/>
      <c r="IZ80" s="3"/>
      <c r="JA80" s="3"/>
      <c r="JB80" s="3"/>
      <c r="JC80" s="3"/>
      <c r="JD80" s="3"/>
      <c r="JE80" s="3"/>
      <c r="JF80" s="3"/>
      <c r="JG80" s="3"/>
      <c r="JH80" s="3"/>
      <c r="JI80" s="3"/>
      <c r="JJ80" s="3"/>
      <c r="JK80" s="3"/>
      <c r="JL80" s="3"/>
      <c r="JM80" s="3"/>
      <c r="JN80" s="3"/>
      <c r="JO80" s="3"/>
      <c r="JP80" s="3"/>
      <c r="JQ80" s="3"/>
      <c r="JR80" s="3"/>
      <c r="JS80" s="3"/>
      <c r="JT80" s="3"/>
      <c r="JU80" s="3"/>
      <c r="JV80" s="3"/>
      <c r="JW80" s="3"/>
      <c r="JX80" s="3"/>
      <c r="JY80" s="3"/>
      <c r="JZ80" s="3"/>
      <c r="KA80" s="3"/>
      <c r="KB80" s="3"/>
      <c r="KC80" s="3"/>
      <c r="KD80" s="3"/>
      <c r="KE80" s="3"/>
      <c r="KF80" s="3"/>
      <c r="KG80" s="3"/>
      <c r="KH80" s="3"/>
      <c r="KI80" s="3"/>
      <c r="KJ80" s="3"/>
      <c r="KK80" s="3"/>
      <c r="KL80" s="3"/>
      <c r="KM80" s="3"/>
      <c r="KN80" s="3"/>
      <c r="KO80" s="3"/>
      <c r="KP80" s="3"/>
      <c r="KQ80" s="3"/>
      <c r="KR80" s="3"/>
      <c r="KS80" s="3"/>
      <c r="KT80" s="3"/>
      <c r="KU80" s="3"/>
      <c r="KV80" s="3"/>
      <c r="KW80" s="3"/>
      <c r="KX80" s="3"/>
      <c r="KY80" s="3"/>
      <c r="KZ80" s="3"/>
      <c r="LA80" s="3"/>
      <c r="LB80" s="3"/>
      <c r="LC80" s="3"/>
      <c r="LD80" s="3"/>
      <c r="LE80" s="3"/>
      <c r="LF80" s="3"/>
      <c r="LG80" s="3"/>
      <c r="LH80" s="3"/>
      <c r="LI80" s="3"/>
      <c r="LJ80" s="3"/>
      <c r="LK80" s="3"/>
      <c r="LL80" s="3"/>
      <c r="LM80" s="3"/>
      <c r="LN80" s="3"/>
      <c r="LO80" s="3"/>
      <c r="LP80" s="3"/>
      <c r="LQ80" s="3"/>
      <c r="LR80" s="3"/>
      <c r="LS80" s="3"/>
      <c r="LT80" s="3"/>
      <c r="LU80" s="3"/>
      <c r="LV80" s="3"/>
      <c r="LW80" s="3"/>
      <c r="LX80" s="3"/>
      <c r="LY80" s="3"/>
      <c r="LZ80" s="3"/>
      <c r="MA80" s="3"/>
      <c r="MB80" s="3"/>
      <c r="MC80" s="3"/>
      <c r="MD80" s="3"/>
      <c r="ME80" s="3"/>
      <c r="MF80" s="3"/>
      <c r="MG80" s="3"/>
      <c r="MH80" s="3"/>
      <c r="MI80" s="3"/>
      <c r="MJ80" s="3"/>
      <c r="MK80" s="3"/>
      <c r="ML80" s="3"/>
      <c r="MM80" s="3"/>
      <c r="MN80" s="3"/>
      <c r="MO80" s="3"/>
      <c r="MP80" s="3"/>
      <c r="MQ80" s="3"/>
      <c r="MR80" s="3"/>
      <c r="MS80" s="3"/>
      <c r="MT80" s="3"/>
      <c r="MU80" s="3"/>
      <c r="MV80" s="3"/>
      <c r="MW80" s="3"/>
      <c r="MX80" s="3"/>
      <c r="MY80" s="3"/>
      <c r="MZ80" s="3"/>
      <c r="NA80" s="3"/>
      <c r="NB80" s="3"/>
      <c r="NC80" s="3"/>
      <c r="ND80" s="3"/>
      <c r="NE80" s="3"/>
      <c r="NF80" s="3"/>
      <c r="NG80" s="3"/>
      <c r="NH80" s="3"/>
      <c r="NI80" s="3"/>
      <c r="NJ80" s="3"/>
      <c r="NK80" s="3"/>
      <c r="NL80" s="3"/>
      <c r="NM80" s="3"/>
      <c r="NN80" s="3"/>
      <c r="NO80" s="3"/>
      <c r="NP80" s="3"/>
      <c r="NQ80" s="3"/>
      <c r="NR80" s="3"/>
      <c r="NS80" s="3"/>
      <c r="NT80" s="3"/>
      <c r="NU80" s="3"/>
      <c r="NV80" s="3"/>
      <c r="NW80" s="3"/>
      <c r="NX80" s="3"/>
      <c r="NY80" s="3"/>
      <c r="NZ80" s="3"/>
      <c r="OA80" s="3"/>
      <c r="OB80" s="3"/>
      <c r="OC80" s="3"/>
      <c r="OD80" s="3"/>
      <c r="OE80" s="3"/>
      <c r="OF80" s="3"/>
      <c r="OG80" s="3"/>
      <c r="OH80" s="3"/>
      <c r="OI80" s="3"/>
      <c r="OJ80" s="3"/>
      <c r="OK80" s="3"/>
      <c r="OL80" s="3"/>
      <c r="OM80" s="3"/>
      <c r="ON80" s="3"/>
      <c r="OO80" s="3"/>
      <c r="OP80" s="3"/>
      <c r="OQ80" s="3"/>
      <c r="OR80" s="3"/>
      <c r="OS80" s="3"/>
      <c r="OT80" s="3"/>
      <c r="OU80" s="3"/>
      <c r="OV80" s="3"/>
      <c r="OW80" s="3"/>
      <c r="OX80" s="3"/>
      <c r="OY80" s="3"/>
      <c r="OZ80" s="3"/>
      <c r="PA80" s="3"/>
      <c r="PB80" s="3"/>
      <c r="PC80" s="3"/>
      <c r="PD80" s="3"/>
      <c r="PE80" s="3"/>
      <c r="PF80" s="3"/>
      <c r="PG80" s="3"/>
      <c r="PH80" s="3"/>
      <c r="PI80" s="3"/>
      <c r="PJ80" s="3"/>
      <c r="PK80" s="3"/>
      <c r="PL80" s="3"/>
      <c r="PM80" s="3"/>
      <c r="PN80" s="3"/>
      <c r="PO80" s="3"/>
      <c r="PP80" s="3"/>
      <c r="PQ80" s="3"/>
      <c r="PR80" s="3"/>
      <c r="PS80" s="3"/>
      <c r="PT80" s="3"/>
      <c r="PU80" s="3"/>
      <c r="PV80" s="3"/>
      <c r="PW80" s="3"/>
      <c r="PX80" s="3"/>
      <c r="PY80" s="3"/>
      <c r="PZ80" s="3"/>
      <c r="QA80" s="3"/>
      <c r="QB80" s="3"/>
      <c r="QC80" s="3"/>
      <c r="QD80" s="3"/>
      <c r="QE80" s="3"/>
      <c r="QF80" s="3"/>
      <c r="QG80" s="3"/>
      <c r="QH80" s="3"/>
      <c r="QI80" s="3"/>
      <c r="QJ80" s="3"/>
      <c r="QK80" s="3"/>
      <c r="QL80" s="3"/>
      <c r="QM80" s="3"/>
      <c r="QN80" s="3"/>
      <c r="QO80" s="3"/>
      <c r="QP80" s="3"/>
      <c r="QQ80" s="3"/>
      <c r="QR80" s="3"/>
      <c r="QS80" s="3"/>
      <c r="QT80" s="3"/>
      <c r="QU80" s="3"/>
      <c r="QV80" s="3"/>
      <c r="QW80" s="3"/>
      <c r="QX80" s="3"/>
      <c r="QY80" s="3"/>
      <c r="QZ80" s="3"/>
      <c r="RA80" s="3"/>
      <c r="RB80" s="3"/>
      <c r="RC80" s="3"/>
      <c r="RD80" s="3"/>
      <c r="RE80" s="3"/>
      <c r="RF80" s="3"/>
      <c r="RG80" s="3"/>
      <c r="RH80" s="3"/>
      <c r="RI80" s="3"/>
      <c r="RJ80" s="3"/>
      <c r="RK80" s="3"/>
      <c r="RL80" s="3"/>
      <c r="RM80" s="3"/>
      <c r="RN80" s="3"/>
      <c r="RO80" s="3"/>
      <c r="RP80" s="3"/>
      <c r="RQ80" s="3"/>
      <c r="RR80" s="3"/>
      <c r="RS80" s="3"/>
      <c r="RT80" s="3"/>
      <c r="RU80" s="3"/>
      <c r="RV80" s="3"/>
      <c r="RW80" s="3"/>
      <c r="RX80" s="3"/>
      <c r="RY80" s="3"/>
      <c r="RZ80" s="3"/>
      <c r="SA80" s="3"/>
      <c r="SB80" s="3"/>
      <c r="SC80" s="3"/>
      <c r="SD80" s="3"/>
      <c r="SE80" s="3"/>
      <c r="SF80" s="3"/>
      <c r="SG80" s="3"/>
      <c r="SH80" s="3"/>
      <c r="SI80" s="3"/>
      <c r="SJ80" s="3"/>
      <c r="SK80" s="3"/>
      <c r="SL80" s="3"/>
      <c r="SM80" s="3"/>
      <c r="SN80" s="3"/>
      <c r="SO80" s="3"/>
      <c r="SP80" s="3"/>
      <c r="SQ80" s="3"/>
      <c r="SR80" s="3"/>
      <c r="SS80" s="3"/>
      <c r="ST80" s="3"/>
      <c r="SU80" s="3"/>
      <c r="SV80" s="3"/>
      <c r="SW80" s="3"/>
      <c r="SX80" s="3"/>
      <c r="SY80" s="3"/>
      <c r="SZ80" s="3"/>
      <c r="TA80" s="3"/>
      <c r="TB80" s="3"/>
      <c r="TC80" s="3"/>
      <c r="TD80" s="3"/>
      <c r="TE80" s="3"/>
      <c r="TF80" s="3"/>
      <c r="TG80" s="3"/>
      <c r="TH80" s="3"/>
      <c r="TI80" s="3"/>
      <c r="TJ80" s="3"/>
      <c r="TK80" s="3"/>
      <c r="TL80" s="3"/>
      <c r="TM80" s="3"/>
      <c r="TN80" s="3"/>
      <c r="TO80" s="3"/>
      <c r="TP80" s="3"/>
      <c r="TQ80" s="3"/>
      <c r="TR80" s="3"/>
      <c r="TS80" s="3"/>
      <c r="TT80" s="3"/>
      <c r="TU80" s="3"/>
      <c r="TV80" s="3"/>
      <c r="TW80" s="3"/>
      <c r="TX80" s="3"/>
      <c r="TY80" s="3"/>
      <c r="TZ80" s="3"/>
      <c r="UA80" s="3"/>
      <c r="UB80" s="3"/>
      <c r="UC80" s="3"/>
      <c r="UD80" s="3"/>
      <c r="UE80" s="3"/>
      <c r="UF80" s="3"/>
      <c r="UG80" s="3"/>
      <c r="UH80" s="3"/>
      <c r="UI80" s="3"/>
      <c r="UJ80" s="3"/>
      <c r="UK80" s="3"/>
      <c r="UL80" s="3"/>
      <c r="UM80" s="3"/>
      <c r="UN80" s="3"/>
      <c r="UO80" s="3"/>
      <c r="UP80" s="3"/>
      <c r="UQ80" s="3"/>
      <c r="UR80" s="3"/>
      <c r="US80" s="3"/>
      <c r="UT80" s="3"/>
      <c r="UU80" s="3"/>
      <c r="UV80" s="3"/>
      <c r="UW80" s="3"/>
      <c r="UX80" s="3"/>
      <c r="UY80" s="3"/>
      <c r="UZ80" s="3"/>
      <c r="VA80" s="3"/>
      <c r="VB80" s="3"/>
      <c r="VC80" s="3"/>
      <c r="VD80" s="3"/>
      <c r="VE80" s="3"/>
      <c r="VF80" s="3"/>
      <c r="VG80" s="3"/>
      <c r="VH80" s="3"/>
      <c r="VI80" s="3"/>
      <c r="VJ80" s="3"/>
      <c r="VK80" s="3"/>
      <c r="VL80" s="3"/>
      <c r="VM80" s="3"/>
      <c r="VN80" s="3"/>
      <c r="VO80" s="3"/>
      <c r="VP80" s="3"/>
      <c r="VQ80" s="3"/>
      <c r="VR80" s="3"/>
      <c r="VS80" s="3"/>
      <c r="VT80" s="3"/>
      <c r="VU80" s="3"/>
      <c r="VV80" s="3"/>
      <c r="VW80" s="3"/>
      <c r="VX80" s="3"/>
      <c r="VY80" s="3"/>
      <c r="VZ80" s="3"/>
      <c r="WA80" s="3"/>
      <c r="WB80" s="3"/>
      <c r="WC80" s="3"/>
      <c r="WD80" s="3"/>
      <c r="WE80" s="3"/>
      <c r="WF80" s="3"/>
      <c r="WG80" s="3"/>
      <c r="WH80" s="3"/>
      <c r="WI80" s="3"/>
      <c r="WJ80" s="3"/>
      <c r="WK80" s="3"/>
      <c r="WL80" s="3"/>
      <c r="WM80" s="3"/>
      <c r="WN80" s="3"/>
      <c r="WO80" s="3"/>
      <c r="WP80" s="3"/>
      <c r="WQ80" s="3"/>
      <c r="WR80" s="3"/>
      <c r="WS80" s="3"/>
      <c r="WT80" s="3"/>
      <c r="WU80" s="3"/>
      <c r="WV80" s="3"/>
      <c r="WW80" s="3"/>
      <c r="WX80" s="3"/>
      <c r="WY80" s="3"/>
      <c r="WZ80" s="3"/>
      <c r="XA80" s="3"/>
      <c r="XB80" s="3"/>
      <c r="XC80" s="3"/>
      <c r="XD80" s="3"/>
      <c r="XE80" s="3"/>
      <c r="XF80" s="3"/>
      <c r="XG80" s="3"/>
      <c r="XH80" s="3"/>
      <c r="XI80" s="3"/>
      <c r="XJ80" s="3"/>
      <c r="XK80" s="3"/>
      <c r="XL80" s="3"/>
      <c r="XM80" s="3"/>
      <c r="XN80" s="3"/>
      <c r="XO80" s="3"/>
      <c r="XP80" s="3"/>
      <c r="XQ80" s="3"/>
      <c r="XR80" s="3"/>
      <c r="XS80" s="3"/>
      <c r="XT80" s="3"/>
      <c r="XU80" s="3"/>
      <c r="XV80" s="3"/>
      <c r="XW80" s="3"/>
      <c r="XX80" s="3"/>
      <c r="XY80" s="3"/>
      <c r="XZ80" s="3"/>
      <c r="YA80" s="3"/>
      <c r="YB80" s="3"/>
      <c r="YC80" s="3"/>
      <c r="YD80" s="3"/>
      <c r="YE80" s="3"/>
      <c r="YF80" s="3"/>
      <c r="YG80" s="3"/>
      <c r="YH80" s="3"/>
      <c r="YI80" s="3"/>
      <c r="YJ80" s="3"/>
      <c r="YK80" s="3"/>
      <c r="YL80" s="3"/>
      <c r="YM80" s="3"/>
      <c r="YN80" s="3"/>
      <c r="YO80" s="3"/>
      <c r="YP80" s="3"/>
      <c r="YQ80" s="3"/>
      <c r="YR80" s="3"/>
      <c r="YS80" s="3"/>
      <c r="YT80" s="3"/>
      <c r="YU80" s="3"/>
      <c r="YV80" s="3"/>
      <c r="YW80" s="3"/>
      <c r="YX80" s="3"/>
      <c r="YY80" s="3"/>
      <c r="YZ80" s="3"/>
      <c r="ZA80" s="3"/>
      <c r="ZB80" s="3"/>
      <c r="ZC80" s="3"/>
      <c r="ZD80" s="3"/>
      <c r="ZE80" s="3"/>
      <c r="ZF80" s="3"/>
      <c r="ZG80" s="3"/>
      <c r="ZH80" s="3"/>
      <c r="ZI80" s="3"/>
      <c r="ZJ80" s="3"/>
      <c r="ZK80" s="3"/>
      <c r="ZL80" s="3"/>
      <c r="ZM80" s="3"/>
      <c r="ZN80" s="3"/>
      <c r="ZO80" s="3"/>
      <c r="ZP80" s="3"/>
      <c r="ZQ80" s="3"/>
      <c r="ZR80" s="3"/>
      <c r="ZS80" s="3"/>
      <c r="ZT80" s="3"/>
      <c r="ZU80" s="3"/>
      <c r="ZV80" s="3"/>
      <c r="ZW80" s="3"/>
      <c r="ZX80" s="3"/>
      <c r="ZY80" s="3"/>
      <c r="ZZ80" s="3"/>
      <c r="AAA80" s="3"/>
      <c r="AAB80" s="3"/>
      <c r="AAC80" s="3"/>
      <c r="AAD80" s="3"/>
      <c r="AAE80" s="3"/>
      <c r="AAF80" s="3"/>
      <c r="AAG80" s="3"/>
      <c r="AAH80" s="3"/>
      <c r="AAI80" s="3"/>
      <c r="AAJ80" s="3"/>
      <c r="AAK80" s="3"/>
      <c r="AAL80" s="3"/>
      <c r="AAM80" s="3"/>
      <c r="AAN80" s="3"/>
      <c r="AAO80" s="3"/>
      <c r="AAP80" s="3"/>
      <c r="AAQ80" s="3"/>
      <c r="AAR80" s="3"/>
      <c r="AAS80" s="3"/>
      <c r="AAT80" s="3"/>
      <c r="AAU80" s="3"/>
      <c r="AAV80" s="3"/>
      <c r="AAW80" s="3"/>
      <c r="AAX80" s="3"/>
      <c r="AAY80" s="3"/>
      <c r="AAZ80" s="3"/>
      <c r="ABA80" s="3"/>
      <c r="ABB80" s="3"/>
      <c r="ABC80" s="3"/>
      <c r="ABD80" s="3"/>
      <c r="ABE80" s="3"/>
      <c r="ABF80" s="3"/>
      <c r="ABG80" s="3"/>
      <c r="ABH80" s="3"/>
      <c r="ABI80" s="3"/>
      <c r="ABJ80" s="3"/>
      <c r="ABK80" s="3"/>
      <c r="ABL80" s="3"/>
      <c r="ABM80" s="3"/>
      <c r="ABN80" s="3"/>
      <c r="ABO80" s="3"/>
      <c r="ABP80" s="3"/>
      <c r="ABQ80" s="3"/>
      <c r="ABR80" s="3"/>
      <c r="ABS80" s="3"/>
      <c r="ABT80" s="3"/>
      <c r="ABU80" s="3"/>
      <c r="ABV80" s="3"/>
      <c r="ABW80" s="3"/>
      <c r="ABX80" s="3"/>
      <c r="ABY80" s="3"/>
      <c r="ABZ80" s="3"/>
      <c r="ACA80" s="3"/>
      <c r="ACB80" s="3"/>
      <c r="ACC80" s="3"/>
      <c r="ACD80" s="3"/>
      <c r="ACE80" s="3"/>
      <c r="ACF80" s="3"/>
      <c r="ACG80" s="3"/>
      <c r="ACH80" s="3"/>
      <c r="ACI80" s="3"/>
      <c r="ACJ80" s="3"/>
      <c r="ACK80" s="3"/>
      <c r="ACL80" s="3"/>
      <c r="ACM80" s="3"/>
      <c r="ACN80" s="3"/>
      <c r="ACO80" s="3"/>
      <c r="ACP80" s="3"/>
      <c r="ACQ80" s="3"/>
      <c r="ACR80" s="3"/>
      <c r="ACS80" s="3"/>
      <c r="ACT80" s="3"/>
      <c r="ACU80" s="3"/>
      <c r="ACV80" s="3"/>
      <c r="ACW80" s="3"/>
      <c r="ACX80" s="3"/>
      <c r="ACY80" s="3"/>
      <c r="ACZ80" s="3"/>
      <c r="ADA80" s="3"/>
      <c r="ADB80" s="3"/>
      <c r="ADC80" s="3"/>
      <c r="ADD80" s="3"/>
      <c r="ADE80" s="3"/>
      <c r="ADF80" s="3"/>
      <c r="ADG80" s="3"/>
      <c r="ADH80" s="3"/>
      <c r="ADI80" s="3"/>
      <c r="ADJ80" s="3"/>
      <c r="ADK80" s="3"/>
      <c r="ADL80" s="3"/>
      <c r="ADM80" s="3"/>
      <c r="ADN80" s="3"/>
      <c r="ADO80" s="3"/>
      <c r="ADP80" s="3"/>
      <c r="ADQ80" s="3"/>
      <c r="ADR80" s="3"/>
      <c r="ADS80" s="3"/>
      <c r="ADT80" s="3"/>
      <c r="ADU80" s="3"/>
      <c r="ADV80" s="3"/>
      <c r="ADW80" s="3"/>
      <c r="ADX80" s="3"/>
      <c r="ADY80" s="3"/>
      <c r="ADZ80" s="3"/>
      <c r="AEA80" s="3"/>
      <c r="AEB80" s="3"/>
      <c r="AEC80" s="3"/>
      <c r="AED80" s="3"/>
      <c r="AEE80" s="3"/>
      <c r="AEF80" s="3"/>
      <c r="AEG80" s="3"/>
      <c r="AEH80" s="3"/>
      <c r="AEI80" s="3"/>
      <c r="AEJ80" s="3"/>
      <c r="AEK80" s="3"/>
      <c r="AEL80" s="3"/>
      <c r="AEM80" s="3"/>
      <c r="AEN80" s="3"/>
      <c r="AEO80" s="3"/>
      <c r="AEP80" s="3"/>
      <c r="AEQ80" s="3"/>
      <c r="AER80" s="3"/>
      <c r="AES80" s="3"/>
      <c r="AET80" s="3"/>
      <c r="AEU80" s="3"/>
      <c r="AEV80" s="3"/>
      <c r="AEW80" s="3"/>
      <c r="AEX80" s="3"/>
      <c r="AEY80" s="3"/>
      <c r="AEZ80" s="3"/>
      <c r="AFA80" s="3"/>
      <c r="AFB80" s="3"/>
      <c r="AFC80" s="3"/>
      <c r="AFD80" s="3"/>
      <c r="AFE80" s="3"/>
      <c r="AFF80" s="3"/>
      <c r="AFG80" s="3"/>
      <c r="AFH80" s="3"/>
      <c r="AFI80" s="3"/>
      <c r="AFJ80" s="3"/>
      <c r="AFK80" s="3"/>
      <c r="AFL80" s="3"/>
      <c r="AFM80" s="3"/>
      <c r="AFN80" s="3"/>
      <c r="AFO80" s="3"/>
      <c r="AFP80" s="3"/>
      <c r="AFQ80" s="3"/>
      <c r="AFR80" s="3"/>
      <c r="AFS80" s="3"/>
      <c r="AFT80" s="3"/>
      <c r="AFU80" s="3"/>
      <c r="AFV80" s="3"/>
      <c r="AFW80" s="3"/>
      <c r="AFX80" s="3"/>
      <c r="AFY80" s="3"/>
      <c r="AFZ80" s="3"/>
      <c r="AGA80" s="3"/>
      <c r="AGB80" s="3"/>
      <c r="AGC80" s="3"/>
      <c r="AGD80" s="3"/>
      <c r="AGE80" s="3"/>
      <c r="AGF80" s="3"/>
      <c r="AGG80" s="3"/>
      <c r="AGH80" s="3"/>
      <c r="AGI80" s="3"/>
      <c r="AGJ80" s="3"/>
      <c r="AGK80" s="3"/>
      <c r="AGL80" s="3"/>
      <c r="AGM80" s="3"/>
      <c r="AGN80" s="3"/>
      <c r="AGO80" s="3"/>
      <c r="AGP80" s="3"/>
      <c r="AGQ80" s="3"/>
      <c r="AGR80" s="3"/>
      <c r="AGS80" s="3"/>
      <c r="AGT80" s="3"/>
      <c r="AGU80" s="3"/>
      <c r="AGV80" s="3"/>
      <c r="AGW80" s="3"/>
      <c r="AGX80" s="3"/>
      <c r="AGY80" s="3"/>
      <c r="AGZ80" s="3"/>
      <c r="AHA80" s="3"/>
      <c r="AHB80" s="3"/>
      <c r="AHC80" s="3"/>
      <c r="AHD80" s="3"/>
      <c r="AHE80" s="3"/>
      <c r="AHF80" s="3"/>
      <c r="AHG80" s="3"/>
      <c r="AHH80" s="3"/>
      <c r="AHI80" s="3"/>
      <c r="AHJ80" s="3"/>
      <c r="AHK80" s="3"/>
      <c r="AHL80" s="3"/>
      <c r="AHM80" s="3"/>
      <c r="AHN80" s="3"/>
      <c r="AHO80" s="3"/>
      <c r="AHP80" s="3"/>
      <c r="AHQ80" s="3"/>
      <c r="AHR80" s="3"/>
      <c r="AHS80" s="3"/>
      <c r="AHT80" s="3"/>
      <c r="AHU80" s="3"/>
      <c r="AHV80" s="3"/>
      <c r="AHW80" s="3"/>
      <c r="AHX80" s="3"/>
      <c r="AHY80" s="3"/>
      <c r="AHZ80" s="3"/>
      <c r="AIA80" s="3"/>
      <c r="AIB80" s="3"/>
      <c r="AIC80" s="3"/>
      <c r="AID80" s="3"/>
      <c r="AIE80" s="3"/>
      <c r="AIF80" s="3"/>
      <c r="AIG80" s="3"/>
      <c r="AIH80" s="3"/>
      <c r="AII80" s="3"/>
      <c r="AIJ80" s="3"/>
      <c r="AIK80" s="3"/>
      <c r="AIL80" s="3"/>
      <c r="AIM80" s="3"/>
      <c r="AIN80" s="3"/>
      <c r="AIO80" s="3"/>
      <c r="AIP80" s="3"/>
      <c r="AIQ80" s="3"/>
      <c r="AIR80" s="3"/>
      <c r="AIS80" s="3"/>
      <c r="AIT80" s="3"/>
      <c r="AIU80" s="3"/>
      <c r="AIV80" s="3"/>
      <c r="AIW80" s="3"/>
      <c r="AIX80" s="3"/>
      <c r="AIY80" s="3"/>
      <c r="AIZ80" s="3"/>
      <c r="AJA80" s="3"/>
      <c r="AJB80" s="3"/>
      <c r="AJC80" s="3"/>
      <c r="AJD80" s="3"/>
      <c r="AJE80" s="3"/>
      <c r="AJF80" s="3"/>
      <c r="AJG80" s="3"/>
      <c r="AJH80" s="3"/>
      <c r="AJI80" s="3"/>
      <c r="AJJ80" s="3"/>
      <c r="AJK80" s="3"/>
      <c r="AJL80" s="3"/>
      <c r="AJM80" s="3"/>
      <c r="AJN80" s="3"/>
      <c r="AJO80" s="3"/>
      <c r="AJP80" s="3"/>
      <c r="AJQ80" s="3"/>
      <c r="AJR80" s="3"/>
      <c r="AJS80" s="3"/>
      <c r="AJT80" s="3"/>
      <c r="AJU80" s="3"/>
      <c r="AJV80" s="3"/>
      <c r="AJW80" s="3"/>
      <c r="AJX80" s="3"/>
      <c r="AJY80" s="3"/>
      <c r="AJZ80" s="3"/>
      <c r="AKA80" s="3"/>
      <c r="AKB80" s="3"/>
      <c r="AKC80" s="3"/>
      <c r="AKD80" s="3"/>
      <c r="AKE80" s="3"/>
      <c r="AKF80" s="3"/>
      <c r="AKG80" s="3"/>
      <c r="AKH80" s="3"/>
      <c r="AKI80" s="3"/>
      <c r="AKJ80" s="3"/>
      <c r="AKK80" s="3"/>
      <c r="AKL80" s="3"/>
      <c r="AKM80" s="3"/>
      <c r="AKN80" s="3"/>
      <c r="AKO80" s="3"/>
      <c r="AKP80" s="3"/>
      <c r="AKQ80" s="3"/>
      <c r="AKR80" s="3"/>
      <c r="AKS80" s="3"/>
      <c r="AKT80" s="3"/>
      <c r="AKU80" s="3"/>
      <c r="AKV80" s="3"/>
      <c r="AKW80" s="3"/>
      <c r="AKX80" s="3"/>
      <c r="AKY80" s="3"/>
      <c r="AKZ80" s="3"/>
      <c r="ALA80" s="3"/>
      <c r="ALB80" s="3"/>
      <c r="ALC80" s="3"/>
      <c r="ALD80" s="3"/>
      <c r="ALE80" s="3"/>
      <c r="ALF80" s="3"/>
      <c r="ALG80" s="3"/>
      <c r="ALH80" s="3"/>
      <c r="ALI80" s="3"/>
      <c r="ALJ80" s="3"/>
      <c r="ALK80" s="3"/>
      <c r="ALL80" s="3"/>
      <c r="ALM80" s="3"/>
      <c r="ALN80" s="3"/>
      <c r="ALO80" s="3"/>
      <c r="ALP80" s="3"/>
      <c r="ALQ80" s="3"/>
      <c r="ALR80" s="3"/>
      <c r="ALS80" s="3"/>
      <c r="ALT80" s="3"/>
      <c r="ALU80" s="3"/>
      <c r="ALV80" s="3"/>
      <c r="ALW80" s="3"/>
      <c r="ALX80" s="3"/>
      <c r="ALY80" s="3"/>
      <c r="ALZ80" s="3"/>
      <c r="AMA80" s="3"/>
      <c r="AMB80" s="3"/>
      <c r="AMC80" s="3"/>
      <c r="AMD80" s="3"/>
      <c r="AME80" s="3"/>
      <c r="AMF80" s="3"/>
      <c r="AMG80" s="3"/>
      <c r="AMH80" s="3"/>
      <c r="AMI80" s="3"/>
      <c r="AMJ80" s="3"/>
      <c r="AMK80" s="3"/>
      <c r="AML80" s="3"/>
      <c r="AMM80" s="3"/>
      <c r="AMN80" s="3"/>
      <c r="AMO80" s="3"/>
      <c r="AMP80" s="3"/>
      <c r="AMQ80" s="3"/>
      <c r="AMR80" s="3"/>
      <c r="AMS80" s="3"/>
      <c r="AMT80" s="3"/>
      <c r="AMU80" s="3"/>
      <c r="AMV80" s="3"/>
      <c r="AMW80" s="3"/>
      <c r="AMX80" s="3"/>
      <c r="AMY80" s="3"/>
      <c r="AMZ80" s="3"/>
      <c r="ANA80" s="3"/>
      <c r="ANB80" s="3"/>
      <c r="ANC80" s="3"/>
      <c r="AND80" s="3"/>
      <c r="ANE80" s="3"/>
      <c r="ANF80" s="3"/>
      <c r="ANG80" s="3"/>
      <c r="ANH80" s="3"/>
      <c r="ANI80" s="3"/>
      <c r="ANJ80" s="3"/>
      <c r="ANK80" s="3"/>
      <c r="ANL80" s="3"/>
      <c r="ANM80" s="3"/>
      <c r="ANN80" s="3"/>
      <c r="ANO80" s="3"/>
      <c r="ANP80" s="3"/>
      <c r="ANQ80" s="3"/>
      <c r="ANR80" s="3"/>
      <c r="ANS80" s="3"/>
      <c r="ANT80" s="3"/>
      <c r="ANU80" s="3"/>
      <c r="ANV80" s="3"/>
      <c r="ANW80" s="3"/>
      <c r="ANX80" s="3"/>
      <c r="ANY80" s="3"/>
      <c r="ANZ80" s="3"/>
      <c r="AOA80" s="3"/>
      <c r="AOB80" s="3"/>
      <c r="AOC80" s="3"/>
      <c r="AOD80" s="3"/>
      <c r="AOE80" s="3"/>
      <c r="AOF80" s="3"/>
      <c r="AOG80" s="3"/>
      <c r="AOH80" s="3"/>
      <c r="AOI80" s="3"/>
      <c r="AOJ80" s="3"/>
      <c r="AOK80" s="3"/>
      <c r="AOL80" s="3"/>
      <c r="AOM80" s="3"/>
      <c r="AON80" s="3"/>
      <c r="AOO80" s="3"/>
      <c r="AOP80" s="3"/>
      <c r="AOQ80" s="3"/>
      <c r="AOR80" s="3"/>
      <c r="AOS80" s="3"/>
      <c r="AOT80" s="3"/>
      <c r="AOU80" s="3"/>
      <c r="AOV80" s="3"/>
      <c r="AOW80" s="3"/>
      <c r="AOX80" s="3"/>
      <c r="AOY80" s="3"/>
      <c r="AOZ80" s="3"/>
      <c r="APA80" s="3"/>
      <c r="APB80" s="3"/>
      <c r="APC80" s="3"/>
      <c r="APD80" s="3"/>
      <c r="APE80" s="3"/>
      <c r="APF80" s="3"/>
      <c r="APG80" s="3"/>
      <c r="APH80" s="3"/>
      <c r="API80" s="3"/>
      <c r="APJ80" s="3"/>
      <c r="APK80" s="3"/>
      <c r="APL80" s="3"/>
      <c r="APM80" s="3"/>
      <c r="APN80" s="3"/>
      <c r="APO80" s="3"/>
      <c r="APP80" s="3"/>
      <c r="APQ80" s="3"/>
      <c r="APR80" s="3"/>
      <c r="APS80" s="3"/>
      <c r="APT80" s="3"/>
      <c r="APU80" s="3"/>
      <c r="APV80" s="3"/>
      <c r="APW80" s="3"/>
      <c r="APX80" s="3"/>
      <c r="APY80" s="3"/>
      <c r="APZ80" s="3"/>
      <c r="AQA80" s="3"/>
      <c r="AQB80" s="3"/>
      <c r="AQC80" s="3"/>
      <c r="AQD80" s="3"/>
      <c r="AQE80" s="3"/>
      <c r="AQF80" s="3"/>
      <c r="AQG80" s="3"/>
      <c r="AQH80" s="3"/>
      <c r="AQI80" s="3"/>
      <c r="AQJ80" s="3"/>
      <c r="AQK80" s="3"/>
      <c r="AQL80" s="3"/>
      <c r="AQM80" s="3"/>
      <c r="AQN80" s="3"/>
      <c r="AQO80" s="3"/>
      <c r="AQP80" s="3"/>
      <c r="AQQ80" s="3"/>
      <c r="AQR80" s="3"/>
      <c r="AQS80" s="3"/>
      <c r="AQT80" s="3"/>
      <c r="AQU80" s="3"/>
      <c r="AQV80" s="3"/>
      <c r="AQW80" s="3"/>
      <c r="AQX80" s="3"/>
      <c r="AQY80" s="3"/>
      <c r="AQZ80" s="3"/>
      <c r="ARA80" s="3"/>
      <c r="ARB80" s="3"/>
      <c r="ARC80" s="3"/>
      <c r="ARD80" s="3"/>
      <c r="ARE80" s="3"/>
      <c r="ARF80" s="3"/>
      <c r="ARG80" s="3"/>
      <c r="ARH80" s="3"/>
      <c r="ARI80" s="3"/>
      <c r="ARJ80" s="3"/>
      <c r="ARK80" s="3"/>
      <c r="ARL80" s="3"/>
      <c r="ARM80" s="3"/>
      <c r="ARN80" s="3"/>
      <c r="ARO80" s="3"/>
      <c r="ARP80" s="3"/>
      <c r="ARQ80" s="3"/>
      <c r="ARR80" s="3"/>
      <c r="ARS80" s="3"/>
      <c r="ART80" s="3"/>
      <c r="ARU80" s="3"/>
      <c r="ARV80" s="3"/>
      <c r="ARW80" s="3"/>
      <c r="ARX80" s="3"/>
      <c r="ARY80" s="3"/>
      <c r="ARZ80" s="3"/>
      <c r="ASA80" s="3"/>
      <c r="ASB80" s="3"/>
      <c r="ASC80" s="3"/>
      <c r="ASD80" s="3"/>
      <c r="ASE80" s="3"/>
      <c r="ASF80" s="3"/>
      <c r="ASG80" s="3"/>
      <c r="ASH80" s="3"/>
      <c r="ASI80" s="3"/>
      <c r="ASJ80" s="3"/>
      <c r="ASK80" s="3"/>
      <c r="ASL80" s="3"/>
      <c r="ASM80" s="3"/>
      <c r="ASN80" s="3"/>
      <c r="ASO80" s="3"/>
      <c r="ASP80" s="3"/>
      <c r="ASQ80" s="3"/>
      <c r="ASR80" s="3"/>
      <c r="ASS80" s="3"/>
      <c r="AST80" s="3"/>
      <c r="ASU80" s="3"/>
      <c r="ASV80" s="3"/>
      <c r="ASW80" s="3"/>
      <c r="ASX80" s="3"/>
      <c r="ASY80" s="3"/>
      <c r="ASZ80" s="3"/>
      <c r="ATA80" s="3"/>
      <c r="ATB80" s="3"/>
      <c r="ATC80" s="3"/>
      <c r="ATD80" s="3"/>
      <c r="ATE80" s="3"/>
      <c r="ATF80" s="3"/>
      <c r="ATG80" s="3"/>
      <c r="ATH80" s="3"/>
      <c r="ATI80" s="3"/>
      <c r="ATJ80" s="3"/>
      <c r="ATK80" s="3"/>
      <c r="ATL80" s="3"/>
      <c r="ATM80" s="3"/>
      <c r="ATN80" s="3"/>
      <c r="ATO80" s="3"/>
      <c r="ATP80" s="3"/>
      <c r="ATQ80" s="3"/>
      <c r="ATR80" s="3"/>
      <c r="ATS80" s="3"/>
      <c r="ATT80" s="3"/>
      <c r="ATU80" s="3"/>
      <c r="ATV80" s="3"/>
      <c r="ATW80" s="3"/>
      <c r="ATX80" s="3"/>
      <c r="ATY80" s="3"/>
      <c r="ATZ80" s="3"/>
      <c r="AUA80" s="3"/>
      <c r="AUB80" s="3"/>
      <c r="AUC80" s="3"/>
      <c r="AUD80" s="3"/>
      <c r="AUE80" s="3"/>
      <c r="AUF80" s="3"/>
      <c r="AUG80" s="3"/>
      <c r="AUH80" s="3"/>
      <c r="AUI80" s="3"/>
      <c r="AUJ80" s="3"/>
      <c r="AUK80" s="3"/>
      <c r="AUL80" s="3"/>
      <c r="AUM80" s="3"/>
      <c r="AUN80" s="3"/>
      <c r="AUO80" s="3"/>
      <c r="AUP80" s="3"/>
      <c r="AUQ80" s="3"/>
      <c r="AUR80" s="3"/>
      <c r="AUS80" s="3"/>
      <c r="AUT80" s="3"/>
      <c r="AUU80" s="3"/>
      <c r="AUV80" s="3"/>
      <c r="AUW80" s="3"/>
      <c r="AUX80" s="3"/>
      <c r="AUY80" s="3"/>
      <c r="AUZ80" s="3"/>
      <c r="AVA80" s="3"/>
      <c r="AVB80" s="3"/>
      <c r="AVC80" s="3"/>
      <c r="AVD80" s="3"/>
      <c r="AVE80" s="3"/>
      <c r="AVF80" s="3"/>
      <c r="AVG80" s="3"/>
      <c r="AVH80" s="3"/>
      <c r="AVI80" s="3"/>
      <c r="AVJ80" s="3"/>
      <c r="AVK80" s="3"/>
      <c r="AVL80" s="3"/>
      <c r="AVM80" s="3"/>
      <c r="AVN80" s="3"/>
      <c r="AVO80" s="3"/>
      <c r="AVP80" s="3"/>
      <c r="AVQ80" s="3"/>
      <c r="AVR80" s="3"/>
      <c r="AVS80" s="3"/>
      <c r="AVT80" s="3"/>
      <c r="AVU80" s="3"/>
      <c r="AVV80" s="3"/>
      <c r="AVW80" s="3"/>
      <c r="AVX80" s="3"/>
      <c r="AVY80" s="3"/>
      <c r="AVZ80" s="3"/>
      <c r="AWA80" s="3"/>
      <c r="AWB80" s="3"/>
      <c r="AWC80" s="3"/>
      <c r="AWD80" s="3"/>
      <c r="AWE80" s="3"/>
      <c r="AWF80" s="3"/>
      <c r="AWG80" s="3"/>
      <c r="AWH80" s="3"/>
      <c r="AWI80" s="3"/>
      <c r="AWJ80" s="3"/>
      <c r="AWK80" s="3"/>
      <c r="AWL80" s="3"/>
      <c r="AWM80" s="3"/>
      <c r="AWN80" s="3"/>
      <c r="AWO80" s="3"/>
      <c r="AWP80" s="3"/>
      <c r="AWQ80" s="3"/>
      <c r="AWR80" s="3"/>
      <c r="AWS80" s="3"/>
      <c r="AWT80" s="3"/>
      <c r="AWU80" s="3"/>
      <c r="AWV80" s="3"/>
      <c r="AWW80" s="3"/>
      <c r="AWX80" s="3"/>
      <c r="AWY80" s="3"/>
      <c r="AWZ80" s="3"/>
      <c r="AXA80" s="3"/>
      <c r="AXB80" s="3"/>
      <c r="AXC80" s="3"/>
      <c r="AXD80" s="3"/>
      <c r="AXE80" s="3"/>
      <c r="AXF80" s="3"/>
      <c r="AXG80" s="3"/>
      <c r="AXH80" s="3"/>
      <c r="AXI80" s="3"/>
      <c r="AXJ80" s="3"/>
      <c r="AXK80" s="3"/>
      <c r="AXL80" s="3"/>
      <c r="AXM80" s="3"/>
      <c r="AXN80" s="3"/>
      <c r="AXO80" s="3"/>
      <c r="AXP80" s="3"/>
      <c r="AXQ80" s="3"/>
      <c r="AXR80" s="3"/>
      <c r="AXS80" s="3"/>
      <c r="AXT80" s="3"/>
      <c r="AXU80" s="3"/>
      <c r="AXV80" s="3"/>
      <c r="AXW80" s="3"/>
      <c r="AXX80" s="3"/>
      <c r="AXY80" s="3"/>
      <c r="AXZ80" s="3"/>
      <c r="AYA80" s="3"/>
      <c r="AYB80" s="3"/>
      <c r="AYC80" s="3"/>
      <c r="AYD80" s="3"/>
      <c r="AYE80" s="3"/>
      <c r="AYF80" s="3"/>
      <c r="AYG80" s="3"/>
      <c r="AYH80" s="3"/>
      <c r="AYI80" s="3"/>
      <c r="AYJ80" s="3"/>
      <c r="AYK80" s="3"/>
      <c r="AYL80" s="3"/>
      <c r="AYM80" s="3"/>
      <c r="AYN80" s="3"/>
      <c r="AYO80" s="3"/>
      <c r="AYP80" s="3"/>
      <c r="AYQ80" s="3"/>
      <c r="AYR80" s="3"/>
      <c r="AYS80" s="3"/>
      <c r="AYT80" s="3"/>
      <c r="AYU80" s="3"/>
      <c r="AYV80" s="3"/>
      <c r="AYW80" s="3"/>
      <c r="AYX80" s="3"/>
      <c r="AYY80" s="3"/>
      <c r="AYZ80" s="3"/>
      <c r="AZA80" s="3"/>
      <c r="AZB80" s="3"/>
      <c r="AZC80" s="3"/>
      <c r="AZD80" s="3"/>
      <c r="AZE80" s="3"/>
      <c r="AZF80" s="3"/>
      <c r="AZG80" s="3"/>
      <c r="AZH80" s="3"/>
      <c r="AZI80" s="3"/>
      <c r="AZJ80" s="3"/>
      <c r="AZK80" s="3"/>
      <c r="AZL80" s="3"/>
      <c r="AZM80" s="3"/>
      <c r="AZN80" s="3"/>
      <c r="AZO80" s="3"/>
      <c r="AZP80" s="3"/>
      <c r="AZQ80" s="3"/>
      <c r="AZR80" s="3"/>
      <c r="AZS80" s="3"/>
      <c r="AZT80" s="3"/>
      <c r="AZU80" s="3"/>
      <c r="AZV80" s="3"/>
      <c r="AZW80" s="3"/>
      <c r="AZX80" s="3"/>
      <c r="AZY80" s="3"/>
      <c r="AZZ80" s="3"/>
      <c r="BAA80" s="3"/>
      <c r="BAB80" s="3"/>
      <c r="BAC80" s="3"/>
      <c r="BAD80" s="3"/>
      <c r="BAE80" s="3"/>
      <c r="BAF80" s="3"/>
      <c r="BAG80" s="3"/>
      <c r="BAH80" s="3"/>
      <c r="BAI80" s="3"/>
      <c r="BAJ80" s="3"/>
      <c r="BAK80" s="3"/>
      <c r="BAL80" s="3"/>
      <c r="BAM80" s="3"/>
      <c r="BAN80" s="3"/>
      <c r="BAO80" s="3"/>
      <c r="BAP80" s="3"/>
      <c r="BAQ80" s="3"/>
      <c r="BAR80" s="3"/>
      <c r="BAS80" s="3"/>
      <c r="BAT80" s="3"/>
      <c r="BAU80" s="3"/>
      <c r="BAV80" s="3"/>
      <c r="BAW80" s="3"/>
      <c r="BAX80" s="3"/>
      <c r="BAY80" s="3"/>
      <c r="BAZ80" s="3"/>
      <c r="BBA80" s="3"/>
      <c r="BBB80" s="3"/>
      <c r="BBC80" s="3"/>
      <c r="BBD80" s="3"/>
      <c r="BBE80" s="3"/>
      <c r="BBF80" s="3"/>
      <c r="BBG80" s="3"/>
      <c r="BBH80" s="3"/>
      <c r="BBI80" s="3"/>
      <c r="BBJ80" s="3"/>
      <c r="BBK80" s="3"/>
      <c r="BBL80" s="3"/>
      <c r="BBM80" s="3"/>
      <c r="BBN80" s="3"/>
      <c r="BBO80" s="3"/>
      <c r="BBP80" s="3"/>
      <c r="BBQ80" s="3"/>
      <c r="BBR80" s="3"/>
      <c r="BBS80" s="3"/>
      <c r="BBT80" s="3"/>
      <c r="BBU80" s="3"/>
      <c r="BBV80" s="3"/>
      <c r="BBW80" s="3"/>
      <c r="BBX80" s="3"/>
      <c r="BBY80" s="3"/>
      <c r="BBZ80" s="3"/>
      <c r="BCA80" s="3"/>
      <c r="BCB80" s="3"/>
      <c r="BCC80" s="3"/>
      <c r="BCD80" s="3"/>
      <c r="BCE80" s="3"/>
      <c r="BCF80" s="3"/>
      <c r="BCG80" s="3"/>
      <c r="BCH80" s="3"/>
      <c r="BCI80" s="3"/>
      <c r="BCJ80" s="3"/>
      <c r="BCK80" s="3"/>
      <c r="BCL80" s="3"/>
      <c r="BCM80" s="3"/>
      <c r="BCN80" s="3"/>
      <c r="BCO80" s="3"/>
      <c r="BCP80" s="3"/>
      <c r="BCQ80" s="3"/>
      <c r="BCR80" s="3"/>
      <c r="BCS80" s="3"/>
      <c r="BCT80" s="3"/>
      <c r="BCU80" s="3"/>
      <c r="BCV80" s="3"/>
      <c r="BCW80" s="3"/>
      <c r="BCX80" s="3"/>
      <c r="BCY80" s="3"/>
      <c r="BCZ80" s="3"/>
      <c r="BDA80" s="3"/>
      <c r="BDB80" s="3"/>
      <c r="BDC80" s="3"/>
      <c r="BDD80" s="3"/>
      <c r="BDE80" s="3"/>
      <c r="BDF80" s="3"/>
      <c r="BDG80" s="3"/>
      <c r="BDH80" s="3"/>
      <c r="BDI80" s="3"/>
      <c r="BDJ80" s="3"/>
      <c r="BDK80" s="3"/>
      <c r="BDL80" s="3"/>
      <c r="BDM80" s="3"/>
      <c r="BDN80" s="3"/>
      <c r="BDO80" s="3"/>
      <c r="BDP80" s="3"/>
      <c r="BDQ80" s="3"/>
      <c r="BDR80" s="3"/>
      <c r="BDS80" s="3"/>
      <c r="BDT80" s="3"/>
      <c r="BDU80" s="3"/>
      <c r="BDV80" s="3"/>
      <c r="BDW80" s="3"/>
      <c r="BDX80" s="3"/>
      <c r="BDY80" s="3"/>
      <c r="BDZ80" s="3"/>
      <c r="BEA80" s="3"/>
      <c r="BEB80" s="3"/>
      <c r="BEC80" s="3"/>
      <c r="BED80" s="3"/>
      <c r="BEE80" s="3"/>
      <c r="BEF80" s="3"/>
      <c r="BEG80" s="3"/>
      <c r="BEH80" s="3"/>
      <c r="BEI80" s="3"/>
      <c r="BEJ80" s="3"/>
      <c r="BEK80" s="3"/>
      <c r="BEL80" s="3"/>
      <c r="BEM80" s="3"/>
      <c r="BEN80" s="3"/>
      <c r="BEO80" s="3"/>
      <c r="BEP80" s="3"/>
      <c r="BEQ80" s="3"/>
      <c r="BER80" s="3"/>
      <c r="BES80" s="3"/>
      <c r="BET80" s="3"/>
      <c r="BEU80" s="3"/>
      <c r="BEV80" s="3"/>
      <c r="BEW80" s="3"/>
      <c r="BEX80" s="3"/>
      <c r="BEY80" s="3"/>
      <c r="BEZ80" s="3"/>
      <c r="BFA80" s="3"/>
      <c r="BFB80" s="3"/>
      <c r="BFC80" s="3"/>
      <c r="BFD80" s="3"/>
      <c r="BFE80" s="3"/>
      <c r="BFF80" s="3"/>
      <c r="BFG80" s="3"/>
      <c r="BFH80" s="3"/>
      <c r="BFI80" s="3"/>
      <c r="BFJ80" s="3"/>
      <c r="BFK80" s="3"/>
      <c r="BFL80" s="3"/>
      <c r="BFM80" s="3"/>
      <c r="BFN80" s="3"/>
      <c r="BFO80" s="3"/>
      <c r="BFP80" s="3"/>
      <c r="BFQ80" s="3"/>
      <c r="BFR80" s="3"/>
      <c r="BFS80" s="3"/>
      <c r="BFT80" s="3"/>
      <c r="BFU80" s="3"/>
      <c r="BFV80" s="3"/>
      <c r="BFW80" s="3"/>
      <c r="BFX80" s="3"/>
      <c r="BFY80" s="3"/>
      <c r="BFZ80" s="3"/>
      <c r="BGA80" s="3"/>
      <c r="BGB80" s="3"/>
      <c r="BGC80" s="3"/>
      <c r="BGD80" s="3"/>
      <c r="BGE80" s="3"/>
      <c r="BGF80" s="3"/>
      <c r="BGG80" s="3"/>
      <c r="BGH80" s="3"/>
      <c r="BGI80" s="3"/>
      <c r="BGJ80" s="3"/>
      <c r="BGK80" s="3"/>
      <c r="BGL80" s="3"/>
      <c r="BGM80" s="3"/>
      <c r="BGN80" s="3"/>
      <c r="BGO80" s="3"/>
      <c r="BGP80" s="3"/>
      <c r="BGQ80" s="3"/>
      <c r="BGR80" s="3"/>
      <c r="BGS80" s="3"/>
      <c r="BGT80" s="3"/>
      <c r="BGU80" s="3"/>
      <c r="BGV80" s="3"/>
      <c r="BGW80" s="3"/>
      <c r="BGX80" s="3"/>
      <c r="BGY80" s="3"/>
      <c r="BGZ80" s="3"/>
      <c r="BHA80" s="3"/>
      <c r="BHB80" s="3"/>
      <c r="BHC80" s="3"/>
      <c r="BHD80" s="3"/>
      <c r="BHE80" s="3"/>
      <c r="BHF80" s="3"/>
      <c r="BHG80" s="3"/>
      <c r="BHH80" s="3"/>
      <c r="BHI80" s="3"/>
      <c r="BHJ80" s="3"/>
      <c r="BHK80" s="3"/>
      <c r="BHL80" s="3"/>
      <c r="BHM80" s="3"/>
      <c r="BHN80" s="3"/>
      <c r="BHO80" s="3"/>
      <c r="BHP80" s="3"/>
      <c r="BHQ80" s="3"/>
      <c r="BHR80" s="3"/>
      <c r="BHS80" s="3"/>
      <c r="BHT80" s="3"/>
      <c r="BHU80" s="3"/>
      <c r="BHV80" s="3"/>
      <c r="BHW80" s="3"/>
      <c r="BHX80" s="3"/>
      <c r="BHY80" s="3"/>
      <c r="BHZ80" s="3"/>
      <c r="BIA80" s="3"/>
      <c r="BIB80" s="3"/>
      <c r="BIC80" s="3"/>
      <c r="BID80" s="3"/>
      <c r="BIE80" s="3"/>
      <c r="BIF80" s="3"/>
      <c r="BIG80" s="3"/>
      <c r="BIH80" s="3"/>
      <c r="BII80" s="3"/>
      <c r="BIJ80" s="3"/>
      <c r="BIK80" s="3"/>
      <c r="BIL80" s="3"/>
      <c r="BIM80" s="3"/>
      <c r="BIN80" s="3"/>
      <c r="BIO80" s="3"/>
      <c r="BIP80" s="3"/>
      <c r="BIQ80" s="3"/>
      <c r="BIR80" s="3"/>
      <c r="BIS80" s="3"/>
      <c r="BIT80" s="3"/>
      <c r="BIU80" s="3"/>
      <c r="BIV80" s="3"/>
      <c r="BIW80" s="3"/>
      <c r="BIX80" s="3"/>
      <c r="BIY80" s="3"/>
      <c r="BIZ80" s="3"/>
      <c r="BJA80" s="3"/>
      <c r="BJB80" s="3"/>
      <c r="BJC80" s="3"/>
      <c r="BJD80" s="3"/>
      <c r="BJE80" s="3"/>
      <c r="BJF80" s="3"/>
      <c r="BJG80" s="3"/>
      <c r="BJH80" s="3"/>
      <c r="BJI80" s="3"/>
      <c r="BJJ80" s="3"/>
      <c r="BJK80" s="3"/>
      <c r="BJL80" s="3"/>
      <c r="BJM80" s="3"/>
      <c r="BJN80" s="3"/>
      <c r="BJO80" s="3"/>
      <c r="BJP80" s="3"/>
      <c r="BJQ80" s="3"/>
      <c r="BJR80" s="3"/>
      <c r="BJS80" s="3"/>
      <c r="BJT80" s="3"/>
      <c r="BJU80" s="3"/>
      <c r="BJV80" s="3"/>
      <c r="BJW80" s="3"/>
      <c r="BJX80" s="3"/>
      <c r="BJY80" s="3"/>
      <c r="BJZ80" s="3"/>
      <c r="BKA80" s="3"/>
      <c r="BKB80" s="3"/>
      <c r="BKC80" s="3"/>
      <c r="BKD80" s="3"/>
      <c r="BKE80" s="3"/>
      <c r="BKF80" s="3"/>
      <c r="BKG80" s="3"/>
      <c r="BKH80" s="3"/>
      <c r="BKI80" s="3"/>
      <c r="BKJ80" s="3"/>
      <c r="BKK80" s="3"/>
      <c r="BKL80" s="3"/>
      <c r="BKM80" s="3"/>
      <c r="BKN80" s="3"/>
      <c r="BKO80" s="3"/>
      <c r="BKP80" s="3"/>
      <c r="BKQ80" s="3"/>
      <c r="BKR80" s="3"/>
      <c r="BKS80" s="3"/>
      <c r="BKT80" s="3"/>
      <c r="BKU80" s="3"/>
      <c r="BKV80" s="3"/>
      <c r="BKW80" s="3"/>
      <c r="BKX80" s="3"/>
      <c r="BKY80" s="3"/>
      <c r="BKZ80" s="3"/>
      <c r="BLA80" s="3"/>
      <c r="BLB80" s="3"/>
      <c r="BLC80" s="3"/>
      <c r="BLD80" s="3"/>
      <c r="BLE80" s="3"/>
      <c r="BLF80" s="3"/>
      <c r="BLG80" s="3"/>
      <c r="BLH80" s="3"/>
      <c r="BLI80" s="3"/>
      <c r="BLJ80" s="3"/>
      <c r="BLK80" s="3"/>
      <c r="BLL80" s="3"/>
      <c r="BLM80" s="3"/>
      <c r="BLN80" s="3"/>
      <c r="BLO80" s="3"/>
      <c r="BLP80" s="3"/>
      <c r="BLQ80" s="3"/>
      <c r="BLR80" s="3"/>
      <c r="BLS80" s="3"/>
      <c r="BLT80" s="3"/>
      <c r="BLU80" s="3"/>
      <c r="BLV80" s="3"/>
      <c r="BLW80" s="3"/>
      <c r="BLX80" s="3"/>
      <c r="BLY80" s="3"/>
      <c r="BLZ80" s="3"/>
      <c r="BMA80" s="3"/>
      <c r="BMB80" s="3"/>
      <c r="BMC80" s="3"/>
      <c r="BMD80" s="3"/>
      <c r="BME80" s="3"/>
      <c r="BMF80" s="3"/>
      <c r="BMG80" s="3"/>
      <c r="BMH80" s="3"/>
      <c r="BMI80" s="3"/>
      <c r="BMJ80" s="3"/>
      <c r="BMK80" s="3"/>
      <c r="BML80" s="3"/>
      <c r="BMM80" s="3"/>
      <c r="BMN80" s="3"/>
      <c r="BMO80" s="3"/>
      <c r="BMP80" s="3"/>
      <c r="BMQ80" s="3"/>
      <c r="BMR80" s="3"/>
      <c r="BMS80" s="3"/>
      <c r="BMT80" s="3"/>
      <c r="BMU80" s="3"/>
      <c r="BMV80" s="3"/>
      <c r="BMW80" s="3"/>
      <c r="BMX80" s="3"/>
      <c r="BMY80" s="3"/>
      <c r="BMZ80" s="3"/>
      <c r="BNA80" s="3"/>
      <c r="BNB80" s="3"/>
      <c r="BNC80" s="3"/>
      <c r="BND80" s="3"/>
      <c r="BNE80" s="3"/>
      <c r="BNF80" s="3"/>
      <c r="BNG80" s="3"/>
      <c r="BNH80" s="3"/>
      <c r="BNI80" s="3"/>
      <c r="BNJ80" s="3"/>
      <c r="BNK80" s="3"/>
      <c r="BNL80" s="3"/>
      <c r="BNM80" s="3"/>
      <c r="BNN80" s="3"/>
      <c r="BNO80" s="3"/>
      <c r="BNP80" s="3"/>
      <c r="BNQ80" s="3"/>
      <c r="BNR80" s="3"/>
      <c r="BNS80" s="3"/>
      <c r="BNT80" s="3"/>
      <c r="BNU80" s="3"/>
      <c r="BNV80" s="3"/>
      <c r="BNW80" s="3"/>
      <c r="BNX80" s="3"/>
      <c r="BNY80" s="3"/>
      <c r="BNZ80" s="3"/>
      <c r="BOA80" s="3"/>
      <c r="BOB80" s="3"/>
      <c r="BOC80" s="3"/>
      <c r="BOD80" s="3"/>
      <c r="BOE80" s="3"/>
      <c r="BOF80" s="3"/>
      <c r="BOG80" s="3"/>
      <c r="BOH80" s="3"/>
      <c r="BOI80" s="3"/>
      <c r="BOJ80" s="3"/>
      <c r="BOK80" s="3"/>
      <c r="BOL80" s="3"/>
      <c r="BOM80" s="3"/>
      <c r="BON80" s="3"/>
      <c r="BOO80" s="3"/>
      <c r="BOP80" s="3"/>
      <c r="BOQ80" s="3"/>
      <c r="BOR80" s="3"/>
      <c r="BOS80" s="3"/>
      <c r="BOT80" s="3"/>
      <c r="BOU80" s="3"/>
      <c r="BOV80" s="3"/>
      <c r="BOW80" s="3"/>
      <c r="BOX80" s="3"/>
      <c r="BOY80" s="3"/>
      <c r="BOZ80" s="3"/>
      <c r="BPA80" s="3"/>
      <c r="BPB80" s="3"/>
      <c r="BPC80" s="3"/>
      <c r="BPD80" s="3"/>
      <c r="BPE80" s="3"/>
      <c r="BPF80" s="3"/>
      <c r="BPG80" s="3"/>
      <c r="BPH80" s="3"/>
      <c r="BPI80" s="3"/>
      <c r="BPJ80" s="3"/>
      <c r="BPK80" s="3"/>
      <c r="BPL80" s="3"/>
      <c r="BPM80" s="3"/>
      <c r="BPN80" s="3"/>
      <c r="BPO80" s="3"/>
      <c r="BPP80" s="3"/>
      <c r="BPQ80" s="3"/>
      <c r="BPR80" s="3"/>
      <c r="BPS80" s="3"/>
      <c r="BPT80" s="3"/>
      <c r="BPU80" s="3"/>
      <c r="BPV80" s="3"/>
      <c r="BPW80" s="3"/>
      <c r="BPX80" s="3"/>
      <c r="BPY80" s="3"/>
      <c r="BPZ80" s="3"/>
      <c r="BQA80" s="3"/>
      <c r="BQB80" s="3"/>
      <c r="BQC80" s="3"/>
      <c r="BQD80" s="3"/>
      <c r="BQE80" s="3"/>
      <c r="BQF80" s="3"/>
      <c r="BQG80" s="3"/>
      <c r="BQH80" s="3"/>
      <c r="BQI80" s="3"/>
      <c r="BQJ80" s="3"/>
      <c r="BQK80" s="3"/>
      <c r="BQL80" s="3"/>
      <c r="BQM80" s="3"/>
      <c r="BQN80" s="3"/>
      <c r="BQO80" s="3"/>
      <c r="BQP80" s="3"/>
      <c r="BQQ80" s="3"/>
      <c r="BQR80" s="3"/>
      <c r="BQS80" s="3"/>
      <c r="BQT80" s="3"/>
      <c r="BQU80" s="3"/>
      <c r="BQV80" s="3"/>
      <c r="BQW80" s="3"/>
      <c r="BQX80" s="3"/>
      <c r="BQY80" s="3"/>
      <c r="BQZ80" s="3"/>
      <c r="BRA80" s="3"/>
      <c r="BRB80" s="3"/>
      <c r="BRC80" s="3"/>
      <c r="BRD80" s="3"/>
      <c r="BRE80" s="3"/>
      <c r="BRF80" s="3"/>
      <c r="BRG80" s="3"/>
      <c r="BRH80" s="3"/>
      <c r="BRI80" s="3"/>
      <c r="BRJ80" s="3"/>
      <c r="BRK80" s="3"/>
      <c r="BRL80" s="3"/>
      <c r="BRM80" s="3"/>
      <c r="BRN80" s="3"/>
      <c r="BRO80" s="3"/>
      <c r="BRP80" s="3"/>
      <c r="BRQ80" s="3"/>
      <c r="BRR80" s="3"/>
      <c r="BRS80" s="3"/>
      <c r="BRT80" s="3"/>
      <c r="BRU80" s="3"/>
      <c r="BRV80" s="3"/>
      <c r="BRW80" s="3"/>
      <c r="BRX80" s="3"/>
      <c r="BRY80" s="3"/>
      <c r="BRZ80" s="3"/>
      <c r="BSA80" s="3"/>
      <c r="BSB80" s="3"/>
      <c r="BSC80" s="3"/>
      <c r="BSD80" s="3"/>
      <c r="BSE80" s="3"/>
      <c r="BSF80" s="3"/>
      <c r="BSG80" s="3"/>
      <c r="BSH80" s="3"/>
      <c r="BSI80" s="3"/>
      <c r="BSJ80" s="3"/>
      <c r="BSK80" s="3"/>
      <c r="BSL80" s="3"/>
      <c r="BSM80" s="3"/>
      <c r="BSN80" s="3"/>
      <c r="BSO80" s="3"/>
      <c r="BSP80" s="3"/>
      <c r="BSQ80" s="3"/>
      <c r="BSR80" s="3"/>
      <c r="BSS80" s="3"/>
      <c r="BST80" s="3"/>
      <c r="BSU80" s="3"/>
      <c r="BSV80" s="3"/>
      <c r="BSW80" s="3"/>
      <c r="BSX80" s="3"/>
      <c r="BSY80" s="3"/>
      <c r="BSZ80" s="3"/>
      <c r="BTA80" s="3"/>
      <c r="BTB80" s="3"/>
      <c r="BTC80" s="3"/>
      <c r="BTD80" s="3"/>
      <c r="BTE80" s="3"/>
      <c r="BTF80" s="3"/>
      <c r="BTG80" s="3"/>
      <c r="BTH80" s="3"/>
      <c r="BTI80" s="3"/>
      <c r="BTJ80" s="3"/>
      <c r="BTK80" s="3"/>
      <c r="BTL80" s="3"/>
      <c r="BTM80" s="3"/>
      <c r="BTN80" s="3"/>
      <c r="BTO80" s="3"/>
      <c r="BTP80" s="3"/>
      <c r="BTQ80" s="3"/>
      <c r="BTR80" s="3"/>
      <c r="BTS80" s="3"/>
      <c r="BTT80" s="3"/>
      <c r="BTU80" s="3"/>
      <c r="BTV80" s="3"/>
      <c r="BTW80" s="3"/>
      <c r="BTX80" s="3"/>
      <c r="BTY80" s="3"/>
      <c r="BTZ80" s="3"/>
      <c r="BUA80" s="3"/>
      <c r="BUB80" s="3"/>
      <c r="BUC80" s="3"/>
      <c r="BUD80" s="3"/>
      <c r="BUE80" s="3"/>
      <c r="BUF80" s="3"/>
      <c r="BUG80" s="3"/>
      <c r="BUH80" s="3"/>
      <c r="BUI80" s="3"/>
      <c r="BUJ80" s="3"/>
      <c r="BUK80" s="3"/>
      <c r="BUL80" s="3"/>
      <c r="BUM80" s="3"/>
      <c r="BUN80" s="3"/>
      <c r="BUO80" s="3"/>
      <c r="BUP80" s="3"/>
      <c r="BUQ80" s="3"/>
      <c r="BUR80" s="3"/>
      <c r="BUS80" s="3"/>
      <c r="BUT80" s="3"/>
      <c r="BUU80" s="3"/>
      <c r="BUV80" s="3"/>
      <c r="BUW80" s="3"/>
      <c r="BUX80" s="3"/>
      <c r="BUY80" s="3"/>
      <c r="BUZ80" s="3"/>
      <c r="BVA80" s="3"/>
      <c r="BVB80" s="3"/>
      <c r="BVC80" s="3"/>
      <c r="BVD80" s="3"/>
      <c r="BVE80" s="3"/>
      <c r="BVF80" s="3"/>
      <c r="BVG80" s="3"/>
      <c r="BVH80" s="3"/>
      <c r="BVI80" s="3"/>
      <c r="BVJ80" s="3"/>
      <c r="BVK80" s="3"/>
      <c r="BVL80" s="3"/>
      <c r="BVM80" s="3"/>
      <c r="BVN80" s="3"/>
      <c r="BVO80" s="3"/>
      <c r="BVP80" s="3"/>
      <c r="BVQ80" s="3"/>
      <c r="BVR80" s="3"/>
      <c r="BVS80" s="3"/>
      <c r="BVT80" s="3"/>
      <c r="BVU80" s="3"/>
      <c r="BVV80" s="3"/>
      <c r="BVW80" s="3"/>
      <c r="BVX80" s="3"/>
      <c r="BVY80" s="3"/>
      <c r="BVZ80" s="3"/>
      <c r="BWA80" s="3"/>
      <c r="BWB80" s="3"/>
      <c r="BWC80" s="3"/>
      <c r="BWD80" s="3"/>
      <c r="BWE80" s="3"/>
      <c r="BWF80" s="3"/>
      <c r="BWG80" s="3"/>
      <c r="BWH80" s="3"/>
      <c r="BWI80" s="3"/>
      <c r="BWJ80" s="3"/>
      <c r="BWK80" s="3"/>
      <c r="BWL80" s="3"/>
      <c r="BWM80" s="3"/>
      <c r="BWN80" s="3"/>
      <c r="BWO80" s="3"/>
      <c r="BWP80" s="3"/>
      <c r="BWQ80" s="3"/>
      <c r="BWR80" s="3"/>
      <c r="BWS80" s="3"/>
      <c r="BWT80" s="3"/>
      <c r="BWU80" s="3"/>
      <c r="BWV80" s="3"/>
      <c r="BWW80" s="3"/>
      <c r="BWX80" s="3"/>
      <c r="BWY80" s="3"/>
      <c r="BWZ80" s="3"/>
      <c r="BXA80" s="3"/>
      <c r="BXB80" s="3"/>
      <c r="BXC80" s="3"/>
      <c r="BXD80" s="3"/>
      <c r="BXE80" s="3"/>
      <c r="BXF80" s="3"/>
      <c r="BXG80" s="3"/>
      <c r="BXH80" s="3"/>
      <c r="BXI80" s="3"/>
      <c r="BXJ80" s="3"/>
      <c r="BXK80" s="3"/>
      <c r="BXL80" s="3"/>
      <c r="BXM80" s="3"/>
      <c r="BXN80" s="3"/>
      <c r="BXO80" s="3"/>
      <c r="BXP80" s="3"/>
      <c r="BXQ80" s="3"/>
      <c r="BXR80" s="3"/>
      <c r="BXS80" s="3"/>
      <c r="BXT80" s="3"/>
      <c r="BXU80" s="3"/>
      <c r="BXV80" s="3"/>
      <c r="BXW80" s="3"/>
      <c r="BXX80" s="3"/>
      <c r="BXY80" s="3"/>
      <c r="BXZ80" s="3"/>
      <c r="BYA80" s="3"/>
      <c r="BYB80" s="3"/>
      <c r="BYC80" s="3"/>
      <c r="BYD80" s="3"/>
      <c r="BYE80" s="3"/>
      <c r="BYF80" s="3"/>
      <c r="BYG80" s="3"/>
      <c r="BYH80" s="3"/>
      <c r="BYI80" s="3"/>
      <c r="BYJ80" s="3"/>
      <c r="BYK80" s="3"/>
      <c r="BYL80" s="3"/>
      <c r="BYM80" s="3"/>
      <c r="BYN80" s="3"/>
      <c r="BYO80" s="3"/>
      <c r="BYP80" s="3"/>
      <c r="BYQ80" s="3"/>
      <c r="BYR80" s="3"/>
      <c r="BYS80" s="3"/>
      <c r="BYT80" s="3"/>
      <c r="BYU80" s="3"/>
      <c r="BYV80" s="3"/>
      <c r="BYW80" s="3"/>
      <c r="BYX80" s="3"/>
      <c r="BYY80" s="3"/>
      <c r="BYZ80" s="3"/>
      <c r="BZA80" s="3"/>
      <c r="BZB80" s="3"/>
      <c r="BZC80" s="3"/>
      <c r="BZD80" s="3"/>
      <c r="BZE80" s="3"/>
      <c r="BZF80" s="3"/>
      <c r="BZG80" s="3"/>
      <c r="BZH80" s="3"/>
      <c r="BZI80" s="3"/>
      <c r="BZJ80" s="3"/>
      <c r="BZK80" s="3"/>
      <c r="BZL80" s="3"/>
      <c r="BZM80" s="3"/>
      <c r="BZN80" s="3"/>
      <c r="BZO80" s="3"/>
      <c r="BZP80" s="3"/>
      <c r="BZQ80" s="3"/>
      <c r="BZR80" s="3"/>
      <c r="BZS80" s="3"/>
      <c r="BZT80" s="3"/>
      <c r="BZU80" s="3"/>
      <c r="BZV80" s="3"/>
      <c r="BZW80" s="3"/>
      <c r="BZX80" s="3"/>
      <c r="BZY80" s="3"/>
      <c r="BZZ80" s="3"/>
      <c r="CAA80" s="3"/>
      <c r="CAB80" s="3"/>
      <c r="CAC80" s="3"/>
      <c r="CAD80" s="3"/>
      <c r="CAE80" s="3"/>
      <c r="CAF80" s="3"/>
      <c r="CAG80" s="3"/>
      <c r="CAH80" s="3"/>
      <c r="CAI80" s="3"/>
      <c r="CAJ80" s="3"/>
      <c r="CAK80" s="3"/>
      <c r="CAL80" s="3"/>
      <c r="CAM80" s="3"/>
      <c r="CAN80" s="3"/>
      <c r="CAO80" s="3"/>
      <c r="CAP80" s="3"/>
      <c r="CAQ80" s="3"/>
      <c r="CAR80" s="3"/>
      <c r="CAS80" s="3"/>
      <c r="CAT80" s="3"/>
      <c r="CAU80" s="3"/>
      <c r="CAV80" s="3"/>
      <c r="CAW80" s="3"/>
      <c r="CAX80" s="3"/>
      <c r="CAY80" s="3"/>
      <c r="CAZ80" s="3"/>
      <c r="CBA80" s="3"/>
      <c r="CBB80" s="3"/>
      <c r="CBC80" s="3"/>
      <c r="CBD80" s="3"/>
      <c r="CBE80" s="3"/>
      <c r="CBF80" s="3"/>
      <c r="CBG80" s="3"/>
      <c r="CBH80" s="3"/>
      <c r="CBI80" s="3"/>
      <c r="CBJ80" s="3"/>
      <c r="CBK80" s="3"/>
      <c r="CBL80" s="3"/>
      <c r="CBM80" s="3"/>
      <c r="CBN80" s="3"/>
      <c r="CBO80" s="3"/>
      <c r="CBP80" s="3"/>
      <c r="CBQ80" s="3"/>
      <c r="CBR80" s="3"/>
      <c r="CBS80" s="3"/>
      <c r="CBT80" s="3"/>
      <c r="CBU80" s="3"/>
      <c r="CBV80" s="3"/>
      <c r="CBW80" s="3"/>
      <c r="CBX80" s="3"/>
      <c r="CBY80" s="3"/>
      <c r="CBZ80" s="3"/>
      <c r="CCA80" s="3"/>
      <c r="CCB80" s="3"/>
      <c r="CCC80" s="3"/>
      <c r="CCD80" s="3"/>
      <c r="CCE80" s="3"/>
      <c r="CCF80" s="3"/>
      <c r="CCG80" s="3"/>
      <c r="CCH80" s="3"/>
      <c r="CCI80" s="3"/>
      <c r="CCJ80" s="3"/>
      <c r="CCK80" s="3"/>
      <c r="CCL80" s="3"/>
      <c r="CCM80" s="3"/>
      <c r="CCN80" s="3"/>
      <c r="CCO80" s="3"/>
      <c r="CCP80" s="3"/>
      <c r="CCQ80" s="3"/>
      <c r="CCR80" s="3"/>
      <c r="CCS80" s="3"/>
      <c r="CCT80" s="3"/>
      <c r="CCU80" s="3"/>
      <c r="CCV80" s="3"/>
      <c r="CCW80" s="3"/>
      <c r="CCX80" s="3"/>
      <c r="CCY80" s="3"/>
      <c r="CCZ80" s="3"/>
      <c r="CDA80" s="3"/>
      <c r="CDB80" s="3"/>
      <c r="CDC80" s="3"/>
      <c r="CDD80" s="3"/>
      <c r="CDE80" s="3"/>
      <c r="CDF80" s="3"/>
      <c r="CDG80" s="3"/>
      <c r="CDH80" s="3"/>
      <c r="CDI80" s="3"/>
      <c r="CDJ80" s="3"/>
      <c r="CDK80" s="3"/>
      <c r="CDL80" s="3"/>
      <c r="CDM80" s="3"/>
      <c r="CDN80" s="3"/>
      <c r="CDO80" s="3"/>
      <c r="CDP80" s="3"/>
      <c r="CDQ80" s="3"/>
      <c r="CDR80" s="3"/>
      <c r="CDS80" s="3"/>
      <c r="CDT80" s="3"/>
      <c r="CDU80" s="3"/>
      <c r="CDV80" s="3"/>
      <c r="CDW80" s="3"/>
      <c r="CDX80" s="3"/>
      <c r="CDY80" s="3"/>
      <c r="CDZ80" s="3"/>
      <c r="CEA80" s="3"/>
      <c r="CEB80" s="3"/>
      <c r="CEC80" s="3"/>
      <c r="CED80" s="3"/>
      <c r="CEE80" s="3"/>
      <c r="CEF80" s="3"/>
      <c r="CEG80" s="3"/>
      <c r="CEH80" s="3"/>
      <c r="CEI80" s="3"/>
      <c r="CEJ80" s="3"/>
      <c r="CEK80" s="3"/>
      <c r="CEL80" s="3"/>
      <c r="CEM80" s="3"/>
      <c r="CEN80" s="3"/>
      <c r="CEO80" s="3"/>
      <c r="CEP80" s="3"/>
      <c r="CEQ80" s="3"/>
      <c r="CER80" s="3"/>
      <c r="CES80" s="3"/>
      <c r="CET80" s="3"/>
      <c r="CEU80" s="3"/>
      <c r="CEV80" s="3"/>
      <c r="CEW80" s="3"/>
      <c r="CEX80" s="3"/>
      <c r="CEY80" s="3"/>
      <c r="CEZ80" s="3"/>
      <c r="CFA80" s="3"/>
      <c r="CFB80" s="3"/>
      <c r="CFC80" s="3"/>
      <c r="CFD80" s="3"/>
      <c r="CFE80" s="3"/>
      <c r="CFF80" s="3"/>
      <c r="CFG80" s="3"/>
      <c r="CFH80" s="3"/>
      <c r="CFI80" s="3"/>
      <c r="CFJ80" s="3"/>
      <c r="CFK80" s="3"/>
      <c r="CFL80" s="3"/>
      <c r="CFM80" s="3"/>
      <c r="CFN80" s="3"/>
      <c r="CFO80" s="3"/>
      <c r="CFP80" s="3"/>
      <c r="CFQ80" s="3"/>
      <c r="CFR80" s="3"/>
      <c r="CFS80" s="3"/>
      <c r="CFT80" s="3"/>
      <c r="CFU80" s="3"/>
      <c r="CFV80" s="3"/>
      <c r="CFW80" s="3"/>
      <c r="CFX80" s="3"/>
      <c r="CFY80" s="3"/>
      <c r="CFZ80" s="3"/>
      <c r="CGA80" s="3"/>
      <c r="CGB80" s="3"/>
      <c r="CGC80" s="3"/>
      <c r="CGD80" s="3"/>
      <c r="CGE80" s="3"/>
      <c r="CGF80" s="3"/>
      <c r="CGG80" s="3"/>
      <c r="CGH80" s="3"/>
      <c r="CGI80" s="3"/>
      <c r="CGJ80" s="3"/>
      <c r="CGK80" s="3"/>
      <c r="CGL80" s="3"/>
      <c r="CGM80" s="3"/>
      <c r="CGN80" s="3"/>
      <c r="CGO80" s="3"/>
      <c r="CGP80" s="3"/>
      <c r="CGQ80" s="3"/>
      <c r="CGR80" s="3"/>
      <c r="CGS80" s="3"/>
      <c r="CGT80" s="3"/>
      <c r="CGU80" s="3"/>
      <c r="CGV80" s="3"/>
      <c r="CGW80" s="3"/>
      <c r="CGX80" s="3"/>
      <c r="CGY80" s="3"/>
      <c r="CGZ80" s="3"/>
      <c r="CHA80" s="3"/>
      <c r="CHB80" s="3"/>
      <c r="CHC80" s="3"/>
      <c r="CHD80" s="3"/>
      <c r="CHE80" s="3"/>
      <c r="CHF80" s="3"/>
      <c r="CHG80" s="3"/>
      <c r="CHH80" s="3"/>
      <c r="CHI80" s="3"/>
      <c r="CHJ80" s="3"/>
      <c r="CHK80" s="3"/>
      <c r="CHL80" s="3"/>
      <c r="CHM80" s="3"/>
      <c r="CHN80" s="3"/>
      <c r="CHO80" s="3"/>
      <c r="CHP80" s="3"/>
      <c r="CHQ80" s="3"/>
      <c r="CHR80" s="3"/>
      <c r="CHS80" s="3"/>
      <c r="CHT80" s="3"/>
      <c r="CHU80" s="3"/>
      <c r="CHV80" s="3"/>
      <c r="CHW80" s="3"/>
      <c r="CHX80" s="3"/>
      <c r="CHY80" s="3"/>
      <c r="CHZ80" s="3"/>
      <c r="CIA80" s="3"/>
      <c r="CIB80" s="3"/>
      <c r="CIC80" s="3"/>
      <c r="CID80" s="3"/>
      <c r="CIE80" s="3"/>
      <c r="CIF80" s="3"/>
      <c r="CIG80" s="3"/>
      <c r="CIH80" s="3"/>
      <c r="CII80" s="3"/>
      <c r="CIJ80" s="3"/>
      <c r="CIK80" s="3"/>
      <c r="CIL80" s="3"/>
      <c r="CIM80" s="3"/>
      <c r="CIN80" s="3"/>
      <c r="CIO80" s="3"/>
      <c r="CIP80" s="3"/>
      <c r="CIQ80" s="3"/>
      <c r="CIR80" s="3"/>
      <c r="CIS80" s="3"/>
      <c r="CIT80" s="3"/>
      <c r="CIU80" s="3"/>
      <c r="CIV80" s="3"/>
      <c r="CIW80" s="3"/>
      <c r="CIX80" s="3"/>
      <c r="CIY80" s="3"/>
      <c r="CIZ80" s="3"/>
      <c r="CJA80" s="3"/>
      <c r="CJB80" s="3"/>
      <c r="CJC80" s="3"/>
      <c r="CJD80" s="3"/>
      <c r="CJE80" s="3"/>
      <c r="CJF80" s="3"/>
      <c r="CJG80" s="3"/>
      <c r="CJH80" s="3"/>
      <c r="CJI80" s="3"/>
      <c r="CJJ80" s="3"/>
      <c r="CJK80" s="3"/>
      <c r="CJL80" s="3"/>
      <c r="CJM80" s="3"/>
      <c r="CJN80" s="3"/>
      <c r="CJO80" s="3"/>
      <c r="CJP80" s="3"/>
      <c r="CJQ80" s="3"/>
      <c r="CJR80" s="3"/>
      <c r="CJS80" s="3"/>
      <c r="CJT80" s="3"/>
      <c r="CJU80" s="3"/>
      <c r="CJV80" s="3"/>
      <c r="CJW80" s="3"/>
      <c r="CJX80" s="3"/>
      <c r="CJY80" s="3"/>
      <c r="CJZ80" s="3"/>
      <c r="CKA80" s="3"/>
      <c r="CKB80" s="3"/>
      <c r="CKC80" s="3"/>
      <c r="CKD80" s="3"/>
      <c r="CKE80" s="3"/>
      <c r="CKF80" s="3"/>
      <c r="CKG80" s="3"/>
      <c r="CKH80" s="3"/>
      <c r="CKI80" s="3"/>
      <c r="CKJ80" s="3"/>
      <c r="CKK80" s="3"/>
      <c r="CKL80" s="3"/>
      <c r="CKM80" s="3"/>
      <c r="CKN80" s="3"/>
      <c r="CKO80" s="3"/>
      <c r="CKP80" s="3"/>
      <c r="CKQ80" s="3"/>
      <c r="CKR80" s="3"/>
      <c r="CKS80" s="3"/>
      <c r="CKT80" s="3"/>
      <c r="CKU80" s="3"/>
      <c r="CKV80" s="3"/>
      <c r="CKW80" s="3"/>
      <c r="CKX80" s="3"/>
      <c r="CKY80" s="3"/>
      <c r="CKZ80" s="3"/>
      <c r="CLA80" s="3"/>
      <c r="CLB80" s="3"/>
      <c r="CLC80" s="3"/>
      <c r="CLD80" s="3"/>
      <c r="CLE80" s="3"/>
      <c r="CLF80" s="3"/>
      <c r="CLG80" s="3"/>
      <c r="CLH80" s="3"/>
      <c r="CLI80" s="3"/>
      <c r="CLJ80" s="3"/>
      <c r="CLK80" s="3"/>
      <c r="CLL80" s="3"/>
      <c r="CLM80" s="3"/>
      <c r="CLN80" s="3"/>
      <c r="CLO80" s="3"/>
      <c r="CLP80" s="3"/>
      <c r="CLQ80" s="3"/>
      <c r="CLR80" s="3"/>
      <c r="CLS80" s="3"/>
      <c r="CLT80" s="3"/>
      <c r="CLU80" s="3"/>
      <c r="CLV80" s="3"/>
      <c r="CLW80" s="3"/>
      <c r="CLX80" s="3"/>
      <c r="CLY80" s="3"/>
      <c r="CLZ80" s="3"/>
      <c r="CMA80" s="3"/>
      <c r="CMB80" s="3"/>
      <c r="CMC80" s="3"/>
      <c r="CMD80" s="3"/>
      <c r="CME80" s="3"/>
      <c r="CMF80" s="3"/>
      <c r="CMG80" s="3"/>
      <c r="CMH80" s="3"/>
      <c r="CMI80" s="3"/>
      <c r="CMJ80" s="3"/>
      <c r="CMK80" s="3"/>
      <c r="CML80" s="3"/>
      <c r="CMM80" s="3"/>
      <c r="CMN80" s="3"/>
      <c r="CMO80" s="3"/>
      <c r="CMP80" s="3"/>
      <c r="CMQ80" s="3"/>
      <c r="CMR80" s="3"/>
      <c r="CMS80" s="3"/>
      <c r="CMT80" s="3"/>
      <c r="CMU80" s="3"/>
      <c r="CMV80" s="3"/>
      <c r="CMW80" s="3"/>
      <c r="CMX80" s="3"/>
      <c r="CMY80" s="3"/>
      <c r="CMZ80" s="3"/>
      <c r="CNA80" s="3"/>
      <c r="CNB80" s="3"/>
      <c r="CNC80" s="3"/>
      <c r="CND80" s="3"/>
      <c r="CNE80" s="3"/>
      <c r="CNF80" s="3"/>
      <c r="CNG80" s="3"/>
      <c r="CNH80" s="3"/>
      <c r="CNI80" s="3"/>
      <c r="CNJ80" s="3"/>
      <c r="CNK80" s="3"/>
      <c r="CNL80" s="3"/>
      <c r="CNM80" s="3"/>
      <c r="CNN80" s="3"/>
      <c r="CNO80" s="3"/>
      <c r="CNP80" s="3"/>
      <c r="CNQ80" s="3"/>
      <c r="CNR80" s="3"/>
      <c r="CNS80" s="3"/>
      <c r="CNT80" s="3"/>
      <c r="CNU80" s="3"/>
      <c r="CNV80" s="3"/>
      <c r="CNW80" s="3"/>
      <c r="CNX80" s="3"/>
      <c r="CNY80" s="3"/>
      <c r="CNZ80" s="3"/>
      <c r="COA80" s="3"/>
      <c r="COB80" s="3"/>
      <c r="COC80" s="3"/>
      <c r="COD80" s="3"/>
      <c r="COE80" s="3"/>
      <c r="COF80" s="3"/>
      <c r="COG80" s="3"/>
      <c r="COH80" s="3"/>
      <c r="COI80" s="3"/>
      <c r="COJ80" s="3"/>
      <c r="COK80" s="3"/>
      <c r="COL80" s="3"/>
      <c r="COM80" s="3"/>
      <c r="CON80" s="3"/>
      <c r="COO80" s="3"/>
      <c r="COP80" s="3"/>
      <c r="COQ80" s="3"/>
      <c r="COR80" s="3"/>
      <c r="COS80" s="3"/>
      <c r="COT80" s="3"/>
      <c r="COU80" s="3"/>
      <c r="COV80" s="3"/>
      <c r="COW80" s="3"/>
      <c r="COX80" s="3"/>
      <c r="COY80" s="3"/>
      <c r="COZ80" s="3"/>
      <c r="CPA80" s="3"/>
      <c r="CPB80" s="3"/>
      <c r="CPC80" s="3"/>
      <c r="CPD80" s="3"/>
      <c r="CPE80" s="3"/>
      <c r="CPF80" s="3"/>
      <c r="CPG80" s="3"/>
      <c r="CPH80" s="3"/>
      <c r="CPI80" s="3"/>
      <c r="CPJ80" s="3"/>
      <c r="CPK80" s="3"/>
      <c r="CPL80" s="3"/>
      <c r="CPM80" s="3"/>
      <c r="CPN80" s="3"/>
      <c r="CPO80" s="3"/>
      <c r="CPP80" s="3"/>
      <c r="CPQ80" s="3"/>
      <c r="CPR80" s="3"/>
      <c r="CPS80" s="3"/>
      <c r="CPT80" s="3"/>
      <c r="CPU80" s="3"/>
      <c r="CPV80" s="3"/>
      <c r="CPW80" s="3"/>
      <c r="CPX80" s="3"/>
      <c r="CPY80" s="3"/>
      <c r="CPZ80" s="3"/>
      <c r="CQA80" s="3"/>
      <c r="CQB80" s="3"/>
      <c r="CQC80" s="3"/>
      <c r="CQD80" s="3"/>
      <c r="CQE80" s="3"/>
      <c r="CQF80" s="3"/>
      <c r="CQG80" s="3"/>
      <c r="CQH80" s="3"/>
      <c r="CQI80" s="3"/>
      <c r="CQJ80" s="3"/>
      <c r="CQK80" s="3"/>
      <c r="CQL80" s="3"/>
      <c r="CQM80" s="3"/>
      <c r="CQN80" s="3"/>
      <c r="CQO80" s="3"/>
      <c r="CQP80" s="3"/>
      <c r="CQQ80" s="3"/>
      <c r="CQR80" s="3"/>
      <c r="CQS80" s="3"/>
      <c r="CQT80" s="3"/>
      <c r="CQU80" s="3"/>
      <c r="CQV80" s="3"/>
      <c r="CQW80" s="3"/>
      <c r="CQX80" s="3"/>
      <c r="CQY80" s="3"/>
      <c r="CQZ80" s="3"/>
      <c r="CRA80" s="3"/>
      <c r="CRB80" s="3"/>
      <c r="CRC80" s="3"/>
      <c r="CRD80" s="3"/>
      <c r="CRE80" s="3"/>
      <c r="CRF80" s="3"/>
      <c r="CRG80" s="3"/>
      <c r="CRH80" s="3"/>
      <c r="CRI80" s="3"/>
      <c r="CRJ80" s="3"/>
      <c r="CRK80" s="3"/>
      <c r="CRL80" s="3"/>
      <c r="CRM80" s="3"/>
      <c r="CRN80" s="3"/>
      <c r="CRO80" s="3"/>
      <c r="CRP80" s="3"/>
      <c r="CRQ80" s="3"/>
      <c r="CRR80" s="3"/>
      <c r="CRS80" s="3"/>
      <c r="CRT80" s="3"/>
      <c r="CRU80" s="3"/>
      <c r="CRV80" s="3"/>
      <c r="CRW80" s="3"/>
      <c r="CRX80" s="3"/>
      <c r="CRY80" s="3"/>
      <c r="CRZ80" s="3"/>
      <c r="CSA80" s="3"/>
      <c r="CSB80" s="3"/>
    </row>
    <row r="81" spans="1:2524" s="4" customFormat="1" ht="31" customHeight="1" x14ac:dyDescent="0.2">
      <c r="A81" s="2">
        <v>107</v>
      </c>
      <c r="B81" s="4" t="s">
        <v>86</v>
      </c>
      <c r="C81" s="4" t="s">
        <v>3432</v>
      </c>
      <c r="D81" s="4" t="s">
        <v>2962</v>
      </c>
      <c r="E81" s="4" t="s">
        <v>3575</v>
      </c>
      <c r="F81" s="4" t="s">
        <v>3190</v>
      </c>
      <c r="G81" s="4" t="s">
        <v>3576</v>
      </c>
      <c r="H81" s="4" t="s">
        <v>3576</v>
      </c>
      <c r="I81" s="4" t="s">
        <v>3059</v>
      </c>
      <c r="J81" s="4" t="s">
        <v>3714</v>
      </c>
      <c r="K81" s="6">
        <v>3</v>
      </c>
      <c r="L81" s="4">
        <v>4</v>
      </c>
      <c r="M81" s="4">
        <v>0</v>
      </c>
      <c r="N81" s="4" t="s">
        <v>3458</v>
      </c>
      <c r="O81" s="4" t="s">
        <v>3577</v>
      </c>
      <c r="P81" s="4" t="s">
        <v>3578</v>
      </c>
      <c r="Q81" s="4" t="s">
        <v>2970</v>
      </c>
      <c r="R81" s="4" t="s">
        <v>3368</v>
      </c>
      <c r="S81" s="4" t="s">
        <v>2970</v>
      </c>
      <c r="T81" s="4" t="s">
        <v>2993</v>
      </c>
      <c r="U81" s="4" t="s">
        <v>3374</v>
      </c>
      <c r="V81" s="4" t="s">
        <v>3579</v>
      </c>
      <c r="W81" s="4" t="s">
        <v>2993</v>
      </c>
      <c r="X81" s="4" t="s">
        <v>2993</v>
      </c>
      <c r="Y81" s="4" t="s">
        <v>2993</v>
      </c>
      <c r="Z81" s="4" t="s">
        <v>3580</v>
      </c>
      <c r="AA81" s="5" t="s">
        <v>3667</v>
      </c>
      <c r="AB81" s="5">
        <v>0</v>
      </c>
      <c r="AC81" s="5">
        <v>0</v>
      </c>
      <c r="AD81" s="5">
        <v>1</v>
      </c>
      <c r="AE81" s="4" t="s">
        <v>2962</v>
      </c>
      <c r="AF81" s="4" t="s">
        <v>3368</v>
      </c>
      <c r="AG81" s="4" t="s">
        <v>3368</v>
      </c>
      <c r="AH81" s="7"/>
      <c r="AI81" s="7"/>
      <c r="AJ81" s="7"/>
      <c r="AK81" s="4" t="s">
        <v>2962</v>
      </c>
      <c r="AL81" s="4" t="s">
        <v>3581</v>
      </c>
      <c r="AM81" s="4" t="s">
        <v>3755</v>
      </c>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H81" s="3"/>
      <c r="GI81" s="3"/>
      <c r="GJ81" s="3"/>
      <c r="GK81" s="3"/>
      <c r="GL81" s="3"/>
      <c r="GM81" s="3"/>
      <c r="GN81" s="3"/>
      <c r="GO81" s="3"/>
      <c r="GP81" s="3"/>
      <c r="GQ81" s="3"/>
      <c r="GR81" s="3"/>
      <c r="GS81" s="3"/>
      <c r="GT81" s="3"/>
      <c r="GU81" s="3"/>
      <c r="GV81" s="3"/>
      <c r="GW81" s="3"/>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c r="IW81" s="3"/>
      <c r="IX81" s="3"/>
      <c r="IY81" s="3"/>
      <c r="IZ81" s="3"/>
      <c r="JA81" s="3"/>
      <c r="JB81" s="3"/>
      <c r="JC81" s="3"/>
      <c r="JD81" s="3"/>
      <c r="JE81" s="3"/>
      <c r="JF81" s="3"/>
      <c r="JG81" s="3"/>
      <c r="JH81" s="3"/>
      <c r="JI81" s="3"/>
      <c r="JJ81" s="3"/>
      <c r="JK81" s="3"/>
      <c r="JL81" s="3"/>
      <c r="JM81" s="3"/>
      <c r="JN81" s="3"/>
      <c r="JO81" s="3"/>
      <c r="JP81" s="3"/>
      <c r="JQ81" s="3"/>
      <c r="JR81" s="3"/>
      <c r="JS81" s="3"/>
      <c r="JT81" s="3"/>
      <c r="JU81" s="3"/>
      <c r="JV81" s="3"/>
      <c r="JW81" s="3"/>
      <c r="JX81" s="3"/>
      <c r="JY81" s="3"/>
      <c r="JZ81" s="3"/>
      <c r="KA81" s="3"/>
      <c r="KB81" s="3"/>
      <c r="KC81" s="3"/>
      <c r="KD81" s="3"/>
      <c r="KE81" s="3"/>
      <c r="KF81" s="3"/>
      <c r="KG81" s="3"/>
      <c r="KH81" s="3"/>
      <c r="KI81" s="3"/>
      <c r="KJ81" s="3"/>
      <c r="KK81" s="3"/>
      <c r="KL81" s="3"/>
      <c r="KM81" s="3"/>
      <c r="KN81" s="3"/>
      <c r="KO81" s="3"/>
      <c r="KP81" s="3"/>
      <c r="KQ81" s="3"/>
      <c r="KR81" s="3"/>
      <c r="KS81" s="3"/>
      <c r="KT81" s="3"/>
      <c r="KU81" s="3"/>
      <c r="KV81" s="3"/>
      <c r="KW81" s="3"/>
      <c r="KX81" s="3"/>
      <c r="KY81" s="3"/>
      <c r="KZ81" s="3"/>
      <c r="LA81" s="3"/>
      <c r="LB81" s="3"/>
      <c r="LC81" s="3"/>
      <c r="LD81" s="3"/>
      <c r="LE81" s="3"/>
      <c r="LF81" s="3"/>
      <c r="LG81" s="3"/>
      <c r="LH81" s="3"/>
      <c r="LI81" s="3"/>
      <c r="LJ81" s="3"/>
      <c r="LK81" s="3"/>
      <c r="LL81" s="3"/>
      <c r="LM81" s="3"/>
      <c r="LN81" s="3"/>
      <c r="LO81" s="3"/>
      <c r="LP81" s="3"/>
      <c r="LQ81" s="3"/>
      <c r="LR81" s="3"/>
      <c r="LS81" s="3"/>
      <c r="LT81" s="3"/>
      <c r="LU81" s="3"/>
      <c r="LV81" s="3"/>
      <c r="LW81" s="3"/>
      <c r="LX81" s="3"/>
      <c r="LY81" s="3"/>
      <c r="LZ81" s="3"/>
      <c r="MA81" s="3"/>
      <c r="MB81" s="3"/>
      <c r="MC81" s="3"/>
      <c r="MD81" s="3"/>
      <c r="ME81" s="3"/>
      <c r="MF81" s="3"/>
      <c r="MG81" s="3"/>
      <c r="MH81" s="3"/>
      <c r="MI81" s="3"/>
      <c r="MJ81" s="3"/>
      <c r="MK81" s="3"/>
      <c r="ML81" s="3"/>
      <c r="MM81" s="3"/>
      <c r="MN81" s="3"/>
      <c r="MO81" s="3"/>
      <c r="MP81" s="3"/>
      <c r="MQ81" s="3"/>
      <c r="MR81" s="3"/>
      <c r="MS81" s="3"/>
      <c r="MT81" s="3"/>
      <c r="MU81" s="3"/>
      <c r="MV81" s="3"/>
      <c r="MW81" s="3"/>
      <c r="MX81" s="3"/>
      <c r="MY81" s="3"/>
      <c r="MZ81" s="3"/>
      <c r="NA81" s="3"/>
      <c r="NB81" s="3"/>
      <c r="NC81" s="3"/>
      <c r="ND81" s="3"/>
      <c r="NE81" s="3"/>
      <c r="NF81" s="3"/>
      <c r="NG81" s="3"/>
      <c r="NH81" s="3"/>
      <c r="NI81" s="3"/>
      <c r="NJ81" s="3"/>
      <c r="NK81" s="3"/>
      <c r="NL81" s="3"/>
      <c r="NM81" s="3"/>
      <c r="NN81" s="3"/>
      <c r="NO81" s="3"/>
      <c r="NP81" s="3"/>
      <c r="NQ81" s="3"/>
      <c r="NR81" s="3"/>
      <c r="NS81" s="3"/>
      <c r="NT81" s="3"/>
      <c r="NU81" s="3"/>
      <c r="NV81" s="3"/>
      <c r="NW81" s="3"/>
      <c r="NX81" s="3"/>
      <c r="NY81" s="3"/>
      <c r="NZ81" s="3"/>
      <c r="OA81" s="3"/>
      <c r="OB81" s="3"/>
      <c r="OC81" s="3"/>
      <c r="OD81" s="3"/>
      <c r="OE81" s="3"/>
      <c r="OF81" s="3"/>
      <c r="OG81" s="3"/>
      <c r="OH81" s="3"/>
      <c r="OI81" s="3"/>
      <c r="OJ81" s="3"/>
      <c r="OK81" s="3"/>
      <c r="OL81" s="3"/>
      <c r="OM81" s="3"/>
      <c r="ON81" s="3"/>
      <c r="OO81" s="3"/>
      <c r="OP81" s="3"/>
      <c r="OQ81" s="3"/>
      <c r="OR81" s="3"/>
      <c r="OS81" s="3"/>
      <c r="OT81" s="3"/>
      <c r="OU81" s="3"/>
      <c r="OV81" s="3"/>
      <c r="OW81" s="3"/>
      <c r="OX81" s="3"/>
      <c r="OY81" s="3"/>
      <c r="OZ81" s="3"/>
      <c r="PA81" s="3"/>
      <c r="PB81" s="3"/>
      <c r="PC81" s="3"/>
      <c r="PD81" s="3"/>
      <c r="PE81" s="3"/>
      <c r="PF81" s="3"/>
      <c r="PG81" s="3"/>
      <c r="PH81" s="3"/>
      <c r="PI81" s="3"/>
      <c r="PJ81" s="3"/>
      <c r="PK81" s="3"/>
      <c r="PL81" s="3"/>
      <c r="PM81" s="3"/>
      <c r="PN81" s="3"/>
      <c r="PO81" s="3"/>
      <c r="PP81" s="3"/>
      <c r="PQ81" s="3"/>
      <c r="PR81" s="3"/>
      <c r="PS81" s="3"/>
      <c r="PT81" s="3"/>
      <c r="PU81" s="3"/>
      <c r="PV81" s="3"/>
      <c r="PW81" s="3"/>
      <c r="PX81" s="3"/>
      <c r="PY81" s="3"/>
      <c r="PZ81" s="3"/>
      <c r="QA81" s="3"/>
      <c r="QB81" s="3"/>
      <c r="QC81" s="3"/>
      <c r="QD81" s="3"/>
      <c r="QE81" s="3"/>
      <c r="QF81" s="3"/>
      <c r="QG81" s="3"/>
      <c r="QH81" s="3"/>
      <c r="QI81" s="3"/>
      <c r="QJ81" s="3"/>
      <c r="QK81" s="3"/>
      <c r="QL81" s="3"/>
      <c r="QM81" s="3"/>
      <c r="QN81" s="3"/>
      <c r="QO81" s="3"/>
      <c r="QP81" s="3"/>
      <c r="QQ81" s="3"/>
      <c r="QR81" s="3"/>
      <c r="QS81" s="3"/>
      <c r="QT81" s="3"/>
      <c r="QU81" s="3"/>
      <c r="QV81" s="3"/>
      <c r="QW81" s="3"/>
      <c r="QX81" s="3"/>
      <c r="QY81" s="3"/>
      <c r="QZ81" s="3"/>
      <c r="RA81" s="3"/>
      <c r="RB81" s="3"/>
      <c r="RC81" s="3"/>
      <c r="RD81" s="3"/>
      <c r="RE81" s="3"/>
      <c r="RF81" s="3"/>
      <c r="RG81" s="3"/>
      <c r="RH81" s="3"/>
      <c r="RI81" s="3"/>
      <c r="RJ81" s="3"/>
      <c r="RK81" s="3"/>
      <c r="RL81" s="3"/>
      <c r="RM81" s="3"/>
      <c r="RN81" s="3"/>
      <c r="RO81" s="3"/>
      <c r="RP81" s="3"/>
      <c r="RQ81" s="3"/>
      <c r="RR81" s="3"/>
      <c r="RS81" s="3"/>
      <c r="RT81" s="3"/>
      <c r="RU81" s="3"/>
      <c r="RV81" s="3"/>
      <c r="RW81" s="3"/>
      <c r="RX81" s="3"/>
      <c r="RY81" s="3"/>
      <c r="RZ81" s="3"/>
      <c r="SA81" s="3"/>
      <c r="SB81" s="3"/>
      <c r="SC81" s="3"/>
      <c r="SD81" s="3"/>
      <c r="SE81" s="3"/>
      <c r="SF81" s="3"/>
      <c r="SG81" s="3"/>
      <c r="SH81" s="3"/>
      <c r="SI81" s="3"/>
      <c r="SJ81" s="3"/>
      <c r="SK81" s="3"/>
      <c r="SL81" s="3"/>
      <c r="SM81" s="3"/>
      <c r="SN81" s="3"/>
      <c r="SO81" s="3"/>
      <c r="SP81" s="3"/>
      <c r="SQ81" s="3"/>
      <c r="SR81" s="3"/>
      <c r="SS81" s="3"/>
      <c r="ST81" s="3"/>
      <c r="SU81" s="3"/>
      <c r="SV81" s="3"/>
      <c r="SW81" s="3"/>
      <c r="SX81" s="3"/>
      <c r="SY81" s="3"/>
      <c r="SZ81" s="3"/>
      <c r="TA81" s="3"/>
      <c r="TB81" s="3"/>
      <c r="TC81" s="3"/>
      <c r="TD81" s="3"/>
      <c r="TE81" s="3"/>
      <c r="TF81" s="3"/>
      <c r="TG81" s="3"/>
      <c r="TH81" s="3"/>
      <c r="TI81" s="3"/>
      <c r="TJ81" s="3"/>
      <c r="TK81" s="3"/>
      <c r="TL81" s="3"/>
      <c r="TM81" s="3"/>
      <c r="TN81" s="3"/>
      <c r="TO81" s="3"/>
      <c r="TP81" s="3"/>
      <c r="TQ81" s="3"/>
      <c r="TR81" s="3"/>
      <c r="TS81" s="3"/>
      <c r="TT81" s="3"/>
      <c r="TU81" s="3"/>
      <c r="TV81" s="3"/>
      <c r="TW81" s="3"/>
      <c r="TX81" s="3"/>
      <c r="TY81" s="3"/>
      <c r="TZ81" s="3"/>
      <c r="UA81" s="3"/>
      <c r="UB81" s="3"/>
      <c r="UC81" s="3"/>
      <c r="UD81" s="3"/>
      <c r="UE81" s="3"/>
      <c r="UF81" s="3"/>
      <c r="UG81" s="3"/>
      <c r="UH81" s="3"/>
      <c r="UI81" s="3"/>
      <c r="UJ81" s="3"/>
      <c r="UK81" s="3"/>
      <c r="UL81" s="3"/>
      <c r="UM81" s="3"/>
      <c r="UN81" s="3"/>
      <c r="UO81" s="3"/>
      <c r="UP81" s="3"/>
      <c r="UQ81" s="3"/>
      <c r="UR81" s="3"/>
      <c r="US81" s="3"/>
      <c r="UT81" s="3"/>
      <c r="UU81" s="3"/>
      <c r="UV81" s="3"/>
      <c r="UW81" s="3"/>
      <c r="UX81" s="3"/>
      <c r="UY81" s="3"/>
      <c r="UZ81" s="3"/>
      <c r="VA81" s="3"/>
      <c r="VB81" s="3"/>
      <c r="VC81" s="3"/>
      <c r="VD81" s="3"/>
      <c r="VE81" s="3"/>
      <c r="VF81" s="3"/>
      <c r="VG81" s="3"/>
      <c r="VH81" s="3"/>
      <c r="VI81" s="3"/>
      <c r="VJ81" s="3"/>
      <c r="VK81" s="3"/>
      <c r="VL81" s="3"/>
      <c r="VM81" s="3"/>
      <c r="VN81" s="3"/>
      <c r="VO81" s="3"/>
      <c r="VP81" s="3"/>
      <c r="VQ81" s="3"/>
      <c r="VR81" s="3"/>
      <c r="VS81" s="3"/>
      <c r="VT81" s="3"/>
      <c r="VU81" s="3"/>
      <c r="VV81" s="3"/>
      <c r="VW81" s="3"/>
      <c r="VX81" s="3"/>
      <c r="VY81" s="3"/>
      <c r="VZ81" s="3"/>
      <c r="WA81" s="3"/>
      <c r="WB81" s="3"/>
      <c r="WC81" s="3"/>
      <c r="WD81" s="3"/>
      <c r="WE81" s="3"/>
      <c r="WF81" s="3"/>
      <c r="WG81" s="3"/>
      <c r="WH81" s="3"/>
      <c r="WI81" s="3"/>
      <c r="WJ81" s="3"/>
      <c r="WK81" s="3"/>
      <c r="WL81" s="3"/>
      <c r="WM81" s="3"/>
      <c r="WN81" s="3"/>
      <c r="WO81" s="3"/>
      <c r="WP81" s="3"/>
      <c r="WQ81" s="3"/>
      <c r="WR81" s="3"/>
      <c r="WS81" s="3"/>
      <c r="WT81" s="3"/>
      <c r="WU81" s="3"/>
      <c r="WV81" s="3"/>
      <c r="WW81" s="3"/>
      <c r="WX81" s="3"/>
      <c r="WY81" s="3"/>
      <c r="WZ81" s="3"/>
      <c r="XA81" s="3"/>
      <c r="XB81" s="3"/>
      <c r="XC81" s="3"/>
      <c r="XD81" s="3"/>
      <c r="XE81" s="3"/>
      <c r="XF81" s="3"/>
      <c r="XG81" s="3"/>
      <c r="XH81" s="3"/>
      <c r="XI81" s="3"/>
      <c r="XJ81" s="3"/>
      <c r="XK81" s="3"/>
      <c r="XL81" s="3"/>
      <c r="XM81" s="3"/>
      <c r="XN81" s="3"/>
      <c r="XO81" s="3"/>
      <c r="XP81" s="3"/>
      <c r="XQ81" s="3"/>
      <c r="XR81" s="3"/>
      <c r="XS81" s="3"/>
      <c r="XT81" s="3"/>
      <c r="XU81" s="3"/>
      <c r="XV81" s="3"/>
      <c r="XW81" s="3"/>
      <c r="XX81" s="3"/>
      <c r="XY81" s="3"/>
      <c r="XZ81" s="3"/>
      <c r="YA81" s="3"/>
      <c r="YB81" s="3"/>
      <c r="YC81" s="3"/>
      <c r="YD81" s="3"/>
      <c r="YE81" s="3"/>
      <c r="YF81" s="3"/>
      <c r="YG81" s="3"/>
      <c r="YH81" s="3"/>
      <c r="YI81" s="3"/>
      <c r="YJ81" s="3"/>
      <c r="YK81" s="3"/>
      <c r="YL81" s="3"/>
      <c r="YM81" s="3"/>
      <c r="YN81" s="3"/>
      <c r="YO81" s="3"/>
      <c r="YP81" s="3"/>
      <c r="YQ81" s="3"/>
      <c r="YR81" s="3"/>
      <c r="YS81" s="3"/>
      <c r="YT81" s="3"/>
      <c r="YU81" s="3"/>
      <c r="YV81" s="3"/>
      <c r="YW81" s="3"/>
      <c r="YX81" s="3"/>
      <c r="YY81" s="3"/>
      <c r="YZ81" s="3"/>
      <c r="ZA81" s="3"/>
      <c r="ZB81" s="3"/>
      <c r="ZC81" s="3"/>
      <c r="ZD81" s="3"/>
      <c r="ZE81" s="3"/>
      <c r="ZF81" s="3"/>
      <c r="ZG81" s="3"/>
      <c r="ZH81" s="3"/>
      <c r="ZI81" s="3"/>
      <c r="ZJ81" s="3"/>
      <c r="ZK81" s="3"/>
      <c r="ZL81" s="3"/>
      <c r="ZM81" s="3"/>
      <c r="ZN81" s="3"/>
      <c r="ZO81" s="3"/>
      <c r="ZP81" s="3"/>
      <c r="ZQ81" s="3"/>
      <c r="ZR81" s="3"/>
      <c r="ZS81" s="3"/>
      <c r="ZT81" s="3"/>
      <c r="ZU81" s="3"/>
      <c r="ZV81" s="3"/>
      <c r="ZW81" s="3"/>
      <c r="ZX81" s="3"/>
      <c r="ZY81" s="3"/>
      <c r="ZZ81" s="3"/>
      <c r="AAA81" s="3"/>
      <c r="AAB81" s="3"/>
      <c r="AAC81" s="3"/>
      <c r="AAD81" s="3"/>
      <c r="AAE81" s="3"/>
      <c r="AAF81" s="3"/>
      <c r="AAG81" s="3"/>
      <c r="AAH81" s="3"/>
      <c r="AAI81" s="3"/>
      <c r="AAJ81" s="3"/>
      <c r="AAK81" s="3"/>
      <c r="AAL81" s="3"/>
      <c r="AAM81" s="3"/>
      <c r="AAN81" s="3"/>
      <c r="AAO81" s="3"/>
      <c r="AAP81" s="3"/>
      <c r="AAQ81" s="3"/>
      <c r="AAR81" s="3"/>
      <c r="AAS81" s="3"/>
      <c r="AAT81" s="3"/>
      <c r="AAU81" s="3"/>
      <c r="AAV81" s="3"/>
      <c r="AAW81" s="3"/>
      <c r="AAX81" s="3"/>
      <c r="AAY81" s="3"/>
      <c r="AAZ81" s="3"/>
      <c r="ABA81" s="3"/>
      <c r="ABB81" s="3"/>
      <c r="ABC81" s="3"/>
      <c r="ABD81" s="3"/>
      <c r="ABE81" s="3"/>
      <c r="ABF81" s="3"/>
      <c r="ABG81" s="3"/>
      <c r="ABH81" s="3"/>
      <c r="ABI81" s="3"/>
      <c r="ABJ81" s="3"/>
      <c r="ABK81" s="3"/>
      <c r="ABL81" s="3"/>
      <c r="ABM81" s="3"/>
      <c r="ABN81" s="3"/>
      <c r="ABO81" s="3"/>
      <c r="ABP81" s="3"/>
      <c r="ABQ81" s="3"/>
      <c r="ABR81" s="3"/>
      <c r="ABS81" s="3"/>
      <c r="ABT81" s="3"/>
      <c r="ABU81" s="3"/>
      <c r="ABV81" s="3"/>
      <c r="ABW81" s="3"/>
      <c r="ABX81" s="3"/>
      <c r="ABY81" s="3"/>
      <c r="ABZ81" s="3"/>
      <c r="ACA81" s="3"/>
      <c r="ACB81" s="3"/>
      <c r="ACC81" s="3"/>
      <c r="ACD81" s="3"/>
      <c r="ACE81" s="3"/>
      <c r="ACF81" s="3"/>
      <c r="ACG81" s="3"/>
      <c r="ACH81" s="3"/>
      <c r="ACI81" s="3"/>
      <c r="ACJ81" s="3"/>
      <c r="ACK81" s="3"/>
      <c r="ACL81" s="3"/>
      <c r="ACM81" s="3"/>
      <c r="ACN81" s="3"/>
      <c r="ACO81" s="3"/>
      <c r="ACP81" s="3"/>
      <c r="ACQ81" s="3"/>
      <c r="ACR81" s="3"/>
      <c r="ACS81" s="3"/>
      <c r="ACT81" s="3"/>
      <c r="ACU81" s="3"/>
      <c r="ACV81" s="3"/>
      <c r="ACW81" s="3"/>
      <c r="ACX81" s="3"/>
      <c r="ACY81" s="3"/>
      <c r="ACZ81" s="3"/>
      <c r="ADA81" s="3"/>
      <c r="ADB81" s="3"/>
      <c r="ADC81" s="3"/>
      <c r="ADD81" s="3"/>
      <c r="ADE81" s="3"/>
      <c r="ADF81" s="3"/>
      <c r="ADG81" s="3"/>
      <c r="ADH81" s="3"/>
      <c r="ADI81" s="3"/>
      <c r="ADJ81" s="3"/>
      <c r="ADK81" s="3"/>
      <c r="ADL81" s="3"/>
      <c r="ADM81" s="3"/>
      <c r="ADN81" s="3"/>
      <c r="ADO81" s="3"/>
      <c r="ADP81" s="3"/>
      <c r="ADQ81" s="3"/>
      <c r="ADR81" s="3"/>
      <c r="ADS81" s="3"/>
      <c r="ADT81" s="3"/>
      <c r="ADU81" s="3"/>
      <c r="ADV81" s="3"/>
      <c r="ADW81" s="3"/>
      <c r="ADX81" s="3"/>
      <c r="ADY81" s="3"/>
      <c r="ADZ81" s="3"/>
      <c r="AEA81" s="3"/>
      <c r="AEB81" s="3"/>
      <c r="AEC81" s="3"/>
      <c r="AED81" s="3"/>
      <c r="AEE81" s="3"/>
      <c r="AEF81" s="3"/>
      <c r="AEG81" s="3"/>
      <c r="AEH81" s="3"/>
      <c r="AEI81" s="3"/>
      <c r="AEJ81" s="3"/>
      <c r="AEK81" s="3"/>
      <c r="AEL81" s="3"/>
      <c r="AEM81" s="3"/>
      <c r="AEN81" s="3"/>
      <c r="AEO81" s="3"/>
      <c r="AEP81" s="3"/>
      <c r="AEQ81" s="3"/>
      <c r="AER81" s="3"/>
      <c r="AES81" s="3"/>
      <c r="AET81" s="3"/>
      <c r="AEU81" s="3"/>
      <c r="AEV81" s="3"/>
      <c r="AEW81" s="3"/>
      <c r="AEX81" s="3"/>
      <c r="AEY81" s="3"/>
      <c r="AEZ81" s="3"/>
      <c r="AFA81" s="3"/>
      <c r="AFB81" s="3"/>
      <c r="AFC81" s="3"/>
      <c r="AFD81" s="3"/>
      <c r="AFE81" s="3"/>
      <c r="AFF81" s="3"/>
      <c r="AFG81" s="3"/>
      <c r="AFH81" s="3"/>
      <c r="AFI81" s="3"/>
      <c r="AFJ81" s="3"/>
      <c r="AFK81" s="3"/>
      <c r="AFL81" s="3"/>
      <c r="AFM81" s="3"/>
      <c r="AFN81" s="3"/>
      <c r="AFO81" s="3"/>
      <c r="AFP81" s="3"/>
      <c r="AFQ81" s="3"/>
      <c r="AFR81" s="3"/>
      <c r="AFS81" s="3"/>
      <c r="AFT81" s="3"/>
      <c r="AFU81" s="3"/>
      <c r="AFV81" s="3"/>
      <c r="AFW81" s="3"/>
      <c r="AFX81" s="3"/>
      <c r="AFY81" s="3"/>
      <c r="AFZ81" s="3"/>
      <c r="AGA81" s="3"/>
      <c r="AGB81" s="3"/>
      <c r="AGC81" s="3"/>
      <c r="AGD81" s="3"/>
      <c r="AGE81" s="3"/>
      <c r="AGF81" s="3"/>
      <c r="AGG81" s="3"/>
      <c r="AGH81" s="3"/>
      <c r="AGI81" s="3"/>
      <c r="AGJ81" s="3"/>
      <c r="AGK81" s="3"/>
      <c r="AGL81" s="3"/>
      <c r="AGM81" s="3"/>
      <c r="AGN81" s="3"/>
      <c r="AGO81" s="3"/>
      <c r="AGP81" s="3"/>
      <c r="AGQ81" s="3"/>
      <c r="AGR81" s="3"/>
      <c r="AGS81" s="3"/>
      <c r="AGT81" s="3"/>
      <c r="AGU81" s="3"/>
      <c r="AGV81" s="3"/>
      <c r="AGW81" s="3"/>
      <c r="AGX81" s="3"/>
      <c r="AGY81" s="3"/>
      <c r="AGZ81" s="3"/>
      <c r="AHA81" s="3"/>
      <c r="AHB81" s="3"/>
      <c r="AHC81" s="3"/>
      <c r="AHD81" s="3"/>
      <c r="AHE81" s="3"/>
      <c r="AHF81" s="3"/>
      <c r="AHG81" s="3"/>
      <c r="AHH81" s="3"/>
      <c r="AHI81" s="3"/>
      <c r="AHJ81" s="3"/>
      <c r="AHK81" s="3"/>
      <c r="AHL81" s="3"/>
      <c r="AHM81" s="3"/>
      <c r="AHN81" s="3"/>
      <c r="AHO81" s="3"/>
      <c r="AHP81" s="3"/>
      <c r="AHQ81" s="3"/>
      <c r="AHR81" s="3"/>
      <c r="AHS81" s="3"/>
      <c r="AHT81" s="3"/>
      <c r="AHU81" s="3"/>
      <c r="AHV81" s="3"/>
      <c r="AHW81" s="3"/>
      <c r="AHX81" s="3"/>
      <c r="AHY81" s="3"/>
      <c r="AHZ81" s="3"/>
      <c r="AIA81" s="3"/>
      <c r="AIB81" s="3"/>
      <c r="AIC81" s="3"/>
      <c r="AID81" s="3"/>
      <c r="AIE81" s="3"/>
      <c r="AIF81" s="3"/>
      <c r="AIG81" s="3"/>
      <c r="AIH81" s="3"/>
      <c r="AII81" s="3"/>
      <c r="AIJ81" s="3"/>
      <c r="AIK81" s="3"/>
      <c r="AIL81" s="3"/>
      <c r="AIM81" s="3"/>
      <c r="AIN81" s="3"/>
      <c r="AIO81" s="3"/>
      <c r="AIP81" s="3"/>
      <c r="AIQ81" s="3"/>
      <c r="AIR81" s="3"/>
      <c r="AIS81" s="3"/>
      <c r="AIT81" s="3"/>
      <c r="AIU81" s="3"/>
      <c r="AIV81" s="3"/>
      <c r="AIW81" s="3"/>
      <c r="AIX81" s="3"/>
      <c r="AIY81" s="3"/>
      <c r="AIZ81" s="3"/>
      <c r="AJA81" s="3"/>
      <c r="AJB81" s="3"/>
      <c r="AJC81" s="3"/>
      <c r="AJD81" s="3"/>
      <c r="AJE81" s="3"/>
      <c r="AJF81" s="3"/>
      <c r="AJG81" s="3"/>
      <c r="AJH81" s="3"/>
      <c r="AJI81" s="3"/>
      <c r="AJJ81" s="3"/>
      <c r="AJK81" s="3"/>
      <c r="AJL81" s="3"/>
      <c r="AJM81" s="3"/>
      <c r="AJN81" s="3"/>
      <c r="AJO81" s="3"/>
      <c r="AJP81" s="3"/>
      <c r="AJQ81" s="3"/>
      <c r="AJR81" s="3"/>
      <c r="AJS81" s="3"/>
      <c r="AJT81" s="3"/>
      <c r="AJU81" s="3"/>
      <c r="AJV81" s="3"/>
      <c r="AJW81" s="3"/>
      <c r="AJX81" s="3"/>
      <c r="AJY81" s="3"/>
      <c r="AJZ81" s="3"/>
      <c r="AKA81" s="3"/>
      <c r="AKB81" s="3"/>
      <c r="AKC81" s="3"/>
      <c r="AKD81" s="3"/>
      <c r="AKE81" s="3"/>
      <c r="AKF81" s="3"/>
      <c r="AKG81" s="3"/>
      <c r="AKH81" s="3"/>
      <c r="AKI81" s="3"/>
      <c r="AKJ81" s="3"/>
      <c r="AKK81" s="3"/>
      <c r="AKL81" s="3"/>
      <c r="AKM81" s="3"/>
      <c r="AKN81" s="3"/>
      <c r="AKO81" s="3"/>
      <c r="AKP81" s="3"/>
      <c r="AKQ81" s="3"/>
      <c r="AKR81" s="3"/>
      <c r="AKS81" s="3"/>
      <c r="AKT81" s="3"/>
      <c r="AKU81" s="3"/>
      <c r="AKV81" s="3"/>
      <c r="AKW81" s="3"/>
      <c r="AKX81" s="3"/>
      <c r="AKY81" s="3"/>
      <c r="AKZ81" s="3"/>
      <c r="ALA81" s="3"/>
      <c r="ALB81" s="3"/>
      <c r="ALC81" s="3"/>
      <c r="ALD81" s="3"/>
      <c r="ALE81" s="3"/>
      <c r="ALF81" s="3"/>
      <c r="ALG81" s="3"/>
      <c r="ALH81" s="3"/>
      <c r="ALI81" s="3"/>
      <c r="ALJ81" s="3"/>
      <c r="ALK81" s="3"/>
      <c r="ALL81" s="3"/>
      <c r="ALM81" s="3"/>
      <c r="ALN81" s="3"/>
      <c r="ALO81" s="3"/>
      <c r="ALP81" s="3"/>
      <c r="ALQ81" s="3"/>
      <c r="ALR81" s="3"/>
      <c r="ALS81" s="3"/>
      <c r="ALT81" s="3"/>
      <c r="ALU81" s="3"/>
      <c r="ALV81" s="3"/>
      <c r="ALW81" s="3"/>
      <c r="ALX81" s="3"/>
      <c r="ALY81" s="3"/>
      <c r="ALZ81" s="3"/>
      <c r="AMA81" s="3"/>
      <c r="AMB81" s="3"/>
      <c r="AMC81" s="3"/>
      <c r="AMD81" s="3"/>
      <c r="AME81" s="3"/>
      <c r="AMF81" s="3"/>
      <c r="AMG81" s="3"/>
      <c r="AMH81" s="3"/>
      <c r="AMI81" s="3"/>
      <c r="AMJ81" s="3"/>
      <c r="AMK81" s="3"/>
      <c r="AML81" s="3"/>
      <c r="AMM81" s="3"/>
      <c r="AMN81" s="3"/>
      <c r="AMO81" s="3"/>
      <c r="AMP81" s="3"/>
      <c r="AMQ81" s="3"/>
      <c r="AMR81" s="3"/>
      <c r="AMS81" s="3"/>
      <c r="AMT81" s="3"/>
      <c r="AMU81" s="3"/>
      <c r="AMV81" s="3"/>
      <c r="AMW81" s="3"/>
      <c r="AMX81" s="3"/>
      <c r="AMY81" s="3"/>
      <c r="AMZ81" s="3"/>
      <c r="ANA81" s="3"/>
      <c r="ANB81" s="3"/>
      <c r="ANC81" s="3"/>
      <c r="AND81" s="3"/>
      <c r="ANE81" s="3"/>
      <c r="ANF81" s="3"/>
      <c r="ANG81" s="3"/>
      <c r="ANH81" s="3"/>
      <c r="ANI81" s="3"/>
      <c r="ANJ81" s="3"/>
      <c r="ANK81" s="3"/>
      <c r="ANL81" s="3"/>
      <c r="ANM81" s="3"/>
      <c r="ANN81" s="3"/>
      <c r="ANO81" s="3"/>
      <c r="ANP81" s="3"/>
      <c r="ANQ81" s="3"/>
      <c r="ANR81" s="3"/>
      <c r="ANS81" s="3"/>
      <c r="ANT81" s="3"/>
      <c r="ANU81" s="3"/>
      <c r="ANV81" s="3"/>
      <c r="ANW81" s="3"/>
      <c r="ANX81" s="3"/>
      <c r="ANY81" s="3"/>
      <c r="ANZ81" s="3"/>
      <c r="AOA81" s="3"/>
      <c r="AOB81" s="3"/>
      <c r="AOC81" s="3"/>
      <c r="AOD81" s="3"/>
      <c r="AOE81" s="3"/>
      <c r="AOF81" s="3"/>
      <c r="AOG81" s="3"/>
      <c r="AOH81" s="3"/>
      <c r="AOI81" s="3"/>
      <c r="AOJ81" s="3"/>
      <c r="AOK81" s="3"/>
      <c r="AOL81" s="3"/>
      <c r="AOM81" s="3"/>
      <c r="AON81" s="3"/>
      <c r="AOO81" s="3"/>
      <c r="AOP81" s="3"/>
      <c r="AOQ81" s="3"/>
      <c r="AOR81" s="3"/>
      <c r="AOS81" s="3"/>
      <c r="AOT81" s="3"/>
      <c r="AOU81" s="3"/>
      <c r="AOV81" s="3"/>
      <c r="AOW81" s="3"/>
      <c r="AOX81" s="3"/>
      <c r="AOY81" s="3"/>
      <c r="AOZ81" s="3"/>
      <c r="APA81" s="3"/>
      <c r="APB81" s="3"/>
      <c r="APC81" s="3"/>
      <c r="APD81" s="3"/>
      <c r="APE81" s="3"/>
      <c r="APF81" s="3"/>
      <c r="APG81" s="3"/>
      <c r="APH81" s="3"/>
      <c r="API81" s="3"/>
      <c r="APJ81" s="3"/>
      <c r="APK81" s="3"/>
      <c r="APL81" s="3"/>
      <c r="APM81" s="3"/>
      <c r="APN81" s="3"/>
      <c r="APO81" s="3"/>
      <c r="APP81" s="3"/>
      <c r="APQ81" s="3"/>
      <c r="APR81" s="3"/>
      <c r="APS81" s="3"/>
      <c r="APT81" s="3"/>
      <c r="APU81" s="3"/>
      <c r="APV81" s="3"/>
      <c r="APW81" s="3"/>
      <c r="APX81" s="3"/>
      <c r="APY81" s="3"/>
      <c r="APZ81" s="3"/>
      <c r="AQA81" s="3"/>
      <c r="AQB81" s="3"/>
      <c r="AQC81" s="3"/>
      <c r="AQD81" s="3"/>
      <c r="AQE81" s="3"/>
      <c r="AQF81" s="3"/>
      <c r="AQG81" s="3"/>
      <c r="AQH81" s="3"/>
      <c r="AQI81" s="3"/>
      <c r="AQJ81" s="3"/>
      <c r="AQK81" s="3"/>
      <c r="AQL81" s="3"/>
      <c r="AQM81" s="3"/>
      <c r="AQN81" s="3"/>
      <c r="AQO81" s="3"/>
      <c r="AQP81" s="3"/>
      <c r="AQQ81" s="3"/>
      <c r="AQR81" s="3"/>
      <c r="AQS81" s="3"/>
      <c r="AQT81" s="3"/>
      <c r="AQU81" s="3"/>
      <c r="AQV81" s="3"/>
      <c r="AQW81" s="3"/>
      <c r="AQX81" s="3"/>
      <c r="AQY81" s="3"/>
      <c r="AQZ81" s="3"/>
      <c r="ARA81" s="3"/>
      <c r="ARB81" s="3"/>
      <c r="ARC81" s="3"/>
      <c r="ARD81" s="3"/>
      <c r="ARE81" s="3"/>
      <c r="ARF81" s="3"/>
      <c r="ARG81" s="3"/>
      <c r="ARH81" s="3"/>
      <c r="ARI81" s="3"/>
      <c r="ARJ81" s="3"/>
      <c r="ARK81" s="3"/>
      <c r="ARL81" s="3"/>
      <c r="ARM81" s="3"/>
      <c r="ARN81" s="3"/>
      <c r="ARO81" s="3"/>
      <c r="ARP81" s="3"/>
      <c r="ARQ81" s="3"/>
      <c r="ARR81" s="3"/>
      <c r="ARS81" s="3"/>
      <c r="ART81" s="3"/>
      <c r="ARU81" s="3"/>
      <c r="ARV81" s="3"/>
      <c r="ARW81" s="3"/>
      <c r="ARX81" s="3"/>
      <c r="ARY81" s="3"/>
      <c r="ARZ81" s="3"/>
      <c r="ASA81" s="3"/>
      <c r="ASB81" s="3"/>
      <c r="ASC81" s="3"/>
      <c r="ASD81" s="3"/>
      <c r="ASE81" s="3"/>
      <c r="ASF81" s="3"/>
      <c r="ASG81" s="3"/>
      <c r="ASH81" s="3"/>
      <c r="ASI81" s="3"/>
      <c r="ASJ81" s="3"/>
      <c r="ASK81" s="3"/>
      <c r="ASL81" s="3"/>
      <c r="ASM81" s="3"/>
      <c r="ASN81" s="3"/>
      <c r="ASO81" s="3"/>
      <c r="ASP81" s="3"/>
      <c r="ASQ81" s="3"/>
      <c r="ASR81" s="3"/>
      <c r="ASS81" s="3"/>
      <c r="AST81" s="3"/>
      <c r="ASU81" s="3"/>
      <c r="ASV81" s="3"/>
      <c r="ASW81" s="3"/>
      <c r="ASX81" s="3"/>
      <c r="ASY81" s="3"/>
      <c r="ASZ81" s="3"/>
      <c r="ATA81" s="3"/>
      <c r="ATB81" s="3"/>
      <c r="ATC81" s="3"/>
      <c r="ATD81" s="3"/>
      <c r="ATE81" s="3"/>
      <c r="ATF81" s="3"/>
      <c r="ATG81" s="3"/>
      <c r="ATH81" s="3"/>
      <c r="ATI81" s="3"/>
      <c r="ATJ81" s="3"/>
      <c r="ATK81" s="3"/>
      <c r="ATL81" s="3"/>
      <c r="ATM81" s="3"/>
      <c r="ATN81" s="3"/>
      <c r="ATO81" s="3"/>
      <c r="ATP81" s="3"/>
      <c r="ATQ81" s="3"/>
      <c r="ATR81" s="3"/>
      <c r="ATS81" s="3"/>
      <c r="ATT81" s="3"/>
      <c r="ATU81" s="3"/>
      <c r="ATV81" s="3"/>
      <c r="ATW81" s="3"/>
      <c r="ATX81" s="3"/>
      <c r="ATY81" s="3"/>
      <c r="ATZ81" s="3"/>
      <c r="AUA81" s="3"/>
      <c r="AUB81" s="3"/>
      <c r="AUC81" s="3"/>
      <c r="AUD81" s="3"/>
      <c r="AUE81" s="3"/>
      <c r="AUF81" s="3"/>
      <c r="AUG81" s="3"/>
      <c r="AUH81" s="3"/>
      <c r="AUI81" s="3"/>
      <c r="AUJ81" s="3"/>
      <c r="AUK81" s="3"/>
      <c r="AUL81" s="3"/>
      <c r="AUM81" s="3"/>
      <c r="AUN81" s="3"/>
      <c r="AUO81" s="3"/>
      <c r="AUP81" s="3"/>
      <c r="AUQ81" s="3"/>
      <c r="AUR81" s="3"/>
      <c r="AUS81" s="3"/>
      <c r="AUT81" s="3"/>
      <c r="AUU81" s="3"/>
      <c r="AUV81" s="3"/>
      <c r="AUW81" s="3"/>
      <c r="AUX81" s="3"/>
      <c r="AUY81" s="3"/>
      <c r="AUZ81" s="3"/>
      <c r="AVA81" s="3"/>
      <c r="AVB81" s="3"/>
      <c r="AVC81" s="3"/>
      <c r="AVD81" s="3"/>
      <c r="AVE81" s="3"/>
      <c r="AVF81" s="3"/>
      <c r="AVG81" s="3"/>
      <c r="AVH81" s="3"/>
      <c r="AVI81" s="3"/>
      <c r="AVJ81" s="3"/>
      <c r="AVK81" s="3"/>
      <c r="AVL81" s="3"/>
      <c r="AVM81" s="3"/>
      <c r="AVN81" s="3"/>
      <c r="AVO81" s="3"/>
      <c r="AVP81" s="3"/>
      <c r="AVQ81" s="3"/>
      <c r="AVR81" s="3"/>
      <c r="AVS81" s="3"/>
      <c r="AVT81" s="3"/>
      <c r="AVU81" s="3"/>
      <c r="AVV81" s="3"/>
      <c r="AVW81" s="3"/>
      <c r="AVX81" s="3"/>
      <c r="AVY81" s="3"/>
      <c r="AVZ81" s="3"/>
      <c r="AWA81" s="3"/>
      <c r="AWB81" s="3"/>
      <c r="AWC81" s="3"/>
      <c r="AWD81" s="3"/>
      <c r="AWE81" s="3"/>
      <c r="AWF81" s="3"/>
      <c r="AWG81" s="3"/>
      <c r="AWH81" s="3"/>
      <c r="AWI81" s="3"/>
      <c r="AWJ81" s="3"/>
      <c r="AWK81" s="3"/>
      <c r="AWL81" s="3"/>
      <c r="AWM81" s="3"/>
      <c r="AWN81" s="3"/>
      <c r="AWO81" s="3"/>
      <c r="AWP81" s="3"/>
      <c r="AWQ81" s="3"/>
      <c r="AWR81" s="3"/>
      <c r="AWS81" s="3"/>
      <c r="AWT81" s="3"/>
      <c r="AWU81" s="3"/>
      <c r="AWV81" s="3"/>
      <c r="AWW81" s="3"/>
      <c r="AWX81" s="3"/>
      <c r="AWY81" s="3"/>
      <c r="AWZ81" s="3"/>
      <c r="AXA81" s="3"/>
      <c r="AXB81" s="3"/>
      <c r="AXC81" s="3"/>
      <c r="AXD81" s="3"/>
      <c r="AXE81" s="3"/>
      <c r="AXF81" s="3"/>
      <c r="AXG81" s="3"/>
      <c r="AXH81" s="3"/>
      <c r="AXI81" s="3"/>
      <c r="AXJ81" s="3"/>
      <c r="AXK81" s="3"/>
      <c r="AXL81" s="3"/>
      <c r="AXM81" s="3"/>
      <c r="AXN81" s="3"/>
      <c r="AXO81" s="3"/>
      <c r="AXP81" s="3"/>
      <c r="AXQ81" s="3"/>
      <c r="AXR81" s="3"/>
      <c r="AXS81" s="3"/>
      <c r="AXT81" s="3"/>
      <c r="AXU81" s="3"/>
      <c r="AXV81" s="3"/>
      <c r="AXW81" s="3"/>
      <c r="AXX81" s="3"/>
      <c r="AXY81" s="3"/>
      <c r="AXZ81" s="3"/>
      <c r="AYA81" s="3"/>
      <c r="AYB81" s="3"/>
      <c r="AYC81" s="3"/>
      <c r="AYD81" s="3"/>
      <c r="AYE81" s="3"/>
      <c r="AYF81" s="3"/>
      <c r="AYG81" s="3"/>
      <c r="AYH81" s="3"/>
      <c r="AYI81" s="3"/>
      <c r="AYJ81" s="3"/>
      <c r="AYK81" s="3"/>
      <c r="AYL81" s="3"/>
      <c r="AYM81" s="3"/>
      <c r="AYN81" s="3"/>
      <c r="AYO81" s="3"/>
      <c r="AYP81" s="3"/>
      <c r="AYQ81" s="3"/>
      <c r="AYR81" s="3"/>
      <c r="AYS81" s="3"/>
      <c r="AYT81" s="3"/>
      <c r="AYU81" s="3"/>
      <c r="AYV81" s="3"/>
      <c r="AYW81" s="3"/>
      <c r="AYX81" s="3"/>
      <c r="AYY81" s="3"/>
      <c r="AYZ81" s="3"/>
      <c r="AZA81" s="3"/>
      <c r="AZB81" s="3"/>
      <c r="AZC81" s="3"/>
      <c r="AZD81" s="3"/>
      <c r="AZE81" s="3"/>
      <c r="AZF81" s="3"/>
      <c r="AZG81" s="3"/>
      <c r="AZH81" s="3"/>
      <c r="AZI81" s="3"/>
      <c r="AZJ81" s="3"/>
      <c r="AZK81" s="3"/>
      <c r="AZL81" s="3"/>
      <c r="AZM81" s="3"/>
      <c r="AZN81" s="3"/>
      <c r="AZO81" s="3"/>
      <c r="AZP81" s="3"/>
      <c r="AZQ81" s="3"/>
      <c r="AZR81" s="3"/>
      <c r="AZS81" s="3"/>
      <c r="AZT81" s="3"/>
      <c r="AZU81" s="3"/>
      <c r="AZV81" s="3"/>
      <c r="AZW81" s="3"/>
      <c r="AZX81" s="3"/>
      <c r="AZY81" s="3"/>
      <c r="AZZ81" s="3"/>
      <c r="BAA81" s="3"/>
      <c r="BAB81" s="3"/>
      <c r="BAC81" s="3"/>
      <c r="BAD81" s="3"/>
      <c r="BAE81" s="3"/>
      <c r="BAF81" s="3"/>
      <c r="BAG81" s="3"/>
      <c r="BAH81" s="3"/>
      <c r="BAI81" s="3"/>
      <c r="BAJ81" s="3"/>
      <c r="BAK81" s="3"/>
      <c r="BAL81" s="3"/>
      <c r="BAM81" s="3"/>
      <c r="BAN81" s="3"/>
      <c r="BAO81" s="3"/>
      <c r="BAP81" s="3"/>
      <c r="BAQ81" s="3"/>
      <c r="BAR81" s="3"/>
      <c r="BAS81" s="3"/>
      <c r="BAT81" s="3"/>
      <c r="BAU81" s="3"/>
      <c r="BAV81" s="3"/>
      <c r="BAW81" s="3"/>
      <c r="BAX81" s="3"/>
      <c r="BAY81" s="3"/>
      <c r="BAZ81" s="3"/>
      <c r="BBA81" s="3"/>
      <c r="BBB81" s="3"/>
      <c r="BBC81" s="3"/>
      <c r="BBD81" s="3"/>
      <c r="BBE81" s="3"/>
      <c r="BBF81" s="3"/>
      <c r="BBG81" s="3"/>
      <c r="BBH81" s="3"/>
      <c r="BBI81" s="3"/>
      <c r="BBJ81" s="3"/>
      <c r="BBK81" s="3"/>
      <c r="BBL81" s="3"/>
      <c r="BBM81" s="3"/>
      <c r="BBN81" s="3"/>
      <c r="BBO81" s="3"/>
      <c r="BBP81" s="3"/>
      <c r="BBQ81" s="3"/>
      <c r="BBR81" s="3"/>
      <c r="BBS81" s="3"/>
      <c r="BBT81" s="3"/>
      <c r="BBU81" s="3"/>
      <c r="BBV81" s="3"/>
      <c r="BBW81" s="3"/>
      <c r="BBX81" s="3"/>
      <c r="BBY81" s="3"/>
      <c r="BBZ81" s="3"/>
      <c r="BCA81" s="3"/>
      <c r="BCB81" s="3"/>
      <c r="BCC81" s="3"/>
      <c r="BCD81" s="3"/>
      <c r="BCE81" s="3"/>
      <c r="BCF81" s="3"/>
      <c r="BCG81" s="3"/>
      <c r="BCH81" s="3"/>
      <c r="BCI81" s="3"/>
      <c r="BCJ81" s="3"/>
      <c r="BCK81" s="3"/>
      <c r="BCL81" s="3"/>
      <c r="BCM81" s="3"/>
      <c r="BCN81" s="3"/>
      <c r="BCO81" s="3"/>
      <c r="BCP81" s="3"/>
      <c r="BCQ81" s="3"/>
      <c r="BCR81" s="3"/>
      <c r="BCS81" s="3"/>
      <c r="BCT81" s="3"/>
      <c r="BCU81" s="3"/>
      <c r="BCV81" s="3"/>
      <c r="BCW81" s="3"/>
      <c r="BCX81" s="3"/>
      <c r="BCY81" s="3"/>
      <c r="BCZ81" s="3"/>
      <c r="BDA81" s="3"/>
      <c r="BDB81" s="3"/>
      <c r="BDC81" s="3"/>
      <c r="BDD81" s="3"/>
      <c r="BDE81" s="3"/>
      <c r="BDF81" s="3"/>
      <c r="BDG81" s="3"/>
      <c r="BDH81" s="3"/>
      <c r="BDI81" s="3"/>
      <c r="BDJ81" s="3"/>
      <c r="BDK81" s="3"/>
      <c r="BDL81" s="3"/>
      <c r="BDM81" s="3"/>
      <c r="BDN81" s="3"/>
      <c r="BDO81" s="3"/>
      <c r="BDP81" s="3"/>
      <c r="BDQ81" s="3"/>
      <c r="BDR81" s="3"/>
      <c r="BDS81" s="3"/>
      <c r="BDT81" s="3"/>
      <c r="BDU81" s="3"/>
      <c r="BDV81" s="3"/>
      <c r="BDW81" s="3"/>
      <c r="BDX81" s="3"/>
      <c r="BDY81" s="3"/>
      <c r="BDZ81" s="3"/>
      <c r="BEA81" s="3"/>
      <c r="BEB81" s="3"/>
      <c r="BEC81" s="3"/>
      <c r="BED81" s="3"/>
      <c r="BEE81" s="3"/>
      <c r="BEF81" s="3"/>
      <c r="BEG81" s="3"/>
      <c r="BEH81" s="3"/>
      <c r="BEI81" s="3"/>
      <c r="BEJ81" s="3"/>
      <c r="BEK81" s="3"/>
      <c r="BEL81" s="3"/>
      <c r="BEM81" s="3"/>
      <c r="BEN81" s="3"/>
      <c r="BEO81" s="3"/>
      <c r="BEP81" s="3"/>
      <c r="BEQ81" s="3"/>
      <c r="BER81" s="3"/>
      <c r="BES81" s="3"/>
      <c r="BET81" s="3"/>
      <c r="BEU81" s="3"/>
      <c r="BEV81" s="3"/>
      <c r="BEW81" s="3"/>
      <c r="BEX81" s="3"/>
      <c r="BEY81" s="3"/>
      <c r="BEZ81" s="3"/>
      <c r="BFA81" s="3"/>
      <c r="BFB81" s="3"/>
      <c r="BFC81" s="3"/>
      <c r="BFD81" s="3"/>
      <c r="BFE81" s="3"/>
      <c r="BFF81" s="3"/>
      <c r="BFG81" s="3"/>
      <c r="BFH81" s="3"/>
      <c r="BFI81" s="3"/>
      <c r="BFJ81" s="3"/>
      <c r="BFK81" s="3"/>
      <c r="BFL81" s="3"/>
      <c r="BFM81" s="3"/>
      <c r="BFN81" s="3"/>
      <c r="BFO81" s="3"/>
      <c r="BFP81" s="3"/>
      <c r="BFQ81" s="3"/>
      <c r="BFR81" s="3"/>
      <c r="BFS81" s="3"/>
      <c r="BFT81" s="3"/>
      <c r="BFU81" s="3"/>
      <c r="BFV81" s="3"/>
      <c r="BFW81" s="3"/>
      <c r="BFX81" s="3"/>
      <c r="BFY81" s="3"/>
      <c r="BFZ81" s="3"/>
      <c r="BGA81" s="3"/>
      <c r="BGB81" s="3"/>
      <c r="BGC81" s="3"/>
      <c r="BGD81" s="3"/>
      <c r="BGE81" s="3"/>
      <c r="BGF81" s="3"/>
      <c r="BGG81" s="3"/>
      <c r="BGH81" s="3"/>
      <c r="BGI81" s="3"/>
      <c r="BGJ81" s="3"/>
      <c r="BGK81" s="3"/>
      <c r="BGL81" s="3"/>
      <c r="BGM81" s="3"/>
      <c r="BGN81" s="3"/>
      <c r="BGO81" s="3"/>
      <c r="BGP81" s="3"/>
      <c r="BGQ81" s="3"/>
      <c r="BGR81" s="3"/>
      <c r="BGS81" s="3"/>
      <c r="BGT81" s="3"/>
      <c r="BGU81" s="3"/>
      <c r="BGV81" s="3"/>
      <c r="BGW81" s="3"/>
      <c r="BGX81" s="3"/>
      <c r="BGY81" s="3"/>
      <c r="BGZ81" s="3"/>
      <c r="BHA81" s="3"/>
      <c r="BHB81" s="3"/>
      <c r="BHC81" s="3"/>
      <c r="BHD81" s="3"/>
      <c r="BHE81" s="3"/>
      <c r="BHF81" s="3"/>
      <c r="BHG81" s="3"/>
      <c r="BHH81" s="3"/>
      <c r="BHI81" s="3"/>
      <c r="BHJ81" s="3"/>
      <c r="BHK81" s="3"/>
      <c r="BHL81" s="3"/>
      <c r="BHM81" s="3"/>
      <c r="BHN81" s="3"/>
      <c r="BHO81" s="3"/>
      <c r="BHP81" s="3"/>
      <c r="BHQ81" s="3"/>
      <c r="BHR81" s="3"/>
      <c r="BHS81" s="3"/>
      <c r="BHT81" s="3"/>
      <c r="BHU81" s="3"/>
      <c r="BHV81" s="3"/>
      <c r="BHW81" s="3"/>
      <c r="BHX81" s="3"/>
      <c r="BHY81" s="3"/>
      <c r="BHZ81" s="3"/>
      <c r="BIA81" s="3"/>
      <c r="BIB81" s="3"/>
      <c r="BIC81" s="3"/>
      <c r="BID81" s="3"/>
      <c r="BIE81" s="3"/>
      <c r="BIF81" s="3"/>
      <c r="BIG81" s="3"/>
      <c r="BIH81" s="3"/>
      <c r="BII81" s="3"/>
      <c r="BIJ81" s="3"/>
      <c r="BIK81" s="3"/>
      <c r="BIL81" s="3"/>
      <c r="BIM81" s="3"/>
      <c r="BIN81" s="3"/>
      <c r="BIO81" s="3"/>
      <c r="BIP81" s="3"/>
      <c r="BIQ81" s="3"/>
      <c r="BIR81" s="3"/>
      <c r="BIS81" s="3"/>
      <c r="BIT81" s="3"/>
      <c r="BIU81" s="3"/>
      <c r="BIV81" s="3"/>
      <c r="BIW81" s="3"/>
      <c r="BIX81" s="3"/>
      <c r="BIY81" s="3"/>
      <c r="BIZ81" s="3"/>
      <c r="BJA81" s="3"/>
      <c r="BJB81" s="3"/>
      <c r="BJC81" s="3"/>
      <c r="BJD81" s="3"/>
      <c r="BJE81" s="3"/>
      <c r="BJF81" s="3"/>
      <c r="BJG81" s="3"/>
      <c r="BJH81" s="3"/>
      <c r="BJI81" s="3"/>
      <c r="BJJ81" s="3"/>
      <c r="BJK81" s="3"/>
      <c r="BJL81" s="3"/>
      <c r="BJM81" s="3"/>
      <c r="BJN81" s="3"/>
      <c r="BJO81" s="3"/>
      <c r="BJP81" s="3"/>
      <c r="BJQ81" s="3"/>
      <c r="BJR81" s="3"/>
      <c r="BJS81" s="3"/>
      <c r="BJT81" s="3"/>
      <c r="BJU81" s="3"/>
      <c r="BJV81" s="3"/>
      <c r="BJW81" s="3"/>
      <c r="BJX81" s="3"/>
      <c r="BJY81" s="3"/>
      <c r="BJZ81" s="3"/>
      <c r="BKA81" s="3"/>
      <c r="BKB81" s="3"/>
      <c r="BKC81" s="3"/>
      <c r="BKD81" s="3"/>
      <c r="BKE81" s="3"/>
      <c r="BKF81" s="3"/>
      <c r="BKG81" s="3"/>
      <c r="BKH81" s="3"/>
      <c r="BKI81" s="3"/>
      <c r="BKJ81" s="3"/>
      <c r="BKK81" s="3"/>
      <c r="BKL81" s="3"/>
      <c r="BKM81" s="3"/>
      <c r="BKN81" s="3"/>
      <c r="BKO81" s="3"/>
      <c r="BKP81" s="3"/>
      <c r="BKQ81" s="3"/>
      <c r="BKR81" s="3"/>
      <c r="BKS81" s="3"/>
      <c r="BKT81" s="3"/>
      <c r="BKU81" s="3"/>
      <c r="BKV81" s="3"/>
      <c r="BKW81" s="3"/>
      <c r="BKX81" s="3"/>
      <c r="BKY81" s="3"/>
      <c r="BKZ81" s="3"/>
      <c r="BLA81" s="3"/>
      <c r="BLB81" s="3"/>
      <c r="BLC81" s="3"/>
      <c r="BLD81" s="3"/>
      <c r="BLE81" s="3"/>
      <c r="BLF81" s="3"/>
      <c r="BLG81" s="3"/>
      <c r="BLH81" s="3"/>
      <c r="BLI81" s="3"/>
      <c r="BLJ81" s="3"/>
      <c r="BLK81" s="3"/>
      <c r="BLL81" s="3"/>
      <c r="BLM81" s="3"/>
      <c r="BLN81" s="3"/>
      <c r="BLO81" s="3"/>
      <c r="BLP81" s="3"/>
      <c r="BLQ81" s="3"/>
      <c r="BLR81" s="3"/>
      <c r="BLS81" s="3"/>
      <c r="BLT81" s="3"/>
      <c r="BLU81" s="3"/>
      <c r="BLV81" s="3"/>
      <c r="BLW81" s="3"/>
      <c r="BLX81" s="3"/>
      <c r="BLY81" s="3"/>
      <c r="BLZ81" s="3"/>
      <c r="BMA81" s="3"/>
      <c r="BMB81" s="3"/>
      <c r="BMC81" s="3"/>
      <c r="BMD81" s="3"/>
      <c r="BME81" s="3"/>
      <c r="BMF81" s="3"/>
      <c r="BMG81" s="3"/>
      <c r="BMH81" s="3"/>
      <c r="BMI81" s="3"/>
      <c r="BMJ81" s="3"/>
      <c r="BMK81" s="3"/>
      <c r="BML81" s="3"/>
      <c r="BMM81" s="3"/>
      <c r="BMN81" s="3"/>
      <c r="BMO81" s="3"/>
      <c r="BMP81" s="3"/>
      <c r="BMQ81" s="3"/>
      <c r="BMR81" s="3"/>
      <c r="BMS81" s="3"/>
      <c r="BMT81" s="3"/>
      <c r="BMU81" s="3"/>
      <c r="BMV81" s="3"/>
      <c r="BMW81" s="3"/>
      <c r="BMX81" s="3"/>
      <c r="BMY81" s="3"/>
      <c r="BMZ81" s="3"/>
      <c r="BNA81" s="3"/>
      <c r="BNB81" s="3"/>
      <c r="BNC81" s="3"/>
      <c r="BND81" s="3"/>
      <c r="BNE81" s="3"/>
      <c r="BNF81" s="3"/>
      <c r="BNG81" s="3"/>
      <c r="BNH81" s="3"/>
      <c r="BNI81" s="3"/>
      <c r="BNJ81" s="3"/>
      <c r="BNK81" s="3"/>
      <c r="BNL81" s="3"/>
      <c r="BNM81" s="3"/>
      <c r="BNN81" s="3"/>
      <c r="BNO81" s="3"/>
      <c r="BNP81" s="3"/>
      <c r="BNQ81" s="3"/>
      <c r="BNR81" s="3"/>
      <c r="BNS81" s="3"/>
      <c r="BNT81" s="3"/>
      <c r="BNU81" s="3"/>
      <c r="BNV81" s="3"/>
      <c r="BNW81" s="3"/>
      <c r="BNX81" s="3"/>
      <c r="BNY81" s="3"/>
      <c r="BNZ81" s="3"/>
      <c r="BOA81" s="3"/>
      <c r="BOB81" s="3"/>
      <c r="BOC81" s="3"/>
      <c r="BOD81" s="3"/>
      <c r="BOE81" s="3"/>
      <c r="BOF81" s="3"/>
      <c r="BOG81" s="3"/>
      <c r="BOH81" s="3"/>
      <c r="BOI81" s="3"/>
      <c r="BOJ81" s="3"/>
      <c r="BOK81" s="3"/>
      <c r="BOL81" s="3"/>
      <c r="BOM81" s="3"/>
      <c r="BON81" s="3"/>
      <c r="BOO81" s="3"/>
      <c r="BOP81" s="3"/>
      <c r="BOQ81" s="3"/>
      <c r="BOR81" s="3"/>
      <c r="BOS81" s="3"/>
      <c r="BOT81" s="3"/>
      <c r="BOU81" s="3"/>
      <c r="BOV81" s="3"/>
      <c r="BOW81" s="3"/>
      <c r="BOX81" s="3"/>
      <c r="BOY81" s="3"/>
      <c r="BOZ81" s="3"/>
      <c r="BPA81" s="3"/>
      <c r="BPB81" s="3"/>
      <c r="BPC81" s="3"/>
      <c r="BPD81" s="3"/>
      <c r="BPE81" s="3"/>
      <c r="BPF81" s="3"/>
      <c r="BPG81" s="3"/>
      <c r="BPH81" s="3"/>
      <c r="BPI81" s="3"/>
      <c r="BPJ81" s="3"/>
      <c r="BPK81" s="3"/>
      <c r="BPL81" s="3"/>
      <c r="BPM81" s="3"/>
      <c r="BPN81" s="3"/>
      <c r="BPO81" s="3"/>
      <c r="BPP81" s="3"/>
      <c r="BPQ81" s="3"/>
      <c r="BPR81" s="3"/>
      <c r="BPS81" s="3"/>
      <c r="BPT81" s="3"/>
      <c r="BPU81" s="3"/>
      <c r="BPV81" s="3"/>
      <c r="BPW81" s="3"/>
      <c r="BPX81" s="3"/>
      <c r="BPY81" s="3"/>
      <c r="BPZ81" s="3"/>
      <c r="BQA81" s="3"/>
      <c r="BQB81" s="3"/>
      <c r="BQC81" s="3"/>
      <c r="BQD81" s="3"/>
      <c r="BQE81" s="3"/>
      <c r="BQF81" s="3"/>
      <c r="BQG81" s="3"/>
      <c r="BQH81" s="3"/>
      <c r="BQI81" s="3"/>
      <c r="BQJ81" s="3"/>
      <c r="BQK81" s="3"/>
      <c r="BQL81" s="3"/>
      <c r="BQM81" s="3"/>
      <c r="BQN81" s="3"/>
      <c r="BQO81" s="3"/>
      <c r="BQP81" s="3"/>
      <c r="BQQ81" s="3"/>
      <c r="BQR81" s="3"/>
      <c r="BQS81" s="3"/>
      <c r="BQT81" s="3"/>
      <c r="BQU81" s="3"/>
      <c r="BQV81" s="3"/>
      <c r="BQW81" s="3"/>
      <c r="BQX81" s="3"/>
      <c r="BQY81" s="3"/>
      <c r="BQZ81" s="3"/>
      <c r="BRA81" s="3"/>
      <c r="BRB81" s="3"/>
      <c r="BRC81" s="3"/>
      <c r="BRD81" s="3"/>
      <c r="BRE81" s="3"/>
      <c r="BRF81" s="3"/>
      <c r="BRG81" s="3"/>
      <c r="BRH81" s="3"/>
      <c r="BRI81" s="3"/>
      <c r="BRJ81" s="3"/>
      <c r="BRK81" s="3"/>
      <c r="BRL81" s="3"/>
      <c r="BRM81" s="3"/>
      <c r="BRN81" s="3"/>
      <c r="BRO81" s="3"/>
      <c r="BRP81" s="3"/>
      <c r="BRQ81" s="3"/>
      <c r="BRR81" s="3"/>
      <c r="BRS81" s="3"/>
      <c r="BRT81" s="3"/>
      <c r="BRU81" s="3"/>
      <c r="BRV81" s="3"/>
      <c r="BRW81" s="3"/>
      <c r="BRX81" s="3"/>
      <c r="BRY81" s="3"/>
      <c r="BRZ81" s="3"/>
      <c r="BSA81" s="3"/>
      <c r="BSB81" s="3"/>
      <c r="BSC81" s="3"/>
      <c r="BSD81" s="3"/>
      <c r="BSE81" s="3"/>
      <c r="BSF81" s="3"/>
      <c r="BSG81" s="3"/>
      <c r="BSH81" s="3"/>
      <c r="BSI81" s="3"/>
      <c r="BSJ81" s="3"/>
      <c r="BSK81" s="3"/>
      <c r="BSL81" s="3"/>
      <c r="BSM81" s="3"/>
      <c r="BSN81" s="3"/>
      <c r="BSO81" s="3"/>
      <c r="BSP81" s="3"/>
      <c r="BSQ81" s="3"/>
      <c r="BSR81" s="3"/>
      <c r="BSS81" s="3"/>
      <c r="BST81" s="3"/>
      <c r="BSU81" s="3"/>
      <c r="BSV81" s="3"/>
      <c r="BSW81" s="3"/>
      <c r="BSX81" s="3"/>
      <c r="BSY81" s="3"/>
      <c r="BSZ81" s="3"/>
      <c r="BTA81" s="3"/>
      <c r="BTB81" s="3"/>
      <c r="BTC81" s="3"/>
      <c r="BTD81" s="3"/>
      <c r="BTE81" s="3"/>
      <c r="BTF81" s="3"/>
      <c r="BTG81" s="3"/>
      <c r="BTH81" s="3"/>
      <c r="BTI81" s="3"/>
      <c r="BTJ81" s="3"/>
      <c r="BTK81" s="3"/>
      <c r="BTL81" s="3"/>
      <c r="BTM81" s="3"/>
      <c r="BTN81" s="3"/>
      <c r="BTO81" s="3"/>
      <c r="BTP81" s="3"/>
      <c r="BTQ81" s="3"/>
      <c r="BTR81" s="3"/>
      <c r="BTS81" s="3"/>
      <c r="BTT81" s="3"/>
      <c r="BTU81" s="3"/>
      <c r="BTV81" s="3"/>
      <c r="BTW81" s="3"/>
      <c r="BTX81" s="3"/>
      <c r="BTY81" s="3"/>
      <c r="BTZ81" s="3"/>
      <c r="BUA81" s="3"/>
      <c r="BUB81" s="3"/>
      <c r="BUC81" s="3"/>
      <c r="BUD81" s="3"/>
      <c r="BUE81" s="3"/>
      <c r="BUF81" s="3"/>
      <c r="BUG81" s="3"/>
      <c r="BUH81" s="3"/>
      <c r="BUI81" s="3"/>
      <c r="BUJ81" s="3"/>
      <c r="BUK81" s="3"/>
      <c r="BUL81" s="3"/>
      <c r="BUM81" s="3"/>
      <c r="BUN81" s="3"/>
      <c r="BUO81" s="3"/>
      <c r="BUP81" s="3"/>
      <c r="BUQ81" s="3"/>
      <c r="BUR81" s="3"/>
      <c r="BUS81" s="3"/>
      <c r="BUT81" s="3"/>
      <c r="BUU81" s="3"/>
      <c r="BUV81" s="3"/>
      <c r="BUW81" s="3"/>
      <c r="BUX81" s="3"/>
      <c r="BUY81" s="3"/>
      <c r="BUZ81" s="3"/>
      <c r="BVA81" s="3"/>
      <c r="BVB81" s="3"/>
      <c r="BVC81" s="3"/>
      <c r="BVD81" s="3"/>
      <c r="BVE81" s="3"/>
      <c r="BVF81" s="3"/>
      <c r="BVG81" s="3"/>
      <c r="BVH81" s="3"/>
      <c r="BVI81" s="3"/>
      <c r="BVJ81" s="3"/>
      <c r="BVK81" s="3"/>
      <c r="BVL81" s="3"/>
      <c r="BVM81" s="3"/>
      <c r="BVN81" s="3"/>
      <c r="BVO81" s="3"/>
      <c r="BVP81" s="3"/>
      <c r="BVQ81" s="3"/>
      <c r="BVR81" s="3"/>
      <c r="BVS81" s="3"/>
      <c r="BVT81" s="3"/>
      <c r="BVU81" s="3"/>
      <c r="BVV81" s="3"/>
      <c r="BVW81" s="3"/>
      <c r="BVX81" s="3"/>
      <c r="BVY81" s="3"/>
      <c r="BVZ81" s="3"/>
      <c r="BWA81" s="3"/>
      <c r="BWB81" s="3"/>
      <c r="BWC81" s="3"/>
      <c r="BWD81" s="3"/>
      <c r="BWE81" s="3"/>
      <c r="BWF81" s="3"/>
      <c r="BWG81" s="3"/>
      <c r="BWH81" s="3"/>
      <c r="BWI81" s="3"/>
      <c r="BWJ81" s="3"/>
      <c r="BWK81" s="3"/>
      <c r="BWL81" s="3"/>
      <c r="BWM81" s="3"/>
      <c r="BWN81" s="3"/>
      <c r="BWO81" s="3"/>
      <c r="BWP81" s="3"/>
      <c r="BWQ81" s="3"/>
      <c r="BWR81" s="3"/>
      <c r="BWS81" s="3"/>
      <c r="BWT81" s="3"/>
      <c r="BWU81" s="3"/>
      <c r="BWV81" s="3"/>
      <c r="BWW81" s="3"/>
      <c r="BWX81" s="3"/>
      <c r="BWY81" s="3"/>
      <c r="BWZ81" s="3"/>
      <c r="BXA81" s="3"/>
      <c r="BXB81" s="3"/>
      <c r="BXC81" s="3"/>
      <c r="BXD81" s="3"/>
      <c r="BXE81" s="3"/>
      <c r="BXF81" s="3"/>
      <c r="BXG81" s="3"/>
      <c r="BXH81" s="3"/>
      <c r="BXI81" s="3"/>
      <c r="BXJ81" s="3"/>
      <c r="BXK81" s="3"/>
      <c r="BXL81" s="3"/>
      <c r="BXM81" s="3"/>
      <c r="BXN81" s="3"/>
      <c r="BXO81" s="3"/>
      <c r="BXP81" s="3"/>
      <c r="BXQ81" s="3"/>
      <c r="BXR81" s="3"/>
      <c r="BXS81" s="3"/>
      <c r="BXT81" s="3"/>
      <c r="BXU81" s="3"/>
      <c r="BXV81" s="3"/>
      <c r="BXW81" s="3"/>
      <c r="BXX81" s="3"/>
      <c r="BXY81" s="3"/>
      <c r="BXZ81" s="3"/>
      <c r="BYA81" s="3"/>
      <c r="BYB81" s="3"/>
      <c r="BYC81" s="3"/>
      <c r="BYD81" s="3"/>
      <c r="BYE81" s="3"/>
      <c r="BYF81" s="3"/>
      <c r="BYG81" s="3"/>
      <c r="BYH81" s="3"/>
      <c r="BYI81" s="3"/>
      <c r="BYJ81" s="3"/>
      <c r="BYK81" s="3"/>
      <c r="BYL81" s="3"/>
      <c r="BYM81" s="3"/>
      <c r="BYN81" s="3"/>
      <c r="BYO81" s="3"/>
      <c r="BYP81" s="3"/>
      <c r="BYQ81" s="3"/>
      <c r="BYR81" s="3"/>
      <c r="BYS81" s="3"/>
      <c r="BYT81" s="3"/>
      <c r="BYU81" s="3"/>
      <c r="BYV81" s="3"/>
      <c r="BYW81" s="3"/>
      <c r="BYX81" s="3"/>
      <c r="BYY81" s="3"/>
      <c r="BYZ81" s="3"/>
      <c r="BZA81" s="3"/>
      <c r="BZB81" s="3"/>
      <c r="BZC81" s="3"/>
      <c r="BZD81" s="3"/>
      <c r="BZE81" s="3"/>
      <c r="BZF81" s="3"/>
      <c r="BZG81" s="3"/>
      <c r="BZH81" s="3"/>
      <c r="BZI81" s="3"/>
      <c r="BZJ81" s="3"/>
      <c r="BZK81" s="3"/>
      <c r="BZL81" s="3"/>
      <c r="BZM81" s="3"/>
      <c r="BZN81" s="3"/>
      <c r="BZO81" s="3"/>
      <c r="BZP81" s="3"/>
      <c r="BZQ81" s="3"/>
      <c r="BZR81" s="3"/>
      <c r="BZS81" s="3"/>
      <c r="BZT81" s="3"/>
      <c r="BZU81" s="3"/>
      <c r="BZV81" s="3"/>
      <c r="BZW81" s="3"/>
      <c r="BZX81" s="3"/>
      <c r="BZY81" s="3"/>
      <c r="BZZ81" s="3"/>
      <c r="CAA81" s="3"/>
      <c r="CAB81" s="3"/>
      <c r="CAC81" s="3"/>
      <c r="CAD81" s="3"/>
      <c r="CAE81" s="3"/>
      <c r="CAF81" s="3"/>
      <c r="CAG81" s="3"/>
      <c r="CAH81" s="3"/>
      <c r="CAI81" s="3"/>
      <c r="CAJ81" s="3"/>
      <c r="CAK81" s="3"/>
      <c r="CAL81" s="3"/>
      <c r="CAM81" s="3"/>
      <c r="CAN81" s="3"/>
      <c r="CAO81" s="3"/>
      <c r="CAP81" s="3"/>
      <c r="CAQ81" s="3"/>
      <c r="CAR81" s="3"/>
      <c r="CAS81" s="3"/>
      <c r="CAT81" s="3"/>
      <c r="CAU81" s="3"/>
      <c r="CAV81" s="3"/>
      <c r="CAW81" s="3"/>
      <c r="CAX81" s="3"/>
      <c r="CAY81" s="3"/>
      <c r="CAZ81" s="3"/>
      <c r="CBA81" s="3"/>
      <c r="CBB81" s="3"/>
      <c r="CBC81" s="3"/>
      <c r="CBD81" s="3"/>
      <c r="CBE81" s="3"/>
      <c r="CBF81" s="3"/>
      <c r="CBG81" s="3"/>
      <c r="CBH81" s="3"/>
      <c r="CBI81" s="3"/>
      <c r="CBJ81" s="3"/>
      <c r="CBK81" s="3"/>
      <c r="CBL81" s="3"/>
      <c r="CBM81" s="3"/>
      <c r="CBN81" s="3"/>
      <c r="CBO81" s="3"/>
      <c r="CBP81" s="3"/>
      <c r="CBQ81" s="3"/>
      <c r="CBR81" s="3"/>
      <c r="CBS81" s="3"/>
      <c r="CBT81" s="3"/>
      <c r="CBU81" s="3"/>
      <c r="CBV81" s="3"/>
      <c r="CBW81" s="3"/>
      <c r="CBX81" s="3"/>
      <c r="CBY81" s="3"/>
      <c r="CBZ81" s="3"/>
      <c r="CCA81" s="3"/>
      <c r="CCB81" s="3"/>
      <c r="CCC81" s="3"/>
      <c r="CCD81" s="3"/>
      <c r="CCE81" s="3"/>
      <c r="CCF81" s="3"/>
      <c r="CCG81" s="3"/>
      <c r="CCH81" s="3"/>
      <c r="CCI81" s="3"/>
      <c r="CCJ81" s="3"/>
      <c r="CCK81" s="3"/>
      <c r="CCL81" s="3"/>
      <c r="CCM81" s="3"/>
      <c r="CCN81" s="3"/>
      <c r="CCO81" s="3"/>
      <c r="CCP81" s="3"/>
      <c r="CCQ81" s="3"/>
      <c r="CCR81" s="3"/>
      <c r="CCS81" s="3"/>
      <c r="CCT81" s="3"/>
      <c r="CCU81" s="3"/>
      <c r="CCV81" s="3"/>
      <c r="CCW81" s="3"/>
      <c r="CCX81" s="3"/>
      <c r="CCY81" s="3"/>
      <c r="CCZ81" s="3"/>
      <c r="CDA81" s="3"/>
      <c r="CDB81" s="3"/>
      <c r="CDC81" s="3"/>
      <c r="CDD81" s="3"/>
      <c r="CDE81" s="3"/>
      <c r="CDF81" s="3"/>
      <c r="CDG81" s="3"/>
      <c r="CDH81" s="3"/>
      <c r="CDI81" s="3"/>
      <c r="CDJ81" s="3"/>
      <c r="CDK81" s="3"/>
      <c r="CDL81" s="3"/>
      <c r="CDM81" s="3"/>
      <c r="CDN81" s="3"/>
      <c r="CDO81" s="3"/>
      <c r="CDP81" s="3"/>
      <c r="CDQ81" s="3"/>
      <c r="CDR81" s="3"/>
      <c r="CDS81" s="3"/>
      <c r="CDT81" s="3"/>
      <c r="CDU81" s="3"/>
      <c r="CDV81" s="3"/>
      <c r="CDW81" s="3"/>
      <c r="CDX81" s="3"/>
      <c r="CDY81" s="3"/>
      <c r="CDZ81" s="3"/>
      <c r="CEA81" s="3"/>
      <c r="CEB81" s="3"/>
      <c r="CEC81" s="3"/>
      <c r="CED81" s="3"/>
      <c r="CEE81" s="3"/>
      <c r="CEF81" s="3"/>
      <c r="CEG81" s="3"/>
      <c r="CEH81" s="3"/>
      <c r="CEI81" s="3"/>
      <c r="CEJ81" s="3"/>
      <c r="CEK81" s="3"/>
      <c r="CEL81" s="3"/>
      <c r="CEM81" s="3"/>
      <c r="CEN81" s="3"/>
      <c r="CEO81" s="3"/>
      <c r="CEP81" s="3"/>
      <c r="CEQ81" s="3"/>
      <c r="CER81" s="3"/>
      <c r="CES81" s="3"/>
      <c r="CET81" s="3"/>
      <c r="CEU81" s="3"/>
      <c r="CEV81" s="3"/>
      <c r="CEW81" s="3"/>
      <c r="CEX81" s="3"/>
      <c r="CEY81" s="3"/>
      <c r="CEZ81" s="3"/>
      <c r="CFA81" s="3"/>
      <c r="CFB81" s="3"/>
      <c r="CFC81" s="3"/>
      <c r="CFD81" s="3"/>
      <c r="CFE81" s="3"/>
      <c r="CFF81" s="3"/>
      <c r="CFG81" s="3"/>
      <c r="CFH81" s="3"/>
      <c r="CFI81" s="3"/>
      <c r="CFJ81" s="3"/>
      <c r="CFK81" s="3"/>
      <c r="CFL81" s="3"/>
      <c r="CFM81" s="3"/>
      <c r="CFN81" s="3"/>
      <c r="CFO81" s="3"/>
      <c r="CFP81" s="3"/>
      <c r="CFQ81" s="3"/>
      <c r="CFR81" s="3"/>
      <c r="CFS81" s="3"/>
      <c r="CFT81" s="3"/>
      <c r="CFU81" s="3"/>
      <c r="CFV81" s="3"/>
      <c r="CFW81" s="3"/>
      <c r="CFX81" s="3"/>
      <c r="CFY81" s="3"/>
      <c r="CFZ81" s="3"/>
      <c r="CGA81" s="3"/>
      <c r="CGB81" s="3"/>
      <c r="CGC81" s="3"/>
      <c r="CGD81" s="3"/>
      <c r="CGE81" s="3"/>
      <c r="CGF81" s="3"/>
      <c r="CGG81" s="3"/>
      <c r="CGH81" s="3"/>
      <c r="CGI81" s="3"/>
      <c r="CGJ81" s="3"/>
      <c r="CGK81" s="3"/>
      <c r="CGL81" s="3"/>
      <c r="CGM81" s="3"/>
      <c r="CGN81" s="3"/>
      <c r="CGO81" s="3"/>
      <c r="CGP81" s="3"/>
      <c r="CGQ81" s="3"/>
      <c r="CGR81" s="3"/>
      <c r="CGS81" s="3"/>
      <c r="CGT81" s="3"/>
      <c r="CGU81" s="3"/>
      <c r="CGV81" s="3"/>
      <c r="CGW81" s="3"/>
      <c r="CGX81" s="3"/>
      <c r="CGY81" s="3"/>
      <c r="CGZ81" s="3"/>
      <c r="CHA81" s="3"/>
      <c r="CHB81" s="3"/>
      <c r="CHC81" s="3"/>
      <c r="CHD81" s="3"/>
      <c r="CHE81" s="3"/>
      <c r="CHF81" s="3"/>
      <c r="CHG81" s="3"/>
      <c r="CHH81" s="3"/>
      <c r="CHI81" s="3"/>
      <c r="CHJ81" s="3"/>
      <c r="CHK81" s="3"/>
      <c r="CHL81" s="3"/>
      <c r="CHM81" s="3"/>
      <c r="CHN81" s="3"/>
      <c r="CHO81" s="3"/>
      <c r="CHP81" s="3"/>
      <c r="CHQ81" s="3"/>
      <c r="CHR81" s="3"/>
      <c r="CHS81" s="3"/>
      <c r="CHT81" s="3"/>
      <c r="CHU81" s="3"/>
      <c r="CHV81" s="3"/>
      <c r="CHW81" s="3"/>
      <c r="CHX81" s="3"/>
      <c r="CHY81" s="3"/>
      <c r="CHZ81" s="3"/>
      <c r="CIA81" s="3"/>
      <c r="CIB81" s="3"/>
      <c r="CIC81" s="3"/>
      <c r="CID81" s="3"/>
      <c r="CIE81" s="3"/>
      <c r="CIF81" s="3"/>
      <c r="CIG81" s="3"/>
      <c r="CIH81" s="3"/>
      <c r="CII81" s="3"/>
      <c r="CIJ81" s="3"/>
      <c r="CIK81" s="3"/>
      <c r="CIL81" s="3"/>
      <c r="CIM81" s="3"/>
      <c r="CIN81" s="3"/>
      <c r="CIO81" s="3"/>
      <c r="CIP81" s="3"/>
      <c r="CIQ81" s="3"/>
      <c r="CIR81" s="3"/>
      <c r="CIS81" s="3"/>
      <c r="CIT81" s="3"/>
      <c r="CIU81" s="3"/>
      <c r="CIV81" s="3"/>
      <c r="CIW81" s="3"/>
      <c r="CIX81" s="3"/>
      <c r="CIY81" s="3"/>
      <c r="CIZ81" s="3"/>
      <c r="CJA81" s="3"/>
      <c r="CJB81" s="3"/>
      <c r="CJC81" s="3"/>
      <c r="CJD81" s="3"/>
      <c r="CJE81" s="3"/>
      <c r="CJF81" s="3"/>
      <c r="CJG81" s="3"/>
      <c r="CJH81" s="3"/>
      <c r="CJI81" s="3"/>
      <c r="CJJ81" s="3"/>
      <c r="CJK81" s="3"/>
      <c r="CJL81" s="3"/>
      <c r="CJM81" s="3"/>
      <c r="CJN81" s="3"/>
      <c r="CJO81" s="3"/>
      <c r="CJP81" s="3"/>
      <c r="CJQ81" s="3"/>
      <c r="CJR81" s="3"/>
      <c r="CJS81" s="3"/>
      <c r="CJT81" s="3"/>
      <c r="CJU81" s="3"/>
      <c r="CJV81" s="3"/>
      <c r="CJW81" s="3"/>
      <c r="CJX81" s="3"/>
      <c r="CJY81" s="3"/>
      <c r="CJZ81" s="3"/>
      <c r="CKA81" s="3"/>
      <c r="CKB81" s="3"/>
      <c r="CKC81" s="3"/>
      <c r="CKD81" s="3"/>
      <c r="CKE81" s="3"/>
      <c r="CKF81" s="3"/>
      <c r="CKG81" s="3"/>
      <c r="CKH81" s="3"/>
      <c r="CKI81" s="3"/>
      <c r="CKJ81" s="3"/>
      <c r="CKK81" s="3"/>
      <c r="CKL81" s="3"/>
      <c r="CKM81" s="3"/>
      <c r="CKN81" s="3"/>
      <c r="CKO81" s="3"/>
      <c r="CKP81" s="3"/>
      <c r="CKQ81" s="3"/>
      <c r="CKR81" s="3"/>
      <c r="CKS81" s="3"/>
      <c r="CKT81" s="3"/>
      <c r="CKU81" s="3"/>
      <c r="CKV81" s="3"/>
      <c r="CKW81" s="3"/>
      <c r="CKX81" s="3"/>
      <c r="CKY81" s="3"/>
      <c r="CKZ81" s="3"/>
      <c r="CLA81" s="3"/>
      <c r="CLB81" s="3"/>
      <c r="CLC81" s="3"/>
      <c r="CLD81" s="3"/>
      <c r="CLE81" s="3"/>
      <c r="CLF81" s="3"/>
      <c r="CLG81" s="3"/>
      <c r="CLH81" s="3"/>
      <c r="CLI81" s="3"/>
      <c r="CLJ81" s="3"/>
      <c r="CLK81" s="3"/>
      <c r="CLL81" s="3"/>
      <c r="CLM81" s="3"/>
      <c r="CLN81" s="3"/>
      <c r="CLO81" s="3"/>
      <c r="CLP81" s="3"/>
      <c r="CLQ81" s="3"/>
      <c r="CLR81" s="3"/>
      <c r="CLS81" s="3"/>
      <c r="CLT81" s="3"/>
      <c r="CLU81" s="3"/>
      <c r="CLV81" s="3"/>
      <c r="CLW81" s="3"/>
      <c r="CLX81" s="3"/>
      <c r="CLY81" s="3"/>
      <c r="CLZ81" s="3"/>
      <c r="CMA81" s="3"/>
      <c r="CMB81" s="3"/>
      <c r="CMC81" s="3"/>
      <c r="CMD81" s="3"/>
      <c r="CME81" s="3"/>
      <c r="CMF81" s="3"/>
      <c r="CMG81" s="3"/>
      <c r="CMH81" s="3"/>
      <c r="CMI81" s="3"/>
      <c r="CMJ81" s="3"/>
      <c r="CMK81" s="3"/>
      <c r="CML81" s="3"/>
      <c r="CMM81" s="3"/>
      <c r="CMN81" s="3"/>
      <c r="CMO81" s="3"/>
      <c r="CMP81" s="3"/>
      <c r="CMQ81" s="3"/>
      <c r="CMR81" s="3"/>
      <c r="CMS81" s="3"/>
      <c r="CMT81" s="3"/>
      <c r="CMU81" s="3"/>
      <c r="CMV81" s="3"/>
      <c r="CMW81" s="3"/>
      <c r="CMX81" s="3"/>
      <c r="CMY81" s="3"/>
      <c r="CMZ81" s="3"/>
      <c r="CNA81" s="3"/>
      <c r="CNB81" s="3"/>
      <c r="CNC81" s="3"/>
      <c r="CND81" s="3"/>
      <c r="CNE81" s="3"/>
      <c r="CNF81" s="3"/>
      <c r="CNG81" s="3"/>
      <c r="CNH81" s="3"/>
      <c r="CNI81" s="3"/>
      <c r="CNJ81" s="3"/>
      <c r="CNK81" s="3"/>
      <c r="CNL81" s="3"/>
      <c r="CNM81" s="3"/>
      <c r="CNN81" s="3"/>
      <c r="CNO81" s="3"/>
      <c r="CNP81" s="3"/>
      <c r="CNQ81" s="3"/>
      <c r="CNR81" s="3"/>
      <c r="CNS81" s="3"/>
      <c r="CNT81" s="3"/>
      <c r="CNU81" s="3"/>
      <c r="CNV81" s="3"/>
      <c r="CNW81" s="3"/>
      <c r="CNX81" s="3"/>
      <c r="CNY81" s="3"/>
      <c r="CNZ81" s="3"/>
      <c r="COA81" s="3"/>
      <c r="COB81" s="3"/>
      <c r="COC81" s="3"/>
      <c r="COD81" s="3"/>
      <c r="COE81" s="3"/>
      <c r="COF81" s="3"/>
      <c r="COG81" s="3"/>
      <c r="COH81" s="3"/>
      <c r="COI81" s="3"/>
      <c r="COJ81" s="3"/>
      <c r="COK81" s="3"/>
      <c r="COL81" s="3"/>
      <c r="COM81" s="3"/>
      <c r="CON81" s="3"/>
      <c r="COO81" s="3"/>
      <c r="COP81" s="3"/>
      <c r="COQ81" s="3"/>
      <c r="COR81" s="3"/>
      <c r="COS81" s="3"/>
      <c r="COT81" s="3"/>
      <c r="COU81" s="3"/>
      <c r="COV81" s="3"/>
      <c r="COW81" s="3"/>
      <c r="COX81" s="3"/>
      <c r="COY81" s="3"/>
      <c r="COZ81" s="3"/>
      <c r="CPA81" s="3"/>
      <c r="CPB81" s="3"/>
      <c r="CPC81" s="3"/>
      <c r="CPD81" s="3"/>
      <c r="CPE81" s="3"/>
      <c r="CPF81" s="3"/>
      <c r="CPG81" s="3"/>
      <c r="CPH81" s="3"/>
      <c r="CPI81" s="3"/>
      <c r="CPJ81" s="3"/>
      <c r="CPK81" s="3"/>
      <c r="CPL81" s="3"/>
      <c r="CPM81" s="3"/>
      <c r="CPN81" s="3"/>
      <c r="CPO81" s="3"/>
      <c r="CPP81" s="3"/>
      <c r="CPQ81" s="3"/>
      <c r="CPR81" s="3"/>
      <c r="CPS81" s="3"/>
      <c r="CPT81" s="3"/>
      <c r="CPU81" s="3"/>
      <c r="CPV81" s="3"/>
      <c r="CPW81" s="3"/>
      <c r="CPX81" s="3"/>
      <c r="CPY81" s="3"/>
      <c r="CPZ81" s="3"/>
      <c r="CQA81" s="3"/>
      <c r="CQB81" s="3"/>
      <c r="CQC81" s="3"/>
      <c r="CQD81" s="3"/>
      <c r="CQE81" s="3"/>
      <c r="CQF81" s="3"/>
      <c r="CQG81" s="3"/>
      <c r="CQH81" s="3"/>
      <c r="CQI81" s="3"/>
      <c r="CQJ81" s="3"/>
      <c r="CQK81" s="3"/>
      <c r="CQL81" s="3"/>
      <c r="CQM81" s="3"/>
      <c r="CQN81" s="3"/>
      <c r="CQO81" s="3"/>
      <c r="CQP81" s="3"/>
      <c r="CQQ81" s="3"/>
      <c r="CQR81" s="3"/>
      <c r="CQS81" s="3"/>
      <c r="CQT81" s="3"/>
      <c r="CQU81" s="3"/>
      <c r="CQV81" s="3"/>
      <c r="CQW81" s="3"/>
      <c r="CQX81" s="3"/>
      <c r="CQY81" s="3"/>
      <c r="CQZ81" s="3"/>
      <c r="CRA81" s="3"/>
      <c r="CRB81" s="3"/>
      <c r="CRC81" s="3"/>
      <c r="CRD81" s="3"/>
      <c r="CRE81" s="3"/>
      <c r="CRF81" s="3"/>
      <c r="CRG81" s="3"/>
      <c r="CRH81" s="3"/>
      <c r="CRI81" s="3"/>
      <c r="CRJ81" s="3"/>
      <c r="CRK81" s="3"/>
      <c r="CRL81" s="3"/>
      <c r="CRM81" s="3"/>
      <c r="CRN81" s="3"/>
      <c r="CRO81" s="3"/>
      <c r="CRP81" s="3"/>
      <c r="CRQ81" s="3"/>
      <c r="CRR81" s="3"/>
      <c r="CRS81" s="3"/>
      <c r="CRT81" s="3"/>
      <c r="CRU81" s="3"/>
      <c r="CRV81" s="3"/>
      <c r="CRW81" s="3"/>
      <c r="CRX81" s="3"/>
      <c r="CRY81" s="3"/>
      <c r="CRZ81" s="3"/>
      <c r="CSA81" s="3"/>
      <c r="CSB81" s="3"/>
    </row>
    <row r="82" spans="1:2524" s="3" customFormat="1" ht="31" customHeight="1" x14ac:dyDescent="0.2">
      <c r="A82" s="2">
        <v>98</v>
      </c>
      <c r="B82" s="4" t="s">
        <v>2526</v>
      </c>
      <c r="C82" s="2" t="s">
        <v>3077</v>
      </c>
      <c r="D82" s="2" t="s">
        <v>2962</v>
      </c>
      <c r="E82" s="4" t="s">
        <v>3312</v>
      </c>
      <c r="F82" s="2" t="s">
        <v>3756</v>
      </c>
      <c r="G82" s="2" t="s">
        <v>3309</v>
      </c>
      <c r="H82" s="2" t="s">
        <v>3309</v>
      </c>
      <c r="I82" s="4" t="s">
        <v>3059</v>
      </c>
      <c r="J82" s="2" t="s">
        <v>2979</v>
      </c>
      <c r="K82" s="6">
        <v>1</v>
      </c>
      <c r="L82" s="4">
        <v>4</v>
      </c>
      <c r="M82" s="4">
        <v>1</v>
      </c>
      <c r="N82" s="4" t="s">
        <v>3650</v>
      </c>
      <c r="O82" s="4" t="s">
        <v>3310</v>
      </c>
      <c r="P82" s="2">
        <v>24020</v>
      </c>
      <c r="Q82" s="2" t="s">
        <v>2970</v>
      </c>
      <c r="R82" s="18" t="s">
        <v>3368</v>
      </c>
      <c r="S82" s="2" t="s">
        <v>3315</v>
      </c>
      <c r="T82" s="4" t="s">
        <v>2993</v>
      </c>
      <c r="U82" s="2" t="s">
        <v>3705</v>
      </c>
      <c r="V82" s="2" t="s">
        <v>3313</v>
      </c>
      <c r="W82" s="4" t="s">
        <v>3681</v>
      </c>
      <c r="X82" s="2" t="s">
        <v>2917</v>
      </c>
      <c r="Y82" s="4" t="s">
        <v>2993</v>
      </c>
      <c r="Z82" s="2" t="s">
        <v>3314</v>
      </c>
      <c r="AA82" s="5" t="s">
        <v>3671</v>
      </c>
      <c r="AB82" s="5">
        <v>0</v>
      </c>
      <c r="AC82" s="5">
        <v>1</v>
      </c>
      <c r="AD82" s="5">
        <v>0</v>
      </c>
      <c r="AE82" s="2" t="s">
        <v>2916</v>
      </c>
      <c r="AF82" s="2"/>
      <c r="AG82" s="2"/>
      <c r="AH82" s="7"/>
      <c r="AI82" s="7"/>
      <c r="AJ82" s="7"/>
      <c r="AK82" s="2" t="s">
        <v>2993</v>
      </c>
      <c r="AL82" s="4" t="s">
        <v>3316</v>
      </c>
      <c r="AM82" s="4" t="s">
        <v>3158</v>
      </c>
    </row>
    <row r="83" spans="1:2524" s="3" customFormat="1" ht="31" customHeight="1" x14ac:dyDescent="0.2">
      <c r="A83" s="2">
        <v>99</v>
      </c>
      <c r="B83" s="4" t="s">
        <v>2646</v>
      </c>
      <c r="C83" s="4" t="s">
        <v>3432</v>
      </c>
      <c r="D83" s="4" t="s">
        <v>2962</v>
      </c>
      <c r="E83" s="4" t="s">
        <v>3558</v>
      </c>
      <c r="F83" s="4" t="s">
        <v>3384</v>
      </c>
      <c r="G83" s="4" t="s">
        <v>3559</v>
      </c>
      <c r="H83" s="4" t="s">
        <v>3559</v>
      </c>
      <c r="I83" s="4" t="s">
        <v>3059</v>
      </c>
      <c r="J83" s="4" t="s">
        <v>3702</v>
      </c>
      <c r="K83" s="6">
        <v>1</v>
      </c>
      <c r="L83" s="4">
        <v>3</v>
      </c>
      <c r="M83" s="4">
        <v>1</v>
      </c>
      <c r="N83" s="4" t="s">
        <v>3458</v>
      </c>
      <c r="O83" s="4" t="s">
        <v>3385</v>
      </c>
      <c r="P83" s="4">
        <v>491</v>
      </c>
      <c r="Q83" s="4" t="s">
        <v>2970</v>
      </c>
      <c r="R83" s="4" t="s">
        <v>3368</v>
      </c>
      <c r="S83" s="4" t="s">
        <v>3560</v>
      </c>
      <c r="T83" s="4" t="s">
        <v>2993</v>
      </c>
      <c r="U83" s="4" t="s">
        <v>3374</v>
      </c>
      <c r="V83" s="14">
        <v>0.43</v>
      </c>
      <c r="W83" s="4" t="s">
        <v>3681</v>
      </c>
      <c r="X83" s="4" t="s">
        <v>3561</v>
      </c>
      <c r="Y83" s="4" t="s">
        <v>2993</v>
      </c>
      <c r="Z83" s="4" t="s">
        <v>3562</v>
      </c>
      <c r="AA83" s="5" t="s">
        <v>3368</v>
      </c>
      <c r="AB83" s="5" t="s">
        <v>3368</v>
      </c>
      <c r="AC83" s="5" t="s">
        <v>3368</v>
      </c>
      <c r="AD83" s="5" t="s">
        <v>3368</v>
      </c>
      <c r="AE83" s="4" t="s">
        <v>2962</v>
      </c>
      <c r="AF83" s="4" t="s">
        <v>3368</v>
      </c>
      <c r="AG83" s="4" t="s">
        <v>3368</v>
      </c>
      <c r="AH83" s="7"/>
      <c r="AI83" s="7"/>
      <c r="AJ83" s="7"/>
      <c r="AK83" s="4" t="s">
        <v>2993</v>
      </c>
      <c r="AL83" s="4" t="s">
        <v>3563</v>
      </c>
      <c r="AM83" s="4" t="s">
        <v>3757</v>
      </c>
    </row>
    <row r="84" spans="1:2524" s="3" customFormat="1" ht="31" customHeight="1" x14ac:dyDescent="0.2">
      <c r="A84" s="2">
        <v>100</v>
      </c>
      <c r="B84" s="4" t="s">
        <v>2654</v>
      </c>
      <c r="C84" s="4" t="s">
        <v>3023</v>
      </c>
      <c r="D84" s="4" t="s">
        <v>2962</v>
      </c>
      <c r="E84" s="4" t="s">
        <v>3564</v>
      </c>
      <c r="F84" s="4" t="s">
        <v>3565</v>
      </c>
      <c r="G84" s="4" t="s">
        <v>3213</v>
      </c>
      <c r="H84" s="4" t="s">
        <v>3213</v>
      </c>
      <c r="I84" s="4" t="s">
        <v>3014</v>
      </c>
      <c r="J84" s="4" t="s">
        <v>3027</v>
      </c>
      <c r="K84" s="6">
        <v>1</v>
      </c>
      <c r="L84" s="4">
        <v>3</v>
      </c>
      <c r="M84" s="4">
        <v>2</v>
      </c>
      <c r="N84" s="4" t="s">
        <v>3458</v>
      </c>
      <c r="O84" s="4" t="s">
        <v>3372</v>
      </c>
      <c r="P84" s="4">
        <v>3291</v>
      </c>
      <c r="Q84" s="4" t="s">
        <v>2970</v>
      </c>
      <c r="R84" s="4" t="s">
        <v>3368</v>
      </c>
      <c r="S84" s="4" t="s">
        <v>3566</v>
      </c>
      <c r="T84" s="4" t="s">
        <v>2993</v>
      </c>
      <c r="U84" s="4" t="s">
        <v>3628</v>
      </c>
      <c r="V84" s="4" t="s">
        <v>3567</v>
      </c>
      <c r="W84" s="4" t="s">
        <v>3680</v>
      </c>
      <c r="X84" s="4" t="s">
        <v>2962</v>
      </c>
      <c r="Y84" s="4" t="s">
        <v>3710</v>
      </c>
      <c r="Z84" s="4" t="s">
        <v>3368</v>
      </c>
      <c r="AA84" s="5" t="s">
        <v>3368</v>
      </c>
      <c r="AB84" s="5" t="s">
        <v>3368</v>
      </c>
      <c r="AC84" s="5" t="s">
        <v>3368</v>
      </c>
      <c r="AD84" s="5" t="s">
        <v>3368</v>
      </c>
      <c r="AE84" s="4" t="s">
        <v>3368</v>
      </c>
      <c r="AF84" s="4" t="s">
        <v>3368</v>
      </c>
      <c r="AG84" s="4" t="s">
        <v>3368</v>
      </c>
      <c r="AH84" s="7"/>
      <c r="AI84" s="7"/>
      <c r="AJ84" s="7"/>
      <c r="AK84" s="4" t="s">
        <v>2993</v>
      </c>
      <c r="AL84" s="4" t="s">
        <v>3568</v>
      </c>
      <c r="AM84" s="4" t="s">
        <v>3158</v>
      </c>
    </row>
    <row r="85" spans="1:2524" s="3" customFormat="1" ht="31" customHeight="1" x14ac:dyDescent="0.2">
      <c r="A85" s="2">
        <v>101</v>
      </c>
      <c r="B85" s="4" t="s">
        <v>2476</v>
      </c>
      <c r="C85" s="2" t="s">
        <v>3077</v>
      </c>
      <c r="D85" s="2" t="s">
        <v>2962</v>
      </c>
      <c r="E85" s="4" t="s">
        <v>3317</v>
      </c>
      <c r="F85" s="2" t="s">
        <v>3311</v>
      </c>
      <c r="G85" s="2" t="s">
        <v>3287</v>
      </c>
      <c r="H85" s="2" t="s">
        <v>3287</v>
      </c>
      <c r="I85" s="4" t="s">
        <v>3059</v>
      </c>
      <c r="J85" s="4" t="s">
        <v>3027</v>
      </c>
      <c r="K85" s="6">
        <v>1</v>
      </c>
      <c r="L85" s="4">
        <v>3</v>
      </c>
      <c r="M85" s="4">
        <v>2</v>
      </c>
      <c r="N85" s="4" t="s">
        <v>3633</v>
      </c>
      <c r="O85" s="4" t="s">
        <v>3319</v>
      </c>
      <c r="P85" s="2">
        <v>1591</v>
      </c>
      <c r="Q85" s="2" t="s">
        <v>2993</v>
      </c>
      <c r="R85" s="4" t="s">
        <v>3318</v>
      </c>
      <c r="S85" s="2" t="s">
        <v>3158</v>
      </c>
      <c r="T85" s="4" t="s">
        <v>2962</v>
      </c>
      <c r="U85" s="2" t="s">
        <v>3374</v>
      </c>
      <c r="V85" s="2" t="s">
        <v>3320</v>
      </c>
      <c r="W85" s="4" t="s">
        <v>3680</v>
      </c>
      <c r="X85" s="2" t="s">
        <v>2917</v>
      </c>
      <c r="Y85" s="4" t="s">
        <v>2993</v>
      </c>
      <c r="Z85" s="2" t="s">
        <v>3321</v>
      </c>
      <c r="AA85" s="5" t="s">
        <v>3667</v>
      </c>
      <c r="AB85" s="5">
        <v>0</v>
      </c>
      <c r="AC85" s="5">
        <v>0</v>
      </c>
      <c r="AD85" s="5">
        <v>1</v>
      </c>
      <c r="AE85" s="2" t="s">
        <v>2916</v>
      </c>
      <c r="AF85" s="2"/>
      <c r="AG85" s="2"/>
      <c r="AH85" s="7"/>
      <c r="AI85" s="7"/>
      <c r="AJ85" s="7"/>
      <c r="AK85" s="4" t="s">
        <v>3322</v>
      </c>
      <c r="AL85" s="2" t="s">
        <v>3206</v>
      </c>
      <c r="AM85" s="6" t="s">
        <v>3158</v>
      </c>
    </row>
    <row r="86" spans="1:2524" s="3" customFormat="1" ht="31" customHeight="1" x14ac:dyDescent="0.2">
      <c r="A86" s="2">
        <v>102</v>
      </c>
      <c r="B86" s="4" t="s">
        <v>95</v>
      </c>
      <c r="C86" s="4" t="s">
        <v>3432</v>
      </c>
      <c r="D86" s="4" t="s">
        <v>2962</v>
      </c>
      <c r="E86" s="4" t="s">
        <v>3569</v>
      </c>
      <c r="F86" s="4" t="s">
        <v>3190</v>
      </c>
      <c r="G86" s="4" t="s">
        <v>3570</v>
      </c>
      <c r="H86" s="4" t="s">
        <v>3570</v>
      </c>
      <c r="I86" s="4" t="s">
        <v>2978</v>
      </c>
      <c r="J86" s="4" t="s">
        <v>2979</v>
      </c>
      <c r="K86" s="6">
        <v>1</v>
      </c>
      <c r="L86" s="4">
        <v>4</v>
      </c>
      <c r="M86" s="4" t="s">
        <v>3298</v>
      </c>
      <c r="N86" s="4" t="s">
        <v>3704</v>
      </c>
      <c r="O86" s="4" t="s">
        <v>3372</v>
      </c>
      <c r="P86" s="4">
        <v>95</v>
      </c>
      <c r="Q86" s="4" t="s">
        <v>2970</v>
      </c>
      <c r="R86" s="4" t="s">
        <v>3368</v>
      </c>
      <c r="S86" s="4" t="s">
        <v>3571</v>
      </c>
      <c r="T86" s="4" t="s">
        <v>2993</v>
      </c>
      <c r="U86" s="4" t="s">
        <v>3374</v>
      </c>
      <c r="V86" s="4" t="s">
        <v>3572</v>
      </c>
      <c r="W86" s="4" t="s">
        <v>2993</v>
      </c>
      <c r="X86" s="4" t="s">
        <v>2993</v>
      </c>
      <c r="Y86" s="4" t="s">
        <v>2993</v>
      </c>
      <c r="Z86" s="4" t="s">
        <v>3573</v>
      </c>
      <c r="AA86" s="5" t="s">
        <v>3667</v>
      </c>
      <c r="AB86" s="5">
        <v>0</v>
      </c>
      <c r="AC86" s="5">
        <v>0</v>
      </c>
      <c r="AD86" s="5">
        <v>1</v>
      </c>
      <c r="AE86" s="4" t="s">
        <v>2962</v>
      </c>
      <c r="AF86" s="4" t="s">
        <v>3368</v>
      </c>
      <c r="AG86" s="4" t="s">
        <v>3368</v>
      </c>
      <c r="AH86" s="7"/>
      <c r="AI86" s="7"/>
      <c r="AJ86" s="7"/>
      <c r="AK86" s="4" t="s">
        <v>2993</v>
      </c>
      <c r="AL86" s="4" t="s">
        <v>3574</v>
      </c>
      <c r="AM86" s="4" t="s">
        <v>3158</v>
      </c>
    </row>
    <row r="87" spans="1:2524" s="3" customFormat="1" ht="31" customHeight="1" x14ac:dyDescent="0.2">
      <c r="A87" s="2">
        <v>104</v>
      </c>
      <c r="B87" s="4" t="s">
        <v>72</v>
      </c>
      <c r="C87" s="2" t="s">
        <v>3077</v>
      </c>
      <c r="D87" s="2" t="s">
        <v>2962</v>
      </c>
      <c r="E87" s="4" t="s">
        <v>3323</v>
      </c>
      <c r="F87" s="2" t="s">
        <v>3384</v>
      </c>
      <c r="G87" s="2" t="s">
        <v>3028</v>
      </c>
      <c r="H87" s="4" t="s">
        <v>3028</v>
      </c>
      <c r="I87" s="4" t="s">
        <v>3059</v>
      </c>
      <c r="J87" s="2" t="s">
        <v>2979</v>
      </c>
      <c r="K87" s="6">
        <v>3</v>
      </c>
      <c r="L87" s="4">
        <v>7</v>
      </c>
      <c r="M87" s="4">
        <v>1</v>
      </c>
      <c r="N87" s="4" t="s">
        <v>3651</v>
      </c>
      <c r="O87" s="4" t="s">
        <v>3325</v>
      </c>
      <c r="P87" s="2">
        <v>1000</v>
      </c>
      <c r="Q87" s="2" t="s">
        <v>2970</v>
      </c>
      <c r="R87" s="18" t="s">
        <v>3368</v>
      </c>
      <c r="S87" s="2" t="s">
        <v>3324</v>
      </c>
      <c r="T87" s="4" t="s">
        <v>2962</v>
      </c>
      <c r="U87" s="4" t="s">
        <v>3628</v>
      </c>
      <c r="V87" s="2" t="s">
        <v>3326</v>
      </c>
      <c r="W87" s="4" t="s">
        <v>2993</v>
      </c>
      <c r="X87" s="2" t="s">
        <v>2916</v>
      </c>
      <c r="Y87" s="4" t="s">
        <v>3710</v>
      </c>
      <c r="Z87" s="2"/>
      <c r="AA87" s="5">
        <v>0</v>
      </c>
      <c r="AB87" s="5" t="s">
        <v>3368</v>
      </c>
      <c r="AC87" s="5" t="s">
        <v>3368</v>
      </c>
      <c r="AD87" s="5" t="s">
        <v>3368</v>
      </c>
      <c r="AE87" s="2" t="s">
        <v>2916</v>
      </c>
      <c r="AF87" s="2"/>
      <c r="AG87" s="2"/>
      <c r="AH87" s="7"/>
      <c r="AI87" s="7"/>
      <c r="AJ87" s="7"/>
      <c r="AK87" s="2" t="s">
        <v>2993</v>
      </c>
      <c r="AL87" s="2" t="s">
        <v>3206</v>
      </c>
      <c r="AM87" s="6" t="s">
        <v>3158</v>
      </c>
    </row>
    <row r="88" spans="1:2524" s="3" customFormat="1" ht="31" customHeight="1" x14ac:dyDescent="0.2">
      <c r="A88" s="2">
        <v>108</v>
      </c>
      <c r="B88" s="4" t="s">
        <v>44</v>
      </c>
      <c r="C88" s="4" t="s">
        <v>3432</v>
      </c>
      <c r="D88" s="4" t="s">
        <v>2962</v>
      </c>
      <c r="E88" s="4" t="s">
        <v>3582</v>
      </c>
      <c r="F88" s="4" t="s">
        <v>3758</v>
      </c>
      <c r="G88" s="4" t="s">
        <v>3367</v>
      </c>
      <c r="H88" s="4" t="s">
        <v>3028</v>
      </c>
      <c r="I88" s="4" t="s">
        <v>3059</v>
      </c>
      <c r="J88" s="4" t="s">
        <v>2979</v>
      </c>
      <c r="K88" s="6">
        <v>12</v>
      </c>
      <c r="L88" s="4">
        <v>4</v>
      </c>
      <c r="M88" s="4">
        <v>0</v>
      </c>
      <c r="N88" s="4" t="s">
        <v>3747</v>
      </c>
      <c r="O88" s="4" t="s">
        <v>3372</v>
      </c>
      <c r="P88" s="4">
        <v>2516</v>
      </c>
      <c r="Q88" s="4" t="s">
        <v>2970</v>
      </c>
      <c r="R88" s="4" t="s">
        <v>3368</v>
      </c>
      <c r="S88" s="4" t="s">
        <v>3583</v>
      </c>
      <c r="T88" s="4" t="s">
        <v>2993</v>
      </c>
      <c r="U88" s="4" t="s">
        <v>3628</v>
      </c>
      <c r="V88" s="4" t="s">
        <v>3584</v>
      </c>
      <c r="W88" s="4" t="s">
        <v>2993</v>
      </c>
      <c r="X88" s="4" t="s">
        <v>2993</v>
      </c>
      <c r="Y88" s="4" t="s">
        <v>2993</v>
      </c>
      <c r="Z88" s="4" t="s">
        <v>3585</v>
      </c>
      <c r="AA88" s="5" t="s">
        <v>3672</v>
      </c>
      <c r="AB88" s="5">
        <v>1</v>
      </c>
      <c r="AC88" s="5">
        <v>1</v>
      </c>
      <c r="AD88" s="5">
        <v>1</v>
      </c>
      <c r="AE88" s="4" t="s">
        <v>2962</v>
      </c>
      <c r="AF88" s="4" t="s">
        <v>3368</v>
      </c>
      <c r="AG88" s="4" t="s">
        <v>3368</v>
      </c>
      <c r="AH88" s="7"/>
      <c r="AI88" s="7"/>
      <c r="AJ88" s="7"/>
      <c r="AK88" s="4" t="s">
        <v>2993</v>
      </c>
      <c r="AL88" s="4" t="s">
        <v>3586</v>
      </c>
      <c r="AM88" s="4" t="s">
        <v>3158</v>
      </c>
    </row>
    <row r="89" spans="1:2524" s="3" customFormat="1" ht="31" customHeight="1" x14ac:dyDescent="0.2">
      <c r="A89" s="2">
        <v>109</v>
      </c>
      <c r="B89" s="4" t="s">
        <v>30</v>
      </c>
      <c r="C89" s="2" t="s">
        <v>3696</v>
      </c>
      <c r="D89" s="2" t="s">
        <v>2962</v>
      </c>
      <c r="E89" s="4" t="s">
        <v>3338</v>
      </c>
      <c r="F89" s="2" t="s">
        <v>3311</v>
      </c>
      <c r="G89" s="2" t="s">
        <v>3028</v>
      </c>
      <c r="H89" s="4" t="s">
        <v>3028</v>
      </c>
      <c r="I89" s="4" t="s">
        <v>3059</v>
      </c>
      <c r="J89" s="2" t="s">
        <v>2979</v>
      </c>
      <c r="K89" s="6">
        <v>2</v>
      </c>
      <c r="L89" s="4">
        <v>3</v>
      </c>
      <c r="M89" s="4">
        <v>0</v>
      </c>
      <c r="N89" s="4" t="s">
        <v>3722</v>
      </c>
      <c r="O89" s="4" t="s">
        <v>3332</v>
      </c>
      <c r="P89" s="2">
        <v>4000</v>
      </c>
      <c r="Q89" s="2" t="s">
        <v>2993</v>
      </c>
      <c r="R89" s="4" t="s">
        <v>3336</v>
      </c>
      <c r="S89" s="2" t="s">
        <v>3191</v>
      </c>
      <c r="T89" s="2" t="s">
        <v>2962</v>
      </c>
      <c r="U89" s="2" t="s">
        <v>3705</v>
      </c>
      <c r="V89" s="2" t="s">
        <v>3339</v>
      </c>
      <c r="W89" s="4" t="s">
        <v>2993</v>
      </c>
      <c r="X89" s="2" t="s">
        <v>3337</v>
      </c>
      <c r="Y89" s="4" t="s">
        <v>2993</v>
      </c>
      <c r="Z89" s="2" t="s">
        <v>3340</v>
      </c>
      <c r="AA89" s="5" t="s">
        <v>3664</v>
      </c>
      <c r="AB89" s="5">
        <v>1</v>
      </c>
      <c r="AC89" s="5">
        <v>0</v>
      </c>
      <c r="AD89" s="5">
        <v>1</v>
      </c>
      <c r="AE89" s="2" t="s">
        <v>2916</v>
      </c>
      <c r="AF89" s="2"/>
      <c r="AG89" s="2"/>
      <c r="AH89" s="7"/>
      <c r="AI89" s="7"/>
      <c r="AJ89" s="7"/>
      <c r="AK89" s="2" t="s">
        <v>2993</v>
      </c>
      <c r="AL89" s="2" t="s">
        <v>3206</v>
      </c>
      <c r="AM89" s="6" t="s">
        <v>3158</v>
      </c>
    </row>
    <row r="90" spans="1:2524" s="3" customFormat="1" ht="31" customHeight="1" x14ac:dyDescent="0.2">
      <c r="A90" s="2">
        <v>111</v>
      </c>
      <c r="B90" s="4" t="s">
        <v>2727</v>
      </c>
      <c r="C90" s="2" t="s">
        <v>3077</v>
      </c>
      <c r="D90" s="2" t="s">
        <v>2962</v>
      </c>
      <c r="E90" s="4" t="s">
        <v>3341</v>
      </c>
      <c r="F90" s="2" t="s">
        <v>3756</v>
      </c>
      <c r="G90" s="2" t="s">
        <v>3028</v>
      </c>
      <c r="H90" s="4" t="s">
        <v>3028</v>
      </c>
      <c r="I90" s="4" t="s">
        <v>3059</v>
      </c>
      <c r="J90" s="2" t="s">
        <v>3714</v>
      </c>
      <c r="K90" s="6">
        <v>3</v>
      </c>
      <c r="L90" s="4">
        <v>4</v>
      </c>
      <c r="M90" s="4">
        <v>2</v>
      </c>
      <c r="N90" s="4">
        <v>0</v>
      </c>
      <c r="O90" s="4" t="s">
        <v>3342</v>
      </c>
      <c r="P90" s="2" t="s">
        <v>3343</v>
      </c>
      <c r="Q90" s="2" t="s">
        <v>2970</v>
      </c>
      <c r="R90" s="18" t="s">
        <v>3368</v>
      </c>
      <c r="S90" s="2" t="s">
        <v>3025</v>
      </c>
      <c r="T90" s="4" t="s">
        <v>2962</v>
      </c>
      <c r="U90" s="4" t="s">
        <v>3374</v>
      </c>
      <c r="V90" s="2" t="s">
        <v>3347</v>
      </c>
      <c r="W90" s="4" t="s">
        <v>2962</v>
      </c>
      <c r="X90" s="2" t="s">
        <v>2917</v>
      </c>
      <c r="Y90" s="4" t="s">
        <v>2993</v>
      </c>
      <c r="Z90" s="2" t="s">
        <v>3346</v>
      </c>
      <c r="AA90" s="5" t="s">
        <v>3298</v>
      </c>
      <c r="AB90" s="5" t="s">
        <v>3298</v>
      </c>
      <c r="AC90" s="5" t="s">
        <v>3298</v>
      </c>
      <c r="AD90" s="5" t="s">
        <v>3298</v>
      </c>
      <c r="AE90" s="2" t="s">
        <v>2916</v>
      </c>
      <c r="AF90" s="2"/>
      <c r="AG90" s="2"/>
      <c r="AH90" s="7"/>
      <c r="AI90" s="7"/>
      <c r="AJ90" s="7"/>
      <c r="AK90" s="2" t="s">
        <v>3345</v>
      </c>
      <c r="AL90" s="4" t="s">
        <v>3344</v>
      </c>
      <c r="AM90" s="4" t="s">
        <v>3759</v>
      </c>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c r="HW90" s="11"/>
      <c r="HX90" s="11"/>
      <c r="HY90" s="11"/>
      <c r="HZ90" s="11"/>
      <c r="IA90" s="11"/>
      <c r="IB90" s="11"/>
      <c r="IC90" s="11"/>
      <c r="ID90" s="11"/>
      <c r="IE90" s="11"/>
      <c r="IF90" s="11"/>
      <c r="IG90" s="11"/>
      <c r="IH90" s="11"/>
      <c r="II90" s="11"/>
      <c r="IJ90" s="11"/>
      <c r="IK90" s="11"/>
      <c r="IL90" s="11"/>
      <c r="IM90" s="11"/>
      <c r="IN90" s="11"/>
      <c r="IO90" s="11"/>
      <c r="IP90" s="11"/>
      <c r="IQ90" s="11"/>
      <c r="IR90" s="11"/>
      <c r="IS90" s="11"/>
      <c r="IT90" s="11"/>
      <c r="IU90" s="11"/>
      <c r="IV90" s="11"/>
      <c r="IW90" s="11"/>
      <c r="IX90" s="11"/>
      <c r="IY90" s="11"/>
      <c r="IZ90" s="11"/>
      <c r="JA90" s="11"/>
      <c r="JB90" s="11"/>
      <c r="JC90" s="11"/>
      <c r="JD90" s="11"/>
      <c r="JE90" s="11"/>
      <c r="JF90" s="11"/>
      <c r="JG90" s="11"/>
      <c r="JH90" s="11"/>
      <c r="JI90" s="11"/>
      <c r="JJ90" s="11"/>
      <c r="JK90" s="11"/>
      <c r="JL90" s="11"/>
      <c r="JM90" s="11"/>
      <c r="JN90" s="11"/>
      <c r="JO90" s="11"/>
      <c r="JP90" s="11"/>
      <c r="JQ90" s="11"/>
      <c r="JR90" s="11"/>
      <c r="JS90" s="11"/>
      <c r="JT90" s="11"/>
      <c r="JU90" s="11"/>
      <c r="JV90" s="11"/>
      <c r="JW90" s="11"/>
      <c r="JX90" s="11"/>
      <c r="JY90" s="11"/>
      <c r="JZ90" s="11"/>
      <c r="KA90" s="11"/>
      <c r="KB90" s="11"/>
      <c r="KC90" s="11"/>
      <c r="KD90" s="11"/>
      <c r="KE90" s="11"/>
      <c r="KF90" s="11"/>
      <c r="KG90" s="11"/>
      <c r="KH90" s="11"/>
      <c r="KI90" s="11"/>
      <c r="KJ90" s="11"/>
      <c r="KK90" s="11"/>
      <c r="KL90" s="11"/>
      <c r="KM90" s="11"/>
      <c r="KN90" s="11"/>
      <c r="KO90" s="11"/>
      <c r="KP90" s="11"/>
      <c r="KQ90" s="11"/>
      <c r="KR90" s="11"/>
      <c r="KS90" s="11"/>
      <c r="KT90" s="11"/>
      <c r="KU90" s="11"/>
      <c r="KV90" s="11"/>
      <c r="KW90" s="11"/>
      <c r="KX90" s="11"/>
      <c r="KY90" s="11"/>
      <c r="KZ90" s="11"/>
      <c r="LA90" s="11"/>
      <c r="LB90" s="11"/>
      <c r="LC90" s="11"/>
      <c r="LD90" s="11"/>
      <c r="LE90" s="11"/>
      <c r="LF90" s="11"/>
      <c r="LG90" s="11"/>
      <c r="LH90" s="11"/>
      <c r="LI90" s="11"/>
      <c r="LJ90" s="11"/>
      <c r="LK90" s="11"/>
      <c r="LL90" s="11"/>
      <c r="LM90" s="11"/>
      <c r="LN90" s="11"/>
      <c r="LO90" s="11"/>
      <c r="LP90" s="11"/>
      <c r="LQ90" s="11"/>
      <c r="LR90" s="11"/>
      <c r="LS90" s="11"/>
      <c r="LT90" s="11"/>
      <c r="LU90" s="11"/>
      <c r="LV90" s="11"/>
      <c r="LW90" s="11"/>
      <c r="LX90" s="11"/>
      <c r="LY90" s="11"/>
      <c r="LZ90" s="11"/>
      <c r="MA90" s="11"/>
      <c r="MB90" s="11"/>
      <c r="MC90" s="11"/>
      <c r="MD90" s="11"/>
      <c r="ME90" s="11"/>
      <c r="MF90" s="11"/>
      <c r="MG90" s="11"/>
      <c r="MH90" s="11"/>
      <c r="MI90" s="11"/>
      <c r="MJ90" s="11"/>
      <c r="MK90" s="11"/>
      <c r="ML90" s="11"/>
      <c r="MM90" s="11"/>
      <c r="MN90" s="11"/>
      <c r="MO90" s="11"/>
      <c r="MP90" s="11"/>
      <c r="MQ90" s="11"/>
      <c r="MR90" s="11"/>
      <c r="MS90" s="11"/>
      <c r="MT90" s="11"/>
      <c r="MU90" s="11"/>
      <c r="MV90" s="11"/>
      <c r="MW90" s="11"/>
      <c r="MX90" s="11"/>
      <c r="MY90" s="11"/>
      <c r="MZ90" s="11"/>
      <c r="NA90" s="11"/>
      <c r="NB90" s="11"/>
      <c r="NC90" s="11"/>
      <c r="ND90" s="11"/>
      <c r="NE90" s="11"/>
      <c r="NF90" s="11"/>
      <c r="NG90" s="11"/>
      <c r="NH90" s="11"/>
      <c r="NI90" s="11"/>
      <c r="NJ90" s="11"/>
      <c r="NK90" s="11"/>
      <c r="NL90" s="11"/>
      <c r="NM90" s="11"/>
      <c r="NN90" s="11"/>
      <c r="NO90" s="11"/>
      <c r="NP90" s="11"/>
      <c r="NQ90" s="11"/>
      <c r="NR90" s="11"/>
      <c r="NS90" s="11"/>
      <c r="NT90" s="11"/>
      <c r="NU90" s="11"/>
      <c r="NV90" s="11"/>
      <c r="NW90" s="11"/>
      <c r="NX90" s="11"/>
      <c r="NY90" s="11"/>
      <c r="NZ90" s="11"/>
      <c r="OA90" s="11"/>
      <c r="OB90" s="11"/>
      <c r="OC90" s="11"/>
      <c r="OD90" s="11"/>
      <c r="OE90" s="11"/>
      <c r="OF90" s="11"/>
      <c r="OG90" s="11"/>
      <c r="OH90" s="11"/>
      <c r="OI90" s="11"/>
      <c r="OJ90" s="11"/>
      <c r="OK90" s="11"/>
      <c r="OL90" s="11"/>
      <c r="OM90" s="11"/>
      <c r="ON90" s="11"/>
      <c r="OO90" s="11"/>
      <c r="OP90" s="11"/>
      <c r="OQ90" s="11"/>
      <c r="OR90" s="11"/>
      <c r="OS90" s="11"/>
      <c r="OT90" s="11"/>
      <c r="OU90" s="11"/>
      <c r="OV90" s="11"/>
      <c r="OW90" s="11"/>
      <c r="OX90" s="11"/>
      <c r="OY90" s="11"/>
      <c r="OZ90" s="11"/>
      <c r="PA90" s="11"/>
      <c r="PB90" s="11"/>
      <c r="PC90" s="11"/>
      <c r="PD90" s="11"/>
      <c r="PE90" s="11"/>
      <c r="PF90" s="11"/>
      <c r="PG90" s="11"/>
      <c r="PH90" s="11"/>
      <c r="PI90" s="11"/>
      <c r="PJ90" s="11"/>
      <c r="PK90" s="11"/>
      <c r="PL90" s="11"/>
      <c r="PM90" s="11"/>
      <c r="PN90" s="11"/>
      <c r="PO90" s="11"/>
      <c r="PP90" s="11"/>
      <c r="PQ90" s="11"/>
      <c r="PR90" s="11"/>
      <c r="PS90" s="11"/>
      <c r="PT90" s="11"/>
      <c r="PU90" s="11"/>
      <c r="PV90" s="11"/>
      <c r="PW90" s="11"/>
      <c r="PX90" s="11"/>
      <c r="PY90" s="11"/>
      <c r="PZ90" s="11"/>
      <c r="QA90" s="11"/>
      <c r="QB90" s="11"/>
      <c r="QC90" s="11"/>
      <c r="QD90" s="11"/>
      <c r="QE90" s="11"/>
      <c r="QF90" s="11"/>
      <c r="QG90" s="11"/>
      <c r="QH90" s="11"/>
      <c r="QI90" s="11"/>
      <c r="QJ90" s="11"/>
      <c r="QK90" s="11"/>
      <c r="QL90" s="11"/>
      <c r="QM90" s="11"/>
      <c r="QN90" s="11"/>
      <c r="QO90" s="11"/>
      <c r="QP90" s="11"/>
      <c r="QQ90" s="11"/>
      <c r="QR90" s="11"/>
      <c r="QS90" s="11"/>
      <c r="QT90" s="11"/>
      <c r="QU90" s="11"/>
      <c r="QV90" s="11"/>
      <c r="QW90" s="11"/>
      <c r="QX90" s="11"/>
      <c r="QY90" s="11"/>
      <c r="QZ90" s="11"/>
      <c r="RA90" s="11"/>
      <c r="RB90" s="11"/>
      <c r="RC90" s="11"/>
      <c r="RD90" s="11"/>
      <c r="RE90" s="11"/>
      <c r="RF90" s="11"/>
      <c r="RG90" s="11"/>
      <c r="RH90" s="11"/>
      <c r="RI90" s="11"/>
      <c r="RJ90" s="11"/>
      <c r="RK90" s="11"/>
      <c r="RL90" s="11"/>
      <c r="RM90" s="11"/>
      <c r="RN90" s="11"/>
      <c r="RO90" s="11"/>
      <c r="RP90" s="11"/>
      <c r="RQ90" s="11"/>
      <c r="RR90" s="11"/>
      <c r="RS90" s="11"/>
      <c r="RT90" s="11"/>
      <c r="RU90" s="11"/>
      <c r="RV90" s="11"/>
      <c r="RW90" s="11"/>
      <c r="RX90" s="11"/>
      <c r="RY90" s="11"/>
      <c r="RZ90" s="11"/>
      <c r="SA90" s="11"/>
      <c r="SB90" s="11"/>
      <c r="SC90" s="11"/>
      <c r="SD90" s="11"/>
      <c r="SE90" s="11"/>
      <c r="SF90" s="11"/>
      <c r="SG90" s="11"/>
      <c r="SH90" s="11"/>
      <c r="SI90" s="11"/>
      <c r="SJ90" s="11"/>
      <c r="SK90" s="11"/>
      <c r="SL90" s="11"/>
      <c r="SM90" s="11"/>
      <c r="SN90" s="11"/>
      <c r="SO90" s="11"/>
      <c r="SP90" s="11"/>
      <c r="SQ90" s="11"/>
      <c r="SR90" s="11"/>
      <c r="SS90" s="11"/>
      <c r="ST90" s="11"/>
      <c r="SU90" s="11"/>
      <c r="SV90" s="11"/>
      <c r="SW90" s="11"/>
      <c r="SX90" s="11"/>
      <c r="SY90" s="11"/>
      <c r="SZ90" s="11"/>
      <c r="TA90" s="11"/>
      <c r="TB90" s="11"/>
      <c r="TC90" s="11"/>
      <c r="TD90" s="11"/>
      <c r="TE90" s="11"/>
      <c r="TF90" s="11"/>
      <c r="TG90" s="11"/>
      <c r="TH90" s="11"/>
      <c r="TI90" s="11"/>
      <c r="TJ90" s="11"/>
      <c r="TK90" s="11"/>
      <c r="TL90" s="11"/>
      <c r="TM90" s="11"/>
      <c r="TN90" s="11"/>
      <c r="TO90" s="11"/>
      <c r="TP90" s="11"/>
      <c r="TQ90" s="11"/>
      <c r="TR90" s="11"/>
      <c r="TS90" s="11"/>
      <c r="TT90" s="11"/>
      <c r="TU90" s="11"/>
      <c r="TV90" s="11"/>
      <c r="TW90" s="11"/>
      <c r="TX90" s="11"/>
      <c r="TY90" s="11"/>
      <c r="TZ90" s="11"/>
      <c r="UA90" s="11"/>
      <c r="UB90" s="11"/>
      <c r="UC90" s="11"/>
      <c r="UD90" s="11"/>
      <c r="UE90" s="11"/>
      <c r="UF90" s="11"/>
      <c r="UG90" s="11"/>
      <c r="UH90" s="11"/>
      <c r="UI90" s="11"/>
      <c r="UJ90" s="11"/>
      <c r="UK90" s="11"/>
      <c r="UL90" s="11"/>
      <c r="UM90" s="11"/>
      <c r="UN90" s="11"/>
      <c r="UO90" s="11"/>
      <c r="UP90" s="11"/>
      <c r="UQ90" s="11"/>
      <c r="UR90" s="11"/>
      <c r="US90" s="11"/>
      <c r="UT90" s="11"/>
      <c r="UU90" s="11"/>
      <c r="UV90" s="11"/>
      <c r="UW90" s="11"/>
      <c r="UX90" s="11"/>
      <c r="UY90" s="11"/>
      <c r="UZ90" s="11"/>
      <c r="VA90" s="11"/>
      <c r="VB90" s="11"/>
      <c r="VC90" s="11"/>
      <c r="VD90" s="11"/>
      <c r="VE90" s="11"/>
      <c r="VF90" s="11"/>
      <c r="VG90" s="11"/>
      <c r="VH90" s="11"/>
      <c r="VI90" s="11"/>
      <c r="VJ90" s="11"/>
      <c r="VK90" s="11"/>
      <c r="VL90" s="11"/>
      <c r="VM90" s="11"/>
      <c r="VN90" s="11"/>
      <c r="VO90" s="11"/>
      <c r="VP90" s="11"/>
      <c r="VQ90" s="11"/>
      <c r="VR90" s="11"/>
      <c r="VS90" s="11"/>
      <c r="VT90" s="11"/>
      <c r="VU90" s="11"/>
      <c r="VV90" s="11"/>
      <c r="VW90" s="11"/>
      <c r="VX90" s="11"/>
      <c r="VY90" s="11"/>
      <c r="VZ90" s="11"/>
      <c r="WA90" s="11"/>
      <c r="WB90" s="11"/>
      <c r="WC90" s="11"/>
      <c r="WD90" s="11"/>
      <c r="WE90" s="11"/>
      <c r="WF90" s="11"/>
      <c r="WG90" s="11"/>
      <c r="WH90" s="11"/>
      <c r="WI90" s="11"/>
      <c r="WJ90" s="11"/>
      <c r="WK90" s="11"/>
      <c r="WL90" s="11"/>
      <c r="WM90" s="11"/>
      <c r="WN90" s="11"/>
      <c r="WO90" s="11"/>
      <c r="WP90" s="11"/>
      <c r="WQ90" s="11"/>
      <c r="WR90" s="11"/>
      <c r="WS90" s="11"/>
      <c r="WT90" s="11"/>
      <c r="WU90" s="11"/>
      <c r="WV90" s="11"/>
      <c r="WW90" s="11"/>
      <c r="WX90" s="11"/>
      <c r="WY90" s="11"/>
      <c r="WZ90" s="11"/>
      <c r="XA90" s="11"/>
      <c r="XB90" s="11"/>
      <c r="XC90" s="11"/>
      <c r="XD90" s="11"/>
      <c r="XE90" s="11"/>
      <c r="XF90" s="11"/>
      <c r="XG90" s="11"/>
      <c r="XH90" s="11"/>
      <c r="XI90" s="11"/>
      <c r="XJ90" s="11"/>
      <c r="XK90" s="11"/>
      <c r="XL90" s="11"/>
      <c r="XM90" s="11"/>
      <c r="XN90" s="11"/>
      <c r="XO90" s="11"/>
      <c r="XP90" s="11"/>
      <c r="XQ90" s="11"/>
      <c r="XR90" s="11"/>
      <c r="XS90" s="11"/>
      <c r="XT90" s="11"/>
      <c r="XU90" s="11"/>
      <c r="XV90" s="11"/>
      <c r="XW90" s="11"/>
      <c r="XX90" s="11"/>
      <c r="XY90" s="11"/>
      <c r="XZ90" s="11"/>
      <c r="YA90" s="11"/>
      <c r="YB90" s="11"/>
      <c r="YC90" s="11"/>
      <c r="YD90" s="11"/>
      <c r="YE90" s="11"/>
      <c r="YF90" s="11"/>
      <c r="YG90" s="11"/>
      <c r="YH90" s="11"/>
      <c r="YI90" s="11"/>
      <c r="YJ90" s="11"/>
      <c r="YK90" s="11"/>
      <c r="YL90" s="11"/>
      <c r="YM90" s="11"/>
      <c r="YN90" s="11"/>
      <c r="YO90" s="11"/>
      <c r="YP90" s="11"/>
      <c r="YQ90" s="11"/>
      <c r="YR90" s="11"/>
      <c r="YS90" s="11"/>
      <c r="YT90" s="11"/>
      <c r="YU90" s="11"/>
      <c r="YV90" s="11"/>
      <c r="YW90" s="11"/>
      <c r="YX90" s="11"/>
      <c r="YY90" s="11"/>
      <c r="YZ90" s="11"/>
      <c r="ZA90" s="11"/>
      <c r="ZB90" s="11"/>
      <c r="ZC90" s="11"/>
      <c r="ZD90" s="11"/>
      <c r="ZE90" s="11"/>
      <c r="ZF90" s="11"/>
      <c r="ZG90" s="11"/>
      <c r="ZH90" s="11"/>
      <c r="ZI90" s="11"/>
      <c r="ZJ90" s="11"/>
      <c r="ZK90" s="11"/>
      <c r="ZL90" s="11"/>
      <c r="ZM90" s="11"/>
      <c r="ZN90" s="11"/>
      <c r="ZO90" s="11"/>
      <c r="ZP90" s="11"/>
      <c r="ZQ90" s="11"/>
      <c r="ZR90" s="11"/>
      <c r="ZS90" s="11"/>
      <c r="ZT90" s="11"/>
      <c r="ZU90" s="11"/>
      <c r="ZV90" s="11"/>
      <c r="ZW90" s="11"/>
      <c r="ZX90" s="11"/>
      <c r="ZY90" s="11"/>
      <c r="ZZ90" s="11"/>
      <c r="AAA90" s="11"/>
      <c r="AAB90" s="11"/>
      <c r="AAC90" s="11"/>
      <c r="AAD90" s="11"/>
      <c r="AAE90" s="11"/>
      <c r="AAF90" s="11"/>
      <c r="AAG90" s="11"/>
      <c r="AAH90" s="11"/>
      <c r="AAI90" s="11"/>
      <c r="AAJ90" s="11"/>
      <c r="AAK90" s="11"/>
      <c r="AAL90" s="11"/>
      <c r="AAM90" s="11"/>
      <c r="AAN90" s="11"/>
      <c r="AAO90" s="11"/>
      <c r="AAP90" s="11"/>
      <c r="AAQ90" s="11"/>
      <c r="AAR90" s="11"/>
      <c r="AAS90" s="11"/>
      <c r="AAT90" s="11"/>
      <c r="AAU90" s="11"/>
      <c r="AAV90" s="11"/>
      <c r="AAW90" s="11"/>
      <c r="AAX90" s="11"/>
      <c r="AAY90" s="11"/>
      <c r="AAZ90" s="11"/>
      <c r="ABA90" s="11"/>
      <c r="ABB90" s="11"/>
      <c r="ABC90" s="11"/>
      <c r="ABD90" s="11"/>
      <c r="ABE90" s="11"/>
      <c r="ABF90" s="11"/>
      <c r="ABG90" s="11"/>
      <c r="ABH90" s="11"/>
      <c r="ABI90" s="11"/>
      <c r="ABJ90" s="11"/>
      <c r="ABK90" s="11"/>
      <c r="ABL90" s="11"/>
      <c r="ABM90" s="11"/>
      <c r="ABN90" s="11"/>
      <c r="ABO90" s="11"/>
      <c r="ABP90" s="11"/>
      <c r="ABQ90" s="11"/>
      <c r="ABR90" s="11"/>
      <c r="ABS90" s="11"/>
      <c r="ABT90" s="11"/>
      <c r="ABU90" s="11"/>
      <c r="ABV90" s="11"/>
      <c r="ABW90" s="11"/>
      <c r="ABX90" s="11"/>
      <c r="ABY90" s="11"/>
      <c r="ABZ90" s="11"/>
      <c r="ACA90" s="11"/>
      <c r="ACB90" s="11"/>
      <c r="ACC90" s="11"/>
      <c r="ACD90" s="11"/>
      <c r="ACE90" s="11"/>
      <c r="ACF90" s="11"/>
      <c r="ACG90" s="11"/>
      <c r="ACH90" s="11"/>
      <c r="ACI90" s="11"/>
      <c r="ACJ90" s="11"/>
      <c r="ACK90" s="11"/>
      <c r="ACL90" s="11"/>
      <c r="ACM90" s="11"/>
      <c r="ACN90" s="11"/>
      <c r="ACO90" s="11"/>
      <c r="ACP90" s="11"/>
      <c r="ACQ90" s="11"/>
      <c r="ACR90" s="11"/>
      <c r="ACS90" s="11"/>
      <c r="ACT90" s="11"/>
      <c r="ACU90" s="11"/>
      <c r="ACV90" s="11"/>
      <c r="ACW90" s="11"/>
      <c r="ACX90" s="11"/>
      <c r="ACY90" s="11"/>
      <c r="ACZ90" s="11"/>
      <c r="ADA90" s="11"/>
      <c r="ADB90" s="11"/>
      <c r="ADC90" s="11"/>
      <c r="ADD90" s="11"/>
      <c r="ADE90" s="11"/>
      <c r="ADF90" s="11"/>
      <c r="ADG90" s="11"/>
      <c r="ADH90" s="11"/>
      <c r="ADI90" s="11"/>
      <c r="ADJ90" s="11"/>
      <c r="ADK90" s="11"/>
      <c r="ADL90" s="11"/>
      <c r="ADM90" s="11"/>
      <c r="ADN90" s="11"/>
      <c r="ADO90" s="11"/>
      <c r="ADP90" s="11"/>
      <c r="ADQ90" s="11"/>
      <c r="ADR90" s="11"/>
      <c r="ADS90" s="11"/>
      <c r="ADT90" s="11"/>
      <c r="ADU90" s="11"/>
      <c r="ADV90" s="11"/>
      <c r="ADW90" s="11"/>
      <c r="ADX90" s="11"/>
      <c r="ADY90" s="11"/>
      <c r="ADZ90" s="11"/>
      <c r="AEA90" s="11"/>
      <c r="AEB90" s="11"/>
      <c r="AEC90" s="11"/>
      <c r="AED90" s="11"/>
      <c r="AEE90" s="11"/>
      <c r="AEF90" s="11"/>
      <c r="AEG90" s="11"/>
      <c r="AEH90" s="11"/>
      <c r="AEI90" s="11"/>
      <c r="AEJ90" s="11"/>
      <c r="AEK90" s="11"/>
      <c r="AEL90" s="11"/>
      <c r="AEM90" s="11"/>
      <c r="AEN90" s="11"/>
      <c r="AEO90" s="11"/>
      <c r="AEP90" s="11"/>
      <c r="AEQ90" s="11"/>
      <c r="AER90" s="11"/>
      <c r="AES90" s="11"/>
      <c r="AET90" s="11"/>
      <c r="AEU90" s="11"/>
      <c r="AEV90" s="11"/>
      <c r="AEW90" s="11"/>
      <c r="AEX90" s="11"/>
      <c r="AEY90" s="11"/>
      <c r="AEZ90" s="11"/>
      <c r="AFA90" s="11"/>
      <c r="AFB90" s="11"/>
      <c r="AFC90" s="11"/>
      <c r="AFD90" s="11"/>
      <c r="AFE90" s="11"/>
      <c r="AFF90" s="11"/>
      <c r="AFG90" s="11"/>
      <c r="AFH90" s="11"/>
      <c r="AFI90" s="11"/>
      <c r="AFJ90" s="11"/>
      <c r="AFK90" s="11"/>
      <c r="AFL90" s="11"/>
      <c r="AFM90" s="11"/>
      <c r="AFN90" s="11"/>
      <c r="AFO90" s="11"/>
      <c r="AFP90" s="11"/>
      <c r="AFQ90" s="11"/>
      <c r="AFR90" s="11"/>
      <c r="AFS90" s="11"/>
      <c r="AFT90" s="11"/>
      <c r="AFU90" s="11"/>
      <c r="AFV90" s="11"/>
      <c r="AFW90" s="11"/>
      <c r="AFX90" s="11"/>
      <c r="AFY90" s="11"/>
      <c r="AFZ90" s="11"/>
      <c r="AGA90" s="11"/>
      <c r="AGB90" s="11"/>
      <c r="AGC90" s="11"/>
      <c r="AGD90" s="11"/>
      <c r="AGE90" s="11"/>
      <c r="AGF90" s="11"/>
      <c r="AGG90" s="11"/>
      <c r="AGH90" s="11"/>
      <c r="AGI90" s="11"/>
      <c r="AGJ90" s="11"/>
      <c r="AGK90" s="11"/>
      <c r="AGL90" s="11"/>
      <c r="AGM90" s="11"/>
      <c r="AGN90" s="11"/>
      <c r="AGO90" s="11"/>
      <c r="AGP90" s="11"/>
      <c r="AGQ90" s="11"/>
      <c r="AGR90" s="11"/>
      <c r="AGS90" s="11"/>
      <c r="AGT90" s="11"/>
      <c r="AGU90" s="11"/>
      <c r="AGV90" s="11"/>
      <c r="AGW90" s="11"/>
      <c r="AGX90" s="11"/>
      <c r="AGY90" s="11"/>
      <c r="AGZ90" s="11"/>
      <c r="AHA90" s="11"/>
      <c r="AHB90" s="11"/>
      <c r="AHC90" s="11"/>
      <c r="AHD90" s="11"/>
      <c r="AHE90" s="11"/>
      <c r="AHF90" s="11"/>
      <c r="AHG90" s="11"/>
      <c r="AHH90" s="11"/>
      <c r="AHI90" s="11"/>
      <c r="AHJ90" s="11"/>
      <c r="AHK90" s="11"/>
      <c r="AHL90" s="11"/>
      <c r="AHM90" s="11"/>
      <c r="AHN90" s="11"/>
      <c r="AHO90" s="11"/>
      <c r="AHP90" s="11"/>
      <c r="AHQ90" s="11"/>
      <c r="AHR90" s="11"/>
      <c r="AHS90" s="11"/>
      <c r="AHT90" s="11"/>
      <c r="AHU90" s="11"/>
      <c r="AHV90" s="11"/>
      <c r="AHW90" s="11"/>
      <c r="AHX90" s="11"/>
      <c r="AHY90" s="11"/>
      <c r="AHZ90" s="11"/>
      <c r="AIA90" s="11"/>
      <c r="AIB90" s="11"/>
      <c r="AIC90" s="11"/>
      <c r="AID90" s="11"/>
      <c r="AIE90" s="11"/>
      <c r="AIF90" s="11"/>
      <c r="AIG90" s="11"/>
      <c r="AIH90" s="11"/>
      <c r="AII90" s="11"/>
      <c r="AIJ90" s="11"/>
      <c r="AIK90" s="11"/>
      <c r="AIL90" s="11"/>
      <c r="AIM90" s="11"/>
      <c r="AIN90" s="11"/>
      <c r="AIO90" s="11"/>
      <c r="AIP90" s="11"/>
      <c r="AIQ90" s="11"/>
      <c r="AIR90" s="11"/>
      <c r="AIS90" s="11"/>
      <c r="AIT90" s="11"/>
      <c r="AIU90" s="11"/>
      <c r="AIV90" s="11"/>
      <c r="AIW90" s="11"/>
      <c r="AIX90" s="11"/>
      <c r="AIY90" s="11"/>
      <c r="AIZ90" s="11"/>
      <c r="AJA90" s="11"/>
      <c r="AJB90" s="11"/>
      <c r="AJC90" s="11"/>
      <c r="AJD90" s="11"/>
      <c r="AJE90" s="11"/>
      <c r="AJF90" s="11"/>
      <c r="AJG90" s="11"/>
      <c r="AJH90" s="11"/>
      <c r="AJI90" s="11"/>
      <c r="AJJ90" s="11"/>
      <c r="AJK90" s="11"/>
      <c r="AJL90" s="11"/>
      <c r="AJM90" s="11"/>
      <c r="AJN90" s="11"/>
      <c r="AJO90" s="11"/>
      <c r="AJP90" s="11"/>
      <c r="AJQ90" s="11"/>
      <c r="AJR90" s="11"/>
      <c r="AJS90" s="11"/>
      <c r="AJT90" s="11"/>
      <c r="AJU90" s="11"/>
      <c r="AJV90" s="11"/>
      <c r="AJW90" s="11"/>
      <c r="AJX90" s="11"/>
      <c r="AJY90" s="11"/>
      <c r="AJZ90" s="11"/>
      <c r="AKA90" s="11"/>
      <c r="AKB90" s="11"/>
      <c r="AKC90" s="11"/>
      <c r="AKD90" s="11"/>
      <c r="AKE90" s="11"/>
      <c r="AKF90" s="11"/>
      <c r="AKG90" s="11"/>
      <c r="AKH90" s="11"/>
      <c r="AKI90" s="11"/>
      <c r="AKJ90" s="11"/>
      <c r="AKK90" s="11"/>
      <c r="AKL90" s="11"/>
      <c r="AKM90" s="11"/>
      <c r="AKN90" s="11"/>
      <c r="AKO90" s="11"/>
      <c r="AKP90" s="11"/>
      <c r="AKQ90" s="11"/>
      <c r="AKR90" s="11"/>
      <c r="AKS90" s="11"/>
      <c r="AKT90" s="11"/>
      <c r="AKU90" s="11"/>
      <c r="AKV90" s="11"/>
      <c r="AKW90" s="11"/>
      <c r="AKX90" s="11"/>
      <c r="AKY90" s="11"/>
      <c r="AKZ90" s="11"/>
      <c r="ALA90" s="11"/>
      <c r="ALB90" s="11"/>
      <c r="ALC90" s="11"/>
      <c r="ALD90" s="11"/>
      <c r="ALE90" s="11"/>
      <c r="ALF90" s="11"/>
      <c r="ALG90" s="11"/>
      <c r="ALH90" s="11"/>
      <c r="ALI90" s="11"/>
      <c r="ALJ90" s="11"/>
      <c r="ALK90" s="11"/>
      <c r="ALL90" s="11"/>
      <c r="ALM90" s="11"/>
      <c r="ALN90" s="11"/>
      <c r="ALO90" s="11"/>
      <c r="ALP90" s="11"/>
      <c r="ALQ90" s="11"/>
      <c r="ALR90" s="11"/>
      <c r="ALS90" s="11"/>
      <c r="ALT90" s="11"/>
      <c r="ALU90" s="11"/>
      <c r="ALV90" s="11"/>
      <c r="ALW90" s="11"/>
      <c r="ALX90" s="11"/>
      <c r="ALY90" s="11"/>
      <c r="ALZ90" s="11"/>
      <c r="AMA90" s="11"/>
      <c r="AMB90" s="11"/>
      <c r="AMC90" s="11"/>
      <c r="AMD90" s="11"/>
      <c r="AME90" s="11"/>
      <c r="AMF90" s="11"/>
      <c r="AMG90" s="11"/>
      <c r="AMH90" s="11"/>
      <c r="AMI90" s="11"/>
      <c r="AMJ90" s="11"/>
      <c r="AMK90" s="11"/>
      <c r="AML90" s="11"/>
      <c r="AMM90" s="11"/>
      <c r="AMN90" s="11"/>
      <c r="AMO90" s="11"/>
      <c r="AMP90" s="11"/>
      <c r="AMQ90" s="11"/>
      <c r="AMR90" s="11"/>
      <c r="AMS90" s="11"/>
      <c r="AMT90" s="11"/>
      <c r="AMU90" s="11"/>
      <c r="AMV90" s="11"/>
      <c r="AMW90" s="11"/>
      <c r="AMX90" s="11"/>
      <c r="AMY90" s="11"/>
      <c r="AMZ90" s="11"/>
      <c r="ANA90" s="11"/>
      <c r="ANB90" s="11"/>
      <c r="ANC90" s="11"/>
      <c r="AND90" s="11"/>
      <c r="ANE90" s="11"/>
      <c r="ANF90" s="11"/>
      <c r="ANG90" s="11"/>
      <c r="ANH90" s="11"/>
      <c r="ANI90" s="11"/>
      <c r="ANJ90" s="11"/>
      <c r="ANK90" s="11"/>
      <c r="ANL90" s="11"/>
      <c r="ANM90" s="11"/>
      <c r="ANN90" s="11"/>
      <c r="ANO90" s="11"/>
      <c r="ANP90" s="11"/>
      <c r="ANQ90" s="11"/>
      <c r="ANR90" s="11"/>
      <c r="ANS90" s="11"/>
      <c r="ANT90" s="11"/>
      <c r="ANU90" s="11"/>
      <c r="ANV90" s="11"/>
      <c r="ANW90" s="11"/>
      <c r="ANX90" s="11"/>
      <c r="ANY90" s="11"/>
      <c r="ANZ90" s="11"/>
      <c r="AOA90" s="11"/>
      <c r="AOB90" s="11"/>
      <c r="AOC90" s="11"/>
      <c r="AOD90" s="11"/>
      <c r="AOE90" s="11"/>
      <c r="AOF90" s="11"/>
      <c r="AOG90" s="11"/>
      <c r="AOH90" s="11"/>
      <c r="AOI90" s="11"/>
      <c r="AOJ90" s="11"/>
      <c r="AOK90" s="11"/>
      <c r="AOL90" s="11"/>
      <c r="AOM90" s="11"/>
      <c r="AON90" s="11"/>
      <c r="AOO90" s="11"/>
      <c r="AOP90" s="11"/>
      <c r="AOQ90" s="11"/>
      <c r="AOR90" s="11"/>
      <c r="AOS90" s="11"/>
      <c r="AOT90" s="11"/>
      <c r="AOU90" s="11"/>
      <c r="AOV90" s="11"/>
      <c r="AOW90" s="11"/>
      <c r="AOX90" s="11"/>
      <c r="AOY90" s="11"/>
      <c r="AOZ90" s="11"/>
      <c r="APA90" s="11"/>
      <c r="APB90" s="11"/>
      <c r="APC90" s="11"/>
      <c r="APD90" s="11"/>
      <c r="APE90" s="11"/>
      <c r="APF90" s="11"/>
      <c r="APG90" s="11"/>
      <c r="APH90" s="11"/>
      <c r="API90" s="11"/>
      <c r="APJ90" s="11"/>
      <c r="APK90" s="11"/>
      <c r="APL90" s="11"/>
      <c r="APM90" s="11"/>
      <c r="APN90" s="11"/>
      <c r="APO90" s="11"/>
      <c r="APP90" s="11"/>
      <c r="APQ90" s="11"/>
      <c r="APR90" s="11"/>
      <c r="APS90" s="11"/>
      <c r="APT90" s="11"/>
      <c r="APU90" s="11"/>
      <c r="APV90" s="11"/>
      <c r="APW90" s="11"/>
      <c r="APX90" s="11"/>
      <c r="APY90" s="11"/>
      <c r="APZ90" s="11"/>
      <c r="AQA90" s="11"/>
      <c r="AQB90" s="11"/>
      <c r="AQC90" s="11"/>
      <c r="AQD90" s="11"/>
      <c r="AQE90" s="11"/>
      <c r="AQF90" s="11"/>
      <c r="AQG90" s="11"/>
      <c r="AQH90" s="11"/>
      <c r="AQI90" s="11"/>
      <c r="AQJ90" s="11"/>
      <c r="AQK90" s="11"/>
      <c r="AQL90" s="11"/>
      <c r="AQM90" s="11"/>
      <c r="AQN90" s="11"/>
      <c r="AQO90" s="11"/>
      <c r="AQP90" s="11"/>
      <c r="AQQ90" s="11"/>
      <c r="AQR90" s="11"/>
      <c r="AQS90" s="11"/>
      <c r="AQT90" s="11"/>
      <c r="AQU90" s="11"/>
      <c r="AQV90" s="11"/>
      <c r="AQW90" s="11"/>
      <c r="AQX90" s="11"/>
      <c r="AQY90" s="11"/>
      <c r="AQZ90" s="11"/>
      <c r="ARA90" s="11"/>
      <c r="ARB90" s="11"/>
      <c r="ARC90" s="11"/>
      <c r="ARD90" s="11"/>
      <c r="ARE90" s="11"/>
      <c r="ARF90" s="11"/>
      <c r="ARG90" s="11"/>
      <c r="ARH90" s="11"/>
      <c r="ARI90" s="11"/>
      <c r="ARJ90" s="11"/>
      <c r="ARK90" s="11"/>
      <c r="ARL90" s="11"/>
      <c r="ARM90" s="11"/>
      <c r="ARN90" s="11"/>
      <c r="ARO90" s="11"/>
      <c r="ARP90" s="11"/>
      <c r="ARQ90" s="11"/>
      <c r="ARR90" s="11"/>
      <c r="ARS90" s="11"/>
      <c r="ART90" s="11"/>
      <c r="ARU90" s="11"/>
      <c r="ARV90" s="11"/>
      <c r="ARW90" s="11"/>
      <c r="ARX90" s="11"/>
      <c r="ARY90" s="11"/>
      <c r="ARZ90" s="11"/>
      <c r="ASA90" s="11"/>
      <c r="ASB90" s="11"/>
      <c r="ASC90" s="11"/>
      <c r="ASD90" s="11"/>
      <c r="ASE90" s="11"/>
      <c r="ASF90" s="11"/>
      <c r="ASG90" s="11"/>
      <c r="ASH90" s="11"/>
      <c r="ASI90" s="11"/>
      <c r="ASJ90" s="11"/>
      <c r="ASK90" s="11"/>
      <c r="ASL90" s="11"/>
      <c r="ASM90" s="11"/>
      <c r="ASN90" s="11"/>
      <c r="ASO90" s="11"/>
      <c r="ASP90" s="11"/>
      <c r="ASQ90" s="11"/>
      <c r="ASR90" s="11"/>
      <c r="ASS90" s="11"/>
      <c r="AST90" s="11"/>
      <c r="ASU90" s="11"/>
      <c r="ASV90" s="11"/>
      <c r="ASW90" s="11"/>
      <c r="ASX90" s="11"/>
      <c r="ASY90" s="11"/>
      <c r="ASZ90" s="11"/>
      <c r="ATA90" s="11"/>
      <c r="ATB90" s="11"/>
      <c r="ATC90" s="11"/>
      <c r="ATD90" s="11"/>
      <c r="ATE90" s="11"/>
      <c r="ATF90" s="11"/>
      <c r="ATG90" s="11"/>
      <c r="ATH90" s="11"/>
      <c r="ATI90" s="11"/>
      <c r="ATJ90" s="11"/>
      <c r="ATK90" s="11"/>
      <c r="ATL90" s="11"/>
      <c r="ATM90" s="11"/>
      <c r="ATN90" s="11"/>
      <c r="ATO90" s="11"/>
      <c r="ATP90" s="11"/>
      <c r="ATQ90" s="11"/>
      <c r="ATR90" s="11"/>
      <c r="ATS90" s="11"/>
      <c r="ATT90" s="11"/>
      <c r="ATU90" s="11"/>
      <c r="ATV90" s="11"/>
      <c r="ATW90" s="11"/>
      <c r="ATX90" s="11"/>
      <c r="ATY90" s="11"/>
      <c r="ATZ90" s="11"/>
      <c r="AUA90" s="11"/>
      <c r="AUB90" s="11"/>
      <c r="AUC90" s="11"/>
      <c r="AUD90" s="11"/>
      <c r="AUE90" s="11"/>
      <c r="AUF90" s="11"/>
      <c r="AUG90" s="11"/>
      <c r="AUH90" s="11"/>
      <c r="AUI90" s="11"/>
      <c r="AUJ90" s="11"/>
      <c r="AUK90" s="11"/>
      <c r="AUL90" s="11"/>
      <c r="AUM90" s="11"/>
      <c r="AUN90" s="11"/>
      <c r="AUO90" s="11"/>
      <c r="AUP90" s="11"/>
      <c r="AUQ90" s="11"/>
      <c r="AUR90" s="11"/>
      <c r="AUS90" s="11"/>
      <c r="AUT90" s="11"/>
      <c r="AUU90" s="11"/>
      <c r="AUV90" s="11"/>
      <c r="AUW90" s="11"/>
      <c r="AUX90" s="11"/>
      <c r="AUY90" s="11"/>
      <c r="AUZ90" s="11"/>
      <c r="AVA90" s="11"/>
      <c r="AVB90" s="11"/>
      <c r="AVC90" s="11"/>
      <c r="AVD90" s="11"/>
      <c r="AVE90" s="11"/>
      <c r="AVF90" s="11"/>
      <c r="AVG90" s="11"/>
      <c r="AVH90" s="11"/>
      <c r="AVI90" s="11"/>
      <c r="AVJ90" s="11"/>
      <c r="AVK90" s="11"/>
      <c r="AVL90" s="11"/>
      <c r="AVM90" s="11"/>
      <c r="AVN90" s="11"/>
      <c r="AVO90" s="11"/>
      <c r="AVP90" s="11"/>
      <c r="AVQ90" s="11"/>
      <c r="AVR90" s="11"/>
      <c r="AVS90" s="11"/>
      <c r="AVT90" s="11"/>
      <c r="AVU90" s="11"/>
      <c r="AVV90" s="11"/>
      <c r="AVW90" s="11"/>
      <c r="AVX90" s="11"/>
      <c r="AVY90" s="11"/>
      <c r="AVZ90" s="11"/>
      <c r="AWA90" s="11"/>
      <c r="AWB90" s="11"/>
      <c r="AWC90" s="11"/>
      <c r="AWD90" s="11"/>
      <c r="AWE90" s="11"/>
      <c r="AWF90" s="11"/>
      <c r="AWG90" s="11"/>
      <c r="AWH90" s="11"/>
      <c r="AWI90" s="11"/>
      <c r="AWJ90" s="11"/>
      <c r="AWK90" s="11"/>
      <c r="AWL90" s="11"/>
      <c r="AWM90" s="11"/>
      <c r="AWN90" s="11"/>
      <c r="AWO90" s="11"/>
      <c r="AWP90" s="11"/>
      <c r="AWQ90" s="11"/>
      <c r="AWR90" s="11"/>
      <c r="AWS90" s="11"/>
      <c r="AWT90" s="11"/>
      <c r="AWU90" s="11"/>
      <c r="AWV90" s="11"/>
      <c r="AWW90" s="11"/>
      <c r="AWX90" s="11"/>
      <c r="AWY90" s="11"/>
      <c r="AWZ90" s="11"/>
      <c r="AXA90" s="11"/>
      <c r="AXB90" s="11"/>
      <c r="AXC90" s="11"/>
      <c r="AXD90" s="11"/>
      <c r="AXE90" s="11"/>
      <c r="AXF90" s="11"/>
      <c r="AXG90" s="11"/>
      <c r="AXH90" s="11"/>
      <c r="AXI90" s="11"/>
      <c r="AXJ90" s="11"/>
      <c r="AXK90" s="11"/>
      <c r="AXL90" s="11"/>
      <c r="AXM90" s="11"/>
      <c r="AXN90" s="11"/>
      <c r="AXO90" s="11"/>
      <c r="AXP90" s="11"/>
      <c r="AXQ90" s="11"/>
      <c r="AXR90" s="11"/>
      <c r="AXS90" s="11"/>
      <c r="AXT90" s="11"/>
      <c r="AXU90" s="11"/>
      <c r="AXV90" s="11"/>
      <c r="AXW90" s="11"/>
      <c r="AXX90" s="11"/>
      <c r="AXY90" s="11"/>
      <c r="AXZ90" s="11"/>
      <c r="AYA90" s="11"/>
      <c r="AYB90" s="11"/>
      <c r="AYC90" s="11"/>
      <c r="AYD90" s="11"/>
      <c r="AYE90" s="11"/>
      <c r="AYF90" s="11"/>
      <c r="AYG90" s="11"/>
      <c r="AYH90" s="11"/>
      <c r="AYI90" s="11"/>
      <c r="AYJ90" s="11"/>
      <c r="AYK90" s="11"/>
      <c r="AYL90" s="11"/>
      <c r="AYM90" s="11"/>
      <c r="AYN90" s="11"/>
      <c r="AYO90" s="11"/>
      <c r="AYP90" s="11"/>
      <c r="AYQ90" s="11"/>
      <c r="AYR90" s="11"/>
      <c r="AYS90" s="11"/>
      <c r="AYT90" s="11"/>
      <c r="AYU90" s="11"/>
      <c r="AYV90" s="11"/>
      <c r="AYW90" s="11"/>
      <c r="AYX90" s="11"/>
      <c r="AYY90" s="11"/>
      <c r="AYZ90" s="11"/>
      <c r="AZA90" s="11"/>
      <c r="AZB90" s="11"/>
      <c r="AZC90" s="11"/>
      <c r="AZD90" s="11"/>
      <c r="AZE90" s="11"/>
      <c r="AZF90" s="11"/>
      <c r="AZG90" s="11"/>
      <c r="AZH90" s="11"/>
      <c r="AZI90" s="11"/>
      <c r="AZJ90" s="11"/>
      <c r="AZK90" s="11"/>
      <c r="AZL90" s="11"/>
      <c r="AZM90" s="11"/>
      <c r="AZN90" s="11"/>
      <c r="AZO90" s="11"/>
      <c r="AZP90" s="11"/>
      <c r="AZQ90" s="11"/>
      <c r="AZR90" s="11"/>
      <c r="AZS90" s="11"/>
      <c r="AZT90" s="11"/>
      <c r="AZU90" s="11"/>
      <c r="AZV90" s="11"/>
      <c r="AZW90" s="11"/>
      <c r="AZX90" s="11"/>
      <c r="AZY90" s="11"/>
      <c r="AZZ90" s="11"/>
      <c r="BAA90" s="11"/>
      <c r="BAB90" s="11"/>
      <c r="BAC90" s="11"/>
      <c r="BAD90" s="11"/>
      <c r="BAE90" s="11"/>
      <c r="BAF90" s="11"/>
      <c r="BAG90" s="11"/>
      <c r="BAH90" s="11"/>
      <c r="BAI90" s="11"/>
      <c r="BAJ90" s="11"/>
      <c r="BAK90" s="11"/>
      <c r="BAL90" s="11"/>
      <c r="BAM90" s="11"/>
      <c r="BAN90" s="11"/>
      <c r="BAO90" s="11"/>
      <c r="BAP90" s="11"/>
      <c r="BAQ90" s="11"/>
      <c r="BAR90" s="11"/>
      <c r="BAS90" s="11"/>
      <c r="BAT90" s="11"/>
      <c r="BAU90" s="11"/>
      <c r="BAV90" s="11"/>
      <c r="BAW90" s="11"/>
      <c r="BAX90" s="11"/>
      <c r="BAY90" s="11"/>
      <c r="BAZ90" s="11"/>
      <c r="BBA90" s="11"/>
      <c r="BBB90" s="11"/>
      <c r="BBC90" s="11"/>
      <c r="BBD90" s="11"/>
      <c r="BBE90" s="11"/>
      <c r="BBF90" s="11"/>
      <c r="BBG90" s="11"/>
      <c r="BBH90" s="11"/>
      <c r="BBI90" s="11"/>
      <c r="BBJ90" s="11"/>
      <c r="BBK90" s="11"/>
      <c r="BBL90" s="11"/>
      <c r="BBM90" s="11"/>
      <c r="BBN90" s="11"/>
      <c r="BBO90" s="11"/>
      <c r="BBP90" s="11"/>
      <c r="BBQ90" s="11"/>
      <c r="BBR90" s="11"/>
      <c r="BBS90" s="11"/>
      <c r="BBT90" s="11"/>
      <c r="BBU90" s="11"/>
      <c r="BBV90" s="11"/>
      <c r="BBW90" s="11"/>
      <c r="BBX90" s="11"/>
      <c r="BBY90" s="11"/>
      <c r="BBZ90" s="11"/>
      <c r="BCA90" s="11"/>
      <c r="BCB90" s="11"/>
      <c r="BCC90" s="11"/>
      <c r="BCD90" s="11"/>
      <c r="BCE90" s="11"/>
      <c r="BCF90" s="11"/>
      <c r="BCG90" s="11"/>
      <c r="BCH90" s="11"/>
      <c r="BCI90" s="11"/>
      <c r="BCJ90" s="11"/>
      <c r="BCK90" s="11"/>
      <c r="BCL90" s="11"/>
      <c r="BCM90" s="11"/>
      <c r="BCN90" s="11"/>
      <c r="BCO90" s="11"/>
      <c r="BCP90" s="11"/>
      <c r="BCQ90" s="11"/>
      <c r="BCR90" s="11"/>
      <c r="BCS90" s="11"/>
      <c r="BCT90" s="11"/>
      <c r="BCU90" s="11"/>
      <c r="BCV90" s="11"/>
      <c r="BCW90" s="11"/>
      <c r="BCX90" s="11"/>
      <c r="BCY90" s="11"/>
      <c r="BCZ90" s="11"/>
      <c r="BDA90" s="11"/>
      <c r="BDB90" s="11"/>
      <c r="BDC90" s="11"/>
      <c r="BDD90" s="11"/>
      <c r="BDE90" s="11"/>
      <c r="BDF90" s="11"/>
      <c r="BDG90" s="11"/>
      <c r="BDH90" s="11"/>
      <c r="BDI90" s="11"/>
      <c r="BDJ90" s="11"/>
      <c r="BDK90" s="11"/>
      <c r="BDL90" s="11"/>
      <c r="BDM90" s="11"/>
      <c r="BDN90" s="11"/>
      <c r="BDO90" s="11"/>
      <c r="BDP90" s="11"/>
      <c r="BDQ90" s="11"/>
      <c r="BDR90" s="11"/>
      <c r="BDS90" s="11"/>
      <c r="BDT90" s="11"/>
      <c r="BDU90" s="11"/>
      <c r="BDV90" s="11"/>
      <c r="BDW90" s="11"/>
      <c r="BDX90" s="11"/>
      <c r="BDY90" s="11"/>
      <c r="BDZ90" s="11"/>
      <c r="BEA90" s="11"/>
      <c r="BEB90" s="11"/>
      <c r="BEC90" s="11"/>
      <c r="BED90" s="11"/>
      <c r="BEE90" s="11"/>
      <c r="BEF90" s="11"/>
      <c r="BEG90" s="11"/>
      <c r="BEH90" s="11"/>
      <c r="BEI90" s="11"/>
      <c r="BEJ90" s="11"/>
      <c r="BEK90" s="11"/>
      <c r="BEL90" s="11"/>
      <c r="BEM90" s="11"/>
      <c r="BEN90" s="11"/>
      <c r="BEO90" s="11"/>
      <c r="BEP90" s="11"/>
      <c r="BEQ90" s="11"/>
      <c r="BER90" s="11"/>
      <c r="BES90" s="11"/>
      <c r="BET90" s="11"/>
      <c r="BEU90" s="11"/>
      <c r="BEV90" s="11"/>
      <c r="BEW90" s="11"/>
      <c r="BEX90" s="11"/>
      <c r="BEY90" s="11"/>
      <c r="BEZ90" s="11"/>
      <c r="BFA90" s="11"/>
      <c r="BFB90" s="11"/>
      <c r="BFC90" s="11"/>
      <c r="BFD90" s="11"/>
      <c r="BFE90" s="11"/>
      <c r="BFF90" s="11"/>
      <c r="BFG90" s="11"/>
      <c r="BFH90" s="11"/>
      <c r="BFI90" s="11"/>
      <c r="BFJ90" s="11"/>
      <c r="BFK90" s="11"/>
      <c r="BFL90" s="11"/>
      <c r="BFM90" s="11"/>
      <c r="BFN90" s="11"/>
      <c r="BFO90" s="11"/>
      <c r="BFP90" s="11"/>
      <c r="BFQ90" s="11"/>
      <c r="BFR90" s="11"/>
      <c r="BFS90" s="11"/>
      <c r="BFT90" s="11"/>
      <c r="BFU90" s="11"/>
      <c r="BFV90" s="11"/>
      <c r="BFW90" s="11"/>
      <c r="BFX90" s="11"/>
      <c r="BFY90" s="11"/>
      <c r="BFZ90" s="11"/>
      <c r="BGA90" s="11"/>
      <c r="BGB90" s="11"/>
      <c r="BGC90" s="11"/>
      <c r="BGD90" s="11"/>
      <c r="BGE90" s="11"/>
      <c r="BGF90" s="11"/>
      <c r="BGG90" s="11"/>
      <c r="BGH90" s="11"/>
      <c r="BGI90" s="11"/>
      <c r="BGJ90" s="11"/>
      <c r="BGK90" s="11"/>
      <c r="BGL90" s="11"/>
      <c r="BGM90" s="11"/>
      <c r="BGN90" s="11"/>
      <c r="BGO90" s="11"/>
      <c r="BGP90" s="11"/>
      <c r="BGQ90" s="11"/>
      <c r="BGR90" s="11"/>
      <c r="BGS90" s="11"/>
      <c r="BGT90" s="11"/>
      <c r="BGU90" s="11"/>
      <c r="BGV90" s="11"/>
      <c r="BGW90" s="11"/>
      <c r="BGX90" s="11"/>
      <c r="BGY90" s="11"/>
      <c r="BGZ90" s="11"/>
      <c r="BHA90" s="11"/>
      <c r="BHB90" s="11"/>
      <c r="BHC90" s="11"/>
      <c r="BHD90" s="11"/>
      <c r="BHE90" s="11"/>
      <c r="BHF90" s="11"/>
      <c r="BHG90" s="11"/>
      <c r="BHH90" s="11"/>
      <c r="BHI90" s="11"/>
      <c r="BHJ90" s="11"/>
      <c r="BHK90" s="11"/>
      <c r="BHL90" s="11"/>
      <c r="BHM90" s="11"/>
      <c r="BHN90" s="11"/>
      <c r="BHO90" s="11"/>
      <c r="BHP90" s="11"/>
      <c r="BHQ90" s="11"/>
      <c r="BHR90" s="11"/>
      <c r="BHS90" s="11"/>
      <c r="BHT90" s="11"/>
      <c r="BHU90" s="11"/>
      <c r="BHV90" s="11"/>
      <c r="BHW90" s="11"/>
      <c r="BHX90" s="11"/>
      <c r="BHY90" s="11"/>
      <c r="BHZ90" s="11"/>
      <c r="BIA90" s="11"/>
      <c r="BIB90" s="11"/>
      <c r="BIC90" s="11"/>
      <c r="BID90" s="11"/>
      <c r="BIE90" s="11"/>
      <c r="BIF90" s="11"/>
      <c r="BIG90" s="11"/>
      <c r="BIH90" s="11"/>
      <c r="BII90" s="11"/>
      <c r="BIJ90" s="11"/>
      <c r="BIK90" s="11"/>
      <c r="BIL90" s="11"/>
      <c r="BIM90" s="11"/>
      <c r="BIN90" s="11"/>
      <c r="BIO90" s="11"/>
      <c r="BIP90" s="11"/>
      <c r="BIQ90" s="11"/>
      <c r="BIR90" s="11"/>
      <c r="BIS90" s="11"/>
      <c r="BIT90" s="11"/>
      <c r="BIU90" s="11"/>
      <c r="BIV90" s="11"/>
      <c r="BIW90" s="11"/>
      <c r="BIX90" s="11"/>
      <c r="BIY90" s="11"/>
      <c r="BIZ90" s="11"/>
      <c r="BJA90" s="11"/>
      <c r="BJB90" s="11"/>
      <c r="BJC90" s="11"/>
      <c r="BJD90" s="11"/>
      <c r="BJE90" s="11"/>
      <c r="BJF90" s="11"/>
      <c r="BJG90" s="11"/>
      <c r="BJH90" s="11"/>
      <c r="BJI90" s="11"/>
      <c r="BJJ90" s="11"/>
      <c r="BJK90" s="11"/>
      <c r="BJL90" s="11"/>
      <c r="BJM90" s="11"/>
      <c r="BJN90" s="11"/>
      <c r="BJO90" s="11"/>
      <c r="BJP90" s="11"/>
      <c r="BJQ90" s="11"/>
      <c r="BJR90" s="11"/>
      <c r="BJS90" s="11"/>
      <c r="BJT90" s="11"/>
      <c r="BJU90" s="11"/>
      <c r="BJV90" s="11"/>
      <c r="BJW90" s="11"/>
      <c r="BJX90" s="11"/>
      <c r="BJY90" s="11"/>
      <c r="BJZ90" s="11"/>
      <c r="BKA90" s="11"/>
      <c r="BKB90" s="11"/>
      <c r="BKC90" s="11"/>
      <c r="BKD90" s="11"/>
      <c r="BKE90" s="11"/>
      <c r="BKF90" s="11"/>
      <c r="BKG90" s="11"/>
      <c r="BKH90" s="11"/>
      <c r="BKI90" s="11"/>
      <c r="BKJ90" s="11"/>
      <c r="BKK90" s="11"/>
      <c r="BKL90" s="11"/>
      <c r="BKM90" s="11"/>
      <c r="BKN90" s="11"/>
      <c r="BKO90" s="11"/>
      <c r="BKP90" s="11"/>
      <c r="BKQ90" s="11"/>
      <c r="BKR90" s="11"/>
      <c r="BKS90" s="11"/>
      <c r="BKT90" s="11"/>
      <c r="BKU90" s="11"/>
      <c r="BKV90" s="11"/>
      <c r="BKW90" s="11"/>
      <c r="BKX90" s="11"/>
      <c r="BKY90" s="11"/>
      <c r="BKZ90" s="11"/>
      <c r="BLA90" s="11"/>
      <c r="BLB90" s="11"/>
      <c r="BLC90" s="11"/>
      <c r="BLD90" s="11"/>
      <c r="BLE90" s="11"/>
      <c r="BLF90" s="11"/>
      <c r="BLG90" s="11"/>
      <c r="BLH90" s="11"/>
      <c r="BLI90" s="11"/>
      <c r="BLJ90" s="11"/>
      <c r="BLK90" s="11"/>
      <c r="BLL90" s="11"/>
      <c r="BLM90" s="11"/>
      <c r="BLN90" s="11"/>
      <c r="BLO90" s="11"/>
      <c r="BLP90" s="11"/>
      <c r="BLQ90" s="11"/>
      <c r="BLR90" s="11"/>
      <c r="BLS90" s="11"/>
      <c r="BLT90" s="11"/>
      <c r="BLU90" s="11"/>
      <c r="BLV90" s="11"/>
      <c r="BLW90" s="11"/>
      <c r="BLX90" s="11"/>
      <c r="BLY90" s="11"/>
      <c r="BLZ90" s="11"/>
      <c r="BMA90" s="11"/>
      <c r="BMB90" s="11"/>
      <c r="BMC90" s="11"/>
      <c r="BMD90" s="11"/>
      <c r="BME90" s="11"/>
      <c r="BMF90" s="11"/>
      <c r="BMG90" s="11"/>
      <c r="BMH90" s="11"/>
      <c r="BMI90" s="11"/>
      <c r="BMJ90" s="11"/>
      <c r="BMK90" s="11"/>
      <c r="BML90" s="11"/>
      <c r="BMM90" s="11"/>
      <c r="BMN90" s="11"/>
      <c r="BMO90" s="11"/>
      <c r="BMP90" s="11"/>
      <c r="BMQ90" s="11"/>
      <c r="BMR90" s="11"/>
      <c r="BMS90" s="11"/>
      <c r="BMT90" s="11"/>
      <c r="BMU90" s="11"/>
      <c r="BMV90" s="11"/>
      <c r="BMW90" s="11"/>
      <c r="BMX90" s="11"/>
      <c r="BMY90" s="11"/>
      <c r="BMZ90" s="11"/>
      <c r="BNA90" s="11"/>
      <c r="BNB90" s="11"/>
      <c r="BNC90" s="11"/>
      <c r="BND90" s="11"/>
      <c r="BNE90" s="11"/>
      <c r="BNF90" s="11"/>
      <c r="BNG90" s="11"/>
      <c r="BNH90" s="11"/>
      <c r="BNI90" s="11"/>
      <c r="BNJ90" s="11"/>
      <c r="BNK90" s="11"/>
      <c r="BNL90" s="11"/>
      <c r="BNM90" s="11"/>
      <c r="BNN90" s="11"/>
      <c r="BNO90" s="11"/>
      <c r="BNP90" s="11"/>
      <c r="BNQ90" s="11"/>
      <c r="BNR90" s="11"/>
      <c r="BNS90" s="11"/>
      <c r="BNT90" s="11"/>
      <c r="BNU90" s="11"/>
      <c r="BNV90" s="11"/>
      <c r="BNW90" s="11"/>
      <c r="BNX90" s="11"/>
      <c r="BNY90" s="11"/>
      <c r="BNZ90" s="11"/>
      <c r="BOA90" s="11"/>
      <c r="BOB90" s="11"/>
      <c r="BOC90" s="11"/>
      <c r="BOD90" s="11"/>
      <c r="BOE90" s="11"/>
      <c r="BOF90" s="11"/>
      <c r="BOG90" s="11"/>
      <c r="BOH90" s="11"/>
      <c r="BOI90" s="11"/>
      <c r="BOJ90" s="11"/>
      <c r="BOK90" s="11"/>
      <c r="BOL90" s="11"/>
      <c r="BOM90" s="11"/>
      <c r="BON90" s="11"/>
      <c r="BOO90" s="11"/>
      <c r="BOP90" s="11"/>
      <c r="BOQ90" s="11"/>
      <c r="BOR90" s="11"/>
      <c r="BOS90" s="11"/>
      <c r="BOT90" s="11"/>
      <c r="BOU90" s="11"/>
      <c r="BOV90" s="11"/>
      <c r="BOW90" s="11"/>
      <c r="BOX90" s="11"/>
      <c r="BOY90" s="11"/>
      <c r="BOZ90" s="11"/>
      <c r="BPA90" s="11"/>
      <c r="BPB90" s="11"/>
      <c r="BPC90" s="11"/>
      <c r="BPD90" s="11"/>
      <c r="BPE90" s="11"/>
      <c r="BPF90" s="11"/>
      <c r="BPG90" s="11"/>
      <c r="BPH90" s="11"/>
      <c r="BPI90" s="11"/>
      <c r="BPJ90" s="11"/>
      <c r="BPK90" s="11"/>
      <c r="BPL90" s="11"/>
      <c r="BPM90" s="11"/>
      <c r="BPN90" s="11"/>
      <c r="BPO90" s="11"/>
      <c r="BPP90" s="11"/>
      <c r="BPQ90" s="11"/>
      <c r="BPR90" s="11"/>
      <c r="BPS90" s="11"/>
      <c r="BPT90" s="11"/>
      <c r="BPU90" s="11"/>
      <c r="BPV90" s="11"/>
      <c r="BPW90" s="11"/>
      <c r="BPX90" s="11"/>
      <c r="BPY90" s="11"/>
      <c r="BPZ90" s="11"/>
      <c r="BQA90" s="11"/>
      <c r="BQB90" s="11"/>
      <c r="BQC90" s="11"/>
      <c r="BQD90" s="11"/>
      <c r="BQE90" s="11"/>
      <c r="BQF90" s="11"/>
      <c r="BQG90" s="11"/>
      <c r="BQH90" s="11"/>
      <c r="BQI90" s="11"/>
      <c r="BQJ90" s="11"/>
      <c r="BQK90" s="11"/>
      <c r="BQL90" s="11"/>
      <c r="BQM90" s="11"/>
      <c r="BQN90" s="11"/>
      <c r="BQO90" s="11"/>
      <c r="BQP90" s="11"/>
      <c r="BQQ90" s="11"/>
      <c r="BQR90" s="11"/>
      <c r="BQS90" s="11"/>
      <c r="BQT90" s="11"/>
      <c r="BQU90" s="11"/>
      <c r="BQV90" s="11"/>
      <c r="BQW90" s="11"/>
      <c r="BQX90" s="11"/>
      <c r="BQY90" s="11"/>
      <c r="BQZ90" s="11"/>
      <c r="BRA90" s="11"/>
      <c r="BRB90" s="11"/>
      <c r="BRC90" s="11"/>
      <c r="BRD90" s="11"/>
      <c r="BRE90" s="11"/>
      <c r="BRF90" s="11"/>
      <c r="BRG90" s="11"/>
      <c r="BRH90" s="11"/>
      <c r="BRI90" s="11"/>
      <c r="BRJ90" s="11"/>
      <c r="BRK90" s="11"/>
      <c r="BRL90" s="11"/>
      <c r="BRM90" s="11"/>
      <c r="BRN90" s="11"/>
      <c r="BRO90" s="11"/>
      <c r="BRP90" s="11"/>
      <c r="BRQ90" s="11"/>
      <c r="BRR90" s="11"/>
      <c r="BRS90" s="11"/>
      <c r="BRT90" s="11"/>
      <c r="BRU90" s="11"/>
      <c r="BRV90" s="11"/>
      <c r="BRW90" s="11"/>
      <c r="BRX90" s="11"/>
      <c r="BRY90" s="11"/>
      <c r="BRZ90" s="11"/>
      <c r="BSA90" s="11"/>
      <c r="BSB90" s="11"/>
      <c r="BSC90" s="11"/>
      <c r="BSD90" s="11"/>
      <c r="BSE90" s="11"/>
      <c r="BSF90" s="11"/>
      <c r="BSG90" s="11"/>
      <c r="BSH90" s="11"/>
      <c r="BSI90" s="11"/>
      <c r="BSJ90" s="11"/>
      <c r="BSK90" s="11"/>
      <c r="BSL90" s="11"/>
      <c r="BSM90" s="11"/>
      <c r="BSN90" s="11"/>
      <c r="BSO90" s="11"/>
      <c r="BSP90" s="11"/>
      <c r="BSQ90" s="11"/>
      <c r="BSR90" s="11"/>
      <c r="BSS90" s="11"/>
      <c r="BST90" s="11"/>
      <c r="BSU90" s="11"/>
      <c r="BSV90" s="11"/>
      <c r="BSW90" s="11"/>
      <c r="BSX90" s="11"/>
      <c r="BSY90" s="11"/>
      <c r="BSZ90" s="11"/>
      <c r="BTA90" s="11"/>
      <c r="BTB90" s="11"/>
      <c r="BTC90" s="11"/>
      <c r="BTD90" s="11"/>
      <c r="BTE90" s="11"/>
      <c r="BTF90" s="11"/>
      <c r="BTG90" s="11"/>
      <c r="BTH90" s="11"/>
      <c r="BTI90" s="11"/>
      <c r="BTJ90" s="11"/>
      <c r="BTK90" s="11"/>
      <c r="BTL90" s="11"/>
      <c r="BTM90" s="11"/>
      <c r="BTN90" s="11"/>
      <c r="BTO90" s="11"/>
      <c r="BTP90" s="11"/>
      <c r="BTQ90" s="11"/>
      <c r="BTR90" s="11"/>
      <c r="BTS90" s="11"/>
      <c r="BTT90" s="11"/>
      <c r="BTU90" s="11"/>
      <c r="BTV90" s="11"/>
      <c r="BTW90" s="11"/>
      <c r="BTX90" s="11"/>
      <c r="BTY90" s="11"/>
      <c r="BTZ90" s="11"/>
      <c r="BUA90" s="11"/>
      <c r="BUB90" s="11"/>
      <c r="BUC90" s="11"/>
      <c r="BUD90" s="11"/>
      <c r="BUE90" s="11"/>
      <c r="BUF90" s="11"/>
      <c r="BUG90" s="11"/>
      <c r="BUH90" s="11"/>
      <c r="BUI90" s="11"/>
      <c r="BUJ90" s="11"/>
      <c r="BUK90" s="11"/>
      <c r="BUL90" s="11"/>
      <c r="BUM90" s="11"/>
      <c r="BUN90" s="11"/>
      <c r="BUO90" s="11"/>
      <c r="BUP90" s="11"/>
      <c r="BUQ90" s="11"/>
      <c r="BUR90" s="11"/>
      <c r="BUS90" s="11"/>
      <c r="BUT90" s="11"/>
      <c r="BUU90" s="11"/>
      <c r="BUV90" s="11"/>
      <c r="BUW90" s="11"/>
      <c r="BUX90" s="11"/>
      <c r="BUY90" s="11"/>
      <c r="BUZ90" s="11"/>
      <c r="BVA90" s="11"/>
      <c r="BVB90" s="11"/>
      <c r="BVC90" s="11"/>
      <c r="BVD90" s="11"/>
      <c r="BVE90" s="11"/>
      <c r="BVF90" s="11"/>
      <c r="BVG90" s="11"/>
      <c r="BVH90" s="11"/>
      <c r="BVI90" s="11"/>
      <c r="BVJ90" s="11"/>
      <c r="BVK90" s="11"/>
      <c r="BVL90" s="11"/>
      <c r="BVM90" s="11"/>
      <c r="BVN90" s="11"/>
      <c r="BVO90" s="11"/>
      <c r="BVP90" s="11"/>
      <c r="BVQ90" s="11"/>
      <c r="BVR90" s="11"/>
      <c r="BVS90" s="11"/>
      <c r="BVT90" s="11"/>
      <c r="BVU90" s="11"/>
      <c r="BVV90" s="11"/>
      <c r="BVW90" s="11"/>
      <c r="BVX90" s="11"/>
      <c r="BVY90" s="11"/>
      <c r="BVZ90" s="11"/>
      <c r="BWA90" s="11"/>
      <c r="BWB90" s="11"/>
      <c r="BWC90" s="11"/>
      <c r="BWD90" s="11"/>
      <c r="BWE90" s="11"/>
      <c r="BWF90" s="11"/>
      <c r="BWG90" s="11"/>
      <c r="BWH90" s="11"/>
      <c r="BWI90" s="11"/>
      <c r="BWJ90" s="11"/>
      <c r="BWK90" s="11"/>
      <c r="BWL90" s="11"/>
      <c r="BWM90" s="11"/>
      <c r="BWN90" s="11"/>
      <c r="BWO90" s="11"/>
      <c r="BWP90" s="11"/>
      <c r="BWQ90" s="11"/>
      <c r="BWR90" s="11"/>
      <c r="BWS90" s="11"/>
      <c r="BWT90" s="11"/>
      <c r="BWU90" s="11"/>
      <c r="BWV90" s="11"/>
      <c r="BWW90" s="11"/>
      <c r="BWX90" s="11"/>
      <c r="BWY90" s="11"/>
      <c r="BWZ90" s="11"/>
      <c r="BXA90" s="11"/>
      <c r="BXB90" s="11"/>
      <c r="BXC90" s="11"/>
      <c r="BXD90" s="11"/>
      <c r="BXE90" s="11"/>
      <c r="BXF90" s="11"/>
      <c r="BXG90" s="11"/>
      <c r="BXH90" s="11"/>
      <c r="BXI90" s="11"/>
      <c r="BXJ90" s="11"/>
      <c r="BXK90" s="11"/>
      <c r="BXL90" s="11"/>
      <c r="BXM90" s="11"/>
      <c r="BXN90" s="11"/>
      <c r="BXO90" s="11"/>
      <c r="BXP90" s="11"/>
      <c r="BXQ90" s="11"/>
      <c r="BXR90" s="11"/>
      <c r="BXS90" s="11"/>
      <c r="BXT90" s="11"/>
      <c r="BXU90" s="11"/>
      <c r="BXV90" s="11"/>
      <c r="BXW90" s="11"/>
      <c r="BXX90" s="11"/>
      <c r="BXY90" s="11"/>
      <c r="BXZ90" s="11"/>
      <c r="BYA90" s="11"/>
      <c r="BYB90" s="11"/>
      <c r="BYC90" s="11"/>
      <c r="BYD90" s="11"/>
      <c r="BYE90" s="11"/>
      <c r="BYF90" s="11"/>
      <c r="BYG90" s="11"/>
      <c r="BYH90" s="11"/>
      <c r="BYI90" s="11"/>
      <c r="BYJ90" s="11"/>
      <c r="BYK90" s="11"/>
      <c r="BYL90" s="11"/>
      <c r="BYM90" s="11"/>
      <c r="BYN90" s="11"/>
      <c r="BYO90" s="11"/>
      <c r="BYP90" s="11"/>
      <c r="BYQ90" s="11"/>
      <c r="BYR90" s="11"/>
      <c r="BYS90" s="11"/>
      <c r="BYT90" s="11"/>
      <c r="BYU90" s="11"/>
      <c r="BYV90" s="11"/>
      <c r="BYW90" s="11"/>
      <c r="BYX90" s="11"/>
      <c r="BYY90" s="11"/>
      <c r="BYZ90" s="11"/>
      <c r="BZA90" s="11"/>
      <c r="BZB90" s="11"/>
      <c r="BZC90" s="11"/>
      <c r="BZD90" s="11"/>
      <c r="BZE90" s="11"/>
      <c r="BZF90" s="11"/>
      <c r="BZG90" s="11"/>
      <c r="BZH90" s="11"/>
      <c r="BZI90" s="11"/>
      <c r="BZJ90" s="11"/>
      <c r="BZK90" s="11"/>
      <c r="BZL90" s="11"/>
      <c r="BZM90" s="11"/>
      <c r="BZN90" s="11"/>
      <c r="BZO90" s="11"/>
      <c r="BZP90" s="11"/>
      <c r="BZQ90" s="11"/>
      <c r="BZR90" s="11"/>
      <c r="BZS90" s="11"/>
      <c r="BZT90" s="11"/>
      <c r="BZU90" s="11"/>
      <c r="BZV90" s="11"/>
      <c r="BZW90" s="11"/>
      <c r="BZX90" s="11"/>
      <c r="BZY90" s="11"/>
      <c r="BZZ90" s="11"/>
      <c r="CAA90" s="11"/>
      <c r="CAB90" s="11"/>
      <c r="CAC90" s="11"/>
      <c r="CAD90" s="11"/>
      <c r="CAE90" s="11"/>
      <c r="CAF90" s="11"/>
      <c r="CAG90" s="11"/>
      <c r="CAH90" s="11"/>
      <c r="CAI90" s="11"/>
      <c r="CAJ90" s="11"/>
      <c r="CAK90" s="11"/>
      <c r="CAL90" s="11"/>
      <c r="CAM90" s="11"/>
      <c r="CAN90" s="11"/>
      <c r="CAO90" s="11"/>
      <c r="CAP90" s="11"/>
      <c r="CAQ90" s="11"/>
      <c r="CAR90" s="11"/>
      <c r="CAS90" s="11"/>
      <c r="CAT90" s="11"/>
      <c r="CAU90" s="11"/>
      <c r="CAV90" s="11"/>
      <c r="CAW90" s="11"/>
      <c r="CAX90" s="11"/>
      <c r="CAY90" s="11"/>
      <c r="CAZ90" s="11"/>
      <c r="CBA90" s="11"/>
      <c r="CBB90" s="11"/>
      <c r="CBC90" s="11"/>
      <c r="CBD90" s="11"/>
      <c r="CBE90" s="11"/>
      <c r="CBF90" s="11"/>
      <c r="CBG90" s="11"/>
      <c r="CBH90" s="11"/>
      <c r="CBI90" s="11"/>
      <c r="CBJ90" s="11"/>
      <c r="CBK90" s="11"/>
      <c r="CBL90" s="11"/>
      <c r="CBM90" s="11"/>
      <c r="CBN90" s="11"/>
      <c r="CBO90" s="11"/>
      <c r="CBP90" s="11"/>
      <c r="CBQ90" s="11"/>
      <c r="CBR90" s="11"/>
      <c r="CBS90" s="11"/>
      <c r="CBT90" s="11"/>
      <c r="CBU90" s="11"/>
      <c r="CBV90" s="11"/>
      <c r="CBW90" s="11"/>
      <c r="CBX90" s="11"/>
      <c r="CBY90" s="11"/>
      <c r="CBZ90" s="11"/>
      <c r="CCA90" s="11"/>
      <c r="CCB90" s="11"/>
      <c r="CCC90" s="11"/>
      <c r="CCD90" s="11"/>
      <c r="CCE90" s="11"/>
      <c r="CCF90" s="11"/>
      <c r="CCG90" s="11"/>
      <c r="CCH90" s="11"/>
      <c r="CCI90" s="11"/>
      <c r="CCJ90" s="11"/>
      <c r="CCK90" s="11"/>
      <c r="CCL90" s="11"/>
      <c r="CCM90" s="11"/>
      <c r="CCN90" s="11"/>
      <c r="CCO90" s="11"/>
      <c r="CCP90" s="11"/>
      <c r="CCQ90" s="11"/>
      <c r="CCR90" s="11"/>
      <c r="CCS90" s="11"/>
      <c r="CCT90" s="11"/>
      <c r="CCU90" s="11"/>
      <c r="CCV90" s="11"/>
      <c r="CCW90" s="11"/>
      <c r="CCX90" s="11"/>
      <c r="CCY90" s="11"/>
      <c r="CCZ90" s="11"/>
      <c r="CDA90" s="11"/>
      <c r="CDB90" s="11"/>
      <c r="CDC90" s="11"/>
      <c r="CDD90" s="11"/>
      <c r="CDE90" s="11"/>
      <c r="CDF90" s="11"/>
      <c r="CDG90" s="11"/>
      <c r="CDH90" s="11"/>
      <c r="CDI90" s="11"/>
      <c r="CDJ90" s="11"/>
      <c r="CDK90" s="11"/>
      <c r="CDL90" s="11"/>
      <c r="CDM90" s="11"/>
      <c r="CDN90" s="11"/>
      <c r="CDO90" s="11"/>
      <c r="CDP90" s="11"/>
      <c r="CDQ90" s="11"/>
      <c r="CDR90" s="11"/>
      <c r="CDS90" s="11"/>
      <c r="CDT90" s="11"/>
      <c r="CDU90" s="11"/>
      <c r="CDV90" s="11"/>
      <c r="CDW90" s="11"/>
      <c r="CDX90" s="11"/>
      <c r="CDY90" s="11"/>
      <c r="CDZ90" s="11"/>
      <c r="CEA90" s="11"/>
      <c r="CEB90" s="11"/>
      <c r="CEC90" s="11"/>
      <c r="CED90" s="11"/>
      <c r="CEE90" s="11"/>
      <c r="CEF90" s="11"/>
      <c r="CEG90" s="11"/>
      <c r="CEH90" s="11"/>
      <c r="CEI90" s="11"/>
      <c r="CEJ90" s="11"/>
      <c r="CEK90" s="11"/>
      <c r="CEL90" s="11"/>
      <c r="CEM90" s="11"/>
      <c r="CEN90" s="11"/>
      <c r="CEO90" s="11"/>
      <c r="CEP90" s="11"/>
      <c r="CEQ90" s="11"/>
      <c r="CER90" s="11"/>
      <c r="CES90" s="11"/>
      <c r="CET90" s="11"/>
      <c r="CEU90" s="11"/>
      <c r="CEV90" s="11"/>
      <c r="CEW90" s="11"/>
      <c r="CEX90" s="11"/>
      <c r="CEY90" s="11"/>
      <c r="CEZ90" s="11"/>
      <c r="CFA90" s="11"/>
      <c r="CFB90" s="11"/>
      <c r="CFC90" s="11"/>
      <c r="CFD90" s="11"/>
      <c r="CFE90" s="11"/>
      <c r="CFF90" s="11"/>
      <c r="CFG90" s="11"/>
      <c r="CFH90" s="11"/>
      <c r="CFI90" s="11"/>
      <c r="CFJ90" s="11"/>
      <c r="CFK90" s="11"/>
      <c r="CFL90" s="11"/>
      <c r="CFM90" s="11"/>
      <c r="CFN90" s="11"/>
      <c r="CFO90" s="11"/>
      <c r="CFP90" s="11"/>
      <c r="CFQ90" s="11"/>
      <c r="CFR90" s="11"/>
      <c r="CFS90" s="11"/>
      <c r="CFT90" s="11"/>
      <c r="CFU90" s="11"/>
      <c r="CFV90" s="11"/>
      <c r="CFW90" s="11"/>
      <c r="CFX90" s="11"/>
      <c r="CFY90" s="11"/>
      <c r="CFZ90" s="11"/>
      <c r="CGA90" s="11"/>
      <c r="CGB90" s="11"/>
      <c r="CGC90" s="11"/>
      <c r="CGD90" s="11"/>
      <c r="CGE90" s="11"/>
      <c r="CGF90" s="11"/>
      <c r="CGG90" s="11"/>
      <c r="CGH90" s="11"/>
      <c r="CGI90" s="11"/>
      <c r="CGJ90" s="11"/>
      <c r="CGK90" s="11"/>
      <c r="CGL90" s="11"/>
      <c r="CGM90" s="11"/>
      <c r="CGN90" s="11"/>
      <c r="CGO90" s="11"/>
      <c r="CGP90" s="11"/>
      <c r="CGQ90" s="11"/>
      <c r="CGR90" s="11"/>
      <c r="CGS90" s="11"/>
      <c r="CGT90" s="11"/>
      <c r="CGU90" s="11"/>
      <c r="CGV90" s="11"/>
      <c r="CGW90" s="11"/>
      <c r="CGX90" s="11"/>
      <c r="CGY90" s="11"/>
      <c r="CGZ90" s="11"/>
      <c r="CHA90" s="11"/>
      <c r="CHB90" s="11"/>
      <c r="CHC90" s="11"/>
      <c r="CHD90" s="11"/>
      <c r="CHE90" s="11"/>
      <c r="CHF90" s="11"/>
      <c r="CHG90" s="11"/>
      <c r="CHH90" s="11"/>
      <c r="CHI90" s="11"/>
      <c r="CHJ90" s="11"/>
      <c r="CHK90" s="11"/>
      <c r="CHL90" s="11"/>
      <c r="CHM90" s="11"/>
      <c r="CHN90" s="11"/>
      <c r="CHO90" s="11"/>
      <c r="CHP90" s="11"/>
      <c r="CHQ90" s="11"/>
      <c r="CHR90" s="11"/>
      <c r="CHS90" s="11"/>
      <c r="CHT90" s="11"/>
      <c r="CHU90" s="11"/>
      <c r="CHV90" s="11"/>
      <c r="CHW90" s="11"/>
      <c r="CHX90" s="11"/>
      <c r="CHY90" s="11"/>
      <c r="CHZ90" s="11"/>
      <c r="CIA90" s="11"/>
      <c r="CIB90" s="11"/>
      <c r="CIC90" s="11"/>
      <c r="CID90" s="11"/>
      <c r="CIE90" s="11"/>
      <c r="CIF90" s="11"/>
      <c r="CIG90" s="11"/>
      <c r="CIH90" s="11"/>
      <c r="CII90" s="11"/>
      <c r="CIJ90" s="11"/>
      <c r="CIK90" s="11"/>
      <c r="CIL90" s="11"/>
      <c r="CIM90" s="11"/>
      <c r="CIN90" s="11"/>
      <c r="CIO90" s="11"/>
      <c r="CIP90" s="11"/>
      <c r="CIQ90" s="11"/>
      <c r="CIR90" s="11"/>
      <c r="CIS90" s="11"/>
      <c r="CIT90" s="11"/>
      <c r="CIU90" s="11"/>
      <c r="CIV90" s="11"/>
      <c r="CIW90" s="11"/>
      <c r="CIX90" s="11"/>
      <c r="CIY90" s="11"/>
      <c r="CIZ90" s="11"/>
      <c r="CJA90" s="11"/>
      <c r="CJB90" s="11"/>
      <c r="CJC90" s="11"/>
      <c r="CJD90" s="11"/>
      <c r="CJE90" s="11"/>
      <c r="CJF90" s="11"/>
      <c r="CJG90" s="11"/>
      <c r="CJH90" s="11"/>
      <c r="CJI90" s="11"/>
      <c r="CJJ90" s="11"/>
      <c r="CJK90" s="11"/>
      <c r="CJL90" s="11"/>
      <c r="CJM90" s="11"/>
      <c r="CJN90" s="11"/>
      <c r="CJO90" s="11"/>
      <c r="CJP90" s="11"/>
      <c r="CJQ90" s="11"/>
      <c r="CJR90" s="11"/>
      <c r="CJS90" s="11"/>
      <c r="CJT90" s="11"/>
      <c r="CJU90" s="11"/>
      <c r="CJV90" s="11"/>
      <c r="CJW90" s="11"/>
      <c r="CJX90" s="11"/>
      <c r="CJY90" s="11"/>
      <c r="CJZ90" s="11"/>
      <c r="CKA90" s="11"/>
      <c r="CKB90" s="11"/>
      <c r="CKC90" s="11"/>
      <c r="CKD90" s="11"/>
      <c r="CKE90" s="11"/>
      <c r="CKF90" s="11"/>
      <c r="CKG90" s="11"/>
      <c r="CKH90" s="11"/>
      <c r="CKI90" s="11"/>
      <c r="CKJ90" s="11"/>
      <c r="CKK90" s="11"/>
      <c r="CKL90" s="11"/>
      <c r="CKM90" s="11"/>
      <c r="CKN90" s="11"/>
      <c r="CKO90" s="11"/>
      <c r="CKP90" s="11"/>
      <c r="CKQ90" s="11"/>
      <c r="CKR90" s="11"/>
      <c r="CKS90" s="11"/>
      <c r="CKT90" s="11"/>
      <c r="CKU90" s="11"/>
      <c r="CKV90" s="11"/>
      <c r="CKW90" s="11"/>
      <c r="CKX90" s="11"/>
      <c r="CKY90" s="11"/>
      <c r="CKZ90" s="11"/>
      <c r="CLA90" s="11"/>
      <c r="CLB90" s="11"/>
      <c r="CLC90" s="11"/>
      <c r="CLD90" s="11"/>
      <c r="CLE90" s="11"/>
      <c r="CLF90" s="11"/>
      <c r="CLG90" s="11"/>
      <c r="CLH90" s="11"/>
      <c r="CLI90" s="11"/>
      <c r="CLJ90" s="11"/>
      <c r="CLK90" s="11"/>
      <c r="CLL90" s="11"/>
      <c r="CLM90" s="11"/>
      <c r="CLN90" s="11"/>
      <c r="CLO90" s="11"/>
      <c r="CLP90" s="11"/>
      <c r="CLQ90" s="11"/>
      <c r="CLR90" s="11"/>
      <c r="CLS90" s="11"/>
      <c r="CLT90" s="11"/>
      <c r="CLU90" s="11"/>
      <c r="CLV90" s="11"/>
      <c r="CLW90" s="11"/>
      <c r="CLX90" s="11"/>
      <c r="CLY90" s="11"/>
      <c r="CLZ90" s="11"/>
      <c r="CMA90" s="11"/>
      <c r="CMB90" s="11"/>
      <c r="CMC90" s="11"/>
      <c r="CMD90" s="11"/>
      <c r="CME90" s="11"/>
      <c r="CMF90" s="11"/>
      <c r="CMG90" s="11"/>
      <c r="CMH90" s="11"/>
      <c r="CMI90" s="11"/>
      <c r="CMJ90" s="11"/>
      <c r="CMK90" s="11"/>
      <c r="CML90" s="11"/>
      <c r="CMM90" s="11"/>
      <c r="CMN90" s="11"/>
      <c r="CMO90" s="11"/>
      <c r="CMP90" s="11"/>
      <c r="CMQ90" s="11"/>
      <c r="CMR90" s="11"/>
      <c r="CMS90" s="11"/>
      <c r="CMT90" s="11"/>
      <c r="CMU90" s="11"/>
      <c r="CMV90" s="11"/>
      <c r="CMW90" s="11"/>
      <c r="CMX90" s="11"/>
      <c r="CMY90" s="11"/>
      <c r="CMZ90" s="11"/>
      <c r="CNA90" s="11"/>
      <c r="CNB90" s="11"/>
      <c r="CNC90" s="11"/>
      <c r="CND90" s="11"/>
      <c r="CNE90" s="11"/>
      <c r="CNF90" s="11"/>
      <c r="CNG90" s="11"/>
      <c r="CNH90" s="11"/>
      <c r="CNI90" s="11"/>
      <c r="CNJ90" s="11"/>
      <c r="CNK90" s="11"/>
      <c r="CNL90" s="11"/>
      <c r="CNM90" s="11"/>
      <c r="CNN90" s="11"/>
      <c r="CNO90" s="11"/>
      <c r="CNP90" s="11"/>
      <c r="CNQ90" s="11"/>
      <c r="CNR90" s="11"/>
      <c r="CNS90" s="11"/>
      <c r="CNT90" s="11"/>
      <c r="CNU90" s="11"/>
      <c r="CNV90" s="11"/>
      <c r="CNW90" s="11"/>
      <c r="CNX90" s="11"/>
      <c r="CNY90" s="11"/>
      <c r="CNZ90" s="11"/>
      <c r="COA90" s="11"/>
      <c r="COB90" s="11"/>
      <c r="COC90" s="11"/>
      <c r="COD90" s="11"/>
      <c r="COE90" s="11"/>
      <c r="COF90" s="11"/>
      <c r="COG90" s="11"/>
      <c r="COH90" s="11"/>
      <c r="COI90" s="11"/>
      <c r="COJ90" s="11"/>
      <c r="COK90" s="11"/>
      <c r="COL90" s="11"/>
      <c r="COM90" s="11"/>
      <c r="CON90" s="11"/>
      <c r="COO90" s="11"/>
      <c r="COP90" s="11"/>
      <c r="COQ90" s="11"/>
      <c r="COR90" s="11"/>
      <c r="COS90" s="11"/>
      <c r="COT90" s="11"/>
      <c r="COU90" s="11"/>
      <c r="COV90" s="11"/>
      <c r="COW90" s="11"/>
      <c r="COX90" s="11"/>
      <c r="COY90" s="11"/>
      <c r="COZ90" s="11"/>
      <c r="CPA90" s="11"/>
      <c r="CPB90" s="11"/>
      <c r="CPC90" s="11"/>
      <c r="CPD90" s="11"/>
      <c r="CPE90" s="11"/>
      <c r="CPF90" s="11"/>
      <c r="CPG90" s="11"/>
      <c r="CPH90" s="11"/>
      <c r="CPI90" s="11"/>
      <c r="CPJ90" s="11"/>
      <c r="CPK90" s="11"/>
      <c r="CPL90" s="11"/>
      <c r="CPM90" s="11"/>
      <c r="CPN90" s="11"/>
      <c r="CPO90" s="11"/>
      <c r="CPP90" s="11"/>
      <c r="CPQ90" s="11"/>
      <c r="CPR90" s="11"/>
      <c r="CPS90" s="11"/>
      <c r="CPT90" s="11"/>
      <c r="CPU90" s="11"/>
      <c r="CPV90" s="11"/>
      <c r="CPW90" s="11"/>
      <c r="CPX90" s="11"/>
      <c r="CPY90" s="11"/>
      <c r="CPZ90" s="11"/>
      <c r="CQA90" s="11"/>
      <c r="CQB90" s="11"/>
      <c r="CQC90" s="11"/>
      <c r="CQD90" s="11"/>
      <c r="CQE90" s="11"/>
      <c r="CQF90" s="11"/>
      <c r="CQG90" s="11"/>
      <c r="CQH90" s="11"/>
      <c r="CQI90" s="11"/>
      <c r="CQJ90" s="11"/>
      <c r="CQK90" s="11"/>
      <c r="CQL90" s="11"/>
      <c r="CQM90" s="11"/>
      <c r="CQN90" s="11"/>
      <c r="CQO90" s="11"/>
      <c r="CQP90" s="11"/>
      <c r="CQQ90" s="11"/>
      <c r="CQR90" s="11"/>
      <c r="CQS90" s="11"/>
      <c r="CQT90" s="11"/>
      <c r="CQU90" s="11"/>
      <c r="CQV90" s="11"/>
      <c r="CQW90" s="11"/>
      <c r="CQX90" s="11"/>
      <c r="CQY90" s="11"/>
      <c r="CQZ90" s="11"/>
      <c r="CRA90" s="11"/>
      <c r="CRB90" s="11"/>
      <c r="CRC90" s="11"/>
      <c r="CRD90" s="11"/>
      <c r="CRE90" s="11"/>
      <c r="CRF90" s="11"/>
      <c r="CRG90" s="11"/>
      <c r="CRH90" s="11"/>
      <c r="CRI90" s="11"/>
      <c r="CRJ90" s="11"/>
      <c r="CRK90" s="11"/>
      <c r="CRL90" s="11"/>
      <c r="CRM90" s="11"/>
      <c r="CRN90" s="11"/>
      <c r="CRO90" s="11"/>
      <c r="CRP90" s="11"/>
      <c r="CRQ90" s="11"/>
      <c r="CRR90" s="11"/>
      <c r="CRS90" s="11"/>
      <c r="CRT90" s="11"/>
      <c r="CRU90" s="11"/>
      <c r="CRV90" s="11"/>
      <c r="CRW90" s="11"/>
      <c r="CRX90" s="11"/>
      <c r="CRY90" s="11"/>
      <c r="CRZ90" s="11"/>
      <c r="CSA90" s="11"/>
      <c r="CSB90" s="11"/>
    </row>
    <row r="91" spans="1:2524" s="3" customFormat="1" ht="31" customHeight="1" x14ac:dyDescent="0.2">
      <c r="A91" s="2">
        <v>113</v>
      </c>
      <c r="B91" s="4" t="s">
        <v>2673</v>
      </c>
      <c r="C91" s="4" t="s">
        <v>3696</v>
      </c>
      <c r="D91" s="4" t="s">
        <v>2962</v>
      </c>
      <c r="E91" s="4" t="s">
        <v>3587</v>
      </c>
      <c r="F91" s="4" t="s">
        <v>3384</v>
      </c>
      <c r="G91" s="4" t="s">
        <v>3588</v>
      </c>
      <c r="H91" s="4" t="s">
        <v>3028</v>
      </c>
      <c r="I91" s="4" t="s">
        <v>3059</v>
      </c>
      <c r="J91" s="4" t="s">
        <v>3702</v>
      </c>
      <c r="K91" s="6">
        <v>3</v>
      </c>
      <c r="L91" s="4">
        <v>3</v>
      </c>
      <c r="M91" s="4">
        <v>2</v>
      </c>
      <c r="N91" s="4" t="s">
        <v>3458</v>
      </c>
      <c r="O91" s="4" t="s">
        <v>3589</v>
      </c>
      <c r="P91" s="4">
        <v>953</v>
      </c>
      <c r="Q91" s="4" t="s">
        <v>2970</v>
      </c>
      <c r="R91" s="4" t="s">
        <v>3368</v>
      </c>
      <c r="S91" s="4" t="s">
        <v>3025</v>
      </c>
      <c r="T91" s="4" t="s">
        <v>2962</v>
      </c>
      <c r="U91" s="4" t="s">
        <v>3374</v>
      </c>
      <c r="V91" s="4" t="s">
        <v>3590</v>
      </c>
      <c r="W91" s="4" t="s">
        <v>2993</v>
      </c>
      <c r="X91" s="4" t="s">
        <v>2993</v>
      </c>
      <c r="Y91" s="4" t="s">
        <v>2993</v>
      </c>
      <c r="Z91" s="4" t="s">
        <v>3591</v>
      </c>
      <c r="AA91" s="5" t="s">
        <v>3673</v>
      </c>
      <c r="AB91" s="5">
        <v>1</v>
      </c>
      <c r="AC91" s="5">
        <v>1</v>
      </c>
      <c r="AD91" s="5">
        <v>0</v>
      </c>
      <c r="AE91" s="4" t="s">
        <v>2962</v>
      </c>
      <c r="AF91" s="4" t="s">
        <v>3368</v>
      </c>
      <c r="AG91" s="4" t="s">
        <v>3368</v>
      </c>
      <c r="AH91" s="7"/>
      <c r="AI91" s="7"/>
      <c r="AJ91" s="7"/>
      <c r="AK91" s="4" t="s">
        <v>2993</v>
      </c>
      <c r="AL91" s="4" t="s">
        <v>3206</v>
      </c>
      <c r="AM91" s="4" t="s">
        <v>3158</v>
      </c>
    </row>
    <row r="92" spans="1:2524" s="3" customFormat="1" ht="31" customHeight="1" x14ac:dyDescent="0.2">
      <c r="A92" s="2">
        <v>112</v>
      </c>
      <c r="B92" s="4" t="s">
        <v>2668</v>
      </c>
      <c r="C92" s="2" t="s">
        <v>3023</v>
      </c>
      <c r="D92" s="2" t="s">
        <v>2962</v>
      </c>
      <c r="E92" s="4" t="s">
        <v>3348</v>
      </c>
      <c r="F92" s="4" t="s">
        <v>3190</v>
      </c>
      <c r="G92" s="2" t="s">
        <v>3351</v>
      </c>
      <c r="H92" s="4" t="s">
        <v>3295</v>
      </c>
      <c r="I92" s="4" t="s">
        <v>3014</v>
      </c>
      <c r="J92" s="4" t="s">
        <v>3027</v>
      </c>
      <c r="K92" s="6">
        <v>1</v>
      </c>
      <c r="L92" s="4">
        <v>3</v>
      </c>
      <c r="M92" s="4">
        <v>2</v>
      </c>
      <c r="N92" s="4" t="s">
        <v>3654</v>
      </c>
      <c r="O92" s="4" t="s">
        <v>3353</v>
      </c>
      <c r="P92" s="2">
        <v>848</v>
      </c>
      <c r="Q92" s="2" t="s">
        <v>2970</v>
      </c>
      <c r="R92" s="18" t="s">
        <v>3368</v>
      </c>
      <c r="S92" s="4" t="s">
        <v>3352</v>
      </c>
      <c r="T92" s="4" t="s">
        <v>2993</v>
      </c>
      <c r="U92" s="4" t="s">
        <v>3628</v>
      </c>
      <c r="V92" s="15" t="s">
        <v>3349</v>
      </c>
      <c r="W92" s="4" t="s">
        <v>2993</v>
      </c>
      <c r="X92" s="2" t="s">
        <v>2917</v>
      </c>
      <c r="Y92" s="4" t="s">
        <v>2993</v>
      </c>
      <c r="Z92" s="4" t="s">
        <v>3350</v>
      </c>
      <c r="AA92" s="5" t="s">
        <v>3369</v>
      </c>
      <c r="AB92" s="5">
        <v>1</v>
      </c>
      <c r="AC92" s="5">
        <v>0</v>
      </c>
      <c r="AD92" s="5">
        <v>0</v>
      </c>
      <c r="AE92" s="4" t="s">
        <v>2916</v>
      </c>
      <c r="AF92" s="2"/>
      <c r="AG92" s="2"/>
      <c r="AH92" s="7"/>
      <c r="AI92" s="7"/>
      <c r="AJ92" s="7"/>
      <c r="AK92" s="4" t="s">
        <v>3355</v>
      </c>
      <c r="AL92" s="4" t="s">
        <v>3354</v>
      </c>
      <c r="AM92" s="4" t="s">
        <v>3760</v>
      </c>
    </row>
    <row r="93" spans="1:2524" s="3" customFormat="1" ht="31" customHeight="1" x14ac:dyDescent="0.2">
      <c r="A93" s="2">
        <v>114</v>
      </c>
      <c r="B93" s="4" t="s">
        <v>2678</v>
      </c>
      <c r="C93" s="2" t="s">
        <v>3106</v>
      </c>
      <c r="D93" s="2" t="s">
        <v>2962</v>
      </c>
      <c r="E93" s="4" t="s">
        <v>3356</v>
      </c>
      <c r="F93" s="2" t="s">
        <v>3311</v>
      </c>
      <c r="G93" s="2" t="s">
        <v>3028</v>
      </c>
      <c r="H93" s="4" t="s">
        <v>3028</v>
      </c>
      <c r="I93" s="4" t="s">
        <v>3059</v>
      </c>
      <c r="J93" s="2" t="s">
        <v>2979</v>
      </c>
      <c r="K93" s="6">
        <v>2</v>
      </c>
      <c r="L93" s="4">
        <v>3</v>
      </c>
      <c r="M93" s="4">
        <v>0</v>
      </c>
      <c r="N93" s="4"/>
      <c r="O93" s="4" t="s">
        <v>3357</v>
      </c>
      <c r="P93" s="16">
        <v>4142</v>
      </c>
      <c r="Q93" s="2" t="s">
        <v>2970</v>
      </c>
      <c r="R93" s="18" t="s">
        <v>3368</v>
      </c>
      <c r="S93" s="2" t="s">
        <v>3358</v>
      </c>
      <c r="T93" s="4" t="s">
        <v>2993</v>
      </c>
      <c r="U93" s="4" t="s">
        <v>3628</v>
      </c>
      <c r="V93" s="2" t="s">
        <v>3359</v>
      </c>
      <c r="W93" s="4" t="s">
        <v>3681</v>
      </c>
      <c r="X93" s="2" t="s">
        <v>2917</v>
      </c>
      <c r="Y93" s="4" t="s">
        <v>2993</v>
      </c>
      <c r="Z93" s="2" t="s">
        <v>3360</v>
      </c>
      <c r="AA93" s="5" t="s">
        <v>3671</v>
      </c>
      <c r="AB93" s="5">
        <v>0</v>
      </c>
      <c r="AC93" s="5">
        <v>1</v>
      </c>
      <c r="AD93" s="5">
        <v>0</v>
      </c>
      <c r="AE93" s="2" t="s">
        <v>2916</v>
      </c>
      <c r="AF93" s="2"/>
      <c r="AG93" s="2"/>
      <c r="AH93" s="7"/>
      <c r="AI93" s="7"/>
      <c r="AJ93" s="7"/>
      <c r="AK93" s="2" t="s">
        <v>3361</v>
      </c>
      <c r="AL93" s="4" t="s">
        <v>3206</v>
      </c>
      <c r="AM93" s="4" t="s">
        <v>3158</v>
      </c>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c r="HW93" s="11"/>
      <c r="HX93" s="11"/>
      <c r="HY93" s="11"/>
      <c r="HZ93" s="11"/>
      <c r="IA93" s="11"/>
      <c r="IB93" s="11"/>
      <c r="IC93" s="11"/>
      <c r="ID93" s="11"/>
      <c r="IE93" s="11"/>
      <c r="IF93" s="11"/>
      <c r="IG93" s="11"/>
      <c r="IH93" s="11"/>
      <c r="II93" s="11"/>
      <c r="IJ93" s="11"/>
      <c r="IK93" s="11"/>
      <c r="IL93" s="11"/>
      <c r="IM93" s="11"/>
      <c r="IN93" s="11"/>
      <c r="IO93" s="11"/>
      <c r="IP93" s="11"/>
      <c r="IQ93" s="11"/>
      <c r="IR93" s="11"/>
      <c r="IS93" s="11"/>
      <c r="IT93" s="11"/>
      <c r="IU93" s="11"/>
      <c r="IV93" s="11"/>
      <c r="IW93" s="11"/>
      <c r="IX93" s="11"/>
      <c r="IY93" s="11"/>
      <c r="IZ93" s="11"/>
      <c r="JA93" s="11"/>
      <c r="JB93" s="11"/>
      <c r="JC93" s="11"/>
      <c r="JD93" s="11"/>
      <c r="JE93" s="11"/>
      <c r="JF93" s="11"/>
      <c r="JG93" s="11"/>
      <c r="JH93" s="11"/>
      <c r="JI93" s="11"/>
      <c r="JJ93" s="11"/>
      <c r="JK93" s="11"/>
      <c r="JL93" s="11"/>
      <c r="JM93" s="11"/>
      <c r="JN93" s="11"/>
      <c r="JO93" s="11"/>
      <c r="JP93" s="11"/>
      <c r="JQ93" s="11"/>
      <c r="JR93" s="11"/>
      <c r="JS93" s="11"/>
      <c r="JT93" s="11"/>
      <c r="JU93" s="11"/>
      <c r="JV93" s="11"/>
      <c r="JW93" s="11"/>
      <c r="JX93" s="11"/>
      <c r="JY93" s="11"/>
      <c r="JZ93" s="11"/>
      <c r="KA93" s="11"/>
      <c r="KB93" s="11"/>
      <c r="KC93" s="11"/>
      <c r="KD93" s="11"/>
      <c r="KE93" s="11"/>
      <c r="KF93" s="11"/>
      <c r="KG93" s="11"/>
      <c r="KH93" s="11"/>
      <c r="KI93" s="11"/>
      <c r="KJ93" s="11"/>
      <c r="KK93" s="11"/>
      <c r="KL93" s="11"/>
      <c r="KM93" s="11"/>
      <c r="KN93" s="11"/>
      <c r="KO93" s="11"/>
      <c r="KP93" s="11"/>
      <c r="KQ93" s="11"/>
      <c r="KR93" s="11"/>
      <c r="KS93" s="11"/>
      <c r="KT93" s="11"/>
      <c r="KU93" s="11"/>
      <c r="KV93" s="11"/>
      <c r="KW93" s="11"/>
      <c r="KX93" s="11"/>
      <c r="KY93" s="11"/>
      <c r="KZ93" s="11"/>
      <c r="LA93" s="11"/>
      <c r="LB93" s="11"/>
      <c r="LC93" s="11"/>
      <c r="LD93" s="11"/>
      <c r="LE93" s="11"/>
      <c r="LF93" s="11"/>
      <c r="LG93" s="11"/>
      <c r="LH93" s="11"/>
      <c r="LI93" s="11"/>
      <c r="LJ93" s="11"/>
      <c r="LK93" s="11"/>
      <c r="LL93" s="11"/>
      <c r="LM93" s="11"/>
      <c r="LN93" s="11"/>
      <c r="LO93" s="11"/>
      <c r="LP93" s="11"/>
      <c r="LQ93" s="11"/>
      <c r="LR93" s="11"/>
      <c r="LS93" s="11"/>
      <c r="LT93" s="11"/>
      <c r="LU93" s="11"/>
      <c r="LV93" s="11"/>
      <c r="LW93" s="11"/>
      <c r="LX93" s="11"/>
      <c r="LY93" s="11"/>
      <c r="LZ93" s="11"/>
      <c r="MA93" s="11"/>
      <c r="MB93" s="11"/>
      <c r="MC93" s="11"/>
      <c r="MD93" s="11"/>
      <c r="ME93" s="11"/>
      <c r="MF93" s="11"/>
      <c r="MG93" s="11"/>
      <c r="MH93" s="11"/>
      <c r="MI93" s="11"/>
      <c r="MJ93" s="11"/>
      <c r="MK93" s="11"/>
      <c r="ML93" s="11"/>
      <c r="MM93" s="11"/>
      <c r="MN93" s="11"/>
      <c r="MO93" s="11"/>
      <c r="MP93" s="11"/>
      <c r="MQ93" s="11"/>
      <c r="MR93" s="11"/>
      <c r="MS93" s="11"/>
      <c r="MT93" s="11"/>
      <c r="MU93" s="11"/>
      <c r="MV93" s="11"/>
      <c r="MW93" s="11"/>
      <c r="MX93" s="11"/>
      <c r="MY93" s="11"/>
      <c r="MZ93" s="11"/>
      <c r="NA93" s="11"/>
      <c r="NB93" s="11"/>
      <c r="NC93" s="11"/>
      <c r="ND93" s="11"/>
      <c r="NE93" s="11"/>
      <c r="NF93" s="11"/>
      <c r="NG93" s="11"/>
      <c r="NH93" s="11"/>
      <c r="NI93" s="11"/>
      <c r="NJ93" s="11"/>
      <c r="NK93" s="11"/>
      <c r="NL93" s="11"/>
      <c r="NM93" s="11"/>
      <c r="NN93" s="11"/>
      <c r="NO93" s="11"/>
      <c r="NP93" s="11"/>
      <c r="NQ93" s="11"/>
      <c r="NR93" s="11"/>
      <c r="NS93" s="11"/>
      <c r="NT93" s="11"/>
      <c r="NU93" s="11"/>
      <c r="NV93" s="11"/>
      <c r="NW93" s="11"/>
      <c r="NX93" s="11"/>
      <c r="NY93" s="11"/>
      <c r="NZ93" s="11"/>
      <c r="OA93" s="11"/>
      <c r="OB93" s="11"/>
      <c r="OC93" s="11"/>
      <c r="OD93" s="11"/>
      <c r="OE93" s="11"/>
      <c r="OF93" s="11"/>
      <c r="OG93" s="11"/>
      <c r="OH93" s="11"/>
      <c r="OI93" s="11"/>
      <c r="OJ93" s="11"/>
      <c r="OK93" s="11"/>
      <c r="OL93" s="11"/>
      <c r="OM93" s="11"/>
      <c r="ON93" s="11"/>
      <c r="OO93" s="11"/>
      <c r="OP93" s="11"/>
      <c r="OQ93" s="11"/>
      <c r="OR93" s="11"/>
      <c r="OS93" s="11"/>
      <c r="OT93" s="11"/>
      <c r="OU93" s="11"/>
      <c r="OV93" s="11"/>
      <c r="OW93" s="11"/>
      <c r="OX93" s="11"/>
      <c r="OY93" s="11"/>
      <c r="OZ93" s="11"/>
      <c r="PA93" s="11"/>
      <c r="PB93" s="11"/>
      <c r="PC93" s="11"/>
      <c r="PD93" s="11"/>
      <c r="PE93" s="11"/>
      <c r="PF93" s="11"/>
      <c r="PG93" s="11"/>
      <c r="PH93" s="11"/>
      <c r="PI93" s="11"/>
      <c r="PJ93" s="11"/>
      <c r="PK93" s="11"/>
      <c r="PL93" s="11"/>
      <c r="PM93" s="11"/>
      <c r="PN93" s="11"/>
      <c r="PO93" s="11"/>
      <c r="PP93" s="11"/>
      <c r="PQ93" s="11"/>
      <c r="PR93" s="11"/>
      <c r="PS93" s="11"/>
      <c r="PT93" s="11"/>
      <c r="PU93" s="11"/>
      <c r="PV93" s="11"/>
      <c r="PW93" s="11"/>
      <c r="PX93" s="11"/>
      <c r="PY93" s="11"/>
      <c r="PZ93" s="11"/>
      <c r="QA93" s="11"/>
      <c r="QB93" s="11"/>
      <c r="QC93" s="11"/>
      <c r="QD93" s="11"/>
      <c r="QE93" s="11"/>
      <c r="QF93" s="11"/>
      <c r="QG93" s="11"/>
      <c r="QH93" s="11"/>
      <c r="QI93" s="11"/>
      <c r="QJ93" s="11"/>
      <c r="QK93" s="11"/>
      <c r="QL93" s="11"/>
      <c r="QM93" s="11"/>
      <c r="QN93" s="11"/>
      <c r="QO93" s="11"/>
      <c r="QP93" s="11"/>
      <c r="QQ93" s="11"/>
      <c r="QR93" s="11"/>
      <c r="QS93" s="11"/>
      <c r="QT93" s="11"/>
      <c r="QU93" s="11"/>
      <c r="QV93" s="11"/>
      <c r="QW93" s="11"/>
      <c r="QX93" s="11"/>
      <c r="QY93" s="11"/>
      <c r="QZ93" s="11"/>
      <c r="RA93" s="11"/>
      <c r="RB93" s="11"/>
      <c r="RC93" s="11"/>
      <c r="RD93" s="11"/>
      <c r="RE93" s="11"/>
      <c r="RF93" s="11"/>
      <c r="RG93" s="11"/>
      <c r="RH93" s="11"/>
      <c r="RI93" s="11"/>
      <c r="RJ93" s="11"/>
      <c r="RK93" s="11"/>
      <c r="RL93" s="11"/>
      <c r="RM93" s="11"/>
      <c r="RN93" s="11"/>
      <c r="RO93" s="11"/>
      <c r="RP93" s="11"/>
      <c r="RQ93" s="11"/>
      <c r="RR93" s="11"/>
      <c r="RS93" s="11"/>
      <c r="RT93" s="11"/>
      <c r="RU93" s="11"/>
      <c r="RV93" s="11"/>
      <c r="RW93" s="11"/>
      <c r="RX93" s="11"/>
      <c r="RY93" s="11"/>
      <c r="RZ93" s="11"/>
      <c r="SA93" s="11"/>
      <c r="SB93" s="11"/>
      <c r="SC93" s="11"/>
      <c r="SD93" s="11"/>
      <c r="SE93" s="11"/>
      <c r="SF93" s="11"/>
      <c r="SG93" s="11"/>
      <c r="SH93" s="11"/>
      <c r="SI93" s="11"/>
      <c r="SJ93" s="11"/>
      <c r="SK93" s="11"/>
      <c r="SL93" s="11"/>
      <c r="SM93" s="11"/>
      <c r="SN93" s="11"/>
      <c r="SO93" s="11"/>
      <c r="SP93" s="11"/>
      <c r="SQ93" s="11"/>
      <c r="SR93" s="11"/>
      <c r="SS93" s="11"/>
      <c r="ST93" s="11"/>
      <c r="SU93" s="11"/>
      <c r="SV93" s="11"/>
      <c r="SW93" s="11"/>
      <c r="SX93" s="11"/>
      <c r="SY93" s="11"/>
      <c r="SZ93" s="11"/>
      <c r="TA93" s="11"/>
      <c r="TB93" s="11"/>
      <c r="TC93" s="11"/>
      <c r="TD93" s="11"/>
      <c r="TE93" s="11"/>
      <c r="TF93" s="11"/>
      <c r="TG93" s="11"/>
      <c r="TH93" s="11"/>
      <c r="TI93" s="11"/>
      <c r="TJ93" s="11"/>
      <c r="TK93" s="11"/>
      <c r="TL93" s="11"/>
      <c r="TM93" s="11"/>
      <c r="TN93" s="11"/>
      <c r="TO93" s="11"/>
      <c r="TP93" s="11"/>
      <c r="TQ93" s="11"/>
      <c r="TR93" s="11"/>
      <c r="TS93" s="11"/>
      <c r="TT93" s="11"/>
      <c r="TU93" s="11"/>
      <c r="TV93" s="11"/>
      <c r="TW93" s="11"/>
      <c r="TX93" s="11"/>
      <c r="TY93" s="11"/>
      <c r="TZ93" s="11"/>
      <c r="UA93" s="11"/>
      <c r="UB93" s="11"/>
      <c r="UC93" s="11"/>
      <c r="UD93" s="11"/>
      <c r="UE93" s="11"/>
      <c r="UF93" s="11"/>
      <c r="UG93" s="11"/>
      <c r="UH93" s="11"/>
      <c r="UI93" s="11"/>
      <c r="UJ93" s="11"/>
      <c r="UK93" s="11"/>
      <c r="UL93" s="11"/>
      <c r="UM93" s="11"/>
      <c r="UN93" s="11"/>
      <c r="UO93" s="11"/>
      <c r="UP93" s="11"/>
      <c r="UQ93" s="11"/>
      <c r="UR93" s="11"/>
      <c r="US93" s="11"/>
      <c r="UT93" s="11"/>
      <c r="UU93" s="11"/>
      <c r="UV93" s="11"/>
      <c r="UW93" s="11"/>
      <c r="UX93" s="11"/>
      <c r="UY93" s="11"/>
      <c r="UZ93" s="11"/>
      <c r="VA93" s="11"/>
      <c r="VB93" s="11"/>
      <c r="VC93" s="11"/>
      <c r="VD93" s="11"/>
      <c r="VE93" s="11"/>
      <c r="VF93" s="11"/>
      <c r="VG93" s="11"/>
      <c r="VH93" s="11"/>
      <c r="VI93" s="11"/>
      <c r="VJ93" s="11"/>
      <c r="VK93" s="11"/>
      <c r="VL93" s="11"/>
      <c r="VM93" s="11"/>
      <c r="VN93" s="11"/>
      <c r="VO93" s="11"/>
      <c r="VP93" s="11"/>
      <c r="VQ93" s="11"/>
      <c r="VR93" s="11"/>
      <c r="VS93" s="11"/>
      <c r="VT93" s="11"/>
      <c r="VU93" s="11"/>
      <c r="VV93" s="11"/>
      <c r="VW93" s="11"/>
      <c r="VX93" s="11"/>
      <c r="VY93" s="11"/>
      <c r="VZ93" s="11"/>
      <c r="WA93" s="11"/>
      <c r="WB93" s="11"/>
      <c r="WC93" s="11"/>
      <c r="WD93" s="11"/>
      <c r="WE93" s="11"/>
      <c r="WF93" s="11"/>
      <c r="WG93" s="11"/>
      <c r="WH93" s="11"/>
      <c r="WI93" s="11"/>
      <c r="WJ93" s="11"/>
      <c r="WK93" s="11"/>
      <c r="WL93" s="11"/>
      <c r="WM93" s="11"/>
      <c r="WN93" s="11"/>
      <c r="WO93" s="11"/>
      <c r="WP93" s="11"/>
      <c r="WQ93" s="11"/>
      <c r="WR93" s="11"/>
      <c r="WS93" s="11"/>
      <c r="WT93" s="11"/>
      <c r="WU93" s="11"/>
      <c r="WV93" s="11"/>
      <c r="WW93" s="11"/>
      <c r="WX93" s="11"/>
      <c r="WY93" s="11"/>
      <c r="WZ93" s="11"/>
      <c r="XA93" s="11"/>
      <c r="XB93" s="11"/>
      <c r="XC93" s="11"/>
      <c r="XD93" s="11"/>
      <c r="XE93" s="11"/>
      <c r="XF93" s="11"/>
      <c r="XG93" s="11"/>
      <c r="XH93" s="11"/>
      <c r="XI93" s="11"/>
      <c r="XJ93" s="11"/>
      <c r="XK93" s="11"/>
      <c r="XL93" s="11"/>
      <c r="XM93" s="11"/>
      <c r="XN93" s="11"/>
      <c r="XO93" s="11"/>
      <c r="XP93" s="11"/>
      <c r="XQ93" s="11"/>
      <c r="XR93" s="11"/>
      <c r="XS93" s="11"/>
      <c r="XT93" s="11"/>
      <c r="XU93" s="11"/>
      <c r="XV93" s="11"/>
      <c r="XW93" s="11"/>
      <c r="XX93" s="11"/>
      <c r="XY93" s="11"/>
      <c r="XZ93" s="11"/>
      <c r="YA93" s="11"/>
      <c r="YB93" s="11"/>
      <c r="YC93" s="11"/>
      <c r="YD93" s="11"/>
      <c r="YE93" s="11"/>
      <c r="YF93" s="11"/>
      <c r="YG93" s="11"/>
      <c r="YH93" s="11"/>
      <c r="YI93" s="11"/>
      <c r="YJ93" s="11"/>
      <c r="YK93" s="11"/>
      <c r="YL93" s="11"/>
      <c r="YM93" s="11"/>
      <c r="YN93" s="11"/>
      <c r="YO93" s="11"/>
      <c r="YP93" s="11"/>
      <c r="YQ93" s="11"/>
      <c r="YR93" s="11"/>
      <c r="YS93" s="11"/>
      <c r="YT93" s="11"/>
      <c r="YU93" s="11"/>
      <c r="YV93" s="11"/>
      <c r="YW93" s="11"/>
      <c r="YX93" s="11"/>
      <c r="YY93" s="11"/>
      <c r="YZ93" s="11"/>
      <c r="ZA93" s="11"/>
      <c r="ZB93" s="11"/>
      <c r="ZC93" s="11"/>
      <c r="ZD93" s="11"/>
      <c r="ZE93" s="11"/>
      <c r="ZF93" s="11"/>
      <c r="ZG93" s="11"/>
      <c r="ZH93" s="11"/>
      <c r="ZI93" s="11"/>
      <c r="ZJ93" s="11"/>
      <c r="ZK93" s="11"/>
      <c r="ZL93" s="11"/>
      <c r="ZM93" s="11"/>
      <c r="ZN93" s="11"/>
      <c r="ZO93" s="11"/>
      <c r="ZP93" s="11"/>
      <c r="ZQ93" s="11"/>
      <c r="ZR93" s="11"/>
      <c r="ZS93" s="11"/>
      <c r="ZT93" s="11"/>
      <c r="ZU93" s="11"/>
      <c r="ZV93" s="11"/>
      <c r="ZW93" s="11"/>
      <c r="ZX93" s="11"/>
      <c r="ZY93" s="11"/>
      <c r="ZZ93" s="11"/>
      <c r="AAA93" s="11"/>
      <c r="AAB93" s="11"/>
      <c r="AAC93" s="11"/>
      <c r="AAD93" s="11"/>
      <c r="AAE93" s="11"/>
      <c r="AAF93" s="11"/>
      <c r="AAG93" s="11"/>
      <c r="AAH93" s="11"/>
      <c r="AAI93" s="11"/>
      <c r="AAJ93" s="11"/>
      <c r="AAK93" s="11"/>
      <c r="AAL93" s="11"/>
      <c r="AAM93" s="11"/>
      <c r="AAN93" s="11"/>
      <c r="AAO93" s="11"/>
      <c r="AAP93" s="11"/>
      <c r="AAQ93" s="11"/>
      <c r="AAR93" s="11"/>
      <c r="AAS93" s="11"/>
      <c r="AAT93" s="11"/>
      <c r="AAU93" s="11"/>
      <c r="AAV93" s="11"/>
      <c r="AAW93" s="11"/>
      <c r="AAX93" s="11"/>
      <c r="AAY93" s="11"/>
      <c r="AAZ93" s="11"/>
      <c r="ABA93" s="11"/>
      <c r="ABB93" s="11"/>
      <c r="ABC93" s="11"/>
      <c r="ABD93" s="11"/>
      <c r="ABE93" s="11"/>
      <c r="ABF93" s="11"/>
      <c r="ABG93" s="11"/>
      <c r="ABH93" s="11"/>
      <c r="ABI93" s="11"/>
      <c r="ABJ93" s="11"/>
      <c r="ABK93" s="11"/>
      <c r="ABL93" s="11"/>
      <c r="ABM93" s="11"/>
      <c r="ABN93" s="11"/>
      <c r="ABO93" s="11"/>
      <c r="ABP93" s="11"/>
      <c r="ABQ93" s="11"/>
      <c r="ABR93" s="11"/>
      <c r="ABS93" s="11"/>
      <c r="ABT93" s="11"/>
      <c r="ABU93" s="11"/>
      <c r="ABV93" s="11"/>
      <c r="ABW93" s="11"/>
      <c r="ABX93" s="11"/>
      <c r="ABY93" s="11"/>
      <c r="ABZ93" s="11"/>
      <c r="ACA93" s="11"/>
      <c r="ACB93" s="11"/>
      <c r="ACC93" s="11"/>
      <c r="ACD93" s="11"/>
      <c r="ACE93" s="11"/>
      <c r="ACF93" s="11"/>
      <c r="ACG93" s="11"/>
      <c r="ACH93" s="11"/>
      <c r="ACI93" s="11"/>
      <c r="ACJ93" s="11"/>
      <c r="ACK93" s="11"/>
      <c r="ACL93" s="11"/>
      <c r="ACM93" s="11"/>
      <c r="ACN93" s="11"/>
      <c r="ACO93" s="11"/>
      <c r="ACP93" s="11"/>
      <c r="ACQ93" s="11"/>
      <c r="ACR93" s="11"/>
      <c r="ACS93" s="11"/>
      <c r="ACT93" s="11"/>
      <c r="ACU93" s="11"/>
      <c r="ACV93" s="11"/>
      <c r="ACW93" s="11"/>
      <c r="ACX93" s="11"/>
      <c r="ACY93" s="11"/>
      <c r="ACZ93" s="11"/>
      <c r="ADA93" s="11"/>
      <c r="ADB93" s="11"/>
      <c r="ADC93" s="11"/>
      <c r="ADD93" s="11"/>
      <c r="ADE93" s="11"/>
      <c r="ADF93" s="11"/>
      <c r="ADG93" s="11"/>
      <c r="ADH93" s="11"/>
      <c r="ADI93" s="11"/>
      <c r="ADJ93" s="11"/>
      <c r="ADK93" s="11"/>
      <c r="ADL93" s="11"/>
      <c r="ADM93" s="11"/>
      <c r="ADN93" s="11"/>
      <c r="ADO93" s="11"/>
      <c r="ADP93" s="11"/>
      <c r="ADQ93" s="11"/>
      <c r="ADR93" s="11"/>
      <c r="ADS93" s="11"/>
      <c r="ADT93" s="11"/>
      <c r="ADU93" s="11"/>
      <c r="ADV93" s="11"/>
      <c r="ADW93" s="11"/>
      <c r="ADX93" s="11"/>
      <c r="ADY93" s="11"/>
      <c r="ADZ93" s="11"/>
      <c r="AEA93" s="11"/>
      <c r="AEB93" s="11"/>
      <c r="AEC93" s="11"/>
      <c r="AED93" s="11"/>
      <c r="AEE93" s="11"/>
      <c r="AEF93" s="11"/>
      <c r="AEG93" s="11"/>
      <c r="AEH93" s="11"/>
      <c r="AEI93" s="11"/>
      <c r="AEJ93" s="11"/>
      <c r="AEK93" s="11"/>
      <c r="AEL93" s="11"/>
      <c r="AEM93" s="11"/>
      <c r="AEN93" s="11"/>
      <c r="AEO93" s="11"/>
      <c r="AEP93" s="11"/>
      <c r="AEQ93" s="11"/>
      <c r="AER93" s="11"/>
      <c r="AES93" s="11"/>
      <c r="AET93" s="11"/>
      <c r="AEU93" s="11"/>
      <c r="AEV93" s="11"/>
      <c r="AEW93" s="11"/>
      <c r="AEX93" s="11"/>
      <c r="AEY93" s="11"/>
      <c r="AEZ93" s="11"/>
      <c r="AFA93" s="11"/>
      <c r="AFB93" s="11"/>
      <c r="AFC93" s="11"/>
      <c r="AFD93" s="11"/>
      <c r="AFE93" s="11"/>
      <c r="AFF93" s="11"/>
      <c r="AFG93" s="11"/>
      <c r="AFH93" s="11"/>
      <c r="AFI93" s="11"/>
      <c r="AFJ93" s="11"/>
      <c r="AFK93" s="11"/>
      <c r="AFL93" s="11"/>
      <c r="AFM93" s="11"/>
      <c r="AFN93" s="11"/>
      <c r="AFO93" s="11"/>
      <c r="AFP93" s="11"/>
      <c r="AFQ93" s="11"/>
      <c r="AFR93" s="11"/>
      <c r="AFS93" s="11"/>
      <c r="AFT93" s="11"/>
      <c r="AFU93" s="11"/>
      <c r="AFV93" s="11"/>
      <c r="AFW93" s="11"/>
      <c r="AFX93" s="11"/>
      <c r="AFY93" s="11"/>
      <c r="AFZ93" s="11"/>
      <c r="AGA93" s="11"/>
      <c r="AGB93" s="11"/>
      <c r="AGC93" s="11"/>
      <c r="AGD93" s="11"/>
      <c r="AGE93" s="11"/>
      <c r="AGF93" s="11"/>
      <c r="AGG93" s="11"/>
      <c r="AGH93" s="11"/>
      <c r="AGI93" s="11"/>
      <c r="AGJ93" s="11"/>
      <c r="AGK93" s="11"/>
      <c r="AGL93" s="11"/>
      <c r="AGM93" s="11"/>
      <c r="AGN93" s="11"/>
      <c r="AGO93" s="11"/>
      <c r="AGP93" s="11"/>
      <c r="AGQ93" s="11"/>
      <c r="AGR93" s="11"/>
      <c r="AGS93" s="11"/>
      <c r="AGT93" s="11"/>
      <c r="AGU93" s="11"/>
      <c r="AGV93" s="11"/>
      <c r="AGW93" s="11"/>
      <c r="AGX93" s="11"/>
      <c r="AGY93" s="11"/>
      <c r="AGZ93" s="11"/>
      <c r="AHA93" s="11"/>
      <c r="AHB93" s="11"/>
      <c r="AHC93" s="11"/>
      <c r="AHD93" s="11"/>
      <c r="AHE93" s="11"/>
      <c r="AHF93" s="11"/>
      <c r="AHG93" s="11"/>
      <c r="AHH93" s="11"/>
      <c r="AHI93" s="11"/>
      <c r="AHJ93" s="11"/>
      <c r="AHK93" s="11"/>
      <c r="AHL93" s="11"/>
      <c r="AHM93" s="11"/>
      <c r="AHN93" s="11"/>
      <c r="AHO93" s="11"/>
      <c r="AHP93" s="11"/>
      <c r="AHQ93" s="11"/>
      <c r="AHR93" s="11"/>
      <c r="AHS93" s="11"/>
      <c r="AHT93" s="11"/>
      <c r="AHU93" s="11"/>
      <c r="AHV93" s="11"/>
      <c r="AHW93" s="11"/>
      <c r="AHX93" s="11"/>
      <c r="AHY93" s="11"/>
      <c r="AHZ93" s="11"/>
      <c r="AIA93" s="11"/>
      <c r="AIB93" s="11"/>
      <c r="AIC93" s="11"/>
      <c r="AID93" s="11"/>
      <c r="AIE93" s="11"/>
      <c r="AIF93" s="11"/>
      <c r="AIG93" s="11"/>
      <c r="AIH93" s="11"/>
      <c r="AII93" s="11"/>
      <c r="AIJ93" s="11"/>
      <c r="AIK93" s="11"/>
      <c r="AIL93" s="11"/>
      <c r="AIM93" s="11"/>
      <c r="AIN93" s="11"/>
      <c r="AIO93" s="11"/>
      <c r="AIP93" s="11"/>
      <c r="AIQ93" s="11"/>
      <c r="AIR93" s="11"/>
      <c r="AIS93" s="11"/>
      <c r="AIT93" s="11"/>
      <c r="AIU93" s="11"/>
      <c r="AIV93" s="11"/>
      <c r="AIW93" s="11"/>
      <c r="AIX93" s="11"/>
      <c r="AIY93" s="11"/>
      <c r="AIZ93" s="11"/>
      <c r="AJA93" s="11"/>
      <c r="AJB93" s="11"/>
      <c r="AJC93" s="11"/>
      <c r="AJD93" s="11"/>
      <c r="AJE93" s="11"/>
      <c r="AJF93" s="11"/>
      <c r="AJG93" s="11"/>
      <c r="AJH93" s="11"/>
      <c r="AJI93" s="11"/>
      <c r="AJJ93" s="11"/>
      <c r="AJK93" s="11"/>
      <c r="AJL93" s="11"/>
      <c r="AJM93" s="11"/>
      <c r="AJN93" s="11"/>
      <c r="AJO93" s="11"/>
      <c r="AJP93" s="11"/>
      <c r="AJQ93" s="11"/>
      <c r="AJR93" s="11"/>
      <c r="AJS93" s="11"/>
      <c r="AJT93" s="11"/>
      <c r="AJU93" s="11"/>
      <c r="AJV93" s="11"/>
      <c r="AJW93" s="11"/>
      <c r="AJX93" s="11"/>
      <c r="AJY93" s="11"/>
      <c r="AJZ93" s="11"/>
      <c r="AKA93" s="11"/>
      <c r="AKB93" s="11"/>
      <c r="AKC93" s="11"/>
      <c r="AKD93" s="11"/>
      <c r="AKE93" s="11"/>
      <c r="AKF93" s="11"/>
      <c r="AKG93" s="11"/>
      <c r="AKH93" s="11"/>
      <c r="AKI93" s="11"/>
      <c r="AKJ93" s="11"/>
      <c r="AKK93" s="11"/>
      <c r="AKL93" s="11"/>
      <c r="AKM93" s="11"/>
      <c r="AKN93" s="11"/>
      <c r="AKO93" s="11"/>
      <c r="AKP93" s="11"/>
      <c r="AKQ93" s="11"/>
      <c r="AKR93" s="11"/>
      <c r="AKS93" s="11"/>
      <c r="AKT93" s="11"/>
      <c r="AKU93" s="11"/>
      <c r="AKV93" s="11"/>
      <c r="AKW93" s="11"/>
      <c r="AKX93" s="11"/>
      <c r="AKY93" s="11"/>
      <c r="AKZ93" s="11"/>
      <c r="ALA93" s="11"/>
      <c r="ALB93" s="11"/>
      <c r="ALC93" s="11"/>
      <c r="ALD93" s="11"/>
      <c r="ALE93" s="11"/>
      <c r="ALF93" s="11"/>
      <c r="ALG93" s="11"/>
      <c r="ALH93" s="11"/>
      <c r="ALI93" s="11"/>
      <c r="ALJ93" s="11"/>
      <c r="ALK93" s="11"/>
      <c r="ALL93" s="11"/>
      <c r="ALM93" s="11"/>
      <c r="ALN93" s="11"/>
      <c r="ALO93" s="11"/>
      <c r="ALP93" s="11"/>
      <c r="ALQ93" s="11"/>
      <c r="ALR93" s="11"/>
      <c r="ALS93" s="11"/>
      <c r="ALT93" s="11"/>
      <c r="ALU93" s="11"/>
      <c r="ALV93" s="11"/>
      <c r="ALW93" s="11"/>
      <c r="ALX93" s="11"/>
      <c r="ALY93" s="11"/>
      <c r="ALZ93" s="11"/>
      <c r="AMA93" s="11"/>
      <c r="AMB93" s="11"/>
      <c r="AMC93" s="11"/>
      <c r="AMD93" s="11"/>
      <c r="AME93" s="11"/>
      <c r="AMF93" s="11"/>
      <c r="AMG93" s="11"/>
      <c r="AMH93" s="11"/>
      <c r="AMI93" s="11"/>
      <c r="AMJ93" s="11"/>
      <c r="AMK93" s="11"/>
      <c r="AML93" s="11"/>
      <c r="AMM93" s="11"/>
      <c r="AMN93" s="11"/>
      <c r="AMO93" s="11"/>
      <c r="AMP93" s="11"/>
      <c r="AMQ93" s="11"/>
      <c r="AMR93" s="11"/>
      <c r="AMS93" s="11"/>
      <c r="AMT93" s="11"/>
      <c r="AMU93" s="11"/>
      <c r="AMV93" s="11"/>
      <c r="AMW93" s="11"/>
      <c r="AMX93" s="11"/>
      <c r="AMY93" s="11"/>
      <c r="AMZ93" s="11"/>
      <c r="ANA93" s="11"/>
      <c r="ANB93" s="11"/>
      <c r="ANC93" s="11"/>
      <c r="AND93" s="11"/>
      <c r="ANE93" s="11"/>
      <c r="ANF93" s="11"/>
      <c r="ANG93" s="11"/>
      <c r="ANH93" s="11"/>
      <c r="ANI93" s="11"/>
      <c r="ANJ93" s="11"/>
      <c r="ANK93" s="11"/>
      <c r="ANL93" s="11"/>
      <c r="ANM93" s="11"/>
      <c r="ANN93" s="11"/>
      <c r="ANO93" s="11"/>
      <c r="ANP93" s="11"/>
      <c r="ANQ93" s="11"/>
      <c r="ANR93" s="11"/>
      <c r="ANS93" s="11"/>
      <c r="ANT93" s="11"/>
      <c r="ANU93" s="11"/>
      <c r="ANV93" s="11"/>
      <c r="ANW93" s="11"/>
      <c r="ANX93" s="11"/>
      <c r="ANY93" s="11"/>
      <c r="ANZ93" s="11"/>
      <c r="AOA93" s="11"/>
      <c r="AOB93" s="11"/>
      <c r="AOC93" s="11"/>
      <c r="AOD93" s="11"/>
      <c r="AOE93" s="11"/>
      <c r="AOF93" s="11"/>
      <c r="AOG93" s="11"/>
      <c r="AOH93" s="11"/>
      <c r="AOI93" s="11"/>
      <c r="AOJ93" s="11"/>
      <c r="AOK93" s="11"/>
      <c r="AOL93" s="11"/>
      <c r="AOM93" s="11"/>
      <c r="AON93" s="11"/>
      <c r="AOO93" s="11"/>
      <c r="AOP93" s="11"/>
      <c r="AOQ93" s="11"/>
      <c r="AOR93" s="11"/>
      <c r="AOS93" s="11"/>
      <c r="AOT93" s="11"/>
      <c r="AOU93" s="11"/>
      <c r="AOV93" s="11"/>
      <c r="AOW93" s="11"/>
      <c r="AOX93" s="11"/>
      <c r="AOY93" s="11"/>
      <c r="AOZ93" s="11"/>
      <c r="APA93" s="11"/>
      <c r="APB93" s="11"/>
      <c r="APC93" s="11"/>
      <c r="APD93" s="11"/>
      <c r="APE93" s="11"/>
      <c r="APF93" s="11"/>
      <c r="APG93" s="11"/>
      <c r="APH93" s="11"/>
      <c r="API93" s="11"/>
      <c r="APJ93" s="11"/>
      <c r="APK93" s="11"/>
      <c r="APL93" s="11"/>
      <c r="APM93" s="11"/>
      <c r="APN93" s="11"/>
      <c r="APO93" s="11"/>
      <c r="APP93" s="11"/>
      <c r="APQ93" s="11"/>
      <c r="APR93" s="11"/>
      <c r="APS93" s="11"/>
      <c r="APT93" s="11"/>
      <c r="APU93" s="11"/>
      <c r="APV93" s="11"/>
      <c r="APW93" s="11"/>
      <c r="APX93" s="11"/>
      <c r="APY93" s="11"/>
      <c r="APZ93" s="11"/>
      <c r="AQA93" s="11"/>
      <c r="AQB93" s="11"/>
      <c r="AQC93" s="11"/>
      <c r="AQD93" s="11"/>
      <c r="AQE93" s="11"/>
      <c r="AQF93" s="11"/>
      <c r="AQG93" s="11"/>
      <c r="AQH93" s="11"/>
      <c r="AQI93" s="11"/>
      <c r="AQJ93" s="11"/>
      <c r="AQK93" s="11"/>
      <c r="AQL93" s="11"/>
      <c r="AQM93" s="11"/>
      <c r="AQN93" s="11"/>
      <c r="AQO93" s="11"/>
      <c r="AQP93" s="11"/>
      <c r="AQQ93" s="11"/>
      <c r="AQR93" s="11"/>
      <c r="AQS93" s="11"/>
      <c r="AQT93" s="11"/>
      <c r="AQU93" s="11"/>
      <c r="AQV93" s="11"/>
      <c r="AQW93" s="11"/>
      <c r="AQX93" s="11"/>
      <c r="AQY93" s="11"/>
      <c r="AQZ93" s="11"/>
      <c r="ARA93" s="11"/>
      <c r="ARB93" s="11"/>
      <c r="ARC93" s="11"/>
      <c r="ARD93" s="11"/>
      <c r="ARE93" s="11"/>
      <c r="ARF93" s="11"/>
      <c r="ARG93" s="11"/>
      <c r="ARH93" s="11"/>
      <c r="ARI93" s="11"/>
      <c r="ARJ93" s="11"/>
      <c r="ARK93" s="11"/>
      <c r="ARL93" s="11"/>
      <c r="ARM93" s="11"/>
      <c r="ARN93" s="11"/>
      <c r="ARO93" s="11"/>
      <c r="ARP93" s="11"/>
      <c r="ARQ93" s="11"/>
      <c r="ARR93" s="11"/>
      <c r="ARS93" s="11"/>
      <c r="ART93" s="11"/>
      <c r="ARU93" s="11"/>
      <c r="ARV93" s="11"/>
      <c r="ARW93" s="11"/>
      <c r="ARX93" s="11"/>
      <c r="ARY93" s="11"/>
      <c r="ARZ93" s="11"/>
      <c r="ASA93" s="11"/>
      <c r="ASB93" s="11"/>
      <c r="ASC93" s="11"/>
      <c r="ASD93" s="11"/>
      <c r="ASE93" s="11"/>
      <c r="ASF93" s="11"/>
      <c r="ASG93" s="11"/>
      <c r="ASH93" s="11"/>
      <c r="ASI93" s="11"/>
      <c r="ASJ93" s="11"/>
      <c r="ASK93" s="11"/>
      <c r="ASL93" s="11"/>
      <c r="ASM93" s="11"/>
      <c r="ASN93" s="11"/>
      <c r="ASO93" s="11"/>
      <c r="ASP93" s="11"/>
      <c r="ASQ93" s="11"/>
      <c r="ASR93" s="11"/>
      <c r="ASS93" s="11"/>
      <c r="AST93" s="11"/>
      <c r="ASU93" s="11"/>
      <c r="ASV93" s="11"/>
      <c r="ASW93" s="11"/>
      <c r="ASX93" s="11"/>
      <c r="ASY93" s="11"/>
      <c r="ASZ93" s="11"/>
      <c r="ATA93" s="11"/>
      <c r="ATB93" s="11"/>
      <c r="ATC93" s="11"/>
      <c r="ATD93" s="11"/>
      <c r="ATE93" s="11"/>
      <c r="ATF93" s="11"/>
      <c r="ATG93" s="11"/>
      <c r="ATH93" s="11"/>
      <c r="ATI93" s="11"/>
      <c r="ATJ93" s="11"/>
      <c r="ATK93" s="11"/>
      <c r="ATL93" s="11"/>
      <c r="ATM93" s="11"/>
      <c r="ATN93" s="11"/>
      <c r="ATO93" s="11"/>
      <c r="ATP93" s="11"/>
      <c r="ATQ93" s="11"/>
      <c r="ATR93" s="11"/>
      <c r="ATS93" s="11"/>
      <c r="ATT93" s="11"/>
      <c r="ATU93" s="11"/>
      <c r="ATV93" s="11"/>
      <c r="ATW93" s="11"/>
      <c r="ATX93" s="11"/>
      <c r="ATY93" s="11"/>
      <c r="ATZ93" s="11"/>
      <c r="AUA93" s="11"/>
      <c r="AUB93" s="11"/>
      <c r="AUC93" s="11"/>
      <c r="AUD93" s="11"/>
      <c r="AUE93" s="11"/>
      <c r="AUF93" s="11"/>
      <c r="AUG93" s="11"/>
      <c r="AUH93" s="11"/>
      <c r="AUI93" s="11"/>
      <c r="AUJ93" s="11"/>
      <c r="AUK93" s="11"/>
      <c r="AUL93" s="11"/>
      <c r="AUM93" s="11"/>
      <c r="AUN93" s="11"/>
      <c r="AUO93" s="11"/>
      <c r="AUP93" s="11"/>
      <c r="AUQ93" s="11"/>
      <c r="AUR93" s="11"/>
      <c r="AUS93" s="11"/>
      <c r="AUT93" s="11"/>
      <c r="AUU93" s="11"/>
      <c r="AUV93" s="11"/>
      <c r="AUW93" s="11"/>
      <c r="AUX93" s="11"/>
      <c r="AUY93" s="11"/>
      <c r="AUZ93" s="11"/>
      <c r="AVA93" s="11"/>
      <c r="AVB93" s="11"/>
      <c r="AVC93" s="11"/>
      <c r="AVD93" s="11"/>
      <c r="AVE93" s="11"/>
      <c r="AVF93" s="11"/>
      <c r="AVG93" s="11"/>
      <c r="AVH93" s="11"/>
      <c r="AVI93" s="11"/>
      <c r="AVJ93" s="11"/>
      <c r="AVK93" s="11"/>
      <c r="AVL93" s="11"/>
      <c r="AVM93" s="11"/>
      <c r="AVN93" s="11"/>
      <c r="AVO93" s="11"/>
      <c r="AVP93" s="11"/>
      <c r="AVQ93" s="11"/>
      <c r="AVR93" s="11"/>
      <c r="AVS93" s="11"/>
      <c r="AVT93" s="11"/>
      <c r="AVU93" s="11"/>
      <c r="AVV93" s="11"/>
      <c r="AVW93" s="11"/>
      <c r="AVX93" s="11"/>
      <c r="AVY93" s="11"/>
      <c r="AVZ93" s="11"/>
      <c r="AWA93" s="11"/>
      <c r="AWB93" s="11"/>
      <c r="AWC93" s="11"/>
      <c r="AWD93" s="11"/>
      <c r="AWE93" s="11"/>
      <c r="AWF93" s="11"/>
      <c r="AWG93" s="11"/>
      <c r="AWH93" s="11"/>
      <c r="AWI93" s="11"/>
      <c r="AWJ93" s="11"/>
      <c r="AWK93" s="11"/>
      <c r="AWL93" s="11"/>
      <c r="AWM93" s="11"/>
      <c r="AWN93" s="11"/>
      <c r="AWO93" s="11"/>
      <c r="AWP93" s="11"/>
      <c r="AWQ93" s="11"/>
      <c r="AWR93" s="11"/>
      <c r="AWS93" s="11"/>
      <c r="AWT93" s="11"/>
      <c r="AWU93" s="11"/>
      <c r="AWV93" s="11"/>
      <c r="AWW93" s="11"/>
      <c r="AWX93" s="11"/>
      <c r="AWY93" s="11"/>
      <c r="AWZ93" s="11"/>
      <c r="AXA93" s="11"/>
      <c r="AXB93" s="11"/>
      <c r="AXC93" s="11"/>
      <c r="AXD93" s="11"/>
      <c r="AXE93" s="11"/>
      <c r="AXF93" s="11"/>
      <c r="AXG93" s="11"/>
      <c r="AXH93" s="11"/>
      <c r="AXI93" s="11"/>
      <c r="AXJ93" s="11"/>
      <c r="AXK93" s="11"/>
      <c r="AXL93" s="11"/>
      <c r="AXM93" s="11"/>
      <c r="AXN93" s="11"/>
      <c r="AXO93" s="11"/>
      <c r="AXP93" s="11"/>
      <c r="AXQ93" s="11"/>
      <c r="AXR93" s="11"/>
      <c r="AXS93" s="11"/>
      <c r="AXT93" s="11"/>
      <c r="AXU93" s="11"/>
      <c r="AXV93" s="11"/>
      <c r="AXW93" s="11"/>
      <c r="AXX93" s="11"/>
      <c r="AXY93" s="11"/>
      <c r="AXZ93" s="11"/>
      <c r="AYA93" s="11"/>
      <c r="AYB93" s="11"/>
      <c r="AYC93" s="11"/>
      <c r="AYD93" s="11"/>
      <c r="AYE93" s="11"/>
      <c r="AYF93" s="11"/>
      <c r="AYG93" s="11"/>
      <c r="AYH93" s="11"/>
      <c r="AYI93" s="11"/>
      <c r="AYJ93" s="11"/>
      <c r="AYK93" s="11"/>
      <c r="AYL93" s="11"/>
      <c r="AYM93" s="11"/>
      <c r="AYN93" s="11"/>
      <c r="AYO93" s="11"/>
      <c r="AYP93" s="11"/>
      <c r="AYQ93" s="11"/>
      <c r="AYR93" s="11"/>
      <c r="AYS93" s="11"/>
      <c r="AYT93" s="11"/>
      <c r="AYU93" s="11"/>
      <c r="AYV93" s="11"/>
      <c r="AYW93" s="11"/>
      <c r="AYX93" s="11"/>
      <c r="AYY93" s="11"/>
      <c r="AYZ93" s="11"/>
      <c r="AZA93" s="11"/>
      <c r="AZB93" s="11"/>
      <c r="AZC93" s="11"/>
      <c r="AZD93" s="11"/>
      <c r="AZE93" s="11"/>
      <c r="AZF93" s="11"/>
      <c r="AZG93" s="11"/>
      <c r="AZH93" s="11"/>
      <c r="AZI93" s="11"/>
      <c r="AZJ93" s="11"/>
      <c r="AZK93" s="11"/>
      <c r="AZL93" s="11"/>
      <c r="AZM93" s="11"/>
      <c r="AZN93" s="11"/>
      <c r="AZO93" s="11"/>
      <c r="AZP93" s="11"/>
      <c r="AZQ93" s="11"/>
      <c r="AZR93" s="11"/>
      <c r="AZS93" s="11"/>
      <c r="AZT93" s="11"/>
      <c r="AZU93" s="11"/>
      <c r="AZV93" s="11"/>
      <c r="AZW93" s="11"/>
      <c r="AZX93" s="11"/>
      <c r="AZY93" s="11"/>
      <c r="AZZ93" s="11"/>
      <c r="BAA93" s="11"/>
      <c r="BAB93" s="11"/>
      <c r="BAC93" s="11"/>
      <c r="BAD93" s="11"/>
      <c r="BAE93" s="11"/>
      <c r="BAF93" s="11"/>
      <c r="BAG93" s="11"/>
      <c r="BAH93" s="11"/>
      <c r="BAI93" s="11"/>
      <c r="BAJ93" s="11"/>
      <c r="BAK93" s="11"/>
      <c r="BAL93" s="11"/>
      <c r="BAM93" s="11"/>
      <c r="BAN93" s="11"/>
      <c r="BAO93" s="11"/>
      <c r="BAP93" s="11"/>
      <c r="BAQ93" s="11"/>
      <c r="BAR93" s="11"/>
      <c r="BAS93" s="11"/>
      <c r="BAT93" s="11"/>
      <c r="BAU93" s="11"/>
      <c r="BAV93" s="11"/>
      <c r="BAW93" s="11"/>
      <c r="BAX93" s="11"/>
      <c r="BAY93" s="11"/>
      <c r="BAZ93" s="11"/>
      <c r="BBA93" s="11"/>
      <c r="BBB93" s="11"/>
      <c r="BBC93" s="11"/>
      <c r="BBD93" s="11"/>
      <c r="BBE93" s="11"/>
      <c r="BBF93" s="11"/>
      <c r="BBG93" s="11"/>
      <c r="BBH93" s="11"/>
      <c r="BBI93" s="11"/>
      <c r="BBJ93" s="11"/>
      <c r="BBK93" s="11"/>
      <c r="BBL93" s="11"/>
      <c r="BBM93" s="11"/>
      <c r="BBN93" s="11"/>
      <c r="BBO93" s="11"/>
      <c r="BBP93" s="11"/>
      <c r="BBQ93" s="11"/>
      <c r="BBR93" s="11"/>
      <c r="BBS93" s="11"/>
      <c r="BBT93" s="11"/>
      <c r="BBU93" s="11"/>
      <c r="BBV93" s="11"/>
      <c r="BBW93" s="11"/>
      <c r="BBX93" s="11"/>
      <c r="BBY93" s="11"/>
      <c r="BBZ93" s="11"/>
      <c r="BCA93" s="11"/>
      <c r="BCB93" s="11"/>
      <c r="BCC93" s="11"/>
      <c r="BCD93" s="11"/>
      <c r="BCE93" s="11"/>
      <c r="BCF93" s="11"/>
      <c r="BCG93" s="11"/>
      <c r="BCH93" s="11"/>
      <c r="BCI93" s="11"/>
      <c r="BCJ93" s="11"/>
      <c r="BCK93" s="11"/>
      <c r="BCL93" s="11"/>
      <c r="BCM93" s="11"/>
      <c r="BCN93" s="11"/>
      <c r="BCO93" s="11"/>
      <c r="BCP93" s="11"/>
      <c r="BCQ93" s="11"/>
      <c r="BCR93" s="11"/>
      <c r="BCS93" s="11"/>
      <c r="BCT93" s="11"/>
      <c r="BCU93" s="11"/>
      <c r="BCV93" s="11"/>
      <c r="BCW93" s="11"/>
      <c r="BCX93" s="11"/>
      <c r="BCY93" s="11"/>
      <c r="BCZ93" s="11"/>
      <c r="BDA93" s="11"/>
      <c r="BDB93" s="11"/>
      <c r="BDC93" s="11"/>
      <c r="BDD93" s="11"/>
      <c r="BDE93" s="11"/>
      <c r="BDF93" s="11"/>
      <c r="BDG93" s="11"/>
      <c r="BDH93" s="11"/>
      <c r="BDI93" s="11"/>
      <c r="BDJ93" s="11"/>
      <c r="BDK93" s="11"/>
      <c r="BDL93" s="11"/>
      <c r="BDM93" s="11"/>
      <c r="BDN93" s="11"/>
      <c r="BDO93" s="11"/>
      <c r="BDP93" s="11"/>
      <c r="BDQ93" s="11"/>
      <c r="BDR93" s="11"/>
      <c r="BDS93" s="11"/>
      <c r="BDT93" s="11"/>
      <c r="BDU93" s="11"/>
      <c r="BDV93" s="11"/>
      <c r="BDW93" s="11"/>
      <c r="BDX93" s="11"/>
      <c r="BDY93" s="11"/>
      <c r="BDZ93" s="11"/>
      <c r="BEA93" s="11"/>
      <c r="BEB93" s="11"/>
      <c r="BEC93" s="11"/>
      <c r="BED93" s="11"/>
      <c r="BEE93" s="11"/>
      <c r="BEF93" s="11"/>
      <c r="BEG93" s="11"/>
      <c r="BEH93" s="11"/>
      <c r="BEI93" s="11"/>
      <c r="BEJ93" s="11"/>
      <c r="BEK93" s="11"/>
      <c r="BEL93" s="11"/>
      <c r="BEM93" s="11"/>
      <c r="BEN93" s="11"/>
      <c r="BEO93" s="11"/>
      <c r="BEP93" s="11"/>
      <c r="BEQ93" s="11"/>
      <c r="BER93" s="11"/>
      <c r="BES93" s="11"/>
      <c r="BET93" s="11"/>
      <c r="BEU93" s="11"/>
      <c r="BEV93" s="11"/>
      <c r="BEW93" s="11"/>
      <c r="BEX93" s="11"/>
      <c r="BEY93" s="11"/>
      <c r="BEZ93" s="11"/>
      <c r="BFA93" s="11"/>
      <c r="BFB93" s="11"/>
      <c r="BFC93" s="11"/>
      <c r="BFD93" s="11"/>
      <c r="BFE93" s="11"/>
      <c r="BFF93" s="11"/>
      <c r="BFG93" s="11"/>
      <c r="BFH93" s="11"/>
      <c r="BFI93" s="11"/>
      <c r="BFJ93" s="11"/>
      <c r="BFK93" s="11"/>
      <c r="BFL93" s="11"/>
      <c r="BFM93" s="11"/>
      <c r="BFN93" s="11"/>
      <c r="BFO93" s="11"/>
      <c r="BFP93" s="11"/>
      <c r="BFQ93" s="11"/>
      <c r="BFR93" s="11"/>
      <c r="BFS93" s="11"/>
      <c r="BFT93" s="11"/>
      <c r="BFU93" s="11"/>
      <c r="BFV93" s="11"/>
      <c r="BFW93" s="11"/>
      <c r="BFX93" s="11"/>
      <c r="BFY93" s="11"/>
      <c r="BFZ93" s="11"/>
      <c r="BGA93" s="11"/>
      <c r="BGB93" s="11"/>
      <c r="BGC93" s="11"/>
      <c r="BGD93" s="11"/>
      <c r="BGE93" s="11"/>
      <c r="BGF93" s="11"/>
      <c r="BGG93" s="11"/>
      <c r="BGH93" s="11"/>
      <c r="BGI93" s="11"/>
      <c r="BGJ93" s="11"/>
      <c r="BGK93" s="11"/>
      <c r="BGL93" s="11"/>
      <c r="BGM93" s="11"/>
      <c r="BGN93" s="11"/>
      <c r="BGO93" s="11"/>
      <c r="BGP93" s="11"/>
      <c r="BGQ93" s="11"/>
      <c r="BGR93" s="11"/>
      <c r="BGS93" s="11"/>
      <c r="BGT93" s="11"/>
      <c r="BGU93" s="11"/>
      <c r="BGV93" s="11"/>
      <c r="BGW93" s="11"/>
      <c r="BGX93" s="11"/>
      <c r="BGY93" s="11"/>
      <c r="BGZ93" s="11"/>
      <c r="BHA93" s="11"/>
      <c r="BHB93" s="11"/>
      <c r="BHC93" s="11"/>
      <c r="BHD93" s="11"/>
      <c r="BHE93" s="11"/>
      <c r="BHF93" s="11"/>
      <c r="BHG93" s="11"/>
      <c r="BHH93" s="11"/>
      <c r="BHI93" s="11"/>
      <c r="BHJ93" s="11"/>
      <c r="BHK93" s="11"/>
      <c r="BHL93" s="11"/>
      <c r="BHM93" s="11"/>
      <c r="BHN93" s="11"/>
      <c r="BHO93" s="11"/>
      <c r="BHP93" s="11"/>
      <c r="BHQ93" s="11"/>
      <c r="BHR93" s="11"/>
      <c r="BHS93" s="11"/>
      <c r="BHT93" s="11"/>
      <c r="BHU93" s="11"/>
      <c r="BHV93" s="11"/>
      <c r="BHW93" s="11"/>
      <c r="BHX93" s="11"/>
      <c r="BHY93" s="11"/>
      <c r="BHZ93" s="11"/>
      <c r="BIA93" s="11"/>
      <c r="BIB93" s="11"/>
      <c r="BIC93" s="11"/>
      <c r="BID93" s="11"/>
      <c r="BIE93" s="11"/>
      <c r="BIF93" s="11"/>
      <c r="BIG93" s="11"/>
      <c r="BIH93" s="11"/>
      <c r="BII93" s="11"/>
      <c r="BIJ93" s="11"/>
      <c r="BIK93" s="11"/>
      <c r="BIL93" s="11"/>
      <c r="BIM93" s="11"/>
      <c r="BIN93" s="11"/>
      <c r="BIO93" s="11"/>
      <c r="BIP93" s="11"/>
      <c r="BIQ93" s="11"/>
      <c r="BIR93" s="11"/>
      <c r="BIS93" s="11"/>
      <c r="BIT93" s="11"/>
      <c r="BIU93" s="11"/>
      <c r="BIV93" s="11"/>
      <c r="BIW93" s="11"/>
      <c r="BIX93" s="11"/>
      <c r="BIY93" s="11"/>
      <c r="BIZ93" s="11"/>
      <c r="BJA93" s="11"/>
      <c r="BJB93" s="11"/>
      <c r="BJC93" s="11"/>
      <c r="BJD93" s="11"/>
      <c r="BJE93" s="11"/>
      <c r="BJF93" s="11"/>
      <c r="BJG93" s="11"/>
      <c r="BJH93" s="11"/>
      <c r="BJI93" s="11"/>
      <c r="BJJ93" s="11"/>
      <c r="BJK93" s="11"/>
      <c r="BJL93" s="11"/>
      <c r="BJM93" s="11"/>
      <c r="BJN93" s="11"/>
      <c r="BJO93" s="11"/>
      <c r="BJP93" s="11"/>
      <c r="BJQ93" s="11"/>
      <c r="BJR93" s="11"/>
      <c r="BJS93" s="11"/>
      <c r="BJT93" s="11"/>
      <c r="BJU93" s="11"/>
      <c r="BJV93" s="11"/>
      <c r="BJW93" s="11"/>
      <c r="BJX93" s="11"/>
      <c r="BJY93" s="11"/>
      <c r="BJZ93" s="11"/>
      <c r="BKA93" s="11"/>
      <c r="BKB93" s="11"/>
      <c r="BKC93" s="11"/>
      <c r="BKD93" s="11"/>
      <c r="BKE93" s="11"/>
      <c r="BKF93" s="11"/>
      <c r="BKG93" s="11"/>
      <c r="BKH93" s="11"/>
      <c r="BKI93" s="11"/>
      <c r="BKJ93" s="11"/>
      <c r="BKK93" s="11"/>
      <c r="BKL93" s="11"/>
      <c r="BKM93" s="11"/>
      <c r="BKN93" s="11"/>
      <c r="BKO93" s="11"/>
      <c r="BKP93" s="11"/>
      <c r="BKQ93" s="11"/>
      <c r="BKR93" s="11"/>
      <c r="BKS93" s="11"/>
      <c r="BKT93" s="11"/>
      <c r="BKU93" s="11"/>
      <c r="BKV93" s="11"/>
      <c r="BKW93" s="11"/>
      <c r="BKX93" s="11"/>
      <c r="BKY93" s="11"/>
      <c r="BKZ93" s="11"/>
      <c r="BLA93" s="11"/>
      <c r="BLB93" s="11"/>
      <c r="BLC93" s="11"/>
      <c r="BLD93" s="11"/>
      <c r="BLE93" s="11"/>
      <c r="BLF93" s="11"/>
      <c r="BLG93" s="11"/>
      <c r="BLH93" s="11"/>
      <c r="BLI93" s="11"/>
      <c r="BLJ93" s="11"/>
      <c r="BLK93" s="11"/>
      <c r="BLL93" s="11"/>
      <c r="BLM93" s="11"/>
      <c r="BLN93" s="11"/>
      <c r="BLO93" s="11"/>
      <c r="BLP93" s="11"/>
      <c r="BLQ93" s="11"/>
      <c r="BLR93" s="11"/>
      <c r="BLS93" s="11"/>
      <c r="BLT93" s="11"/>
      <c r="BLU93" s="11"/>
      <c r="BLV93" s="11"/>
      <c r="BLW93" s="11"/>
      <c r="BLX93" s="11"/>
      <c r="BLY93" s="11"/>
      <c r="BLZ93" s="11"/>
      <c r="BMA93" s="11"/>
      <c r="BMB93" s="11"/>
      <c r="BMC93" s="11"/>
      <c r="BMD93" s="11"/>
      <c r="BME93" s="11"/>
      <c r="BMF93" s="11"/>
      <c r="BMG93" s="11"/>
      <c r="BMH93" s="11"/>
      <c r="BMI93" s="11"/>
      <c r="BMJ93" s="11"/>
      <c r="BMK93" s="11"/>
      <c r="BML93" s="11"/>
      <c r="BMM93" s="11"/>
      <c r="BMN93" s="11"/>
      <c r="BMO93" s="11"/>
      <c r="BMP93" s="11"/>
      <c r="BMQ93" s="11"/>
      <c r="BMR93" s="11"/>
      <c r="BMS93" s="11"/>
      <c r="BMT93" s="11"/>
      <c r="BMU93" s="11"/>
      <c r="BMV93" s="11"/>
      <c r="BMW93" s="11"/>
      <c r="BMX93" s="11"/>
      <c r="BMY93" s="11"/>
      <c r="BMZ93" s="11"/>
      <c r="BNA93" s="11"/>
      <c r="BNB93" s="11"/>
      <c r="BNC93" s="11"/>
      <c r="BND93" s="11"/>
      <c r="BNE93" s="11"/>
      <c r="BNF93" s="11"/>
      <c r="BNG93" s="11"/>
      <c r="BNH93" s="11"/>
      <c r="BNI93" s="11"/>
      <c r="BNJ93" s="11"/>
      <c r="BNK93" s="11"/>
      <c r="BNL93" s="11"/>
      <c r="BNM93" s="11"/>
      <c r="BNN93" s="11"/>
      <c r="BNO93" s="11"/>
      <c r="BNP93" s="11"/>
      <c r="BNQ93" s="11"/>
      <c r="BNR93" s="11"/>
      <c r="BNS93" s="11"/>
      <c r="BNT93" s="11"/>
      <c r="BNU93" s="11"/>
      <c r="BNV93" s="11"/>
      <c r="BNW93" s="11"/>
      <c r="BNX93" s="11"/>
      <c r="BNY93" s="11"/>
      <c r="BNZ93" s="11"/>
      <c r="BOA93" s="11"/>
      <c r="BOB93" s="11"/>
      <c r="BOC93" s="11"/>
      <c r="BOD93" s="11"/>
      <c r="BOE93" s="11"/>
      <c r="BOF93" s="11"/>
      <c r="BOG93" s="11"/>
      <c r="BOH93" s="11"/>
      <c r="BOI93" s="11"/>
      <c r="BOJ93" s="11"/>
      <c r="BOK93" s="11"/>
      <c r="BOL93" s="11"/>
      <c r="BOM93" s="11"/>
      <c r="BON93" s="11"/>
      <c r="BOO93" s="11"/>
      <c r="BOP93" s="11"/>
      <c r="BOQ93" s="11"/>
      <c r="BOR93" s="11"/>
      <c r="BOS93" s="11"/>
      <c r="BOT93" s="11"/>
      <c r="BOU93" s="11"/>
      <c r="BOV93" s="11"/>
      <c r="BOW93" s="11"/>
      <c r="BOX93" s="11"/>
      <c r="BOY93" s="11"/>
      <c r="BOZ93" s="11"/>
      <c r="BPA93" s="11"/>
      <c r="BPB93" s="11"/>
      <c r="BPC93" s="11"/>
      <c r="BPD93" s="11"/>
      <c r="BPE93" s="11"/>
      <c r="BPF93" s="11"/>
      <c r="BPG93" s="11"/>
      <c r="BPH93" s="11"/>
      <c r="BPI93" s="11"/>
      <c r="BPJ93" s="11"/>
      <c r="BPK93" s="11"/>
      <c r="BPL93" s="11"/>
      <c r="BPM93" s="11"/>
      <c r="BPN93" s="11"/>
      <c r="BPO93" s="11"/>
      <c r="BPP93" s="11"/>
      <c r="BPQ93" s="11"/>
      <c r="BPR93" s="11"/>
      <c r="BPS93" s="11"/>
      <c r="BPT93" s="11"/>
      <c r="BPU93" s="11"/>
      <c r="BPV93" s="11"/>
      <c r="BPW93" s="11"/>
      <c r="BPX93" s="11"/>
      <c r="BPY93" s="11"/>
      <c r="BPZ93" s="11"/>
      <c r="BQA93" s="11"/>
      <c r="BQB93" s="11"/>
      <c r="BQC93" s="11"/>
      <c r="BQD93" s="11"/>
      <c r="BQE93" s="11"/>
      <c r="BQF93" s="11"/>
      <c r="BQG93" s="11"/>
      <c r="BQH93" s="11"/>
      <c r="BQI93" s="11"/>
      <c r="BQJ93" s="11"/>
      <c r="BQK93" s="11"/>
      <c r="BQL93" s="11"/>
      <c r="BQM93" s="11"/>
      <c r="BQN93" s="11"/>
      <c r="BQO93" s="11"/>
      <c r="BQP93" s="11"/>
      <c r="BQQ93" s="11"/>
      <c r="BQR93" s="11"/>
      <c r="BQS93" s="11"/>
      <c r="BQT93" s="11"/>
      <c r="BQU93" s="11"/>
      <c r="BQV93" s="11"/>
      <c r="BQW93" s="11"/>
      <c r="BQX93" s="11"/>
      <c r="BQY93" s="11"/>
      <c r="BQZ93" s="11"/>
      <c r="BRA93" s="11"/>
      <c r="BRB93" s="11"/>
      <c r="BRC93" s="11"/>
      <c r="BRD93" s="11"/>
      <c r="BRE93" s="11"/>
      <c r="BRF93" s="11"/>
      <c r="BRG93" s="11"/>
      <c r="BRH93" s="11"/>
      <c r="BRI93" s="11"/>
      <c r="BRJ93" s="11"/>
      <c r="BRK93" s="11"/>
      <c r="BRL93" s="11"/>
      <c r="BRM93" s="11"/>
      <c r="BRN93" s="11"/>
      <c r="BRO93" s="11"/>
      <c r="BRP93" s="11"/>
      <c r="BRQ93" s="11"/>
      <c r="BRR93" s="11"/>
      <c r="BRS93" s="11"/>
      <c r="BRT93" s="11"/>
      <c r="BRU93" s="11"/>
      <c r="BRV93" s="11"/>
      <c r="BRW93" s="11"/>
      <c r="BRX93" s="11"/>
      <c r="BRY93" s="11"/>
      <c r="BRZ93" s="11"/>
      <c r="BSA93" s="11"/>
      <c r="BSB93" s="11"/>
      <c r="BSC93" s="11"/>
      <c r="BSD93" s="11"/>
      <c r="BSE93" s="11"/>
      <c r="BSF93" s="11"/>
      <c r="BSG93" s="11"/>
      <c r="BSH93" s="11"/>
      <c r="BSI93" s="11"/>
      <c r="BSJ93" s="11"/>
      <c r="BSK93" s="11"/>
      <c r="BSL93" s="11"/>
      <c r="BSM93" s="11"/>
      <c r="BSN93" s="11"/>
      <c r="BSO93" s="11"/>
      <c r="BSP93" s="11"/>
      <c r="BSQ93" s="11"/>
      <c r="BSR93" s="11"/>
      <c r="BSS93" s="11"/>
      <c r="BST93" s="11"/>
      <c r="BSU93" s="11"/>
      <c r="BSV93" s="11"/>
      <c r="BSW93" s="11"/>
      <c r="BSX93" s="11"/>
      <c r="BSY93" s="11"/>
      <c r="BSZ93" s="11"/>
      <c r="BTA93" s="11"/>
      <c r="BTB93" s="11"/>
      <c r="BTC93" s="11"/>
      <c r="BTD93" s="11"/>
      <c r="BTE93" s="11"/>
      <c r="BTF93" s="11"/>
      <c r="BTG93" s="11"/>
      <c r="BTH93" s="11"/>
      <c r="BTI93" s="11"/>
      <c r="BTJ93" s="11"/>
      <c r="BTK93" s="11"/>
      <c r="BTL93" s="11"/>
      <c r="BTM93" s="11"/>
      <c r="BTN93" s="11"/>
      <c r="BTO93" s="11"/>
      <c r="BTP93" s="11"/>
      <c r="BTQ93" s="11"/>
      <c r="BTR93" s="11"/>
      <c r="BTS93" s="11"/>
      <c r="BTT93" s="11"/>
      <c r="BTU93" s="11"/>
      <c r="BTV93" s="11"/>
      <c r="BTW93" s="11"/>
      <c r="BTX93" s="11"/>
      <c r="BTY93" s="11"/>
      <c r="BTZ93" s="11"/>
      <c r="BUA93" s="11"/>
      <c r="BUB93" s="11"/>
      <c r="BUC93" s="11"/>
      <c r="BUD93" s="11"/>
      <c r="BUE93" s="11"/>
      <c r="BUF93" s="11"/>
      <c r="BUG93" s="11"/>
      <c r="BUH93" s="11"/>
      <c r="BUI93" s="11"/>
      <c r="BUJ93" s="11"/>
      <c r="BUK93" s="11"/>
      <c r="BUL93" s="11"/>
      <c r="BUM93" s="11"/>
      <c r="BUN93" s="11"/>
      <c r="BUO93" s="11"/>
      <c r="BUP93" s="11"/>
      <c r="BUQ93" s="11"/>
      <c r="BUR93" s="11"/>
      <c r="BUS93" s="11"/>
      <c r="BUT93" s="11"/>
      <c r="BUU93" s="11"/>
      <c r="BUV93" s="11"/>
      <c r="BUW93" s="11"/>
      <c r="BUX93" s="11"/>
      <c r="BUY93" s="11"/>
      <c r="BUZ93" s="11"/>
      <c r="BVA93" s="11"/>
      <c r="BVB93" s="11"/>
      <c r="BVC93" s="11"/>
      <c r="BVD93" s="11"/>
      <c r="BVE93" s="11"/>
      <c r="BVF93" s="11"/>
      <c r="BVG93" s="11"/>
      <c r="BVH93" s="11"/>
      <c r="BVI93" s="11"/>
      <c r="BVJ93" s="11"/>
      <c r="BVK93" s="11"/>
      <c r="BVL93" s="11"/>
      <c r="BVM93" s="11"/>
      <c r="BVN93" s="11"/>
      <c r="BVO93" s="11"/>
      <c r="BVP93" s="11"/>
      <c r="BVQ93" s="11"/>
      <c r="BVR93" s="11"/>
      <c r="BVS93" s="11"/>
      <c r="BVT93" s="11"/>
      <c r="BVU93" s="11"/>
      <c r="BVV93" s="11"/>
      <c r="BVW93" s="11"/>
      <c r="BVX93" s="11"/>
      <c r="BVY93" s="11"/>
      <c r="BVZ93" s="11"/>
      <c r="BWA93" s="11"/>
      <c r="BWB93" s="11"/>
      <c r="BWC93" s="11"/>
      <c r="BWD93" s="11"/>
      <c r="BWE93" s="11"/>
      <c r="BWF93" s="11"/>
      <c r="BWG93" s="11"/>
      <c r="BWH93" s="11"/>
      <c r="BWI93" s="11"/>
      <c r="BWJ93" s="11"/>
      <c r="BWK93" s="11"/>
      <c r="BWL93" s="11"/>
      <c r="BWM93" s="11"/>
      <c r="BWN93" s="11"/>
      <c r="BWO93" s="11"/>
      <c r="BWP93" s="11"/>
      <c r="BWQ93" s="11"/>
      <c r="BWR93" s="11"/>
      <c r="BWS93" s="11"/>
      <c r="BWT93" s="11"/>
      <c r="BWU93" s="11"/>
      <c r="BWV93" s="11"/>
      <c r="BWW93" s="11"/>
      <c r="BWX93" s="11"/>
      <c r="BWY93" s="11"/>
      <c r="BWZ93" s="11"/>
      <c r="BXA93" s="11"/>
      <c r="BXB93" s="11"/>
      <c r="BXC93" s="11"/>
      <c r="BXD93" s="11"/>
      <c r="BXE93" s="11"/>
      <c r="BXF93" s="11"/>
      <c r="BXG93" s="11"/>
      <c r="BXH93" s="11"/>
      <c r="BXI93" s="11"/>
      <c r="BXJ93" s="11"/>
      <c r="BXK93" s="11"/>
      <c r="BXL93" s="11"/>
      <c r="BXM93" s="11"/>
      <c r="BXN93" s="11"/>
      <c r="BXO93" s="11"/>
      <c r="BXP93" s="11"/>
      <c r="BXQ93" s="11"/>
      <c r="BXR93" s="11"/>
      <c r="BXS93" s="11"/>
      <c r="BXT93" s="11"/>
      <c r="BXU93" s="11"/>
      <c r="BXV93" s="11"/>
      <c r="BXW93" s="11"/>
      <c r="BXX93" s="11"/>
      <c r="BXY93" s="11"/>
      <c r="BXZ93" s="11"/>
      <c r="BYA93" s="11"/>
      <c r="BYB93" s="11"/>
      <c r="BYC93" s="11"/>
      <c r="BYD93" s="11"/>
      <c r="BYE93" s="11"/>
      <c r="BYF93" s="11"/>
      <c r="BYG93" s="11"/>
      <c r="BYH93" s="11"/>
      <c r="BYI93" s="11"/>
      <c r="BYJ93" s="11"/>
      <c r="BYK93" s="11"/>
      <c r="BYL93" s="11"/>
      <c r="BYM93" s="11"/>
      <c r="BYN93" s="11"/>
      <c r="BYO93" s="11"/>
      <c r="BYP93" s="11"/>
      <c r="BYQ93" s="11"/>
      <c r="BYR93" s="11"/>
      <c r="BYS93" s="11"/>
      <c r="BYT93" s="11"/>
      <c r="BYU93" s="11"/>
      <c r="BYV93" s="11"/>
      <c r="BYW93" s="11"/>
      <c r="BYX93" s="11"/>
      <c r="BYY93" s="11"/>
      <c r="BYZ93" s="11"/>
      <c r="BZA93" s="11"/>
      <c r="BZB93" s="11"/>
      <c r="BZC93" s="11"/>
      <c r="BZD93" s="11"/>
      <c r="BZE93" s="11"/>
      <c r="BZF93" s="11"/>
      <c r="BZG93" s="11"/>
      <c r="BZH93" s="11"/>
      <c r="BZI93" s="11"/>
      <c r="BZJ93" s="11"/>
      <c r="BZK93" s="11"/>
      <c r="BZL93" s="11"/>
      <c r="BZM93" s="11"/>
      <c r="BZN93" s="11"/>
      <c r="BZO93" s="11"/>
      <c r="BZP93" s="11"/>
      <c r="BZQ93" s="11"/>
      <c r="BZR93" s="11"/>
      <c r="BZS93" s="11"/>
      <c r="BZT93" s="11"/>
      <c r="BZU93" s="11"/>
      <c r="BZV93" s="11"/>
      <c r="BZW93" s="11"/>
      <c r="BZX93" s="11"/>
      <c r="BZY93" s="11"/>
      <c r="BZZ93" s="11"/>
      <c r="CAA93" s="11"/>
      <c r="CAB93" s="11"/>
      <c r="CAC93" s="11"/>
      <c r="CAD93" s="11"/>
      <c r="CAE93" s="11"/>
      <c r="CAF93" s="11"/>
      <c r="CAG93" s="11"/>
      <c r="CAH93" s="11"/>
      <c r="CAI93" s="11"/>
      <c r="CAJ93" s="11"/>
      <c r="CAK93" s="11"/>
      <c r="CAL93" s="11"/>
      <c r="CAM93" s="11"/>
      <c r="CAN93" s="11"/>
      <c r="CAO93" s="11"/>
      <c r="CAP93" s="11"/>
      <c r="CAQ93" s="11"/>
      <c r="CAR93" s="11"/>
      <c r="CAS93" s="11"/>
      <c r="CAT93" s="11"/>
      <c r="CAU93" s="11"/>
      <c r="CAV93" s="11"/>
      <c r="CAW93" s="11"/>
      <c r="CAX93" s="11"/>
      <c r="CAY93" s="11"/>
      <c r="CAZ93" s="11"/>
      <c r="CBA93" s="11"/>
      <c r="CBB93" s="11"/>
      <c r="CBC93" s="11"/>
      <c r="CBD93" s="11"/>
      <c r="CBE93" s="11"/>
      <c r="CBF93" s="11"/>
      <c r="CBG93" s="11"/>
      <c r="CBH93" s="11"/>
      <c r="CBI93" s="11"/>
      <c r="CBJ93" s="11"/>
      <c r="CBK93" s="11"/>
      <c r="CBL93" s="11"/>
      <c r="CBM93" s="11"/>
      <c r="CBN93" s="11"/>
      <c r="CBO93" s="11"/>
      <c r="CBP93" s="11"/>
      <c r="CBQ93" s="11"/>
      <c r="CBR93" s="11"/>
      <c r="CBS93" s="11"/>
      <c r="CBT93" s="11"/>
      <c r="CBU93" s="11"/>
      <c r="CBV93" s="11"/>
      <c r="CBW93" s="11"/>
      <c r="CBX93" s="11"/>
      <c r="CBY93" s="11"/>
      <c r="CBZ93" s="11"/>
      <c r="CCA93" s="11"/>
      <c r="CCB93" s="11"/>
      <c r="CCC93" s="11"/>
      <c r="CCD93" s="11"/>
      <c r="CCE93" s="11"/>
      <c r="CCF93" s="11"/>
      <c r="CCG93" s="11"/>
      <c r="CCH93" s="11"/>
      <c r="CCI93" s="11"/>
      <c r="CCJ93" s="11"/>
      <c r="CCK93" s="11"/>
      <c r="CCL93" s="11"/>
      <c r="CCM93" s="11"/>
      <c r="CCN93" s="11"/>
      <c r="CCO93" s="11"/>
      <c r="CCP93" s="11"/>
      <c r="CCQ93" s="11"/>
      <c r="CCR93" s="11"/>
      <c r="CCS93" s="11"/>
      <c r="CCT93" s="11"/>
      <c r="CCU93" s="11"/>
      <c r="CCV93" s="11"/>
      <c r="CCW93" s="11"/>
      <c r="CCX93" s="11"/>
      <c r="CCY93" s="11"/>
      <c r="CCZ93" s="11"/>
      <c r="CDA93" s="11"/>
      <c r="CDB93" s="11"/>
      <c r="CDC93" s="11"/>
      <c r="CDD93" s="11"/>
      <c r="CDE93" s="11"/>
      <c r="CDF93" s="11"/>
      <c r="CDG93" s="11"/>
      <c r="CDH93" s="11"/>
      <c r="CDI93" s="11"/>
      <c r="CDJ93" s="11"/>
      <c r="CDK93" s="11"/>
      <c r="CDL93" s="11"/>
      <c r="CDM93" s="11"/>
      <c r="CDN93" s="11"/>
      <c r="CDO93" s="11"/>
      <c r="CDP93" s="11"/>
      <c r="CDQ93" s="11"/>
      <c r="CDR93" s="11"/>
      <c r="CDS93" s="11"/>
      <c r="CDT93" s="11"/>
      <c r="CDU93" s="11"/>
      <c r="CDV93" s="11"/>
      <c r="CDW93" s="11"/>
      <c r="CDX93" s="11"/>
      <c r="CDY93" s="11"/>
      <c r="CDZ93" s="11"/>
      <c r="CEA93" s="11"/>
      <c r="CEB93" s="11"/>
      <c r="CEC93" s="11"/>
      <c r="CED93" s="11"/>
      <c r="CEE93" s="11"/>
      <c r="CEF93" s="11"/>
      <c r="CEG93" s="11"/>
      <c r="CEH93" s="11"/>
      <c r="CEI93" s="11"/>
      <c r="CEJ93" s="11"/>
      <c r="CEK93" s="11"/>
      <c r="CEL93" s="11"/>
      <c r="CEM93" s="11"/>
      <c r="CEN93" s="11"/>
      <c r="CEO93" s="11"/>
      <c r="CEP93" s="11"/>
      <c r="CEQ93" s="11"/>
      <c r="CER93" s="11"/>
      <c r="CES93" s="11"/>
      <c r="CET93" s="11"/>
      <c r="CEU93" s="11"/>
      <c r="CEV93" s="11"/>
      <c r="CEW93" s="11"/>
      <c r="CEX93" s="11"/>
      <c r="CEY93" s="11"/>
      <c r="CEZ93" s="11"/>
      <c r="CFA93" s="11"/>
      <c r="CFB93" s="11"/>
      <c r="CFC93" s="11"/>
      <c r="CFD93" s="11"/>
      <c r="CFE93" s="11"/>
      <c r="CFF93" s="11"/>
      <c r="CFG93" s="11"/>
      <c r="CFH93" s="11"/>
      <c r="CFI93" s="11"/>
      <c r="CFJ93" s="11"/>
      <c r="CFK93" s="11"/>
      <c r="CFL93" s="11"/>
      <c r="CFM93" s="11"/>
      <c r="CFN93" s="11"/>
      <c r="CFO93" s="11"/>
      <c r="CFP93" s="11"/>
      <c r="CFQ93" s="11"/>
      <c r="CFR93" s="11"/>
      <c r="CFS93" s="11"/>
      <c r="CFT93" s="11"/>
      <c r="CFU93" s="11"/>
      <c r="CFV93" s="11"/>
      <c r="CFW93" s="11"/>
      <c r="CFX93" s="11"/>
      <c r="CFY93" s="11"/>
      <c r="CFZ93" s="11"/>
      <c r="CGA93" s="11"/>
      <c r="CGB93" s="11"/>
      <c r="CGC93" s="11"/>
      <c r="CGD93" s="11"/>
      <c r="CGE93" s="11"/>
      <c r="CGF93" s="11"/>
      <c r="CGG93" s="11"/>
      <c r="CGH93" s="11"/>
      <c r="CGI93" s="11"/>
      <c r="CGJ93" s="11"/>
      <c r="CGK93" s="11"/>
      <c r="CGL93" s="11"/>
      <c r="CGM93" s="11"/>
      <c r="CGN93" s="11"/>
      <c r="CGO93" s="11"/>
      <c r="CGP93" s="11"/>
      <c r="CGQ93" s="11"/>
      <c r="CGR93" s="11"/>
      <c r="CGS93" s="11"/>
      <c r="CGT93" s="11"/>
      <c r="CGU93" s="11"/>
      <c r="CGV93" s="11"/>
      <c r="CGW93" s="11"/>
      <c r="CGX93" s="11"/>
      <c r="CGY93" s="11"/>
      <c r="CGZ93" s="11"/>
      <c r="CHA93" s="11"/>
      <c r="CHB93" s="11"/>
      <c r="CHC93" s="11"/>
      <c r="CHD93" s="11"/>
      <c r="CHE93" s="11"/>
      <c r="CHF93" s="11"/>
      <c r="CHG93" s="11"/>
      <c r="CHH93" s="11"/>
      <c r="CHI93" s="11"/>
      <c r="CHJ93" s="11"/>
      <c r="CHK93" s="11"/>
      <c r="CHL93" s="11"/>
      <c r="CHM93" s="11"/>
      <c r="CHN93" s="11"/>
      <c r="CHO93" s="11"/>
      <c r="CHP93" s="11"/>
      <c r="CHQ93" s="11"/>
      <c r="CHR93" s="11"/>
      <c r="CHS93" s="11"/>
      <c r="CHT93" s="11"/>
      <c r="CHU93" s="11"/>
      <c r="CHV93" s="11"/>
      <c r="CHW93" s="11"/>
      <c r="CHX93" s="11"/>
      <c r="CHY93" s="11"/>
      <c r="CHZ93" s="11"/>
      <c r="CIA93" s="11"/>
      <c r="CIB93" s="11"/>
      <c r="CIC93" s="11"/>
      <c r="CID93" s="11"/>
      <c r="CIE93" s="11"/>
      <c r="CIF93" s="11"/>
      <c r="CIG93" s="11"/>
      <c r="CIH93" s="11"/>
      <c r="CII93" s="11"/>
      <c r="CIJ93" s="11"/>
      <c r="CIK93" s="11"/>
      <c r="CIL93" s="11"/>
      <c r="CIM93" s="11"/>
      <c r="CIN93" s="11"/>
      <c r="CIO93" s="11"/>
      <c r="CIP93" s="11"/>
      <c r="CIQ93" s="11"/>
      <c r="CIR93" s="11"/>
      <c r="CIS93" s="11"/>
      <c r="CIT93" s="11"/>
      <c r="CIU93" s="11"/>
      <c r="CIV93" s="11"/>
      <c r="CIW93" s="11"/>
      <c r="CIX93" s="11"/>
      <c r="CIY93" s="11"/>
      <c r="CIZ93" s="11"/>
      <c r="CJA93" s="11"/>
      <c r="CJB93" s="11"/>
      <c r="CJC93" s="11"/>
      <c r="CJD93" s="11"/>
      <c r="CJE93" s="11"/>
      <c r="CJF93" s="11"/>
      <c r="CJG93" s="11"/>
      <c r="CJH93" s="11"/>
      <c r="CJI93" s="11"/>
      <c r="CJJ93" s="11"/>
      <c r="CJK93" s="11"/>
      <c r="CJL93" s="11"/>
      <c r="CJM93" s="11"/>
      <c r="CJN93" s="11"/>
      <c r="CJO93" s="11"/>
      <c r="CJP93" s="11"/>
      <c r="CJQ93" s="11"/>
      <c r="CJR93" s="11"/>
      <c r="CJS93" s="11"/>
      <c r="CJT93" s="11"/>
      <c r="CJU93" s="11"/>
      <c r="CJV93" s="11"/>
      <c r="CJW93" s="11"/>
      <c r="CJX93" s="11"/>
      <c r="CJY93" s="11"/>
      <c r="CJZ93" s="11"/>
      <c r="CKA93" s="11"/>
      <c r="CKB93" s="11"/>
      <c r="CKC93" s="11"/>
      <c r="CKD93" s="11"/>
      <c r="CKE93" s="11"/>
      <c r="CKF93" s="11"/>
      <c r="CKG93" s="11"/>
      <c r="CKH93" s="11"/>
      <c r="CKI93" s="11"/>
      <c r="CKJ93" s="11"/>
      <c r="CKK93" s="11"/>
      <c r="CKL93" s="11"/>
      <c r="CKM93" s="11"/>
      <c r="CKN93" s="11"/>
      <c r="CKO93" s="11"/>
      <c r="CKP93" s="11"/>
      <c r="CKQ93" s="11"/>
      <c r="CKR93" s="11"/>
      <c r="CKS93" s="11"/>
      <c r="CKT93" s="11"/>
      <c r="CKU93" s="11"/>
      <c r="CKV93" s="11"/>
      <c r="CKW93" s="11"/>
      <c r="CKX93" s="11"/>
      <c r="CKY93" s="11"/>
      <c r="CKZ93" s="11"/>
      <c r="CLA93" s="11"/>
      <c r="CLB93" s="11"/>
      <c r="CLC93" s="11"/>
      <c r="CLD93" s="11"/>
      <c r="CLE93" s="11"/>
      <c r="CLF93" s="11"/>
      <c r="CLG93" s="11"/>
      <c r="CLH93" s="11"/>
      <c r="CLI93" s="11"/>
      <c r="CLJ93" s="11"/>
      <c r="CLK93" s="11"/>
      <c r="CLL93" s="11"/>
      <c r="CLM93" s="11"/>
      <c r="CLN93" s="11"/>
      <c r="CLO93" s="11"/>
      <c r="CLP93" s="11"/>
      <c r="CLQ93" s="11"/>
      <c r="CLR93" s="11"/>
      <c r="CLS93" s="11"/>
      <c r="CLT93" s="11"/>
      <c r="CLU93" s="11"/>
      <c r="CLV93" s="11"/>
      <c r="CLW93" s="11"/>
      <c r="CLX93" s="11"/>
      <c r="CLY93" s="11"/>
      <c r="CLZ93" s="11"/>
      <c r="CMA93" s="11"/>
      <c r="CMB93" s="11"/>
      <c r="CMC93" s="11"/>
      <c r="CMD93" s="11"/>
      <c r="CME93" s="11"/>
      <c r="CMF93" s="11"/>
      <c r="CMG93" s="11"/>
      <c r="CMH93" s="11"/>
      <c r="CMI93" s="11"/>
      <c r="CMJ93" s="11"/>
      <c r="CMK93" s="11"/>
      <c r="CML93" s="11"/>
      <c r="CMM93" s="11"/>
      <c r="CMN93" s="11"/>
      <c r="CMO93" s="11"/>
      <c r="CMP93" s="11"/>
      <c r="CMQ93" s="11"/>
      <c r="CMR93" s="11"/>
      <c r="CMS93" s="11"/>
      <c r="CMT93" s="11"/>
      <c r="CMU93" s="11"/>
      <c r="CMV93" s="11"/>
      <c r="CMW93" s="11"/>
      <c r="CMX93" s="11"/>
      <c r="CMY93" s="11"/>
      <c r="CMZ93" s="11"/>
      <c r="CNA93" s="11"/>
      <c r="CNB93" s="11"/>
      <c r="CNC93" s="11"/>
      <c r="CND93" s="11"/>
      <c r="CNE93" s="11"/>
      <c r="CNF93" s="11"/>
      <c r="CNG93" s="11"/>
      <c r="CNH93" s="11"/>
      <c r="CNI93" s="11"/>
      <c r="CNJ93" s="11"/>
      <c r="CNK93" s="11"/>
      <c r="CNL93" s="11"/>
      <c r="CNM93" s="11"/>
      <c r="CNN93" s="11"/>
      <c r="CNO93" s="11"/>
      <c r="CNP93" s="11"/>
      <c r="CNQ93" s="11"/>
      <c r="CNR93" s="11"/>
      <c r="CNS93" s="11"/>
      <c r="CNT93" s="11"/>
      <c r="CNU93" s="11"/>
      <c r="CNV93" s="11"/>
      <c r="CNW93" s="11"/>
      <c r="CNX93" s="11"/>
      <c r="CNY93" s="11"/>
      <c r="CNZ93" s="11"/>
      <c r="COA93" s="11"/>
      <c r="COB93" s="11"/>
      <c r="COC93" s="11"/>
      <c r="COD93" s="11"/>
      <c r="COE93" s="11"/>
      <c r="COF93" s="11"/>
      <c r="COG93" s="11"/>
      <c r="COH93" s="11"/>
      <c r="COI93" s="11"/>
      <c r="COJ93" s="11"/>
      <c r="COK93" s="11"/>
      <c r="COL93" s="11"/>
      <c r="COM93" s="11"/>
      <c r="CON93" s="11"/>
      <c r="COO93" s="11"/>
      <c r="COP93" s="11"/>
      <c r="COQ93" s="11"/>
      <c r="COR93" s="11"/>
      <c r="COS93" s="11"/>
      <c r="COT93" s="11"/>
      <c r="COU93" s="11"/>
      <c r="COV93" s="11"/>
      <c r="COW93" s="11"/>
      <c r="COX93" s="11"/>
      <c r="COY93" s="11"/>
      <c r="COZ93" s="11"/>
      <c r="CPA93" s="11"/>
      <c r="CPB93" s="11"/>
      <c r="CPC93" s="11"/>
      <c r="CPD93" s="11"/>
      <c r="CPE93" s="11"/>
      <c r="CPF93" s="11"/>
      <c r="CPG93" s="11"/>
      <c r="CPH93" s="11"/>
      <c r="CPI93" s="11"/>
      <c r="CPJ93" s="11"/>
      <c r="CPK93" s="11"/>
      <c r="CPL93" s="11"/>
      <c r="CPM93" s="11"/>
      <c r="CPN93" s="11"/>
      <c r="CPO93" s="11"/>
      <c r="CPP93" s="11"/>
      <c r="CPQ93" s="11"/>
      <c r="CPR93" s="11"/>
      <c r="CPS93" s="11"/>
      <c r="CPT93" s="11"/>
      <c r="CPU93" s="11"/>
      <c r="CPV93" s="11"/>
      <c r="CPW93" s="11"/>
      <c r="CPX93" s="11"/>
      <c r="CPY93" s="11"/>
      <c r="CPZ93" s="11"/>
      <c r="CQA93" s="11"/>
      <c r="CQB93" s="11"/>
      <c r="CQC93" s="11"/>
      <c r="CQD93" s="11"/>
      <c r="CQE93" s="11"/>
      <c r="CQF93" s="11"/>
      <c r="CQG93" s="11"/>
      <c r="CQH93" s="11"/>
      <c r="CQI93" s="11"/>
      <c r="CQJ93" s="11"/>
      <c r="CQK93" s="11"/>
      <c r="CQL93" s="11"/>
      <c r="CQM93" s="11"/>
      <c r="CQN93" s="11"/>
      <c r="CQO93" s="11"/>
      <c r="CQP93" s="11"/>
      <c r="CQQ93" s="11"/>
      <c r="CQR93" s="11"/>
      <c r="CQS93" s="11"/>
      <c r="CQT93" s="11"/>
      <c r="CQU93" s="11"/>
      <c r="CQV93" s="11"/>
      <c r="CQW93" s="11"/>
      <c r="CQX93" s="11"/>
      <c r="CQY93" s="11"/>
      <c r="CQZ93" s="11"/>
      <c r="CRA93" s="11"/>
      <c r="CRB93" s="11"/>
      <c r="CRC93" s="11"/>
      <c r="CRD93" s="11"/>
      <c r="CRE93" s="11"/>
      <c r="CRF93" s="11"/>
      <c r="CRG93" s="11"/>
      <c r="CRH93" s="11"/>
      <c r="CRI93" s="11"/>
      <c r="CRJ93" s="11"/>
      <c r="CRK93" s="11"/>
      <c r="CRL93" s="11"/>
      <c r="CRM93" s="11"/>
      <c r="CRN93" s="11"/>
      <c r="CRO93" s="11"/>
      <c r="CRP93" s="11"/>
      <c r="CRQ93" s="11"/>
      <c r="CRR93" s="11"/>
      <c r="CRS93" s="11"/>
      <c r="CRT93" s="11"/>
      <c r="CRU93" s="11"/>
      <c r="CRV93" s="11"/>
      <c r="CRW93" s="11"/>
      <c r="CRX93" s="11"/>
      <c r="CRY93" s="11"/>
      <c r="CRZ93" s="11"/>
      <c r="CSA93" s="11"/>
      <c r="CSB93" s="11"/>
    </row>
    <row r="94" spans="1:2524" s="3" customFormat="1" ht="31" customHeight="1" x14ac:dyDescent="0.2">
      <c r="A94" s="2">
        <v>115</v>
      </c>
      <c r="B94" s="4" t="s">
        <v>21</v>
      </c>
      <c r="C94" s="4" t="s">
        <v>3432</v>
      </c>
      <c r="D94" s="4" t="s">
        <v>2962</v>
      </c>
      <c r="E94" s="4" t="s">
        <v>3592</v>
      </c>
      <c r="F94" s="4" t="s">
        <v>3190</v>
      </c>
      <c r="G94" s="4" t="s">
        <v>3391</v>
      </c>
      <c r="H94" s="4" t="s">
        <v>3391</v>
      </c>
      <c r="I94" s="4" t="s">
        <v>3059</v>
      </c>
      <c r="J94" s="4" t="s">
        <v>3027</v>
      </c>
      <c r="K94" s="6">
        <v>1</v>
      </c>
      <c r="L94" s="4">
        <v>3</v>
      </c>
      <c r="M94" s="4">
        <v>2</v>
      </c>
      <c r="N94" s="4" t="s">
        <v>3458</v>
      </c>
      <c r="O94" s="4" t="s">
        <v>3385</v>
      </c>
      <c r="P94" s="4">
        <v>1007</v>
      </c>
      <c r="Q94" s="4" t="s">
        <v>2970</v>
      </c>
      <c r="R94" s="4" t="s">
        <v>3368</v>
      </c>
      <c r="S94" s="4" t="s">
        <v>3593</v>
      </c>
      <c r="T94" s="4" t="s">
        <v>2993</v>
      </c>
      <c r="U94" s="4" t="s">
        <v>3705</v>
      </c>
      <c r="V94" s="4">
        <v>0.55000000000000004</v>
      </c>
      <c r="W94" s="4" t="s">
        <v>3681</v>
      </c>
      <c r="X94" s="4" t="s">
        <v>2993</v>
      </c>
      <c r="Y94" s="4" t="s">
        <v>2993</v>
      </c>
      <c r="Z94" s="4" t="s">
        <v>3369</v>
      </c>
      <c r="AA94" s="5" t="s">
        <v>3369</v>
      </c>
      <c r="AB94" s="5">
        <v>1</v>
      </c>
      <c r="AC94" s="5">
        <v>0</v>
      </c>
      <c r="AD94" s="5">
        <v>0</v>
      </c>
      <c r="AE94" s="4" t="s">
        <v>2962</v>
      </c>
      <c r="AF94" s="4" t="s">
        <v>3368</v>
      </c>
      <c r="AG94" s="4" t="s">
        <v>3368</v>
      </c>
      <c r="AH94" s="7"/>
      <c r="AI94" s="7"/>
      <c r="AJ94" s="7"/>
      <c r="AK94" s="4" t="s">
        <v>2993</v>
      </c>
      <c r="AL94" s="4"/>
      <c r="AM94" s="4" t="s">
        <v>3158</v>
      </c>
    </row>
    <row r="95" spans="1:2524" s="3" customFormat="1" ht="31" customHeight="1" x14ac:dyDescent="0.2">
      <c r="A95" s="2">
        <v>116</v>
      </c>
      <c r="B95" s="4" t="s">
        <v>0</v>
      </c>
      <c r="C95" s="4" t="s">
        <v>3220</v>
      </c>
      <c r="D95" s="4" t="s">
        <v>2962</v>
      </c>
      <c r="E95" s="4" t="s">
        <v>3594</v>
      </c>
      <c r="F95" s="4" t="s">
        <v>3697</v>
      </c>
      <c r="G95" s="4" t="s">
        <v>3595</v>
      </c>
      <c r="H95" s="4" t="s">
        <v>3640</v>
      </c>
      <c r="I95" s="4" t="s">
        <v>3014</v>
      </c>
      <c r="J95" s="4" t="s">
        <v>3027</v>
      </c>
      <c r="K95" s="6">
        <v>1</v>
      </c>
      <c r="L95" s="4">
        <v>4</v>
      </c>
      <c r="M95" s="4">
        <v>0</v>
      </c>
      <c r="N95" s="4" t="s">
        <v>3458</v>
      </c>
      <c r="O95" s="4" t="s">
        <v>3372</v>
      </c>
      <c r="P95" s="4">
        <v>2171</v>
      </c>
      <c r="Q95" s="4" t="s">
        <v>2970</v>
      </c>
      <c r="R95" s="4" t="s">
        <v>3368</v>
      </c>
      <c r="S95" s="4" t="s">
        <v>3596</v>
      </c>
      <c r="T95" s="4" t="s">
        <v>2993</v>
      </c>
      <c r="U95" s="4" t="s">
        <v>3628</v>
      </c>
      <c r="V95" s="4" t="s">
        <v>3597</v>
      </c>
      <c r="W95" s="4" t="s">
        <v>2993</v>
      </c>
      <c r="X95" s="4" t="s">
        <v>2962</v>
      </c>
      <c r="Y95" s="4" t="s">
        <v>3710</v>
      </c>
      <c r="Z95" s="4" t="s">
        <v>3368</v>
      </c>
      <c r="AA95" s="5" t="s">
        <v>3368</v>
      </c>
      <c r="AB95" s="5" t="s">
        <v>3368</v>
      </c>
      <c r="AC95" s="5" t="s">
        <v>3368</v>
      </c>
      <c r="AD95" s="5" t="s">
        <v>3368</v>
      </c>
      <c r="AE95" s="4" t="s">
        <v>2962</v>
      </c>
      <c r="AF95" s="4" t="s">
        <v>3368</v>
      </c>
      <c r="AG95" s="4" t="s">
        <v>3368</v>
      </c>
      <c r="AH95" s="7"/>
      <c r="AI95" s="7"/>
      <c r="AJ95" s="7"/>
      <c r="AK95" s="4" t="s">
        <v>2993</v>
      </c>
      <c r="AL95" s="4" t="s">
        <v>3598</v>
      </c>
      <c r="AM95" s="4" t="s">
        <v>3761</v>
      </c>
    </row>
    <row r="96" spans="1:2524" s="4" customFormat="1" ht="31" customHeight="1" x14ac:dyDescent="0.2">
      <c r="A96" s="2">
        <v>117</v>
      </c>
      <c r="B96" s="4" t="s">
        <v>2703</v>
      </c>
      <c r="C96" s="4" t="s">
        <v>3220</v>
      </c>
      <c r="D96" s="4" t="s">
        <v>2962</v>
      </c>
      <c r="E96" s="4" t="s">
        <v>3599</v>
      </c>
      <c r="F96" s="4" t="s">
        <v>3190</v>
      </c>
      <c r="G96" s="4" t="s">
        <v>3600</v>
      </c>
      <c r="H96" s="4" t="s">
        <v>3295</v>
      </c>
      <c r="I96" s="4" t="s">
        <v>3014</v>
      </c>
      <c r="J96" s="4" t="s">
        <v>3027</v>
      </c>
      <c r="K96" s="6">
        <v>1</v>
      </c>
      <c r="L96" s="4">
        <v>4</v>
      </c>
      <c r="M96" s="4">
        <v>2</v>
      </c>
      <c r="N96" s="4" t="s">
        <v>3762</v>
      </c>
      <c r="O96" s="4" t="s">
        <v>3372</v>
      </c>
      <c r="P96" s="4">
        <v>683</v>
      </c>
      <c r="Q96" s="4" t="s">
        <v>2993</v>
      </c>
      <c r="R96" s="4" t="s">
        <v>3601</v>
      </c>
      <c r="S96" s="4" t="s">
        <v>3602</v>
      </c>
      <c r="T96" s="4" t="s">
        <v>2993</v>
      </c>
      <c r="U96" s="4" t="s">
        <v>3705</v>
      </c>
      <c r="V96" s="4" t="s">
        <v>3603</v>
      </c>
      <c r="W96" s="4" t="s">
        <v>2993</v>
      </c>
      <c r="X96" s="4" t="s">
        <v>2993</v>
      </c>
      <c r="Y96" s="4" t="s">
        <v>2993</v>
      </c>
      <c r="Z96" s="4" t="s">
        <v>3604</v>
      </c>
      <c r="AA96" s="5" t="s">
        <v>3369</v>
      </c>
      <c r="AB96" s="5">
        <v>1</v>
      </c>
      <c r="AC96" s="5">
        <v>0</v>
      </c>
      <c r="AD96" s="5">
        <v>0</v>
      </c>
      <c r="AE96" s="4" t="s">
        <v>2962</v>
      </c>
      <c r="AF96" s="4" t="s">
        <v>3368</v>
      </c>
      <c r="AG96" s="4" t="s">
        <v>3368</v>
      </c>
      <c r="AH96" s="7"/>
      <c r="AI96" s="7"/>
      <c r="AJ96" s="7"/>
      <c r="AK96" s="4" t="s">
        <v>2993</v>
      </c>
      <c r="AL96" s="4" t="s">
        <v>3605</v>
      </c>
      <c r="AM96" s="4" t="s">
        <v>3158</v>
      </c>
    </row>
    <row r="97" spans="1:39" s="3" customFormat="1" ht="31" customHeight="1" x14ac:dyDescent="0.2">
      <c r="A97" s="2">
        <v>119</v>
      </c>
      <c r="B97" s="4" t="s">
        <v>2</v>
      </c>
      <c r="C97" s="4" t="s">
        <v>3432</v>
      </c>
      <c r="D97" s="4" t="s">
        <v>2962</v>
      </c>
      <c r="E97" s="4" t="s">
        <v>3606</v>
      </c>
      <c r="F97" s="4" t="s">
        <v>3384</v>
      </c>
      <c r="G97" s="4" t="s">
        <v>3607</v>
      </c>
      <c r="H97" s="4" t="s">
        <v>3607</v>
      </c>
      <c r="I97" s="4" t="s">
        <v>3014</v>
      </c>
      <c r="J97" s="4" t="s">
        <v>3027</v>
      </c>
      <c r="K97" s="6">
        <v>2</v>
      </c>
      <c r="L97" s="4">
        <v>4</v>
      </c>
      <c r="M97" s="4">
        <v>1</v>
      </c>
      <c r="N97" s="4" t="s">
        <v>3458</v>
      </c>
      <c r="O97" s="4" t="s">
        <v>3372</v>
      </c>
      <c r="P97" s="4">
        <v>1088</v>
      </c>
      <c r="Q97" s="4" t="s">
        <v>2970</v>
      </c>
      <c r="R97" s="4" t="s">
        <v>3368</v>
      </c>
      <c r="S97" s="4" t="s">
        <v>3608</v>
      </c>
      <c r="T97" s="4" t="s">
        <v>2993</v>
      </c>
      <c r="U97" s="4" t="s">
        <v>3705</v>
      </c>
      <c r="V97" s="4" t="s">
        <v>3609</v>
      </c>
      <c r="W97" s="4" t="s">
        <v>3681</v>
      </c>
      <c r="X97" s="4" t="s">
        <v>2962</v>
      </c>
      <c r="Y97" s="4" t="s">
        <v>3710</v>
      </c>
      <c r="Z97" s="4" t="s">
        <v>3368</v>
      </c>
      <c r="AA97" s="5" t="s">
        <v>3368</v>
      </c>
      <c r="AB97" s="5" t="s">
        <v>3368</v>
      </c>
      <c r="AC97" s="5" t="s">
        <v>3368</v>
      </c>
      <c r="AD97" s="5" t="s">
        <v>3368</v>
      </c>
      <c r="AE97" s="4" t="s">
        <v>2962</v>
      </c>
      <c r="AF97" s="4" t="s">
        <v>3368</v>
      </c>
      <c r="AG97" s="4" t="s">
        <v>3368</v>
      </c>
      <c r="AH97" s="7"/>
      <c r="AI97" s="7"/>
      <c r="AJ97" s="7"/>
      <c r="AK97" s="4" t="s">
        <v>2993</v>
      </c>
      <c r="AL97" s="4" t="s">
        <v>3206</v>
      </c>
      <c r="AM97" s="6" t="s">
        <v>3158</v>
      </c>
    </row>
    <row r="98" spans="1:39" s="3" customFormat="1" ht="31" customHeight="1" x14ac:dyDescent="0.2">
      <c r="A98" s="2">
        <v>120</v>
      </c>
      <c r="B98" s="4" t="s">
        <v>18</v>
      </c>
      <c r="C98" s="4" t="s">
        <v>3328</v>
      </c>
      <c r="D98" s="4" t="s">
        <v>2962</v>
      </c>
      <c r="E98" s="4" t="s">
        <v>3763</v>
      </c>
      <c r="F98" s="4" t="s">
        <v>3565</v>
      </c>
      <c r="G98" s="4" t="s">
        <v>3367</v>
      </c>
      <c r="H98" s="4" t="s">
        <v>3028</v>
      </c>
      <c r="I98" s="4" t="s">
        <v>3059</v>
      </c>
      <c r="J98" s="4" t="s">
        <v>2979</v>
      </c>
      <c r="K98" s="6">
        <v>1</v>
      </c>
      <c r="L98" s="4">
        <v>6</v>
      </c>
      <c r="M98" s="4">
        <v>0</v>
      </c>
      <c r="N98" s="4" t="s">
        <v>3686</v>
      </c>
      <c r="O98" s="4" t="s">
        <v>3385</v>
      </c>
      <c r="P98" s="4">
        <v>2000</v>
      </c>
      <c r="Q98" s="4" t="s">
        <v>2970</v>
      </c>
      <c r="R98" s="4" t="s">
        <v>3368</v>
      </c>
      <c r="S98" s="4" t="s">
        <v>3025</v>
      </c>
      <c r="T98" s="4" t="s">
        <v>2962</v>
      </c>
      <c r="U98" s="4" t="s">
        <v>3705</v>
      </c>
      <c r="V98" s="4" t="s">
        <v>3610</v>
      </c>
      <c r="W98" s="4" t="s">
        <v>3680</v>
      </c>
      <c r="X98" s="4" t="s">
        <v>2993</v>
      </c>
      <c r="Y98" s="4" t="s">
        <v>2993</v>
      </c>
      <c r="Z98" s="4" t="s">
        <v>3369</v>
      </c>
      <c r="AA98" s="5" t="s">
        <v>3369</v>
      </c>
      <c r="AB98" s="5">
        <v>1</v>
      </c>
      <c r="AC98" s="5">
        <v>0</v>
      </c>
      <c r="AD98" s="5">
        <v>0</v>
      </c>
      <c r="AE98" s="4" t="s">
        <v>2993</v>
      </c>
      <c r="AF98" s="4" t="s">
        <v>3611</v>
      </c>
      <c r="AG98" s="4" t="s">
        <v>3612</v>
      </c>
      <c r="AH98" s="7" t="s">
        <v>3368</v>
      </c>
      <c r="AI98" s="7" t="s">
        <v>3368</v>
      </c>
      <c r="AJ98" s="7" t="s">
        <v>3368</v>
      </c>
      <c r="AK98" s="4" t="s">
        <v>2993</v>
      </c>
      <c r="AL98" s="4" t="s">
        <v>3613</v>
      </c>
      <c r="AM98" s="4" t="s">
        <v>3764</v>
      </c>
    </row>
    <row r="99" spans="1:39" s="4" customFormat="1" ht="31" customHeight="1" x14ac:dyDescent="0.2">
      <c r="A99" s="2">
        <v>122</v>
      </c>
      <c r="B99" s="4" t="s">
        <v>2945</v>
      </c>
      <c r="C99" s="4" t="s">
        <v>3726</v>
      </c>
      <c r="D99" s="4" t="s">
        <v>2993</v>
      </c>
      <c r="E99" s="4" t="s">
        <v>3614</v>
      </c>
      <c r="F99" s="4" t="s">
        <v>3697</v>
      </c>
      <c r="G99" s="4" t="s">
        <v>3615</v>
      </c>
      <c r="H99" s="4" t="s">
        <v>3615</v>
      </c>
      <c r="I99" s="4" t="s">
        <v>3003</v>
      </c>
      <c r="J99" s="4" t="s">
        <v>3027</v>
      </c>
      <c r="K99" s="6">
        <v>4</v>
      </c>
      <c r="L99" s="4">
        <v>4</v>
      </c>
      <c r="M99" s="4">
        <v>2</v>
      </c>
      <c r="N99" s="4" t="s">
        <v>3458</v>
      </c>
      <c r="O99" s="4" t="s">
        <v>3372</v>
      </c>
      <c r="P99" s="4">
        <v>533</v>
      </c>
      <c r="Q99" s="4" t="s">
        <v>2993</v>
      </c>
      <c r="R99" s="4" t="s">
        <v>3616</v>
      </c>
      <c r="S99" s="4" t="s">
        <v>3617</v>
      </c>
      <c r="T99" s="4" t="s">
        <v>2962</v>
      </c>
      <c r="U99" s="4" t="s">
        <v>3628</v>
      </c>
      <c r="V99" s="4" t="s">
        <v>3618</v>
      </c>
      <c r="W99" s="4" t="s">
        <v>2993</v>
      </c>
      <c r="X99" s="4" t="s">
        <v>2993</v>
      </c>
      <c r="Y99" s="4" t="s">
        <v>2993</v>
      </c>
      <c r="Z99" s="4" t="s">
        <v>3394</v>
      </c>
      <c r="AA99" s="5" t="s">
        <v>3662</v>
      </c>
      <c r="AB99" s="5">
        <v>1</v>
      </c>
      <c r="AC99" s="5">
        <v>1</v>
      </c>
      <c r="AD99" s="5">
        <v>0</v>
      </c>
      <c r="AE99" s="4" t="s">
        <v>2962</v>
      </c>
      <c r="AF99" s="4" t="s">
        <v>3368</v>
      </c>
      <c r="AG99" s="4" t="s">
        <v>3368</v>
      </c>
      <c r="AH99" s="7"/>
      <c r="AI99" s="7"/>
      <c r="AJ99" s="7"/>
      <c r="AK99" s="4" t="s">
        <v>3619</v>
      </c>
      <c r="AL99" s="4" t="s">
        <v>3206</v>
      </c>
      <c r="AM99" s="6" t="s">
        <v>3158</v>
      </c>
    </row>
    <row r="100" spans="1:39" s="3" customFormat="1" ht="31" customHeight="1" x14ac:dyDescent="0.2">
      <c r="A100" s="2">
        <v>123</v>
      </c>
      <c r="B100" s="4" t="s">
        <v>2950</v>
      </c>
      <c r="C100" s="4" t="s">
        <v>3726</v>
      </c>
      <c r="D100" s="4" t="s">
        <v>2993</v>
      </c>
      <c r="E100" s="4" t="s">
        <v>3620</v>
      </c>
      <c r="F100" s="4" t="s">
        <v>3697</v>
      </c>
      <c r="G100" s="4" t="s">
        <v>3621</v>
      </c>
      <c r="H100" s="4" t="s">
        <v>3621</v>
      </c>
      <c r="I100" s="4" t="s">
        <v>3059</v>
      </c>
      <c r="J100" s="4" t="s">
        <v>3027</v>
      </c>
      <c r="K100" s="6">
        <v>1</v>
      </c>
      <c r="L100" s="4">
        <v>4</v>
      </c>
      <c r="M100" s="4">
        <v>2</v>
      </c>
      <c r="N100" s="4" t="s">
        <v>2993</v>
      </c>
      <c r="O100" s="4" t="s">
        <v>3422</v>
      </c>
      <c r="P100" s="4">
        <v>560</v>
      </c>
      <c r="Q100" s="4" t="s">
        <v>2993</v>
      </c>
      <c r="R100" s="4" t="s">
        <v>3622</v>
      </c>
      <c r="S100" s="4" t="s">
        <v>3623</v>
      </c>
      <c r="T100" s="4" t="s">
        <v>2962</v>
      </c>
      <c r="U100" s="4" t="s">
        <v>3374</v>
      </c>
      <c r="V100" s="4" t="s">
        <v>3624</v>
      </c>
      <c r="W100" s="4" t="s">
        <v>2962</v>
      </c>
      <c r="X100" s="4" t="s">
        <v>2993</v>
      </c>
      <c r="Y100" s="4" t="s">
        <v>2993</v>
      </c>
      <c r="Z100" s="4" t="s">
        <v>3399</v>
      </c>
      <c r="AA100" s="5" t="s">
        <v>3399</v>
      </c>
      <c r="AB100" s="5">
        <v>0</v>
      </c>
      <c r="AC100" s="5">
        <v>1</v>
      </c>
      <c r="AD100" s="5">
        <v>0</v>
      </c>
      <c r="AE100" s="4" t="s">
        <v>2962</v>
      </c>
      <c r="AF100" s="4" t="s">
        <v>3368</v>
      </c>
      <c r="AG100" s="4" t="s">
        <v>3368</v>
      </c>
      <c r="AH100" s="7"/>
      <c r="AI100" s="7"/>
      <c r="AJ100" s="7"/>
      <c r="AK100" s="4" t="s">
        <v>2962</v>
      </c>
      <c r="AL100" s="4" t="s">
        <v>3625</v>
      </c>
      <c r="AM100" s="4" t="s">
        <v>3158</v>
      </c>
    </row>
    <row r="101" spans="1:39" s="3" customFormat="1" ht="31" customHeight="1" x14ac:dyDescent="0.2">
      <c r="A101" s="4">
        <v>124</v>
      </c>
      <c r="B101" s="4" t="s">
        <v>2953</v>
      </c>
      <c r="C101" s="4" t="s">
        <v>3726</v>
      </c>
      <c r="D101" s="4" t="s">
        <v>2993</v>
      </c>
      <c r="E101" s="4" t="s">
        <v>2969</v>
      </c>
      <c r="F101" s="4" t="s">
        <v>3697</v>
      </c>
      <c r="G101" s="4" t="s">
        <v>2986</v>
      </c>
      <c r="H101" s="4" t="s">
        <v>3636</v>
      </c>
      <c r="I101" s="4" t="s">
        <v>3014</v>
      </c>
      <c r="J101" s="4" t="s">
        <v>3027</v>
      </c>
      <c r="K101" s="6">
        <v>1</v>
      </c>
      <c r="L101" s="4">
        <v>4</v>
      </c>
      <c r="M101" s="4">
        <v>2</v>
      </c>
      <c r="N101" s="4" t="s">
        <v>3653</v>
      </c>
      <c r="O101" s="4" t="s">
        <v>2987</v>
      </c>
      <c r="P101" s="4">
        <v>675</v>
      </c>
      <c r="Q101" s="4" t="s">
        <v>2970</v>
      </c>
      <c r="R101" s="18" t="s">
        <v>3368</v>
      </c>
      <c r="S101" s="4" t="s">
        <v>2990</v>
      </c>
      <c r="T101" s="4" t="s">
        <v>2993</v>
      </c>
      <c r="U101" s="4" t="s">
        <v>3628</v>
      </c>
      <c r="V101" s="4" t="s">
        <v>2989</v>
      </c>
      <c r="W101" s="4" t="s">
        <v>2962</v>
      </c>
      <c r="X101" s="4" t="s">
        <v>2916</v>
      </c>
      <c r="Y101" s="4" t="s">
        <v>3710</v>
      </c>
      <c r="Z101" s="4"/>
      <c r="AA101" s="5">
        <v>0</v>
      </c>
      <c r="AB101" s="5" t="s">
        <v>3368</v>
      </c>
      <c r="AC101" s="5" t="s">
        <v>3368</v>
      </c>
      <c r="AD101" s="5" t="s">
        <v>3368</v>
      </c>
      <c r="AE101" s="4" t="s">
        <v>2971</v>
      </c>
      <c r="AF101" s="4"/>
      <c r="AG101" s="4"/>
      <c r="AH101" s="7"/>
      <c r="AI101" s="7"/>
      <c r="AJ101" s="7"/>
      <c r="AK101" s="4" t="s">
        <v>2988</v>
      </c>
      <c r="AL101" s="4" t="s">
        <v>2972</v>
      </c>
      <c r="AM101" s="6" t="s">
        <v>3158</v>
      </c>
    </row>
    <row r="102" spans="1:39" s="3" customFormat="1" ht="31" customHeight="1" x14ac:dyDescent="0.2">
      <c r="A102" s="2">
        <v>126</v>
      </c>
      <c r="B102" s="4" t="s">
        <v>2961</v>
      </c>
      <c r="C102" s="4" t="s">
        <v>3726</v>
      </c>
      <c r="D102" s="4" t="s">
        <v>2993</v>
      </c>
      <c r="E102" s="4" t="s">
        <v>2969</v>
      </c>
      <c r="F102" s="4" t="s">
        <v>3697</v>
      </c>
      <c r="G102" s="4" t="s">
        <v>3626</v>
      </c>
      <c r="H102" s="4" t="s">
        <v>3626</v>
      </c>
      <c r="I102" s="4" t="s">
        <v>3003</v>
      </c>
      <c r="J102" s="4" t="s">
        <v>3027</v>
      </c>
      <c r="K102" s="6">
        <v>1</v>
      </c>
      <c r="L102" s="4">
        <v>4</v>
      </c>
      <c r="M102" s="4">
        <v>2</v>
      </c>
      <c r="N102" s="4" t="s">
        <v>3458</v>
      </c>
      <c r="O102" s="4" t="s">
        <v>3422</v>
      </c>
      <c r="P102" s="4">
        <v>616</v>
      </c>
      <c r="Q102" s="4" t="s">
        <v>2993</v>
      </c>
      <c r="R102" s="4" t="s">
        <v>2970</v>
      </c>
      <c r="S102" s="4" t="s">
        <v>3627</v>
      </c>
      <c r="T102" s="4" t="s">
        <v>2962</v>
      </c>
      <c r="U102" s="4" t="s">
        <v>3628</v>
      </c>
      <c r="V102" s="4" t="s">
        <v>3624</v>
      </c>
      <c r="W102" s="4" t="s">
        <v>2962</v>
      </c>
      <c r="X102" s="4" t="s">
        <v>2993</v>
      </c>
      <c r="Y102" s="4" t="s">
        <v>2993</v>
      </c>
      <c r="Z102" s="4" t="s">
        <v>3399</v>
      </c>
      <c r="AA102" s="5" t="s">
        <v>3399</v>
      </c>
      <c r="AB102" s="5">
        <v>0</v>
      </c>
      <c r="AC102" s="5">
        <v>1</v>
      </c>
      <c r="AD102" s="5">
        <v>0</v>
      </c>
      <c r="AE102" s="4" t="s">
        <v>2962</v>
      </c>
      <c r="AF102" s="4" t="s">
        <v>3368</v>
      </c>
      <c r="AG102" s="4" t="s">
        <v>3368</v>
      </c>
      <c r="AH102" s="7"/>
      <c r="AI102" s="7"/>
      <c r="AJ102" s="7"/>
      <c r="AK102" s="4" t="s">
        <v>2962</v>
      </c>
      <c r="AL102" s="4" t="s">
        <v>3206</v>
      </c>
      <c r="AM102" s="6" t="s">
        <v>3158</v>
      </c>
    </row>
  </sheetData>
  <pageMargins left="0.7" right="0.7" top="0.75" bottom="0.75" header="0.3" footer="0.3"/>
  <pageSetup paperSize="5"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FD0AE-5548-DC49-A62F-1CD2992F0B2B}">
  <dimension ref="A1:AQ270"/>
  <sheetViews>
    <sheetView tabSelected="1" workbookViewId="0">
      <pane ySplit="1" topLeftCell="A2" activePane="bottomLeft" state="frozen"/>
      <selection pane="bottomLeft" activeCell="G111" sqref="G111"/>
    </sheetView>
  </sheetViews>
  <sheetFormatPr baseColWidth="10" defaultColWidth="10.33203125" defaultRowHeight="16" x14ac:dyDescent="0.2"/>
  <cols>
    <col min="1" max="1" width="10.33203125" style="2"/>
    <col min="2" max="3" width="5.1640625" style="2" customWidth="1"/>
    <col min="4" max="4" width="48.83203125" style="2" customWidth="1"/>
    <col min="5" max="5" width="14.5" style="2" customWidth="1"/>
    <col min="6" max="6" width="10.33203125" style="2" customWidth="1"/>
    <col min="7" max="7" width="43" style="2" customWidth="1"/>
    <col min="8" max="23" width="10.33203125" style="2" customWidth="1"/>
    <col min="24" max="24" width="32" style="2" customWidth="1"/>
    <col min="25" max="40" width="10.33203125" style="2"/>
    <col min="41" max="41" width="46.5" style="2" customWidth="1"/>
    <col min="42" max="16384" width="10.33203125" style="2"/>
  </cols>
  <sheetData>
    <row r="1" spans="1:43" ht="31" customHeight="1" x14ac:dyDescent="0.2">
      <c r="A1" s="10" t="s">
        <v>2918</v>
      </c>
      <c r="B1" s="10" t="s">
        <v>2962</v>
      </c>
      <c r="C1" s="10" t="s">
        <v>3971</v>
      </c>
      <c r="D1" s="10" t="s">
        <v>515</v>
      </c>
      <c r="E1" s="10" t="s">
        <v>2921</v>
      </c>
      <c r="F1" s="10" t="s">
        <v>2925</v>
      </c>
      <c r="G1" s="10" t="s">
        <v>2932</v>
      </c>
      <c r="H1" s="10" t="s">
        <v>2923</v>
      </c>
      <c r="I1" s="10" t="s">
        <v>2922</v>
      </c>
      <c r="J1" s="10" t="s">
        <v>3634</v>
      </c>
      <c r="K1" s="10" t="s">
        <v>2928</v>
      </c>
      <c r="L1" s="10" t="s">
        <v>3970</v>
      </c>
      <c r="M1" s="10" t="s">
        <v>3688</v>
      </c>
      <c r="N1" s="10" t="s">
        <v>3629</v>
      </c>
      <c r="O1" s="10" t="s">
        <v>3969</v>
      </c>
      <c r="P1" s="10" t="s">
        <v>3691</v>
      </c>
      <c r="Q1" s="10" t="s">
        <v>2927</v>
      </c>
      <c r="R1" s="10" t="s">
        <v>3692</v>
      </c>
      <c r="S1" s="10" t="s">
        <v>2924</v>
      </c>
      <c r="T1" s="10" t="s">
        <v>2926</v>
      </c>
      <c r="U1" s="10" t="s">
        <v>2929</v>
      </c>
      <c r="V1" s="10" t="s">
        <v>3693</v>
      </c>
      <c r="W1" s="10" t="s">
        <v>2930</v>
      </c>
      <c r="X1" s="10" t="s">
        <v>2931</v>
      </c>
      <c r="Y1" s="10" t="s">
        <v>3679</v>
      </c>
      <c r="Z1" s="10" t="s">
        <v>2934</v>
      </c>
      <c r="AA1" s="10" t="s">
        <v>3694</v>
      </c>
      <c r="AB1" s="10" t="s">
        <v>2936</v>
      </c>
      <c r="AC1" s="10" t="s">
        <v>3659</v>
      </c>
      <c r="AD1" s="10" t="s">
        <v>3684</v>
      </c>
      <c r="AE1" s="10" t="s">
        <v>3685</v>
      </c>
      <c r="AF1" s="10" t="s">
        <v>3674</v>
      </c>
      <c r="AG1" s="10"/>
      <c r="AH1" s="10" t="s">
        <v>2933</v>
      </c>
      <c r="AI1" s="10" t="s">
        <v>2935</v>
      </c>
      <c r="AJ1" s="10" t="s">
        <v>2937</v>
      </c>
      <c r="AK1" s="10" t="s">
        <v>3684</v>
      </c>
      <c r="AL1" s="10" t="s">
        <v>3685</v>
      </c>
      <c r="AM1" s="10" t="s">
        <v>3674</v>
      </c>
      <c r="AN1" s="10" t="s">
        <v>2938</v>
      </c>
      <c r="AO1" s="10" t="s">
        <v>2939</v>
      </c>
      <c r="AP1" s="9" t="s">
        <v>3695</v>
      </c>
      <c r="AQ1" s="9" t="s">
        <v>3972</v>
      </c>
    </row>
    <row r="2" spans="1:43" ht="31" customHeight="1" x14ac:dyDescent="0.2">
      <c r="A2" s="7" t="s">
        <v>2920</v>
      </c>
      <c r="B2" s="7">
        <v>1</v>
      </c>
      <c r="C2" s="7" t="s">
        <v>3774</v>
      </c>
      <c r="D2" s="7" t="s">
        <v>495</v>
      </c>
      <c r="E2" s="23" t="s">
        <v>3696</v>
      </c>
      <c r="F2" s="7" t="s">
        <v>2962</v>
      </c>
      <c r="G2" s="7" t="s">
        <v>3968</v>
      </c>
      <c r="H2" s="6" t="s">
        <v>3697</v>
      </c>
      <c r="I2" s="7" t="s">
        <v>3013</v>
      </c>
      <c r="J2" s="5" t="s">
        <v>3028</v>
      </c>
      <c r="K2" s="6" t="s">
        <v>3014</v>
      </c>
      <c r="L2" s="6">
        <v>1</v>
      </c>
      <c r="M2" s="6" t="s">
        <v>3027</v>
      </c>
      <c r="N2" s="6">
        <v>5</v>
      </c>
      <c r="O2" s="6">
        <v>0</v>
      </c>
      <c r="P2" s="4" t="s">
        <v>3458</v>
      </c>
      <c r="Q2" s="7" t="s">
        <v>3026</v>
      </c>
      <c r="R2" s="7">
        <v>160</v>
      </c>
      <c r="S2" s="7" t="s">
        <v>2970</v>
      </c>
      <c r="T2" s="7"/>
      <c r="U2" s="7" t="s">
        <v>3016</v>
      </c>
      <c r="V2" s="7" t="s">
        <v>2962</v>
      </c>
      <c r="W2" s="7" t="s">
        <v>3374</v>
      </c>
      <c r="X2" s="7" t="s">
        <v>3967</v>
      </c>
      <c r="Y2" s="5" t="s">
        <v>3680</v>
      </c>
      <c r="Z2" s="7" t="s">
        <v>3015</v>
      </c>
      <c r="AA2" s="7" t="s">
        <v>2993</v>
      </c>
      <c r="AB2" s="7" t="s">
        <v>3020</v>
      </c>
      <c r="AC2" s="5" t="s">
        <v>3369</v>
      </c>
      <c r="AD2" s="5">
        <v>1</v>
      </c>
      <c r="AE2" s="5">
        <v>0</v>
      </c>
      <c r="AF2" s="5">
        <v>0</v>
      </c>
      <c r="AG2" s="5">
        <f>SUM(AD2:AF2)</f>
        <v>1</v>
      </c>
      <c r="AH2" s="7" t="s">
        <v>2916</v>
      </c>
      <c r="AI2" s="7"/>
      <c r="AJ2" s="7"/>
      <c r="AK2" s="7"/>
      <c r="AL2" s="7"/>
      <c r="AM2" s="7"/>
      <c r="AN2" s="7" t="s">
        <v>3018</v>
      </c>
      <c r="AO2" s="7" t="s">
        <v>3021</v>
      </c>
      <c r="AP2" s="7" t="s">
        <v>3158</v>
      </c>
    </row>
    <row r="3" spans="1:43" ht="31" customHeight="1" x14ac:dyDescent="0.2">
      <c r="A3" s="7" t="s">
        <v>2920</v>
      </c>
      <c r="B3" s="7">
        <v>1</v>
      </c>
      <c r="C3" s="7" t="s">
        <v>3772</v>
      </c>
      <c r="D3" s="7" t="s">
        <v>495</v>
      </c>
      <c r="E3" s="23" t="s">
        <v>3696</v>
      </c>
      <c r="F3" s="7" t="s">
        <v>2962</v>
      </c>
      <c r="G3" s="7" t="s">
        <v>3966</v>
      </c>
      <c r="H3" s="6" t="s">
        <v>3697</v>
      </c>
      <c r="I3" s="7" t="s">
        <v>3013</v>
      </c>
      <c r="J3" s="5" t="s">
        <v>3028</v>
      </c>
      <c r="K3" s="6" t="s">
        <v>3014</v>
      </c>
      <c r="L3" s="6">
        <v>1</v>
      </c>
      <c r="M3" s="6" t="s">
        <v>3027</v>
      </c>
      <c r="N3" s="6">
        <v>5</v>
      </c>
      <c r="O3" s="6">
        <v>0</v>
      </c>
      <c r="P3" s="4" t="s">
        <v>3458</v>
      </c>
      <c r="Q3" s="7" t="s">
        <v>3026</v>
      </c>
      <c r="R3" s="7">
        <v>160</v>
      </c>
      <c r="S3" s="7" t="s">
        <v>2970</v>
      </c>
      <c r="T3" s="7"/>
      <c r="U3" s="7" t="s">
        <v>3016</v>
      </c>
      <c r="V3" s="7" t="s">
        <v>2962</v>
      </c>
      <c r="W3" s="7" t="s">
        <v>3374</v>
      </c>
      <c r="X3" s="7" t="s">
        <v>3965</v>
      </c>
      <c r="Y3" s="5" t="s">
        <v>3680</v>
      </c>
      <c r="Z3" s="7" t="s">
        <v>3015</v>
      </c>
      <c r="AA3" s="7" t="s">
        <v>2993</v>
      </c>
      <c r="AB3" s="7" t="s">
        <v>3020</v>
      </c>
      <c r="AC3" s="5" t="s">
        <v>3369</v>
      </c>
      <c r="AD3" s="5">
        <v>1</v>
      </c>
      <c r="AE3" s="5">
        <v>0</v>
      </c>
      <c r="AF3" s="5">
        <v>0</v>
      </c>
      <c r="AG3" s="5">
        <f>SUM(AD3:AF3)</f>
        <v>1</v>
      </c>
      <c r="AH3" s="7" t="s">
        <v>2916</v>
      </c>
      <c r="AI3" s="7"/>
      <c r="AJ3" s="7"/>
      <c r="AK3" s="7"/>
      <c r="AL3" s="7"/>
      <c r="AM3" s="7"/>
      <c r="AN3" s="7" t="s">
        <v>3018</v>
      </c>
      <c r="AO3" s="7" t="s">
        <v>3021</v>
      </c>
      <c r="AP3" s="7" t="s">
        <v>3158</v>
      </c>
    </row>
    <row r="4" spans="1:43" ht="31" customHeight="1" x14ac:dyDescent="0.2">
      <c r="A4" s="7" t="s">
        <v>2920</v>
      </c>
      <c r="B4" s="7">
        <v>1</v>
      </c>
      <c r="C4" s="7" t="s">
        <v>3770</v>
      </c>
      <c r="D4" s="7" t="s">
        <v>495</v>
      </c>
      <c r="E4" s="23" t="s">
        <v>3696</v>
      </c>
      <c r="F4" s="7" t="s">
        <v>2962</v>
      </c>
      <c r="G4" s="7" t="s">
        <v>3964</v>
      </c>
      <c r="H4" s="6" t="s">
        <v>3697</v>
      </c>
      <c r="I4" s="7" t="s">
        <v>3013</v>
      </c>
      <c r="J4" s="5" t="s">
        <v>3028</v>
      </c>
      <c r="K4" s="6" t="s">
        <v>3014</v>
      </c>
      <c r="L4" s="6">
        <v>1</v>
      </c>
      <c r="M4" s="6" t="s">
        <v>3027</v>
      </c>
      <c r="N4" s="6">
        <v>5</v>
      </c>
      <c r="O4" s="6">
        <v>0</v>
      </c>
      <c r="P4" s="4" t="s">
        <v>3458</v>
      </c>
      <c r="Q4" s="7" t="s">
        <v>3026</v>
      </c>
      <c r="R4" s="7">
        <v>160</v>
      </c>
      <c r="S4" s="7" t="s">
        <v>2970</v>
      </c>
      <c r="T4" s="7"/>
      <c r="U4" s="7" t="s">
        <v>3016</v>
      </c>
      <c r="V4" s="7" t="s">
        <v>2962</v>
      </c>
      <c r="W4" s="7" t="s">
        <v>3374</v>
      </c>
      <c r="X4" s="7" t="s">
        <v>3963</v>
      </c>
      <c r="Y4" s="5" t="s">
        <v>3680</v>
      </c>
      <c r="Z4" s="7" t="s">
        <v>3015</v>
      </c>
      <c r="AA4" s="7" t="s">
        <v>2993</v>
      </c>
      <c r="AB4" s="7" t="s">
        <v>3020</v>
      </c>
      <c r="AC4" s="5" t="s">
        <v>3369</v>
      </c>
      <c r="AD4" s="5">
        <v>1</v>
      </c>
      <c r="AE4" s="5">
        <v>0</v>
      </c>
      <c r="AF4" s="5">
        <v>0</v>
      </c>
      <c r="AG4" s="5">
        <f>SUM(AD4:AF4)</f>
        <v>1</v>
      </c>
      <c r="AH4" s="7" t="s">
        <v>2916</v>
      </c>
      <c r="AI4" s="7"/>
      <c r="AJ4" s="7"/>
      <c r="AK4" s="7"/>
      <c r="AL4" s="7"/>
      <c r="AM4" s="7"/>
      <c r="AN4" s="7" t="s">
        <v>3018</v>
      </c>
      <c r="AO4" s="7" t="s">
        <v>3021</v>
      </c>
      <c r="AP4" s="7" t="s">
        <v>3158</v>
      </c>
    </row>
    <row r="5" spans="1:43" ht="31" customHeight="1" x14ac:dyDescent="0.2">
      <c r="A5" s="7" t="s">
        <v>2920</v>
      </c>
      <c r="B5" s="7">
        <v>1</v>
      </c>
      <c r="C5" s="7" t="s">
        <v>3768</v>
      </c>
      <c r="D5" s="7" t="s">
        <v>495</v>
      </c>
      <c r="E5" s="23" t="s">
        <v>3696</v>
      </c>
      <c r="F5" s="7" t="s">
        <v>2962</v>
      </c>
      <c r="G5" s="7" t="s">
        <v>3962</v>
      </c>
      <c r="H5" s="6" t="s">
        <v>3697</v>
      </c>
      <c r="I5" s="7" t="s">
        <v>3013</v>
      </c>
      <c r="J5" s="5" t="s">
        <v>3028</v>
      </c>
      <c r="K5" s="6" t="s">
        <v>3014</v>
      </c>
      <c r="L5" s="6">
        <v>1</v>
      </c>
      <c r="M5" s="6" t="s">
        <v>3027</v>
      </c>
      <c r="N5" s="6">
        <v>5</v>
      </c>
      <c r="O5" s="6">
        <v>0</v>
      </c>
      <c r="P5" s="4" t="s">
        <v>3458</v>
      </c>
      <c r="Q5" s="7" t="s">
        <v>3026</v>
      </c>
      <c r="R5" s="7">
        <v>160</v>
      </c>
      <c r="S5" s="7" t="s">
        <v>2970</v>
      </c>
      <c r="T5" s="7"/>
      <c r="U5" s="7" t="s">
        <v>3016</v>
      </c>
      <c r="V5" s="7" t="s">
        <v>2962</v>
      </c>
      <c r="W5" s="7" t="s">
        <v>3374</v>
      </c>
      <c r="X5" s="7" t="s">
        <v>3961</v>
      </c>
      <c r="Y5" s="5" t="s">
        <v>3680</v>
      </c>
      <c r="Z5" s="7" t="s">
        <v>3015</v>
      </c>
      <c r="AA5" s="7" t="s">
        <v>2993</v>
      </c>
      <c r="AB5" s="7" t="s">
        <v>3020</v>
      </c>
      <c r="AC5" s="5" t="s">
        <v>3369</v>
      </c>
      <c r="AD5" s="5">
        <v>1</v>
      </c>
      <c r="AE5" s="5">
        <v>0</v>
      </c>
      <c r="AF5" s="5">
        <v>0</v>
      </c>
      <c r="AG5" s="5">
        <f>SUM(AD5:AF5)</f>
        <v>1</v>
      </c>
      <c r="AH5" s="7" t="s">
        <v>2916</v>
      </c>
      <c r="AI5" s="7"/>
      <c r="AJ5" s="7"/>
      <c r="AK5" s="7"/>
      <c r="AL5" s="7"/>
      <c r="AM5" s="7"/>
      <c r="AN5" s="7" t="s">
        <v>3018</v>
      </c>
      <c r="AO5" s="7" t="s">
        <v>3021</v>
      </c>
      <c r="AP5" s="7" t="s">
        <v>3158</v>
      </c>
    </row>
    <row r="6" spans="1:43" ht="31" customHeight="1" x14ac:dyDescent="0.2">
      <c r="A6" s="7" t="s">
        <v>2920</v>
      </c>
      <c r="B6" s="7">
        <v>1</v>
      </c>
      <c r="C6" s="7" t="s">
        <v>3766</v>
      </c>
      <c r="D6" s="7" t="s">
        <v>495</v>
      </c>
      <c r="E6" s="23" t="s">
        <v>3696</v>
      </c>
      <c r="F6" s="7" t="s">
        <v>2962</v>
      </c>
      <c r="G6" s="7" t="s">
        <v>3960</v>
      </c>
      <c r="H6" s="6" t="s">
        <v>3697</v>
      </c>
      <c r="I6" s="7" t="s">
        <v>3013</v>
      </c>
      <c r="J6" s="5" t="s">
        <v>3028</v>
      </c>
      <c r="K6" s="6" t="s">
        <v>3014</v>
      </c>
      <c r="L6" s="6">
        <v>1</v>
      </c>
      <c r="M6" s="6" t="s">
        <v>3027</v>
      </c>
      <c r="N6" s="6">
        <v>5</v>
      </c>
      <c r="O6" s="6">
        <v>0</v>
      </c>
      <c r="P6" s="4" t="s">
        <v>3458</v>
      </c>
      <c r="Q6" s="7" t="s">
        <v>3026</v>
      </c>
      <c r="R6" s="7">
        <v>160</v>
      </c>
      <c r="S6" s="7" t="s">
        <v>2970</v>
      </c>
      <c r="T6" s="7"/>
      <c r="U6" s="7" t="s">
        <v>3016</v>
      </c>
      <c r="V6" s="7" t="s">
        <v>2962</v>
      </c>
      <c r="W6" s="7" t="s">
        <v>3374</v>
      </c>
      <c r="X6" s="7" t="s">
        <v>3959</v>
      </c>
      <c r="Y6" s="5" t="s">
        <v>3680</v>
      </c>
      <c r="Z6" s="7" t="s">
        <v>3015</v>
      </c>
      <c r="AA6" s="7" t="s">
        <v>2993</v>
      </c>
      <c r="AB6" s="7" t="s">
        <v>3020</v>
      </c>
      <c r="AC6" s="5" t="s">
        <v>3369</v>
      </c>
      <c r="AD6" s="5">
        <v>1</v>
      </c>
      <c r="AE6" s="5">
        <v>0</v>
      </c>
      <c r="AF6" s="5">
        <v>0</v>
      </c>
      <c r="AG6" s="5">
        <f>SUM(AD6:AF6)</f>
        <v>1</v>
      </c>
      <c r="AH6" s="7" t="s">
        <v>2916</v>
      </c>
      <c r="AI6" s="7"/>
      <c r="AJ6" s="7"/>
      <c r="AK6" s="7"/>
      <c r="AL6" s="7"/>
      <c r="AM6" s="7"/>
      <c r="AN6" s="7" t="s">
        <v>3018</v>
      </c>
      <c r="AO6" s="7" t="s">
        <v>3021</v>
      </c>
      <c r="AP6" s="7" t="s">
        <v>3158</v>
      </c>
    </row>
    <row r="7" spans="1:43" ht="31" customHeight="1" x14ac:dyDescent="0.2">
      <c r="A7" s="7" t="s">
        <v>2920</v>
      </c>
      <c r="B7" s="7">
        <v>1</v>
      </c>
      <c r="C7" s="7" t="s">
        <v>3799</v>
      </c>
      <c r="D7" s="7" t="s">
        <v>495</v>
      </c>
      <c r="E7" s="23" t="s">
        <v>3696</v>
      </c>
      <c r="F7" s="7" t="s">
        <v>2962</v>
      </c>
      <c r="G7" s="7" t="s">
        <v>3958</v>
      </c>
      <c r="H7" s="6" t="s">
        <v>3697</v>
      </c>
      <c r="I7" s="7" t="s">
        <v>3013</v>
      </c>
      <c r="J7" s="5" t="s">
        <v>3028</v>
      </c>
      <c r="K7" s="6" t="s">
        <v>3014</v>
      </c>
      <c r="L7" s="6">
        <v>1</v>
      </c>
      <c r="M7" s="6" t="s">
        <v>3027</v>
      </c>
      <c r="N7" s="6">
        <v>5</v>
      </c>
      <c r="O7" s="6">
        <v>0</v>
      </c>
      <c r="P7" s="4" t="s">
        <v>3458</v>
      </c>
      <c r="Q7" s="7" t="s">
        <v>3026</v>
      </c>
      <c r="R7" s="7">
        <v>160</v>
      </c>
      <c r="S7" s="7" t="s">
        <v>2970</v>
      </c>
      <c r="T7" s="7"/>
      <c r="U7" s="7" t="s">
        <v>3016</v>
      </c>
      <c r="V7" s="7" t="s">
        <v>2962</v>
      </c>
      <c r="W7" s="7" t="s">
        <v>3374</v>
      </c>
      <c r="X7" s="7" t="s">
        <v>3957</v>
      </c>
      <c r="Y7" s="5" t="s">
        <v>3680</v>
      </c>
      <c r="Z7" s="7" t="s">
        <v>3015</v>
      </c>
      <c r="AA7" s="7" t="s">
        <v>2993</v>
      </c>
      <c r="AB7" s="7" t="s">
        <v>3020</v>
      </c>
      <c r="AC7" s="5" t="s">
        <v>3369</v>
      </c>
      <c r="AD7" s="5">
        <v>1</v>
      </c>
      <c r="AE7" s="5">
        <v>0</v>
      </c>
      <c r="AF7" s="5">
        <v>0</v>
      </c>
      <c r="AG7" s="5">
        <f>SUM(AD7:AF7)</f>
        <v>1</v>
      </c>
      <c r="AH7" s="7" t="s">
        <v>2916</v>
      </c>
      <c r="AI7" s="7"/>
      <c r="AJ7" s="7"/>
      <c r="AK7" s="7"/>
      <c r="AL7" s="7"/>
      <c r="AM7" s="7"/>
      <c r="AN7" s="7" t="s">
        <v>3018</v>
      </c>
      <c r="AO7" s="7" t="s">
        <v>3021</v>
      </c>
      <c r="AP7" s="7" t="s">
        <v>3158</v>
      </c>
    </row>
    <row r="8" spans="1:43" ht="31" customHeight="1" x14ac:dyDescent="0.2">
      <c r="A8" s="4" t="s">
        <v>2919</v>
      </c>
      <c r="B8" s="4">
        <v>2</v>
      </c>
      <c r="C8" s="7" t="s">
        <v>3775</v>
      </c>
      <c r="D8" s="4" t="s">
        <v>724</v>
      </c>
      <c r="E8" s="4" t="s">
        <v>3328</v>
      </c>
      <c r="F8" s="4" t="s">
        <v>2962</v>
      </c>
      <c r="G8" s="4" t="s">
        <v>3365</v>
      </c>
      <c r="H8" s="4" t="s">
        <v>3697</v>
      </c>
      <c r="I8" s="4" t="s">
        <v>3367</v>
      </c>
      <c r="J8" s="5" t="s">
        <v>3028</v>
      </c>
      <c r="K8" s="4" t="s">
        <v>3014</v>
      </c>
      <c r="L8" s="4">
        <v>1</v>
      </c>
      <c r="M8" s="4" t="s">
        <v>3027</v>
      </c>
      <c r="N8" s="6">
        <v>5</v>
      </c>
      <c r="O8" s="6">
        <v>0</v>
      </c>
      <c r="P8" s="6" t="s">
        <v>3458</v>
      </c>
      <c r="Q8" s="4" t="s">
        <v>3734</v>
      </c>
      <c r="R8" s="4">
        <v>353</v>
      </c>
      <c r="S8" s="2" t="s">
        <v>2970</v>
      </c>
      <c r="T8" s="4" t="s">
        <v>3368</v>
      </c>
      <c r="U8" s="4" t="s">
        <v>3158</v>
      </c>
      <c r="V8" s="4" t="s">
        <v>2962</v>
      </c>
      <c r="W8" s="4" t="s">
        <v>3374</v>
      </c>
      <c r="X8" s="4">
        <v>57.9</v>
      </c>
      <c r="Y8" s="4" t="s">
        <v>3681</v>
      </c>
      <c r="Z8" s="4" t="s">
        <v>2993</v>
      </c>
      <c r="AA8" s="4" t="s">
        <v>3706</v>
      </c>
      <c r="AB8" s="4" t="s">
        <v>3369</v>
      </c>
      <c r="AC8" s="5" t="s">
        <v>3369</v>
      </c>
      <c r="AD8" s="5">
        <v>1</v>
      </c>
      <c r="AE8" s="5">
        <v>0</v>
      </c>
      <c r="AF8" s="5">
        <v>0</v>
      </c>
      <c r="AG8" s="5">
        <f>SUM(AD8:AF8)</f>
        <v>1</v>
      </c>
      <c r="AH8" s="4" t="s">
        <v>2993</v>
      </c>
      <c r="AI8" s="4" t="s">
        <v>3008</v>
      </c>
      <c r="AJ8" s="4" t="s">
        <v>3735</v>
      </c>
      <c r="AK8" s="7">
        <v>0</v>
      </c>
      <c r="AL8" s="7">
        <v>0</v>
      </c>
      <c r="AM8" s="7">
        <v>1</v>
      </c>
      <c r="AN8" s="4" t="s">
        <v>2993</v>
      </c>
      <c r="AO8" s="4" t="s">
        <v>3370</v>
      </c>
      <c r="AP8" s="4" t="s">
        <v>3158</v>
      </c>
    </row>
    <row r="9" spans="1:43" ht="31" customHeight="1" x14ac:dyDescent="0.2">
      <c r="A9" s="5" t="s">
        <v>2920</v>
      </c>
      <c r="B9" s="5">
        <v>4</v>
      </c>
      <c r="C9" s="5" t="s">
        <v>3774</v>
      </c>
      <c r="D9" s="5" t="s">
        <v>474</v>
      </c>
      <c r="E9" s="5" t="s">
        <v>3023</v>
      </c>
      <c r="F9" s="5" t="s">
        <v>2962</v>
      </c>
      <c r="G9" s="5" t="s">
        <v>3022</v>
      </c>
      <c r="H9" s="4" t="s">
        <v>3190</v>
      </c>
      <c r="I9" s="5" t="s">
        <v>3028</v>
      </c>
      <c r="J9" s="5" t="s">
        <v>3028</v>
      </c>
      <c r="K9" s="4" t="s">
        <v>3014</v>
      </c>
      <c r="L9" s="6">
        <v>1</v>
      </c>
      <c r="M9" s="4" t="s">
        <v>3027</v>
      </c>
      <c r="N9" s="4">
        <v>5</v>
      </c>
      <c r="O9" s="4">
        <v>0</v>
      </c>
      <c r="P9" s="4" t="s">
        <v>3458</v>
      </c>
      <c r="Q9" s="5" t="s">
        <v>3026</v>
      </c>
      <c r="R9" s="5">
        <f>346-102</f>
        <v>244</v>
      </c>
      <c r="S9" s="5" t="s">
        <v>2970</v>
      </c>
      <c r="T9" s="5"/>
      <c r="U9" s="5" t="s">
        <v>3025</v>
      </c>
      <c r="V9" s="5" t="s">
        <v>2962</v>
      </c>
      <c r="W9" s="5" t="s">
        <v>3374</v>
      </c>
      <c r="X9" s="5" t="s">
        <v>3029</v>
      </c>
      <c r="Y9" s="4" t="s">
        <v>3681</v>
      </c>
      <c r="Z9" s="5" t="s">
        <v>3024</v>
      </c>
      <c r="AA9" s="7" t="s">
        <v>2993</v>
      </c>
      <c r="AB9" s="5" t="s">
        <v>3030</v>
      </c>
      <c r="AC9" s="5" t="s">
        <v>3660</v>
      </c>
      <c r="AD9" s="5">
        <v>1</v>
      </c>
      <c r="AE9" s="5">
        <v>0</v>
      </c>
      <c r="AF9" s="5">
        <v>0</v>
      </c>
      <c r="AG9" s="5">
        <f>SUM(AD9:AF9)</f>
        <v>1</v>
      </c>
      <c r="AH9" s="5" t="s">
        <v>2916</v>
      </c>
      <c r="AI9" s="5"/>
      <c r="AJ9" s="5"/>
      <c r="AK9" s="7"/>
      <c r="AL9" s="7"/>
      <c r="AM9" s="7"/>
      <c r="AN9" s="5" t="s">
        <v>3031</v>
      </c>
      <c r="AO9" s="5" t="s">
        <v>3032</v>
      </c>
      <c r="AP9" s="5" t="s">
        <v>3158</v>
      </c>
    </row>
    <row r="10" spans="1:43" ht="31" customHeight="1" x14ac:dyDescent="0.2">
      <c r="A10" s="5" t="s">
        <v>2920</v>
      </c>
      <c r="B10" s="5">
        <v>4</v>
      </c>
      <c r="C10" s="5" t="s">
        <v>3772</v>
      </c>
      <c r="D10" s="5" t="s">
        <v>474</v>
      </c>
      <c r="E10" s="5" t="s">
        <v>3023</v>
      </c>
      <c r="F10" s="5" t="s">
        <v>2962</v>
      </c>
      <c r="G10" s="5" t="s">
        <v>3022</v>
      </c>
      <c r="H10" s="4" t="s">
        <v>3190</v>
      </c>
      <c r="I10" s="5" t="s">
        <v>3028</v>
      </c>
      <c r="J10" s="5" t="s">
        <v>3028</v>
      </c>
      <c r="K10" s="4" t="s">
        <v>3014</v>
      </c>
      <c r="L10" s="6">
        <v>1</v>
      </c>
      <c r="M10" s="4" t="s">
        <v>3027</v>
      </c>
      <c r="N10" s="4">
        <v>5</v>
      </c>
      <c r="O10" s="4">
        <v>0</v>
      </c>
      <c r="P10" s="4" t="s">
        <v>3458</v>
      </c>
      <c r="Q10" s="5" t="s">
        <v>3026</v>
      </c>
      <c r="R10" s="5">
        <f>346-102</f>
        <v>244</v>
      </c>
      <c r="S10" s="5" t="s">
        <v>2970</v>
      </c>
      <c r="T10" s="5"/>
      <c r="U10" s="5" t="s">
        <v>3025</v>
      </c>
      <c r="V10" s="5" t="s">
        <v>2962</v>
      </c>
      <c r="W10" s="5" t="s">
        <v>3374</v>
      </c>
      <c r="X10" s="5" t="s">
        <v>3029</v>
      </c>
      <c r="Y10" s="4" t="s">
        <v>3681</v>
      </c>
      <c r="Z10" s="5" t="s">
        <v>3024</v>
      </c>
      <c r="AA10" s="7" t="s">
        <v>2993</v>
      </c>
      <c r="AB10" s="5" t="s">
        <v>3030</v>
      </c>
      <c r="AC10" s="5" t="s">
        <v>3660</v>
      </c>
      <c r="AD10" s="5">
        <v>1</v>
      </c>
      <c r="AE10" s="5">
        <v>0</v>
      </c>
      <c r="AF10" s="5">
        <v>0</v>
      </c>
      <c r="AG10" s="5">
        <f>SUM(AD10:AF10)</f>
        <v>1</v>
      </c>
      <c r="AH10" s="5" t="s">
        <v>2916</v>
      </c>
      <c r="AI10" s="5"/>
      <c r="AJ10" s="5"/>
      <c r="AK10" s="7"/>
      <c r="AL10" s="7"/>
      <c r="AM10" s="7"/>
      <c r="AN10" s="5" t="s">
        <v>3031</v>
      </c>
      <c r="AO10" s="5" t="s">
        <v>3032</v>
      </c>
      <c r="AP10" s="5" t="s">
        <v>3158</v>
      </c>
    </row>
    <row r="11" spans="1:43" ht="31" customHeight="1" x14ac:dyDescent="0.2">
      <c r="A11" s="5" t="s">
        <v>2920</v>
      </c>
      <c r="B11" s="5">
        <v>4</v>
      </c>
      <c r="C11" s="5" t="s">
        <v>3770</v>
      </c>
      <c r="D11" s="5" t="s">
        <v>474</v>
      </c>
      <c r="E11" s="5" t="s">
        <v>3023</v>
      </c>
      <c r="F11" s="5" t="s">
        <v>2962</v>
      </c>
      <c r="G11" s="5" t="s">
        <v>3022</v>
      </c>
      <c r="H11" s="4" t="s">
        <v>3190</v>
      </c>
      <c r="I11" s="5" t="s">
        <v>3028</v>
      </c>
      <c r="J11" s="5" t="s">
        <v>3028</v>
      </c>
      <c r="K11" s="4" t="s">
        <v>3014</v>
      </c>
      <c r="L11" s="6">
        <v>1</v>
      </c>
      <c r="M11" s="4" t="s">
        <v>3027</v>
      </c>
      <c r="N11" s="4">
        <v>5</v>
      </c>
      <c r="O11" s="4">
        <v>0</v>
      </c>
      <c r="P11" s="4" t="s">
        <v>3458</v>
      </c>
      <c r="Q11" s="5" t="s">
        <v>3026</v>
      </c>
      <c r="R11" s="5">
        <f>346-102</f>
        <v>244</v>
      </c>
      <c r="S11" s="5" t="s">
        <v>2970</v>
      </c>
      <c r="T11" s="5"/>
      <c r="U11" s="5" t="s">
        <v>3025</v>
      </c>
      <c r="V11" s="5" t="s">
        <v>2962</v>
      </c>
      <c r="W11" s="5" t="s">
        <v>3374</v>
      </c>
      <c r="X11" s="5" t="s">
        <v>3029</v>
      </c>
      <c r="Y11" s="4" t="s">
        <v>3681</v>
      </c>
      <c r="Z11" s="5" t="s">
        <v>3024</v>
      </c>
      <c r="AA11" s="7" t="s">
        <v>2993</v>
      </c>
      <c r="AB11" s="5" t="s">
        <v>3030</v>
      </c>
      <c r="AC11" s="5" t="s">
        <v>3660</v>
      </c>
      <c r="AD11" s="5">
        <v>1</v>
      </c>
      <c r="AE11" s="5">
        <v>0</v>
      </c>
      <c r="AF11" s="5">
        <v>0</v>
      </c>
      <c r="AG11" s="5">
        <f>SUM(AD11:AF11)</f>
        <v>1</v>
      </c>
      <c r="AH11" s="5" t="s">
        <v>2916</v>
      </c>
      <c r="AI11" s="5"/>
      <c r="AJ11" s="5"/>
      <c r="AK11" s="7"/>
      <c r="AL11" s="7"/>
      <c r="AM11" s="7"/>
      <c r="AN11" s="5" t="s">
        <v>3031</v>
      </c>
      <c r="AO11" s="5" t="s">
        <v>3032</v>
      </c>
      <c r="AP11" s="5" t="s">
        <v>3158</v>
      </c>
    </row>
    <row r="12" spans="1:43" ht="31" customHeight="1" x14ac:dyDescent="0.2">
      <c r="A12" s="5" t="s">
        <v>2920</v>
      </c>
      <c r="B12" s="5">
        <v>4</v>
      </c>
      <c r="C12" s="5" t="s">
        <v>3768</v>
      </c>
      <c r="D12" s="5" t="s">
        <v>474</v>
      </c>
      <c r="E12" s="5" t="s">
        <v>3023</v>
      </c>
      <c r="F12" s="5" t="s">
        <v>2962</v>
      </c>
      <c r="G12" s="5" t="s">
        <v>3022</v>
      </c>
      <c r="H12" s="4" t="s">
        <v>3190</v>
      </c>
      <c r="I12" s="5" t="s">
        <v>3028</v>
      </c>
      <c r="J12" s="5" t="s">
        <v>3028</v>
      </c>
      <c r="K12" s="4" t="s">
        <v>3014</v>
      </c>
      <c r="L12" s="6">
        <v>1</v>
      </c>
      <c r="M12" s="4" t="s">
        <v>3027</v>
      </c>
      <c r="N12" s="4">
        <v>5</v>
      </c>
      <c r="O12" s="4">
        <v>0</v>
      </c>
      <c r="P12" s="4" t="s">
        <v>3458</v>
      </c>
      <c r="Q12" s="5" t="s">
        <v>3026</v>
      </c>
      <c r="R12" s="5">
        <f>346-102</f>
        <v>244</v>
      </c>
      <c r="S12" s="5" t="s">
        <v>2970</v>
      </c>
      <c r="T12" s="5"/>
      <c r="U12" s="5" t="s">
        <v>3025</v>
      </c>
      <c r="V12" s="5" t="s">
        <v>2962</v>
      </c>
      <c r="W12" s="5" t="s">
        <v>3374</v>
      </c>
      <c r="X12" s="5" t="s">
        <v>3029</v>
      </c>
      <c r="Y12" s="4" t="s">
        <v>3681</v>
      </c>
      <c r="Z12" s="5" t="s">
        <v>3024</v>
      </c>
      <c r="AA12" s="7" t="s">
        <v>2993</v>
      </c>
      <c r="AB12" s="5" t="s">
        <v>3030</v>
      </c>
      <c r="AC12" s="5" t="s">
        <v>3660</v>
      </c>
      <c r="AD12" s="5">
        <v>0</v>
      </c>
      <c r="AE12" s="5">
        <v>0</v>
      </c>
      <c r="AF12" s="5">
        <v>1</v>
      </c>
      <c r="AG12" s="5">
        <f>SUM(AD12:AF12)</f>
        <v>1</v>
      </c>
      <c r="AH12" s="5" t="s">
        <v>2916</v>
      </c>
      <c r="AI12" s="5"/>
      <c r="AJ12" s="5"/>
      <c r="AK12" s="7"/>
      <c r="AL12" s="7"/>
      <c r="AM12" s="7"/>
      <c r="AN12" s="5" t="s">
        <v>3031</v>
      </c>
      <c r="AO12" s="5" t="s">
        <v>3032</v>
      </c>
      <c r="AP12" s="5" t="s">
        <v>3158</v>
      </c>
    </row>
    <row r="13" spans="1:43" ht="31" customHeight="1" x14ac:dyDescent="0.2">
      <c r="A13" s="5" t="s">
        <v>2920</v>
      </c>
      <c r="B13" s="5">
        <v>4</v>
      </c>
      <c r="C13" s="5" t="s">
        <v>3766</v>
      </c>
      <c r="D13" s="5" t="s">
        <v>474</v>
      </c>
      <c r="E13" s="5" t="s">
        <v>3023</v>
      </c>
      <c r="F13" s="5" t="s">
        <v>2962</v>
      </c>
      <c r="G13" s="5" t="s">
        <v>3022</v>
      </c>
      <c r="H13" s="4" t="s">
        <v>3190</v>
      </c>
      <c r="I13" s="5" t="s">
        <v>3028</v>
      </c>
      <c r="J13" s="5" t="s">
        <v>3028</v>
      </c>
      <c r="K13" s="4" t="s">
        <v>3014</v>
      </c>
      <c r="L13" s="6">
        <v>1</v>
      </c>
      <c r="M13" s="4" t="s">
        <v>3027</v>
      </c>
      <c r="N13" s="4">
        <v>5</v>
      </c>
      <c r="O13" s="4">
        <v>0</v>
      </c>
      <c r="P13" s="4" t="s">
        <v>3458</v>
      </c>
      <c r="Q13" s="5" t="s">
        <v>3026</v>
      </c>
      <c r="R13" s="5">
        <f>346-102</f>
        <v>244</v>
      </c>
      <c r="S13" s="5" t="s">
        <v>2970</v>
      </c>
      <c r="T13" s="5"/>
      <c r="U13" s="5" t="s">
        <v>3025</v>
      </c>
      <c r="V13" s="5" t="s">
        <v>2962</v>
      </c>
      <c r="W13" s="5" t="s">
        <v>3374</v>
      </c>
      <c r="X13" s="5" t="s">
        <v>3029</v>
      </c>
      <c r="Y13" s="4" t="s">
        <v>3681</v>
      </c>
      <c r="Z13" s="5" t="s">
        <v>3024</v>
      </c>
      <c r="AA13" s="7" t="s">
        <v>2993</v>
      </c>
      <c r="AB13" s="5" t="s">
        <v>3030</v>
      </c>
      <c r="AC13" s="5" t="s">
        <v>3660</v>
      </c>
      <c r="AD13" s="5">
        <v>0</v>
      </c>
      <c r="AE13" s="5">
        <v>0</v>
      </c>
      <c r="AF13" s="5">
        <v>1</v>
      </c>
      <c r="AG13" s="5">
        <f>SUM(AD13:AF13)</f>
        <v>1</v>
      </c>
      <c r="AH13" s="5" t="s">
        <v>2916</v>
      </c>
      <c r="AI13" s="5"/>
      <c r="AJ13" s="5"/>
      <c r="AK13" s="7"/>
      <c r="AL13" s="7"/>
      <c r="AM13" s="7"/>
      <c r="AN13" s="5" t="s">
        <v>3031</v>
      </c>
      <c r="AO13" s="5" t="s">
        <v>3032</v>
      </c>
      <c r="AP13" s="5" t="s">
        <v>3158</v>
      </c>
    </row>
    <row r="14" spans="1:43" ht="31" customHeight="1" x14ac:dyDescent="0.2">
      <c r="A14" s="4" t="s">
        <v>2919</v>
      </c>
      <c r="B14" s="2">
        <v>5</v>
      </c>
      <c r="C14" s="2" t="s">
        <v>3774</v>
      </c>
      <c r="D14" s="4" t="s">
        <v>977</v>
      </c>
      <c r="E14" s="4" t="s">
        <v>3328</v>
      </c>
      <c r="F14" s="4" t="s">
        <v>2962</v>
      </c>
      <c r="G14" s="4" t="s">
        <v>3371</v>
      </c>
      <c r="H14" s="4" t="s">
        <v>3697</v>
      </c>
      <c r="I14" s="4" t="s">
        <v>3367</v>
      </c>
      <c r="J14" s="5" t="s">
        <v>3028</v>
      </c>
      <c r="K14" s="4" t="s">
        <v>3003</v>
      </c>
      <c r="L14" s="6">
        <v>1</v>
      </c>
      <c r="M14" s="4" t="s">
        <v>3034</v>
      </c>
      <c r="N14" s="4">
        <v>5</v>
      </c>
      <c r="O14" s="4">
        <v>0</v>
      </c>
      <c r="P14" s="4" t="s">
        <v>3458</v>
      </c>
      <c r="Q14" s="4" t="s">
        <v>3372</v>
      </c>
      <c r="R14" s="4">
        <v>317</v>
      </c>
      <c r="S14" s="2" t="s">
        <v>2970</v>
      </c>
      <c r="T14" s="4" t="s">
        <v>3368</v>
      </c>
      <c r="U14" s="4" t="s">
        <v>3373</v>
      </c>
      <c r="V14" s="4" t="s">
        <v>2962</v>
      </c>
      <c r="W14" s="4" t="s">
        <v>3374</v>
      </c>
      <c r="X14" s="4" t="s">
        <v>3375</v>
      </c>
      <c r="Y14" s="4" t="s">
        <v>3681</v>
      </c>
      <c r="Z14" s="4" t="s">
        <v>2993</v>
      </c>
      <c r="AA14" s="7" t="s">
        <v>2993</v>
      </c>
      <c r="AB14" s="4" t="s">
        <v>3376</v>
      </c>
      <c r="AC14" s="5" t="s">
        <v>3376</v>
      </c>
      <c r="AD14" s="5">
        <v>1</v>
      </c>
      <c r="AE14" s="5">
        <v>0</v>
      </c>
      <c r="AF14" s="5">
        <v>0</v>
      </c>
      <c r="AG14" s="5">
        <f>SUM(AD14:AF14)</f>
        <v>1</v>
      </c>
      <c r="AH14" s="4" t="s">
        <v>2962</v>
      </c>
      <c r="AI14" s="4" t="s">
        <v>3368</v>
      </c>
      <c r="AJ14" s="4" t="s">
        <v>3368</v>
      </c>
      <c r="AK14" s="7"/>
      <c r="AL14" s="7"/>
      <c r="AM14" s="7"/>
      <c r="AN14" s="4" t="s">
        <v>2993</v>
      </c>
      <c r="AO14" s="4" t="s">
        <v>3377</v>
      </c>
      <c r="AP14" s="4" t="s">
        <v>3698</v>
      </c>
    </row>
    <row r="15" spans="1:43" ht="31" customHeight="1" x14ac:dyDescent="0.2">
      <c r="A15" s="4" t="s">
        <v>2919</v>
      </c>
      <c r="B15" s="2">
        <v>5</v>
      </c>
      <c r="C15" s="2" t="s">
        <v>3772</v>
      </c>
      <c r="D15" s="4" t="s">
        <v>977</v>
      </c>
      <c r="E15" s="4" t="s">
        <v>3328</v>
      </c>
      <c r="F15" s="4" t="s">
        <v>2962</v>
      </c>
      <c r="G15" s="4" t="s">
        <v>3371</v>
      </c>
      <c r="H15" s="4" t="s">
        <v>3697</v>
      </c>
      <c r="I15" s="4" t="s">
        <v>3367</v>
      </c>
      <c r="J15" s="5" t="s">
        <v>3028</v>
      </c>
      <c r="K15" s="4" t="s">
        <v>3003</v>
      </c>
      <c r="L15" s="6">
        <v>1</v>
      </c>
      <c r="M15" s="4" t="s">
        <v>3034</v>
      </c>
      <c r="N15" s="4">
        <v>5</v>
      </c>
      <c r="O15" s="4">
        <v>0</v>
      </c>
      <c r="P15" s="4" t="s">
        <v>3458</v>
      </c>
      <c r="Q15" s="4" t="s">
        <v>3372</v>
      </c>
      <c r="R15" s="4">
        <v>317</v>
      </c>
      <c r="S15" s="2" t="s">
        <v>2970</v>
      </c>
      <c r="T15" s="4" t="s">
        <v>3368</v>
      </c>
      <c r="U15" s="4" t="s">
        <v>3373</v>
      </c>
      <c r="V15" s="4" t="s">
        <v>2962</v>
      </c>
      <c r="W15" s="4" t="s">
        <v>3374</v>
      </c>
      <c r="X15" s="4" t="s">
        <v>3375</v>
      </c>
      <c r="Y15" s="4" t="s">
        <v>3681</v>
      </c>
      <c r="Z15" s="4" t="s">
        <v>2993</v>
      </c>
      <c r="AA15" s="7" t="s">
        <v>2993</v>
      </c>
      <c r="AB15" s="4" t="s">
        <v>3376</v>
      </c>
      <c r="AC15" s="5" t="s">
        <v>3376</v>
      </c>
      <c r="AD15" s="5">
        <v>1</v>
      </c>
      <c r="AE15" s="5">
        <v>0</v>
      </c>
      <c r="AF15" s="5">
        <v>0</v>
      </c>
      <c r="AG15" s="5">
        <f>SUM(AD15:AF15)</f>
        <v>1</v>
      </c>
      <c r="AH15" s="4" t="s">
        <v>2962</v>
      </c>
      <c r="AI15" s="4" t="s">
        <v>3368</v>
      </c>
      <c r="AJ15" s="4" t="s">
        <v>3368</v>
      </c>
      <c r="AK15" s="7"/>
      <c r="AL15" s="7"/>
      <c r="AM15" s="7"/>
      <c r="AN15" s="4" t="s">
        <v>2993</v>
      </c>
      <c r="AO15" s="4" t="s">
        <v>3377</v>
      </c>
      <c r="AP15" s="4" t="s">
        <v>3698</v>
      </c>
    </row>
    <row r="16" spans="1:43" ht="31" customHeight="1" x14ac:dyDescent="0.2">
      <c r="A16" s="4" t="s">
        <v>2919</v>
      </c>
      <c r="B16" s="2">
        <v>5</v>
      </c>
      <c r="C16" s="2" t="s">
        <v>3770</v>
      </c>
      <c r="D16" s="4" t="s">
        <v>977</v>
      </c>
      <c r="E16" s="4" t="s">
        <v>3328</v>
      </c>
      <c r="F16" s="4" t="s">
        <v>2962</v>
      </c>
      <c r="G16" s="4" t="s">
        <v>3371</v>
      </c>
      <c r="H16" s="4" t="s">
        <v>3697</v>
      </c>
      <c r="I16" s="4" t="s">
        <v>3367</v>
      </c>
      <c r="J16" s="5" t="s">
        <v>3028</v>
      </c>
      <c r="K16" s="4" t="s">
        <v>3003</v>
      </c>
      <c r="L16" s="6">
        <v>1</v>
      </c>
      <c r="M16" s="4" t="s">
        <v>3034</v>
      </c>
      <c r="N16" s="4">
        <v>5</v>
      </c>
      <c r="O16" s="4">
        <v>0</v>
      </c>
      <c r="P16" s="4" t="s">
        <v>3458</v>
      </c>
      <c r="Q16" s="4" t="s">
        <v>3372</v>
      </c>
      <c r="R16" s="4">
        <v>317</v>
      </c>
      <c r="S16" s="2" t="s">
        <v>2970</v>
      </c>
      <c r="T16" s="4" t="s">
        <v>3368</v>
      </c>
      <c r="U16" s="4" t="s">
        <v>3373</v>
      </c>
      <c r="V16" s="4" t="s">
        <v>2962</v>
      </c>
      <c r="W16" s="4" t="s">
        <v>3374</v>
      </c>
      <c r="X16" s="4" t="s">
        <v>3375</v>
      </c>
      <c r="Y16" s="4" t="s">
        <v>3681</v>
      </c>
      <c r="Z16" s="4" t="s">
        <v>2993</v>
      </c>
      <c r="AA16" s="7" t="s">
        <v>2993</v>
      </c>
      <c r="AB16" s="4" t="s">
        <v>3376</v>
      </c>
      <c r="AC16" s="5" t="s">
        <v>3376</v>
      </c>
      <c r="AD16" s="5">
        <v>0</v>
      </c>
      <c r="AE16" s="5">
        <v>1</v>
      </c>
      <c r="AF16" s="5">
        <v>0</v>
      </c>
      <c r="AG16" s="5">
        <f>SUM(AD16:AF16)</f>
        <v>1</v>
      </c>
      <c r="AH16" s="4" t="s">
        <v>2962</v>
      </c>
      <c r="AI16" s="4" t="s">
        <v>3368</v>
      </c>
      <c r="AJ16" s="4" t="s">
        <v>3368</v>
      </c>
      <c r="AK16" s="7"/>
      <c r="AL16" s="7"/>
      <c r="AM16" s="7"/>
      <c r="AN16" s="4" t="s">
        <v>2993</v>
      </c>
      <c r="AO16" s="4" t="s">
        <v>3377</v>
      </c>
      <c r="AP16" s="4" t="s">
        <v>3698</v>
      </c>
    </row>
    <row r="17" spans="1:42" ht="31" customHeight="1" x14ac:dyDescent="0.2">
      <c r="A17" s="4" t="s">
        <v>2919</v>
      </c>
      <c r="B17" s="2">
        <v>5</v>
      </c>
      <c r="C17" s="2" t="s">
        <v>3768</v>
      </c>
      <c r="D17" s="4" t="s">
        <v>977</v>
      </c>
      <c r="E17" s="4" t="s">
        <v>3328</v>
      </c>
      <c r="F17" s="4" t="s">
        <v>2962</v>
      </c>
      <c r="G17" s="4" t="s">
        <v>3371</v>
      </c>
      <c r="H17" s="4" t="s">
        <v>3697</v>
      </c>
      <c r="I17" s="4" t="s">
        <v>3367</v>
      </c>
      <c r="J17" s="5" t="s">
        <v>3028</v>
      </c>
      <c r="K17" s="4" t="s">
        <v>3003</v>
      </c>
      <c r="L17" s="6">
        <v>1</v>
      </c>
      <c r="M17" s="4" t="s">
        <v>3034</v>
      </c>
      <c r="N17" s="4">
        <v>5</v>
      </c>
      <c r="O17" s="4">
        <v>0</v>
      </c>
      <c r="P17" s="4" t="s">
        <v>3458</v>
      </c>
      <c r="Q17" s="4" t="s">
        <v>3372</v>
      </c>
      <c r="R17" s="4">
        <v>317</v>
      </c>
      <c r="S17" s="2" t="s">
        <v>2970</v>
      </c>
      <c r="T17" s="4" t="s">
        <v>3368</v>
      </c>
      <c r="U17" s="4" t="s">
        <v>3373</v>
      </c>
      <c r="V17" s="4" t="s">
        <v>2962</v>
      </c>
      <c r="W17" s="4" t="s">
        <v>3374</v>
      </c>
      <c r="X17" s="4" t="s">
        <v>3375</v>
      </c>
      <c r="Y17" s="4" t="s">
        <v>3681</v>
      </c>
      <c r="Z17" s="4" t="s">
        <v>2993</v>
      </c>
      <c r="AA17" s="7" t="s">
        <v>2993</v>
      </c>
      <c r="AB17" s="4" t="s">
        <v>3376</v>
      </c>
      <c r="AC17" s="5" t="s">
        <v>3376</v>
      </c>
      <c r="AD17" s="5">
        <v>0</v>
      </c>
      <c r="AE17" s="5">
        <v>0</v>
      </c>
      <c r="AF17" s="5">
        <v>1</v>
      </c>
      <c r="AG17" s="5">
        <f>SUM(AD17:AF17)</f>
        <v>1</v>
      </c>
      <c r="AH17" s="4" t="s">
        <v>2962</v>
      </c>
      <c r="AI17" s="4" t="s">
        <v>3368</v>
      </c>
      <c r="AJ17" s="4" t="s">
        <v>3368</v>
      </c>
      <c r="AK17" s="7"/>
      <c r="AL17" s="7"/>
      <c r="AM17" s="7"/>
      <c r="AN17" s="4" t="s">
        <v>2993</v>
      </c>
      <c r="AO17" s="4" t="s">
        <v>3377</v>
      </c>
      <c r="AP17" s="4" t="s">
        <v>3698</v>
      </c>
    </row>
    <row r="18" spans="1:42" ht="31" customHeight="1" x14ac:dyDescent="0.2">
      <c r="A18" s="4" t="s">
        <v>2920</v>
      </c>
      <c r="B18" s="4">
        <v>7</v>
      </c>
      <c r="C18" s="4" t="s">
        <v>3774</v>
      </c>
      <c r="D18" s="4" t="s">
        <v>990</v>
      </c>
      <c r="E18" s="4" t="s">
        <v>3106</v>
      </c>
      <c r="F18" s="4" t="s">
        <v>2962</v>
      </c>
      <c r="G18" s="4" t="s">
        <v>3035</v>
      </c>
      <c r="H18" s="4" t="s">
        <v>3565</v>
      </c>
      <c r="I18" s="4" t="s">
        <v>3028</v>
      </c>
      <c r="J18" s="5" t="s">
        <v>3028</v>
      </c>
      <c r="K18" s="4" t="s">
        <v>3014</v>
      </c>
      <c r="L18" s="6">
        <v>1</v>
      </c>
      <c r="M18" s="5" t="s">
        <v>3034</v>
      </c>
      <c r="N18" s="5">
        <v>5</v>
      </c>
      <c r="O18" s="5">
        <v>0</v>
      </c>
      <c r="P18" s="4" t="s">
        <v>3458</v>
      </c>
      <c r="Q18" s="5" t="s">
        <v>3026</v>
      </c>
      <c r="R18" s="4">
        <v>110</v>
      </c>
      <c r="S18" s="5" t="s">
        <v>2970</v>
      </c>
      <c r="T18" s="4"/>
      <c r="U18" s="5" t="s">
        <v>3025</v>
      </c>
      <c r="V18" s="5" t="s">
        <v>2962</v>
      </c>
      <c r="W18" s="5" t="s">
        <v>3374</v>
      </c>
      <c r="X18" s="4" t="s">
        <v>3036</v>
      </c>
      <c r="Y18" s="4" t="s">
        <v>3681</v>
      </c>
      <c r="Z18" s="4" t="s">
        <v>3033</v>
      </c>
      <c r="AA18" s="7" t="s">
        <v>2993</v>
      </c>
      <c r="AB18" s="4" t="s">
        <v>3037</v>
      </c>
      <c r="AC18" s="5" t="s">
        <v>3661</v>
      </c>
      <c r="AD18" s="5">
        <v>0</v>
      </c>
      <c r="AE18" s="5">
        <v>1</v>
      </c>
      <c r="AF18" s="5">
        <v>0</v>
      </c>
      <c r="AG18" s="5">
        <f>SUM(AD18:AF18)</f>
        <v>1</v>
      </c>
      <c r="AH18" s="4" t="s">
        <v>2916</v>
      </c>
      <c r="AI18" s="4"/>
      <c r="AJ18" s="4"/>
      <c r="AK18" s="7"/>
      <c r="AL18" s="7"/>
      <c r="AM18" s="7"/>
      <c r="AN18" s="4" t="s">
        <v>3038</v>
      </c>
      <c r="AO18" s="4" t="s">
        <v>3699</v>
      </c>
      <c r="AP18" s="4" t="s">
        <v>3700</v>
      </c>
    </row>
    <row r="19" spans="1:42" ht="31" customHeight="1" x14ac:dyDescent="0.2">
      <c r="A19" s="4" t="s">
        <v>2920</v>
      </c>
      <c r="B19" s="4">
        <v>7</v>
      </c>
      <c r="C19" s="4" t="s">
        <v>3772</v>
      </c>
      <c r="D19" s="4" t="s">
        <v>990</v>
      </c>
      <c r="E19" s="4" t="s">
        <v>3106</v>
      </c>
      <c r="F19" s="4" t="s">
        <v>2962</v>
      </c>
      <c r="G19" s="4" t="s">
        <v>3035</v>
      </c>
      <c r="H19" s="4" t="s">
        <v>3565</v>
      </c>
      <c r="I19" s="4" t="s">
        <v>3028</v>
      </c>
      <c r="J19" s="5" t="s">
        <v>3028</v>
      </c>
      <c r="K19" s="4" t="s">
        <v>3014</v>
      </c>
      <c r="L19" s="6">
        <v>1</v>
      </c>
      <c r="M19" s="5" t="s">
        <v>3034</v>
      </c>
      <c r="N19" s="5">
        <v>5</v>
      </c>
      <c r="O19" s="5">
        <v>0</v>
      </c>
      <c r="P19" s="4" t="s">
        <v>3458</v>
      </c>
      <c r="Q19" s="5" t="s">
        <v>3026</v>
      </c>
      <c r="R19" s="4">
        <v>110</v>
      </c>
      <c r="S19" s="5" t="s">
        <v>2970</v>
      </c>
      <c r="T19" s="4"/>
      <c r="U19" s="5" t="s">
        <v>3025</v>
      </c>
      <c r="V19" s="5" t="s">
        <v>2962</v>
      </c>
      <c r="W19" s="5" t="s">
        <v>3374</v>
      </c>
      <c r="X19" s="4" t="s">
        <v>3036</v>
      </c>
      <c r="Y19" s="4" t="s">
        <v>3681</v>
      </c>
      <c r="Z19" s="4" t="s">
        <v>3033</v>
      </c>
      <c r="AA19" s="7" t="s">
        <v>2993</v>
      </c>
      <c r="AB19" s="4" t="s">
        <v>3037</v>
      </c>
      <c r="AC19" s="5" t="s">
        <v>3661</v>
      </c>
      <c r="AD19" s="5">
        <v>0</v>
      </c>
      <c r="AE19" s="5">
        <v>0</v>
      </c>
      <c r="AF19" s="5">
        <v>1</v>
      </c>
      <c r="AG19" s="5">
        <f>SUM(AD19:AF19)</f>
        <v>1</v>
      </c>
      <c r="AH19" s="4" t="s">
        <v>2916</v>
      </c>
      <c r="AI19" s="4"/>
      <c r="AJ19" s="4"/>
      <c r="AK19" s="7"/>
      <c r="AL19" s="7"/>
      <c r="AM19" s="7"/>
      <c r="AN19" s="4" t="s">
        <v>3038</v>
      </c>
      <c r="AO19" s="4" t="s">
        <v>3699</v>
      </c>
      <c r="AP19" s="4" t="s">
        <v>3700</v>
      </c>
    </row>
    <row r="20" spans="1:42" ht="31" customHeight="1" x14ac:dyDescent="0.2">
      <c r="A20" s="4" t="s">
        <v>2920</v>
      </c>
      <c r="B20" s="4">
        <v>7</v>
      </c>
      <c r="C20" s="4" t="s">
        <v>3770</v>
      </c>
      <c r="D20" s="4" t="s">
        <v>990</v>
      </c>
      <c r="E20" s="4" t="s">
        <v>3106</v>
      </c>
      <c r="F20" s="4" t="s">
        <v>2962</v>
      </c>
      <c r="G20" s="4" t="s">
        <v>3035</v>
      </c>
      <c r="H20" s="4" t="s">
        <v>3565</v>
      </c>
      <c r="I20" s="4" t="s">
        <v>3028</v>
      </c>
      <c r="J20" s="5" t="s">
        <v>3028</v>
      </c>
      <c r="K20" s="4" t="s">
        <v>3014</v>
      </c>
      <c r="L20" s="6">
        <v>1</v>
      </c>
      <c r="M20" s="5" t="s">
        <v>3034</v>
      </c>
      <c r="N20" s="5">
        <v>5</v>
      </c>
      <c r="O20" s="5">
        <v>0</v>
      </c>
      <c r="P20" s="4" t="s">
        <v>3458</v>
      </c>
      <c r="Q20" s="5" t="s">
        <v>3026</v>
      </c>
      <c r="R20" s="4">
        <v>110</v>
      </c>
      <c r="S20" s="5" t="s">
        <v>2970</v>
      </c>
      <c r="T20" s="4"/>
      <c r="U20" s="5" t="s">
        <v>3025</v>
      </c>
      <c r="V20" s="5" t="s">
        <v>2962</v>
      </c>
      <c r="W20" s="5" t="s">
        <v>3374</v>
      </c>
      <c r="X20" s="4" t="s">
        <v>3036</v>
      </c>
      <c r="Y20" s="4" t="s">
        <v>3681</v>
      </c>
      <c r="Z20" s="4" t="s">
        <v>3033</v>
      </c>
      <c r="AA20" s="7" t="s">
        <v>2993</v>
      </c>
      <c r="AB20" s="4" t="s">
        <v>3037</v>
      </c>
      <c r="AC20" s="5" t="s">
        <v>3661</v>
      </c>
      <c r="AD20" s="5">
        <v>0</v>
      </c>
      <c r="AE20" s="5">
        <v>0</v>
      </c>
      <c r="AF20" s="5">
        <v>1</v>
      </c>
      <c r="AG20" s="5">
        <f>SUM(AD20:AF20)</f>
        <v>1</v>
      </c>
      <c r="AH20" s="4" t="s">
        <v>2916</v>
      </c>
      <c r="AI20" s="4"/>
      <c r="AJ20" s="4"/>
      <c r="AK20" s="7"/>
      <c r="AL20" s="7"/>
      <c r="AM20" s="7"/>
      <c r="AN20" s="4" t="s">
        <v>3038</v>
      </c>
      <c r="AO20" s="4" t="s">
        <v>3699</v>
      </c>
      <c r="AP20" s="4" t="s">
        <v>3700</v>
      </c>
    </row>
    <row r="21" spans="1:42" ht="31" customHeight="1" x14ac:dyDescent="0.2">
      <c r="A21" s="4" t="s">
        <v>2920</v>
      </c>
      <c r="B21" s="4">
        <v>7</v>
      </c>
      <c r="C21" s="4" t="s">
        <v>3768</v>
      </c>
      <c r="D21" s="4" t="s">
        <v>990</v>
      </c>
      <c r="E21" s="4" t="s">
        <v>3106</v>
      </c>
      <c r="F21" s="4" t="s">
        <v>2962</v>
      </c>
      <c r="G21" s="4" t="s">
        <v>3035</v>
      </c>
      <c r="H21" s="4" t="s">
        <v>3565</v>
      </c>
      <c r="I21" s="4" t="s">
        <v>3028</v>
      </c>
      <c r="J21" s="5" t="s">
        <v>3028</v>
      </c>
      <c r="K21" s="4" t="s">
        <v>3014</v>
      </c>
      <c r="L21" s="6">
        <v>1</v>
      </c>
      <c r="M21" s="5" t="s">
        <v>3034</v>
      </c>
      <c r="N21" s="5">
        <v>5</v>
      </c>
      <c r="O21" s="5">
        <v>0</v>
      </c>
      <c r="P21" s="4" t="s">
        <v>3458</v>
      </c>
      <c r="Q21" s="5" t="s">
        <v>3026</v>
      </c>
      <c r="R21" s="4">
        <v>110</v>
      </c>
      <c r="S21" s="5" t="s">
        <v>2970</v>
      </c>
      <c r="T21" s="4"/>
      <c r="U21" s="5" t="s">
        <v>3025</v>
      </c>
      <c r="V21" s="5" t="s">
        <v>2962</v>
      </c>
      <c r="W21" s="5" t="s">
        <v>3374</v>
      </c>
      <c r="X21" s="4" t="s">
        <v>3036</v>
      </c>
      <c r="Y21" s="4" t="s">
        <v>3681</v>
      </c>
      <c r="Z21" s="4" t="s">
        <v>3033</v>
      </c>
      <c r="AA21" s="7" t="s">
        <v>2993</v>
      </c>
      <c r="AB21" s="4" t="s">
        <v>3037</v>
      </c>
      <c r="AC21" s="5" t="s">
        <v>3661</v>
      </c>
      <c r="AD21" s="5">
        <v>1</v>
      </c>
      <c r="AE21" s="5">
        <v>0</v>
      </c>
      <c r="AF21" s="5">
        <v>0</v>
      </c>
      <c r="AG21" s="5">
        <f>SUM(AD21:AF21)</f>
        <v>1</v>
      </c>
      <c r="AH21" s="4" t="s">
        <v>2916</v>
      </c>
      <c r="AI21" s="4"/>
      <c r="AJ21" s="4"/>
      <c r="AK21" s="7"/>
      <c r="AL21" s="7"/>
      <c r="AM21" s="7"/>
      <c r="AN21" s="4" t="s">
        <v>3038</v>
      </c>
      <c r="AO21" s="4" t="s">
        <v>3699</v>
      </c>
      <c r="AP21" s="4" t="s">
        <v>3700</v>
      </c>
    </row>
    <row r="22" spans="1:42" ht="31" customHeight="1" x14ac:dyDescent="0.2">
      <c r="A22" s="4" t="s">
        <v>2920</v>
      </c>
      <c r="B22" s="4">
        <v>7</v>
      </c>
      <c r="C22" s="4" t="s">
        <v>3766</v>
      </c>
      <c r="D22" s="4" t="s">
        <v>990</v>
      </c>
      <c r="E22" s="4" t="s">
        <v>3106</v>
      </c>
      <c r="F22" s="4" t="s">
        <v>2962</v>
      </c>
      <c r="G22" s="4" t="s">
        <v>3035</v>
      </c>
      <c r="H22" s="4" t="s">
        <v>3565</v>
      </c>
      <c r="I22" s="4" t="s">
        <v>3028</v>
      </c>
      <c r="J22" s="5" t="s">
        <v>3028</v>
      </c>
      <c r="K22" s="4" t="s">
        <v>3014</v>
      </c>
      <c r="L22" s="6">
        <v>1</v>
      </c>
      <c r="M22" s="5" t="s">
        <v>3034</v>
      </c>
      <c r="N22" s="5">
        <v>5</v>
      </c>
      <c r="O22" s="5">
        <v>0</v>
      </c>
      <c r="P22" s="4" t="s">
        <v>3458</v>
      </c>
      <c r="Q22" s="5" t="s">
        <v>3026</v>
      </c>
      <c r="R22" s="4">
        <v>110</v>
      </c>
      <c r="S22" s="5" t="s">
        <v>2970</v>
      </c>
      <c r="T22" s="4"/>
      <c r="U22" s="5" t="s">
        <v>3025</v>
      </c>
      <c r="V22" s="5" t="s">
        <v>2962</v>
      </c>
      <c r="W22" s="5" t="s">
        <v>3374</v>
      </c>
      <c r="X22" s="4" t="s">
        <v>3036</v>
      </c>
      <c r="Y22" s="4" t="s">
        <v>3681</v>
      </c>
      <c r="Z22" s="4" t="s">
        <v>3033</v>
      </c>
      <c r="AA22" s="7" t="s">
        <v>2993</v>
      </c>
      <c r="AB22" s="4" t="s">
        <v>3037</v>
      </c>
      <c r="AC22" s="5" t="s">
        <v>3661</v>
      </c>
      <c r="AD22" s="5">
        <v>1</v>
      </c>
      <c r="AE22" s="5">
        <v>0</v>
      </c>
      <c r="AF22" s="5">
        <v>0</v>
      </c>
      <c r="AG22" s="5">
        <f>SUM(AD22:AF22)</f>
        <v>1</v>
      </c>
      <c r="AH22" s="4" t="s">
        <v>2916</v>
      </c>
      <c r="AI22" s="4"/>
      <c r="AJ22" s="4"/>
      <c r="AK22" s="7"/>
      <c r="AL22" s="7"/>
      <c r="AM22" s="7"/>
      <c r="AN22" s="4" t="s">
        <v>3038</v>
      </c>
      <c r="AO22" s="4" t="s">
        <v>3699</v>
      </c>
      <c r="AP22" s="4" t="s">
        <v>3700</v>
      </c>
    </row>
    <row r="23" spans="1:42" ht="31" customHeight="1" x14ac:dyDescent="0.2">
      <c r="A23" s="4" t="s">
        <v>2920</v>
      </c>
      <c r="B23" s="4">
        <v>7</v>
      </c>
      <c r="C23" s="4" t="s">
        <v>3799</v>
      </c>
      <c r="D23" s="4" t="s">
        <v>990</v>
      </c>
      <c r="E23" s="4" t="s">
        <v>3106</v>
      </c>
      <c r="F23" s="4" t="s">
        <v>2962</v>
      </c>
      <c r="G23" s="4" t="s">
        <v>3035</v>
      </c>
      <c r="H23" s="4" t="s">
        <v>3565</v>
      </c>
      <c r="I23" s="4" t="s">
        <v>3028</v>
      </c>
      <c r="J23" s="5" t="s">
        <v>3028</v>
      </c>
      <c r="K23" s="4" t="s">
        <v>3014</v>
      </c>
      <c r="L23" s="6">
        <v>1</v>
      </c>
      <c r="M23" s="5" t="s">
        <v>3034</v>
      </c>
      <c r="N23" s="5">
        <v>5</v>
      </c>
      <c r="O23" s="5">
        <v>0</v>
      </c>
      <c r="P23" s="4" t="s">
        <v>3458</v>
      </c>
      <c r="Q23" s="5" t="s">
        <v>3026</v>
      </c>
      <c r="R23" s="4">
        <v>110</v>
      </c>
      <c r="S23" s="5" t="s">
        <v>2970</v>
      </c>
      <c r="T23" s="4"/>
      <c r="U23" s="5" t="s">
        <v>3025</v>
      </c>
      <c r="V23" s="5" t="s">
        <v>2962</v>
      </c>
      <c r="W23" s="5" t="s">
        <v>3374</v>
      </c>
      <c r="X23" s="4" t="s">
        <v>3036</v>
      </c>
      <c r="Y23" s="4" t="s">
        <v>3681</v>
      </c>
      <c r="Z23" s="4" t="s">
        <v>3033</v>
      </c>
      <c r="AA23" s="7" t="s">
        <v>2993</v>
      </c>
      <c r="AB23" s="4" t="s">
        <v>3037</v>
      </c>
      <c r="AC23" s="5" t="s">
        <v>3661</v>
      </c>
      <c r="AD23" s="5">
        <v>1</v>
      </c>
      <c r="AE23" s="5">
        <v>0</v>
      </c>
      <c r="AF23" s="5">
        <v>0</v>
      </c>
      <c r="AG23" s="5">
        <f>SUM(AD23:AF23)</f>
        <v>1</v>
      </c>
      <c r="AH23" s="4" t="s">
        <v>2916</v>
      </c>
      <c r="AI23" s="4"/>
      <c r="AJ23" s="4"/>
      <c r="AK23" s="7"/>
      <c r="AL23" s="7"/>
      <c r="AM23" s="7"/>
      <c r="AN23" s="4" t="s">
        <v>3038</v>
      </c>
      <c r="AO23" s="4" t="s">
        <v>3699</v>
      </c>
      <c r="AP23" s="4" t="s">
        <v>3700</v>
      </c>
    </row>
    <row r="24" spans="1:42" ht="31" customHeight="1" x14ac:dyDescent="0.2">
      <c r="A24" s="4" t="s">
        <v>2920</v>
      </c>
      <c r="B24" s="4">
        <v>7</v>
      </c>
      <c r="C24" s="4" t="s">
        <v>3798</v>
      </c>
      <c r="D24" s="4" t="s">
        <v>990</v>
      </c>
      <c r="E24" s="4" t="s">
        <v>3106</v>
      </c>
      <c r="F24" s="4" t="s">
        <v>2962</v>
      </c>
      <c r="G24" s="4" t="s">
        <v>3035</v>
      </c>
      <c r="H24" s="4" t="s">
        <v>3565</v>
      </c>
      <c r="I24" s="4" t="s">
        <v>3028</v>
      </c>
      <c r="J24" s="5" t="s">
        <v>3028</v>
      </c>
      <c r="K24" s="4" t="s">
        <v>3014</v>
      </c>
      <c r="L24" s="6">
        <v>1</v>
      </c>
      <c r="M24" s="5" t="s">
        <v>3034</v>
      </c>
      <c r="N24" s="5">
        <v>5</v>
      </c>
      <c r="O24" s="5">
        <v>0</v>
      </c>
      <c r="P24" s="4" t="s">
        <v>3458</v>
      </c>
      <c r="Q24" s="5" t="s">
        <v>3026</v>
      </c>
      <c r="R24" s="4">
        <v>110</v>
      </c>
      <c r="S24" s="5" t="s">
        <v>2970</v>
      </c>
      <c r="T24" s="4"/>
      <c r="U24" s="5" t="s">
        <v>3025</v>
      </c>
      <c r="V24" s="5" t="s">
        <v>2962</v>
      </c>
      <c r="W24" s="5" t="s">
        <v>3374</v>
      </c>
      <c r="X24" s="4" t="s">
        <v>3036</v>
      </c>
      <c r="Y24" s="4" t="s">
        <v>3681</v>
      </c>
      <c r="Z24" s="4" t="s">
        <v>3033</v>
      </c>
      <c r="AA24" s="7" t="s">
        <v>2993</v>
      </c>
      <c r="AB24" s="4" t="s">
        <v>3037</v>
      </c>
      <c r="AC24" s="5" t="s">
        <v>3661</v>
      </c>
      <c r="AD24" s="5">
        <v>1</v>
      </c>
      <c r="AE24" s="5">
        <v>0</v>
      </c>
      <c r="AF24" s="5">
        <v>0</v>
      </c>
      <c r="AG24" s="5">
        <f>SUM(AD24:AF24)</f>
        <v>1</v>
      </c>
      <c r="AH24" s="4" t="s">
        <v>2916</v>
      </c>
      <c r="AI24" s="4"/>
      <c r="AJ24" s="4"/>
      <c r="AK24" s="7"/>
      <c r="AL24" s="7"/>
      <c r="AM24" s="7"/>
      <c r="AN24" s="4" t="s">
        <v>3038</v>
      </c>
      <c r="AO24" s="4" t="s">
        <v>3699</v>
      </c>
      <c r="AP24" s="4" t="s">
        <v>3700</v>
      </c>
    </row>
    <row r="25" spans="1:42" ht="31" customHeight="1" x14ac:dyDescent="0.2">
      <c r="A25" s="4" t="s">
        <v>2920</v>
      </c>
      <c r="B25" s="4">
        <v>7</v>
      </c>
      <c r="C25" s="4" t="s">
        <v>3797</v>
      </c>
      <c r="D25" s="4" t="s">
        <v>990</v>
      </c>
      <c r="E25" s="4" t="s">
        <v>3106</v>
      </c>
      <c r="F25" s="4" t="s">
        <v>2962</v>
      </c>
      <c r="G25" s="4" t="s">
        <v>3035</v>
      </c>
      <c r="H25" s="4" t="s">
        <v>3565</v>
      </c>
      <c r="I25" s="4" t="s">
        <v>3028</v>
      </c>
      <c r="J25" s="5" t="s">
        <v>3028</v>
      </c>
      <c r="K25" s="4" t="s">
        <v>3014</v>
      </c>
      <c r="L25" s="6">
        <v>1</v>
      </c>
      <c r="M25" s="5" t="s">
        <v>3034</v>
      </c>
      <c r="N25" s="5">
        <v>5</v>
      </c>
      <c r="O25" s="5">
        <v>0</v>
      </c>
      <c r="P25" s="4" t="s">
        <v>3458</v>
      </c>
      <c r="Q25" s="5" t="s">
        <v>3026</v>
      </c>
      <c r="R25" s="4">
        <v>110</v>
      </c>
      <c r="S25" s="5" t="s">
        <v>2970</v>
      </c>
      <c r="T25" s="4"/>
      <c r="U25" s="5" t="s">
        <v>3025</v>
      </c>
      <c r="V25" s="5" t="s">
        <v>2962</v>
      </c>
      <c r="W25" s="5" t="s">
        <v>3374</v>
      </c>
      <c r="X25" s="4" t="s">
        <v>3036</v>
      </c>
      <c r="Y25" s="4" t="s">
        <v>3681</v>
      </c>
      <c r="Z25" s="4" t="s">
        <v>3033</v>
      </c>
      <c r="AA25" s="7" t="s">
        <v>2993</v>
      </c>
      <c r="AB25" s="4" t="s">
        <v>3037</v>
      </c>
      <c r="AC25" s="5" t="s">
        <v>3661</v>
      </c>
      <c r="AD25" s="5">
        <v>1</v>
      </c>
      <c r="AE25" s="5">
        <v>0</v>
      </c>
      <c r="AF25" s="5">
        <v>0</v>
      </c>
      <c r="AG25" s="5">
        <f>SUM(AD25:AF25)</f>
        <v>1</v>
      </c>
      <c r="AH25" s="4" t="s">
        <v>2916</v>
      </c>
      <c r="AI25" s="4"/>
      <c r="AJ25" s="4"/>
      <c r="AK25" s="7"/>
      <c r="AL25" s="7"/>
      <c r="AM25" s="7"/>
      <c r="AN25" s="4" t="s">
        <v>3038</v>
      </c>
      <c r="AO25" s="4" t="s">
        <v>3699</v>
      </c>
      <c r="AP25" s="4" t="s">
        <v>3700</v>
      </c>
    </row>
    <row r="26" spans="1:42" ht="31" customHeight="1" x14ac:dyDescent="0.2">
      <c r="A26" s="4" t="s">
        <v>2920</v>
      </c>
      <c r="B26" s="4">
        <v>7</v>
      </c>
      <c r="C26" s="4" t="s">
        <v>3796</v>
      </c>
      <c r="D26" s="4" t="s">
        <v>990</v>
      </c>
      <c r="E26" s="4" t="s">
        <v>3106</v>
      </c>
      <c r="F26" s="4" t="s">
        <v>2962</v>
      </c>
      <c r="G26" s="4" t="s">
        <v>3035</v>
      </c>
      <c r="H26" s="4" t="s">
        <v>3565</v>
      </c>
      <c r="I26" s="4" t="s">
        <v>3028</v>
      </c>
      <c r="J26" s="5" t="s">
        <v>3028</v>
      </c>
      <c r="K26" s="4" t="s">
        <v>3014</v>
      </c>
      <c r="L26" s="6">
        <v>1</v>
      </c>
      <c r="M26" s="5" t="s">
        <v>3034</v>
      </c>
      <c r="N26" s="5">
        <v>5</v>
      </c>
      <c r="O26" s="5">
        <v>0</v>
      </c>
      <c r="P26" s="4" t="s">
        <v>3458</v>
      </c>
      <c r="Q26" s="5" t="s">
        <v>3026</v>
      </c>
      <c r="R26" s="4">
        <v>110</v>
      </c>
      <c r="S26" s="5" t="s">
        <v>2970</v>
      </c>
      <c r="T26" s="4"/>
      <c r="U26" s="5" t="s">
        <v>3025</v>
      </c>
      <c r="V26" s="5" t="s">
        <v>2962</v>
      </c>
      <c r="W26" s="5" t="s">
        <v>3374</v>
      </c>
      <c r="X26" s="4" t="s">
        <v>3036</v>
      </c>
      <c r="Y26" s="4" t="s">
        <v>3681</v>
      </c>
      <c r="Z26" s="4" t="s">
        <v>3033</v>
      </c>
      <c r="AA26" s="7" t="s">
        <v>2993</v>
      </c>
      <c r="AB26" s="4" t="s">
        <v>3037</v>
      </c>
      <c r="AC26" s="5" t="s">
        <v>3661</v>
      </c>
      <c r="AD26" s="5">
        <v>1</v>
      </c>
      <c r="AE26" s="5">
        <v>0</v>
      </c>
      <c r="AF26" s="5">
        <v>0</v>
      </c>
      <c r="AG26" s="5">
        <f>SUM(AD26:AF26)</f>
        <v>1</v>
      </c>
      <c r="AH26" s="4" t="s">
        <v>2916</v>
      </c>
      <c r="AI26" s="4"/>
      <c r="AJ26" s="4"/>
      <c r="AK26" s="7"/>
      <c r="AL26" s="7"/>
      <c r="AM26" s="7"/>
      <c r="AN26" s="4" t="s">
        <v>3038</v>
      </c>
      <c r="AO26" s="4" t="s">
        <v>3699</v>
      </c>
      <c r="AP26" s="4" t="s">
        <v>3700</v>
      </c>
    </row>
    <row r="27" spans="1:42" ht="31" customHeight="1" x14ac:dyDescent="0.2">
      <c r="A27" s="4" t="s">
        <v>2920</v>
      </c>
      <c r="B27" s="4">
        <v>7</v>
      </c>
      <c r="C27" s="4" t="s">
        <v>3795</v>
      </c>
      <c r="D27" s="4" t="s">
        <v>990</v>
      </c>
      <c r="E27" s="4" t="s">
        <v>3106</v>
      </c>
      <c r="F27" s="4" t="s">
        <v>2962</v>
      </c>
      <c r="G27" s="4" t="s">
        <v>3035</v>
      </c>
      <c r="H27" s="4" t="s">
        <v>3565</v>
      </c>
      <c r="I27" s="4" t="s">
        <v>3028</v>
      </c>
      <c r="J27" s="5" t="s">
        <v>3028</v>
      </c>
      <c r="K27" s="4" t="s">
        <v>3014</v>
      </c>
      <c r="L27" s="6">
        <v>1</v>
      </c>
      <c r="M27" s="5" t="s">
        <v>3034</v>
      </c>
      <c r="N27" s="5">
        <v>5</v>
      </c>
      <c r="O27" s="5">
        <v>0</v>
      </c>
      <c r="P27" s="4" t="s">
        <v>3458</v>
      </c>
      <c r="Q27" s="5" t="s">
        <v>3026</v>
      </c>
      <c r="R27" s="4">
        <v>110</v>
      </c>
      <c r="S27" s="5" t="s">
        <v>2970</v>
      </c>
      <c r="T27" s="4"/>
      <c r="U27" s="5" t="s">
        <v>3025</v>
      </c>
      <c r="V27" s="5" t="s">
        <v>2962</v>
      </c>
      <c r="W27" s="5" t="s">
        <v>3374</v>
      </c>
      <c r="X27" s="4" t="s">
        <v>3036</v>
      </c>
      <c r="Y27" s="4" t="s">
        <v>3681</v>
      </c>
      <c r="Z27" s="4" t="s">
        <v>3033</v>
      </c>
      <c r="AA27" s="7" t="s">
        <v>2993</v>
      </c>
      <c r="AB27" s="4" t="s">
        <v>3037</v>
      </c>
      <c r="AC27" s="5" t="s">
        <v>3661</v>
      </c>
      <c r="AD27" s="5">
        <v>1</v>
      </c>
      <c r="AE27" s="5">
        <v>0</v>
      </c>
      <c r="AF27" s="5">
        <v>0</v>
      </c>
      <c r="AG27" s="5">
        <f>SUM(AD27:AF27)</f>
        <v>1</v>
      </c>
      <c r="AH27" s="4" t="s">
        <v>2916</v>
      </c>
      <c r="AI27" s="4"/>
      <c r="AJ27" s="4"/>
      <c r="AK27" s="7"/>
      <c r="AL27" s="7"/>
      <c r="AM27" s="7"/>
      <c r="AN27" s="4" t="s">
        <v>3038</v>
      </c>
      <c r="AO27" s="4" t="s">
        <v>3699</v>
      </c>
      <c r="AP27" s="4" t="s">
        <v>3700</v>
      </c>
    </row>
    <row r="28" spans="1:42" ht="31" customHeight="1" x14ac:dyDescent="0.2">
      <c r="A28" s="4" t="s">
        <v>2920</v>
      </c>
      <c r="B28" s="4">
        <v>7</v>
      </c>
      <c r="C28" s="4" t="s">
        <v>3794</v>
      </c>
      <c r="D28" s="4" t="s">
        <v>990</v>
      </c>
      <c r="E28" s="4" t="s">
        <v>3106</v>
      </c>
      <c r="F28" s="4" t="s">
        <v>2962</v>
      </c>
      <c r="G28" s="4" t="s">
        <v>3035</v>
      </c>
      <c r="H28" s="4" t="s">
        <v>3565</v>
      </c>
      <c r="I28" s="4" t="s">
        <v>3028</v>
      </c>
      <c r="J28" s="5" t="s">
        <v>3028</v>
      </c>
      <c r="K28" s="4" t="s">
        <v>3014</v>
      </c>
      <c r="L28" s="6">
        <v>1</v>
      </c>
      <c r="M28" s="5" t="s">
        <v>3034</v>
      </c>
      <c r="N28" s="5">
        <v>5</v>
      </c>
      <c r="O28" s="5">
        <v>0</v>
      </c>
      <c r="P28" s="4" t="s">
        <v>3458</v>
      </c>
      <c r="Q28" s="5" t="s">
        <v>3026</v>
      </c>
      <c r="R28" s="4">
        <v>110</v>
      </c>
      <c r="S28" s="5" t="s">
        <v>2970</v>
      </c>
      <c r="T28" s="4"/>
      <c r="U28" s="5" t="s">
        <v>3025</v>
      </c>
      <c r="V28" s="5" t="s">
        <v>2962</v>
      </c>
      <c r="W28" s="5" t="s">
        <v>3374</v>
      </c>
      <c r="X28" s="4" t="s">
        <v>3036</v>
      </c>
      <c r="Y28" s="4" t="s">
        <v>3681</v>
      </c>
      <c r="Z28" s="4" t="s">
        <v>3033</v>
      </c>
      <c r="AA28" s="7" t="s">
        <v>2993</v>
      </c>
      <c r="AB28" s="4" t="s">
        <v>3037</v>
      </c>
      <c r="AC28" s="5" t="s">
        <v>3661</v>
      </c>
      <c r="AD28" s="5">
        <v>1</v>
      </c>
      <c r="AE28" s="5">
        <v>0</v>
      </c>
      <c r="AF28" s="5">
        <v>0</v>
      </c>
      <c r="AG28" s="5">
        <f>SUM(AD28:AF28)</f>
        <v>1</v>
      </c>
      <c r="AH28" s="4" t="s">
        <v>2916</v>
      </c>
      <c r="AI28" s="4"/>
      <c r="AJ28" s="4"/>
      <c r="AK28" s="7"/>
      <c r="AL28" s="7"/>
      <c r="AM28" s="7"/>
      <c r="AN28" s="4" t="s">
        <v>3038</v>
      </c>
      <c r="AO28" s="4" t="s">
        <v>3699</v>
      </c>
      <c r="AP28" s="4" t="s">
        <v>3700</v>
      </c>
    </row>
    <row r="29" spans="1:42" ht="31" customHeight="1" x14ac:dyDescent="0.2">
      <c r="A29" s="4" t="s">
        <v>2920</v>
      </c>
      <c r="B29" s="4">
        <v>7</v>
      </c>
      <c r="C29" s="4" t="s">
        <v>3793</v>
      </c>
      <c r="D29" s="4" t="s">
        <v>990</v>
      </c>
      <c r="E29" s="4" t="s">
        <v>3106</v>
      </c>
      <c r="F29" s="4" t="s">
        <v>2962</v>
      </c>
      <c r="G29" s="4" t="s">
        <v>3035</v>
      </c>
      <c r="H29" s="4" t="s">
        <v>3565</v>
      </c>
      <c r="I29" s="4" t="s">
        <v>3028</v>
      </c>
      <c r="J29" s="5" t="s">
        <v>3028</v>
      </c>
      <c r="K29" s="4" t="s">
        <v>3014</v>
      </c>
      <c r="L29" s="6">
        <v>1</v>
      </c>
      <c r="M29" s="5" t="s">
        <v>3034</v>
      </c>
      <c r="N29" s="5">
        <v>5</v>
      </c>
      <c r="O29" s="5">
        <v>0</v>
      </c>
      <c r="P29" s="4" t="s">
        <v>3458</v>
      </c>
      <c r="Q29" s="5" t="s">
        <v>3026</v>
      </c>
      <c r="R29" s="4">
        <v>110</v>
      </c>
      <c r="S29" s="5" t="s">
        <v>2970</v>
      </c>
      <c r="T29" s="4"/>
      <c r="U29" s="5" t="s">
        <v>3025</v>
      </c>
      <c r="V29" s="5" t="s">
        <v>2962</v>
      </c>
      <c r="W29" s="5" t="s">
        <v>3374</v>
      </c>
      <c r="X29" s="4" t="s">
        <v>3036</v>
      </c>
      <c r="Y29" s="4" t="s">
        <v>3681</v>
      </c>
      <c r="Z29" s="4" t="s">
        <v>3033</v>
      </c>
      <c r="AA29" s="7" t="s">
        <v>2993</v>
      </c>
      <c r="AB29" s="4" t="s">
        <v>3037</v>
      </c>
      <c r="AC29" s="5" t="s">
        <v>3661</v>
      </c>
      <c r="AD29" s="5">
        <v>1</v>
      </c>
      <c r="AE29" s="5">
        <v>0</v>
      </c>
      <c r="AF29" s="5">
        <v>0</v>
      </c>
      <c r="AG29" s="5">
        <f>SUM(AD29:AF29)</f>
        <v>1</v>
      </c>
      <c r="AH29" s="4" t="s">
        <v>2916</v>
      </c>
      <c r="AI29" s="4"/>
      <c r="AJ29" s="4"/>
      <c r="AK29" s="7"/>
      <c r="AL29" s="7"/>
      <c r="AM29" s="7"/>
      <c r="AN29" s="4" t="s">
        <v>3038</v>
      </c>
      <c r="AO29" s="4" t="s">
        <v>3699</v>
      </c>
      <c r="AP29" s="4" t="s">
        <v>3700</v>
      </c>
    </row>
    <row r="30" spans="1:42" ht="31" customHeight="1" x14ac:dyDescent="0.2">
      <c r="A30" s="4" t="s">
        <v>2920</v>
      </c>
      <c r="B30" s="4">
        <v>7</v>
      </c>
      <c r="C30" s="4" t="s">
        <v>3934</v>
      </c>
      <c r="D30" s="4" t="s">
        <v>990</v>
      </c>
      <c r="E30" s="4" t="s">
        <v>3106</v>
      </c>
      <c r="F30" s="4" t="s">
        <v>2962</v>
      </c>
      <c r="G30" s="4" t="s">
        <v>3035</v>
      </c>
      <c r="H30" s="4" t="s">
        <v>3565</v>
      </c>
      <c r="I30" s="4" t="s">
        <v>3028</v>
      </c>
      <c r="J30" s="5" t="s">
        <v>3028</v>
      </c>
      <c r="K30" s="4" t="s">
        <v>3014</v>
      </c>
      <c r="L30" s="6">
        <v>1</v>
      </c>
      <c r="M30" s="5" t="s">
        <v>3034</v>
      </c>
      <c r="N30" s="5">
        <v>5</v>
      </c>
      <c r="O30" s="5">
        <v>0</v>
      </c>
      <c r="P30" s="4" t="s">
        <v>3458</v>
      </c>
      <c r="Q30" s="5" t="s">
        <v>3026</v>
      </c>
      <c r="R30" s="4">
        <v>110</v>
      </c>
      <c r="S30" s="5" t="s">
        <v>2970</v>
      </c>
      <c r="T30" s="4"/>
      <c r="U30" s="5" t="s">
        <v>3025</v>
      </c>
      <c r="V30" s="5" t="s">
        <v>2962</v>
      </c>
      <c r="W30" s="5" t="s">
        <v>3374</v>
      </c>
      <c r="X30" s="4" t="s">
        <v>3036</v>
      </c>
      <c r="Y30" s="4" t="s">
        <v>3681</v>
      </c>
      <c r="Z30" s="4" t="s">
        <v>3033</v>
      </c>
      <c r="AA30" s="7" t="s">
        <v>2993</v>
      </c>
      <c r="AB30" s="4" t="s">
        <v>3037</v>
      </c>
      <c r="AC30" s="5" t="s">
        <v>3661</v>
      </c>
      <c r="AD30" s="5">
        <v>1</v>
      </c>
      <c r="AE30" s="5">
        <v>0</v>
      </c>
      <c r="AF30" s="5">
        <v>0</v>
      </c>
      <c r="AG30" s="5">
        <f>SUM(AD30:AF30)</f>
        <v>1</v>
      </c>
      <c r="AH30" s="4" t="s">
        <v>2916</v>
      </c>
      <c r="AI30" s="4"/>
      <c r="AJ30" s="4"/>
      <c r="AK30" s="7"/>
      <c r="AL30" s="7"/>
      <c r="AM30" s="7"/>
      <c r="AN30" s="4" t="s">
        <v>3038</v>
      </c>
      <c r="AO30" s="4" t="s">
        <v>3699</v>
      </c>
      <c r="AP30" s="4" t="s">
        <v>3700</v>
      </c>
    </row>
    <row r="31" spans="1:42" ht="31" customHeight="1" x14ac:dyDescent="0.2">
      <c r="A31" s="4" t="s">
        <v>2920</v>
      </c>
      <c r="B31" s="4">
        <v>7</v>
      </c>
      <c r="C31" s="4" t="s">
        <v>3933</v>
      </c>
      <c r="D31" s="4" t="s">
        <v>990</v>
      </c>
      <c r="E31" s="4" t="s">
        <v>3106</v>
      </c>
      <c r="F31" s="4" t="s">
        <v>2962</v>
      </c>
      <c r="G31" s="4" t="s">
        <v>3035</v>
      </c>
      <c r="H31" s="4" t="s">
        <v>3565</v>
      </c>
      <c r="I31" s="4" t="s">
        <v>3028</v>
      </c>
      <c r="J31" s="5" t="s">
        <v>3028</v>
      </c>
      <c r="K31" s="4" t="s">
        <v>3014</v>
      </c>
      <c r="L31" s="6">
        <v>1</v>
      </c>
      <c r="M31" s="5" t="s">
        <v>3034</v>
      </c>
      <c r="N31" s="5">
        <v>5</v>
      </c>
      <c r="O31" s="5">
        <v>0</v>
      </c>
      <c r="P31" s="4" t="s">
        <v>3458</v>
      </c>
      <c r="Q31" s="5" t="s">
        <v>3026</v>
      </c>
      <c r="R31" s="4">
        <v>110</v>
      </c>
      <c r="S31" s="5" t="s">
        <v>2970</v>
      </c>
      <c r="T31" s="4"/>
      <c r="U31" s="5" t="s">
        <v>3025</v>
      </c>
      <c r="V31" s="5" t="s">
        <v>2962</v>
      </c>
      <c r="W31" s="5" t="s">
        <v>3374</v>
      </c>
      <c r="X31" s="4" t="s">
        <v>3036</v>
      </c>
      <c r="Y31" s="4" t="s">
        <v>3681</v>
      </c>
      <c r="Z31" s="4" t="s">
        <v>3033</v>
      </c>
      <c r="AA31" s="7" t="s">
        <v>2993</v>
      </c>
      <c r="AB31" s="4" t="s">
        <v>3037</v>
      </c>
      <c r="AC31" s="5" t="s">
        <v>3661</v>
      </c>
      <c r="AD31" s="5">
        <v>1</v>
      </c>
      <c r="AE31" s="5">
        <v>0</v>
      </c>
      <c r="AF31" s="5">
        <v>0</v>
      </c>
      <c r="AG31" s="5">
        <f>SUM(AD31:AF31)</f>
        <v>1</v>
      </c>
      <c r="AH31" s="4" t="s">
        <v>2916</v>
      </c>
      <c r="AI31" s="4"/>
      <c r="AJ31" s="4"/>
      <c r="AK31" s="7"/>
      <c r="AL31" s="7"/>
      <c r="AM31" s="7"/>
      <c r="AN31" s="4" t="s">
        <v>3038</v>
      </c>
      <c r="AO31" s="4" t="s">
        <v>3699</v>
      </c>
      <c r="AP31" s="4" t="s">
        <v>3700</v>
      </c>
    </row>
    <row r="32" spans="1:42" ht="31" customHeight="1" x14ac:dyDescent="0.2">
      <c r="A32" s="4" t="s">
        <v>2920</v>
      </c>
      <c r="B32" s="4">
        <v>7</v>
      </c>
      <c r="C32" s="4" t="s">
        <v>3932</v>
      </c>
      <c r="D32" s="4" t="s">
        <v>990</v>
      </c>
      <c r="E32" s="4" t="s">
        <v>3106</v>
      </c>
      <c r="F32" s="4" t="s">
        <v>2962</v>
      </c>
      <c r="G32" s="4" t="s">
        <v>3035</v>
      </c>
      <c r="H32" s="4" t="s">
        <v>3565</v>
      </c>
      <c r="I32" s="4" t="s">
        <v>3028</v>
      </c>
      <c r="J32" s="5" t="s">
        <v>3028</v>
      </c>
      <c r="K32" s="4" t="s">
        <v>3014</v>
      </c>
      <c r="L32" s="6">
        <v>1</v>
      </c>
      <c r="M32" s="5" t="s">
        <v>3034</v>
      </c>
      <c r="N32" s="5">
        <v>5</v>
      </c>
      <c r="O32" s="5">
        <v>0</v>
      </c>
      <c r="P32" s="4" t="s">
        <v>3458</v>
      </c>
      <c r="Q32" s="5" t="s">
        <v>3026</v>
      </c>
      <c r="R32" s="4">
        <v>110</v>
      </c>
      <c r="S32" s="5" t="s">
        <v>2970</v>
      </c>
      <c r="T32" s="4"/>
      <c r="U32" s="5" t="s">
        <v>3025</v>
      </c>
      <c r="V32" s="5" t="s">
        <v>2962</v>
      </c>
      <c r="W32" s="5" t="s">
        <v>3374</v>
      </c>
      <c r="X32" s="4" t="s">
        <v>3036</v>
      </c>
      <c r="Y32" s="4" t="s">
        <v>3681</v>
      </c>
      <c r="Z32" s="4" t="s">
        <v>3033</v>
      </c>
      <c r="AA32" s="7" t="s">
        <v>2993</v>
      </c>
      <c r="AB32" s="4" t="s">
        <v>3037</v>
      </c>
      <c r="AC32" s="5" t="s">
        <v>3661</v>
      </c>
      <c r="AD32" s="5">
        <v>1</v>
      </c>
      <c r="AE32" s="5">
        <v>0</v>
      </c>
      <c r="AF32" s="5">
        <v>0</v>
      </c>
      <c r="AG32" s="5">
        <f>SUM(AD32:AF32)</f>
        <v>1</v>
      </c>
      <c r="AH32" s="4" t="s">
        <v>2916</v>
      </c>
      <c r="AI32" s="4"/>
      <c r="AJ32" s="4"/>
      <c r="AK32" s="7"/>
      <c r="AL32" s="7"/>
      <c r="AM32" s="7"/>
      <c r="AN32" s="4" t="s">
        <v>3038</v>
      </c>
      <c r="AO32" s="4" t="s">
        <v>3699</v>
      </c>
      <c r="AP32" s="4" t="s">
        <v>3700</v>
      </c>
    </row>
    <row r="33" spans="1:42" ht="31" customHeight="1" x14ac:dyDescent="0.2">
      <c r="A33" s="4" t="s">
        <v>2920</v>
      </c>
      <c r="B33" s="4">
        <v>8</v>
      </c>
      <c r="C33" s="7" t="s">
        <v>3774</v>
      </c>
      <c r="D33" s="4" t="s">
        <v>1006</v>
      </c>
      <c r="E33" s="6" t="s">
        <v>3696</v>
      </c>
      <c r="F33" s="6" t="s">
        <v>2962</v>
      </c>
      <c r="G33" s="4" t="s">
        <v>3956</v>
      </c>
      <c r="H33" s="4" t="s">
        <v>3190</v>
      </c>
      <c r="I33" s="6" t="s">
        <v>3028</v>
      </c>
      <c r="J33" s="5" t="s">
        <v>3028</v>
      </c>
      <c r="K33" s="4" t="s">
        <v>3014</v>
      </c>
      <c r="L33" s="6">
        <v>1</v>
      </c>
      <c r="M33" s="7" t="s">
        <v>3034</v>
      </c>
      <c r="N33" s="7">
        <v>5</v>
      </c>
      <c r="O33" s="7">
        <v>0</v>
      </c>
      <c r="P33" s="4" t="s">
        <v>3458</v>
      </c>
      <c r="Q33" s="7" t="s">
        <v>3026</v>
      </c>
      <c r="R33" s="4">
        <v>243</v>
      </c>
      <c r="S33" s="7" t="s">
        <v>2970</v>
      </c>
      <c r="T33" s="4"/>
      <c r="U33" s="7" t="s">
        <v>3039</v>
      </c>
      <c r="V33" s="7" t="s">
        <v>2962</v>
      </c>
      <c r="W33" s="4" t="s">
        <v>3628</v>
      </c>
      <c r="X33" s="4" t="s">
        <v>3043</v>
      </c>
      <c r="Y33" s="4" t="s">
        <v>3681</v>
      </c>
      <c r="Z33" s="6" t="s">
        <v>3040</v>
      </c>
      <c r="AA33" s="7" t="s">
        <v>2993</v>
      </c>
      <c r="AB33" s="4" t="s">
        <v>3044</v>
      </c>
      <c r="AC33" s="5" t="s">
        <v>3667</v>
      </c>
      <c r="AD33" s="5">
        <v>0</v>
      </c>
      <c r="AE33" s="5">
        <v>0</v>
      </c>
      <c r="AF33" s="5">
        <v>1</v>
      </c>
      <c r="AG33" s="5">
        <f>SUM(AD33:AF33)</f>
        <v>1</v>
      </c>
      <c r="AH33" s="4" t="s">
        <v>2916</v>
      </c>
      <c r="AI33" s="4"/>
      <c r="AJ33" s="4"/>
      <c r="AK33" s="7"/>
      <c r="AL33" s="7"/>
      <c r="AM33" s="7"/>
      <c r="AN33" s="4" t="s">
        <v>3046</v>
      </c>
      <c r="AO33" s="4" t="s">
        <v>3045</v>
      </c>
      <c r="AP33" s="4" t="s">
        <v>3701</v>
      </c>
    </row>
    <row r="34" spans="1:42" ht="31" customHeight="1" x14ac:dyDescent="0.2">
      <c r="A34" s="4" t="s">
        <v>2920</v>
      </c>
      <c r="B34" s="4">
        <v>8</v>
      </c>
      <c r="C34" s="7" t="s">
        <v>3772</v>
      </c>
      <c r="D34" s="4" t="s">
        <v>1006</v>
      </c>
      <c r="E34" s="6" t="s">
        <v>3696</v>
      </c>
      <c r="F34" s="6" t="s">
        <v>2962</v>
      </c>
      <c r="G34" s="4" t="s">
        <v>3955</v>
      </c>
      <c r="H34" s="4" t="s">
        <v>3190</v>
      </c>
      <c r="I34" s="6" t="s">
        <v>3028</v>
      </c>
      <c r="J34" s="5" t="s">
        <v>3028</v>
      </c>
      <c r="K34" s="4" t="s">
        <v>3014</v>
      </c>
      <c r="L34" s="6">
        <v>1</v>
      </c>
      <c r="M34" s="7" t="s">
        <v>3034</v>
      </c>
      <c r="N34" s="7">
        <v>5</v>
      </c>
      <c r="O34" s="7">
        <v>0</v>
      </c>
      <c r="P34" s="4" t="s">
        <v>3458</v>
      </c>
      <c r="Q34" s="7" t="s">
        <v>3026</v>
      </c>
      <c r="R34" s="4">
        <v>243</v>
      </c>
      <c r="S34" s="7" t="s">
        <v>2970</v>
      </c>
      <c r="T34" s="4"/>
      <c r="U34" s="7" t="s">
        <v>3039</v>
      </c>
      <c r="V34" s="7" t="s">
        <v>2962</v>
      </c>
      <c r="W34" s="4" t="s">
        <v>3628</v>
      </c>
      <c r="X34" s="4" t="s">
        <v>3043</v>
      </c>
      <c r="Y34" s="4" t="s">
        <v>3681</v>
      </c>
      <c r="Z34" s="6" t="s">
        <v>3040</v>
      </c>
      <c r="AA34" s="7" t="s">
        <v>2993</v>
      </c>
      <c r="AB34" s="4" t="s">
        <v>3044</v>
      </c>
      <c r="AC34" s="5" t="s">
        <v>3667</v>
      </c>
      <c r="AD34" s="5">
        <v>0</v>
      </c>
      <c r="AE34" s="5">
        <v>0</v>
      </c>
      <c r="AF34" s="5">
        <v>1</v>
      </c>
      <c r="AG34" s="5">
        <f>SUM(AD34:AF34)</f>
        <v>1</v>
      </c>
      <c r="AH34" s="4" t="s">
        <v>2916</v>
      </c>
      <c r="AI34" s="4"/>
      <c r="AJ34" s="4"/>
      <c r="AK34" s="7"/>
      <c r="AL34" s="7"/>
      <c r="AM34" s="7"/>
      <c r="AN34" s="4" t="s">
        <v>3046</v>
      </c>
      <c r="AO34" s="4" t="s">
        <v>3045</v>
      </c>
      <c r="AP34" s="4" t="s">
        <v>3701</v>
      </c>
    </row>
    <row r="35" spans="1:42" ht="31" customHeight="1" x14ac:dyDescent="0.2">
      <c r="A35" s="4" t="s">
        <v>2920</v>
      </c>
      <c r="B35" s="4">
        <v>8</v>
      </c>
      <c r="C35" s="7" t="s">
        <v>3770</v>
      </c>
      <c r="D35" s="4" t="s">
        <v>1006</v>
      </c>
      <c r="E35" s="6" t="s">
        <v>3696</v>
      </c>
      <c r="F35" s="6" t="s">
        <v>2962</v>
      </c>
      <c r="G35" s="4" t="s">
        <v>3954</v>
      </c>
      <c r="H35" s="4" t="s">
        <v>3190</v>
      </c>
      <c r="I35" s="6" t="s">
        <v>3028</v>
      </c>
      <c r="J35" s="5" t="s">
        <v>3028</v>
      </c>
      <c r="K35" s="4" t="s">
        <v>3014</v>
      </c>
      <c r="L35" s="6">
        <v>1</v>
      </c>
      <c r="M35" s="7" t="s">
        <v>3034</v>
      </c>
      <c r="N35" s="7">
        <v>5</v>
      </c>
      <c r="O35" s="7">
        <v>0</v>
      </c>
      <c r="P35" s="4" t="s">
        <v>3458</v>
      </c>
      <c r="Q35" s="7" t="s">
        <v>3026</v>
      </c>
      <c r="R35" s="4">
        <v>243</v>
      </c>
      <c r="S35" s="7" t="s">
        <v>2970</v>
      </c>
      <c r="T35" s="4"/>
      <c r="U35" s="7" t="s">
        <v>3039</v>
      </c>
      <c r="V35" s="7" t="s">
        <v>2962</v>
      </c>
      <c r="W35" s="4" t="s">
        <v>3628</v>
      </c>
      <c r="X35" s="4" t="s">
        <v>3043</v>
      </c>
      <c r="Y35" s="4" t="s">
        <v>3681</v>
      </c>
      <c r="Z35" s="6" t="s">
        <v>3040</v>
      </c>
      <c r="AA35" s="7" t="s">
        <v>2993</v>
      </c>
      <c r="AB35" s="4" t="s">
        <v>3044</v>
      </c>
      <c r="AC35" s="5" t="s">
        <v>3667</v>
      </c>
      <c r="AD35" s="5">
        <v>0</v>
      </c>
      <c r="AE35" s="5">
        <v>0</v>
      </c>
      <c r="AF35" s="5">
        <v>1</v>
      </c>
      <c r="AG35" s="5">
        <f>SUM(AD35:AF35)</f>
        <v>1</v>
      </c>
      <c r="AH35" s="4" t="s">
        <v>2916</v>
      </c>
      <c r="AI35" s="4"/>
      <c r="AJ35" s="4"/>
      <c r="AK35" s="7"/>
      <c r="AL35" s="7"/>
      <c r="AM35" s="7"/>
      <c r="AN35" s="4" t="s">
        <v>3046</v>
      </c>
      <c r="AO35" s="4" t="s">
        <v>3045</v>
      </c>
      <c r="AP35" s="4" t="s">
        <v>3701</v>
      </c>
    </row>
    <row r="36" spans="1:42" ht="31" customHeight="1" x14ac:dyDescent="0.2">
      <c r="A36" s="4" t="s">
        <v>2920</v>
      </c>
      <c r="B36" s="4">
        <v>8</v>
      </c>
      <c r="C36" s="7" t="s">
        <v>3768</v>
      </c>
      <c r="D36" s="4" t="s">
        <v>1006</v>
      </c>
      <c r="E36" s="6" t="s">
        <v>3696</v>
      </c>
      <c r="F36" s="6" t="s">
        <v>2962</v>
      </c>
      <c r="G36" s="4" t="s">
        <v>3953</v>
      </c>
      <c r="H36" s="4" t="s">
        <v>3190</v>
      </c>
      <c r="I36" s="6" t="s">
        <v>3028</v>
      </c>
      <c r="J36" s="5" t="s">
        <v>3028</v>
      </c>
      <c r="K36" s="4" t="s">
        <v>3014</v>
      </c>
      <c r="L36" s="6">
        <v>1</v>
      </c>
      <c r="M36" s="7" t="s">
        <v>3034</v>
      </c>
      <c r="N36" s="7">
        <v>5</v>
      </c>
      <c r="O36" s="7">
        <v>0</v>
      </c>
      <c r="P36" s="4" t="s">
        <v>3458</v>
      </c>
      <c r="Q36" s="7" t="s">
        <v>3026</v>
      </c>
      <c r="R36" s="4">
        <v>243</v>
      </c>
      <c r="S36" s="7" t="s">
        <v>2970</v>
      </c>
      <c r="T36" s="4"/>
      <c r="U36" s="7" t="s">
        <v>3039</v>
      </c>
      <c r="V36" s="7" t="s">
        <v>2962</v>
      </c>
      <c r="W36" s="4" t="s">
        <v>3628</v>
      </c>
      <c r="X36" s="4" t="s">
        <v>3043</v>
      </c>
      <c r="Y36" s="4" t="s">
        <v>3681</v>
      </c>
      <c r="Z36" s="6" t="s">
        <v>3040</v>
      </c>
      <c r="AA36" s="7" t="s">
        <v>2993</v>
      </c>
      <c r="AB36" s="4" t="s">
        <v>3044</v>
      </c>
      <c r="AC36" s="5" t="s">
        <v>3667</v>
      </c>
      <c r="AD36" s="5">
        <v>0</v>
      </c>
      <c r="AE36" s="5">
        <v>0</v>
      </c>
      <c r="AF36" s="5">
        <v>1</v>
      </c>
      <c r="AG36" s="5">
        <f>SUM(AD36:AF36)</f>
        <v>1</v>
      </c>
      <c r="AH36" s="4" t="s">
        <v>2916</v>
      </c>
      <c r="AI36" s="4"/>
      <c r="AJ36" s="4"/>
      <c r="AK36" s="7"/>
      <c r="AL36" s="7"/>
      <c r="AM36" s="7"/>
      <c r="AN36" s="4" t="s">
        <v>3046</v>
      </c>
      <c r="AO36" s="4" t="s">
        <v>3045</v>
      </c>
      <c r="AP36" s="4" t="s">
        <v>3701</v>
      </c>
    </row>
    <row r="37" spans="1:42" ht="31" customHeight="1" x14ac:dyDescent="0.2">
      <c r="A37" s="4" t="s">
        <v>2920</v>
      </c>
      <c r="B37" s="4">
        <v>8</v>
      </c>
      <c r="C37" s="7" t="s">
        <v>3766</v>
      </c>
      <c r="D37" s="4" t="s">
        <v>1006</v>
      </c>
      <c r="E37" s="6" t="s">
        <v>3696</v>
      </c>
      <c r="F37" s="6" t="s">
        <v>2962</v>
      </c>
      <c r="G37" s="4" t="s">
        <v>3952</v>
      </c>
      <c r="H37" s="4" t="s">
        <v>3190</v>
      </c>
      <c r="I37" s="6" t="s">
        <v>3028</v>
      </c>
      <c r="J37" s="5" t="s">
        <v>3028</v>
      </c>
      <c r="K37" s="4" t="s">
        <v>3014</v>
      </c>
      <c r="L37" s="6">
        <v>1</v>
      </c>
      <c r="M37" s="7" t="s">
        <v>3034</v>
      </c>
      <c r="N37" s="7">
        <v>5</v>
      </c>
      <c r="O37" s="7">
        <v>0</v>
      </c>
      <c r="P37" s="4" t="s">
        <v>3458</v>
      </c>
      <c r="Q37" s="7" t="s">
        <v>3026</v>
      </c>
      <c r="R37" s="4">
        <v>243</v>
      </c>
      <c r="S37" s="7" t="s">
        <v>2970</v>
      </c>
      <c r="T37" s="4"/>
      <c r="U37" s="7" t="s">
        <v>3039</v>
      </c>
      <c r="V37" s="7" t="s">
        <v>2962</v>
      </c>
      <c r="W37" s="4" t="s">
        <v>3628</v>
      </c>
      <c r="X37" s="4" t="s">
        <v>3043</v>
      </c>
      <c r="Y37" s="4" t="s">
        <v>3681</v>
      </c>
      <c r="Z37" s="6" t="s">
        <v>3040</v>
      </c>
      <c r="AA37" s="7" t="s">
        <v>2993</v>
      </c>
      <c r="AB37" s="4" t="s">
        <v>3044</v>
      </c>
      <c r="AC37" s="5" t="s">
        <v>3667</v>
      </c>
      <c r="AD37" s="5">
        <v>0</v>
      </c>
      <c r="AE37" s="5">
        <v>0</v>
      </c>
      <c r="AF37" s="5">
        <v>1</v>
      </c>
      <c r="AG37" s="5">
        <f>SUM(AD37:AF37)</f>
        <v>1</v>
      </c>
      <c r="AH37" s="4" t="s">
        <v>2916</v>
      </c>
      <c r="AI37" s="4"/>
      <c r="AJ37" s="4"/>
      <c r="AK37" s="7"/>
      <c r="AL37" s="7"/>
      <c r="AM37" s="7"/>
      <c r="AN37" s="4" t="s">
        <v>3046</v>
      </c>
      <c r="AO37" s="4" t="s">
        <v>3045</v>
      </c>
      <c r="AP37" s="4" t="s">
        <v>3701</v>
      </c>
    </row>
    <row r="38" spans="1:42" ht="31" customHeight="1" x14ac:dyDescent="0.2">
      <c r="A38" s="4" t="s">
        <v>2920</v>
      </c>
      <c r="B38" s="4">
        <v>8</v>
      </c>
      <c r="C38" s="7" t="s">
        <v>3799</v>
      </c>
      <c r="D38" s="4" t="s">
        <v>1006</v>
      </c>
      <c r="E38" s="6" t="s">
        <v>3696</v>
      </c>
      <c r="F38" s="6" t="s">
        <v>2962</v>
      </c>
      <c r="G38" s="4" t="s">
        <v>3956</v>
      </c>
      <c r="H38" s="4" t="s">
        <v>3190</v>
      </c>
      <c r="I38" s="6" t="s">
        <v>3028</v>
      </c>
      <c r="J38" s="5" t="s">
        <v>3028</v>
      </c>
      <c r="K38" s="4" t="s">
        <v>3014</v>
      </c>
      <c r="L38" s="6">
        <v>1</v>
      </c>
      <c r="M38" s="7" t="s">
        <v>3034</v>
      </c>
      <c r="N38" s="7">
        <v>5</v>
      </c>
      <c r="O38" s="7">
        <v>0</v>
      </c>
      <c r="P38" s="4" t="s">
        <v>3458</v>
      </c>
      <c r="Q38" s="7" t="s">
        <v>3026</v>
      </c>
      <c r="R38" s="4">
        <v>198</v>
      </c>
      <c r="S38" s="7" t="s">
        <v>2970</v>
      </c>
      <c r="T38" s="4"/>
      <c r="U38" s="7" t="s">
        <v>3039</v>
      </c>
      <c r="V38" s="7" t="s">
        <v>2962</v>
      </c>
      <c r="W38" s="4" t="s">
        <v>3628</v>
      </c>
      <c r="X38" s="4" t="s">
        <v>3043</v>
      </c>
      <c r="Y38" s="4" t="s">
        <v>3681</v>
      </c>
      <c r="Z38" s="6" t="s">
        <v>3040</v>
      </c>
      <c r="AA38" s="7" t="s">
        <v>2993</v>
      </c>
      <c r="AB38" s="4" t="s">
        <v>3044</v>
      </c>
      <c r="AC38" s="5" t="s">
        <v>3667</v>
      </c>
      <c r="AD38" s="5">
        <v>0</v>
      </c>
      <c r="AE38" s="5">
        <v>0</v>
      </c>
      <c r="AF38" s="5">
        <v>1</v>
      </c>
      <c r="AG38" s="5">
        <f>SUM(AD38:AF38)</f>
        <v>1</v>
      </c>
      <c r="AH38" s="4" t="s">
        <v>2916</v>
      </c>
      <c r="AI38" s="4"/>
      <c r="AJ38" s="4"/>
      <c r="AK38" s="7"/>
      <c r="AL38" s="7"/>
      <c r="AM38" s="7"/>
      <c r="AN38" s="4" t="s">
        <v>3046</v>
      </c>
      <c r="AO38" s="4" t="s">
        <v>3045</v>
      </c>
      <c r="AP38" s="4" t="s">
        <v>3701</v>
      </c>
    </row>
    <row r="39" spans="1:42" ht="31" customHeight="1" x14ac:dyDescent="0.2">
      <c r="A39" s="4" t="s">
        <v>2920</v>
      </c>
      <c r="B39" s="4">
        <v>8</v>
      </c>
      <c r="C39" s="7" t="s">
        <v>3798</v>
      </c>
      <c r="D39" s="4" t="s">
        <v>1006</v>
      </c>
      <c r="E39" s="6" t="s">
        <v>3696</v>
      </c>
      <c r="F39" s="6" t="s">
        <v>2962</v>
      </c>
      <c r="G39" s="4" t="s">
        <v>3955</v>
      </c>
      <c r="H39" s="4" t="s">
        <v>3190</v>
      </c>
      <c r="I39" s="6" t="s">
        <v>3028</v>
      </c>
      <c r="J39" s="5" t="s">
        <v>3028</v>
      </c>
      <c r="K39" s="4" t="s">
        <v>3014</v>
      </c>
      <c r="L39" s="6">
        <v>1</v>
      </c>
      <c r="M39" s="7" t="s">
        <v>3034</v>
      </c>
      <c r="N39" s="7">
        <v>5</v>
      </c>
      <c r="O39" s="7">
        <v>0</v>
      </c>
      <c r="P39" s="4" t="s">
        <v>3458</v>
      </c>
      <c r="Q39" s="7" t="s">
        <v>3026</v>
      </c>
      <c r="R39" s="4">
        <v>198</v>
      </c>
      <c r="S39" s="7" t="s">
        <v>2970</v>
      </c>
      <c r="T39" s="4"/>
      <c r="U39" s="7" t="s">
        <v>3039</v>
      </c>
      <c r="V39" s="7" t="s">
        <v>2962</v>
      </c>
      <c r="W39" s="4" t="s">
        <v>3628</v>
      </c>
      <c r="X39" s="4" t="s">
        <v>3043</v>
      </c>
      <c r="Y39" s="4" t="s">
        <v>3681</v>
      </c>
      <c r="Z39" s="6" t="s">
        <v>3040</v>
      </c>
      <c r="AA39" s="7" t="s">
        <v>2993</v>
      </c>
      <c r="AB39" s="4" t="s">
        <v>3044</v>
      </c>
      <c r="AC39" s="5" t="s">
        <v>3667</v>
      </c>
      <c r="AD39" s="5">
        <v>0</v>
      </c>
      <c r="AE39" s="5">
        <v>0</v>
      </c>
      <c r="AF39" s="5">
        <v>1</v>
      </c>
      <c r="AG39" s="5">
        <f>SUM(AD39:AF39)</f>
        <v>1</v>
      </c>
      <c r="AH39" s="4" t="s">
        <v>2916</v>
      </c>
      <c r="AI39" s="4"/>
      <c r="AJ39" s="4"/>
      <c r="AK39" s="7"/>
      <c r="AL39" s="7"/>
      <c r="AM39" s="7"/>
      <c r="AN39" s="4" t="s">
        <v>3046</v>
      </c>
      <c r="AO39" s="4" t="s">
        <v>3045</v>
      </c>
      <c r="AP39" s="4" t="s">
        <v>3701</v>
      </c>
    </row>
    <row r="40" spans="1:42" ht="31" customHeight="1" x14ac:dyDescent="0.2">
      <c r="A40" s="4" t="s">
        <v>2920</v>
      </c>
      <c r="B40" s="4">
        <v>8</v>
      </c>
      <c r="C40" s="7" t="s">
        <v>3797</v>
      </c>
      <c r="D40" s="4" t="s">
        <v>1006</v>
      </c>
      <c r="E40" s="6" t="s">
        <v>3696</v>
      </c>
      <c r="F40" s="6" t="s">
        <v>2962</v>
      </c>
      <c r="G40" s="4" t="s">
        <v>3954</v>
      </c>
      <c r="H40" s="4" t="s">
        <v>3190</v>
      </c>
      <c r="I40" s="6" t="s">
        <v>3028</v>
      </c>
      <c r="J40" s="5" t="s">
        <v>3028</v>
      </c>
      <c r="K40" s="4" t="s">
        <v>3014</v>
      </c>
      <c r="L40" s="6">
        <v>1</v>
      </c>
      <c r="M40" s="7" t="s">
        <v>3034</v>
      </c>
      <c r="N40" s="7">
        <v>5</v>
      </c>
      <c r="O40" s="7">
        <v>0</v>
      </c>
      <c r="P40" s="4" t="s">
        <v>3458</v>
      </c>
      <c r="Q40" s="7" t="s">
        <v>3026</v>
      </c>
      <c r="R40" s="4">
        <v>198</v>
      </c>
      <c r="S40" s="7" t="s">
        <v>2970</v>
      </c>
      <c r="T40" s="4"/>
      <c r="U40" s="7" t="s">
        <v>3039</v>
      </c>
      <c r="V40" s="7" t="s">
        <v>2962</v>
      </c>
      <c r="W40" s="4" t="s">
        <v>3628</v>
      </c>
      <c r="X40" s="4" t="s">
        <v>3043</v>
      </c>
      <c r="Y40" s="4" t="s">
        <v>3681</v>
      </c>
      <c r="Z40" s="6" t="s">
        <v>3040</v>
      </c>
      <c r="AA40" s="7" t="s">
        <v>2993</v>
      </c>
      <c r="AB40" s="4" t="s">
        <v>3044</v>
      </c>
      <c r="AC40" s="5" t="s">
        <v>3667</v>
      </c>
      <c r="AD40" s="5">
        <v>0</v>
      </c>
      <c r="AE40" s="5">
        <v>0</v>
      </c>
      <c r="AF40" s="5">
        <v>1</v>
      </c>
      <c r="AG40" s="5">
        <f>SUM(AD40:AF40)</f>
        <v>1</v>
      </c>
      <c r="AH40" s="4" t="s">
        <v>2916</v>
      </c>
      <c r="AI40" s="4"/>
      <c r="AJ40" s="4"/>
      <c r="AK40" s="7"/>
      <c r="AL40" s="7"/>
      <c r="AM40" s="7"/>
      <c r="AN40" s="4" t="s">
        <v>3046</v>
      </c>
      <c r="AO40" s="4" t="s">
        <v>3045</v>
      </c>
      <c r="AP40" s="4" t="s">
        <v>3701</v>
      </c>
    </row>
    <row r="41" spans="1:42" ht="31" customHeight="1" x14ac:dyDescent="0.2">
      <c r="A41" s="4" t="s">
        <v>2920</v>
      </c>
      <c r="B41" s="4">
        <v>8</v>
      </c>
      <c r="C41" s="7" t="s">
        <v>3796</v>
      </c>
      <c r="D41" s="4" t="s">
        <v>1006</v>
      </c>
      <c r="E41" s="6" t="s">
        <v>3696</v>
      </c>
      <c r="F41" s="6" t="s">
        <v>2962</v>
      </c>
      <c r="G41" s="4" t="s">
        <v>3953</v>
      </c>
      <c r="H41" s="4" t="s">
        <v>3190</v>
      </c>
      <c r="I41" s="6" t="s">
        <v>3028</v>
      </c>
      <c r="J41" s="5" t="s">
        <v>3028</v>
      </c>
      <c r="K41" s="4" t="s">
        <v>3014</v>
      </c>
      <c r="L41" s="6">
        <v>1</v>
      </c>
      <c r="M41" s="7" t="s">
        <v>3034</v>
      </c>
      <c r="N41" s="7">
        <v>5</v>
      </c>
      <c r="O41" s="7">
        <v>0</v>
      </c>
      <c r="P41" s="4" t="s">
        <v>3458</v>
      </c>
      <c r="Q41" s="7" t="s">
        <v>3026</v>
      </c>
      <c r="R41" s="4">
        <v>198</v>
      </c>
      <c r="S41" s="7" t="s">
        <v>2970</v>
      </c>
      <c r="T41" s="4"/>
      <c r="U41" s="7" t="s">
        <v>3039</v>
      </c>
      <c r="V41" s="7" t="s">
        <v>2962</v>
      </c>
      <c r="W41" s="4" t="s">
        <v>3628</v>
      </c>
      <c r="X41" s="4" t="s">
        <v>3043</v>
      </c>
      <c r="Y41" s="4" t="s">
        <v>3681</v>
      </c>
      <c r="Z41" s="6" t="s">
        <v>3040</v>
      </c>
      <c r="AA41" s="7" t="s">
        <v>2993</v>
      </c>
      <c r="AB41" s="4" t="s">
        <v>3044</v>
      </c>
      <c r="AC41" s="5" t="s">
        <v>3667</v>
      </c>
      <c r="AD41" s="5">
        <v>0</v>
      </c>
      <c r="AE41" s="5">
        <v>0</v>
      </c>
      <c r="AF41" s="5">
        <v>1</v>
      </c>
      <c r="AG41" s="5">
        <f>SUM(AD41:AF41)</f>
        <v>1</v>
      </c>
      <c r="AH41" s="4" t="s">
        <v>2916</v>
      </c>
      <c r="AI41" s="4"/>
      <c r="AJ41" s="4"/>
      <c r="AK41" s="7"/>
      <c r="AL41" s="7"/>
      <c r="AM41" s="7"/>
      <c r="AN41" s="4" t="s">
        <v>3046</v>
      </c>
      <c r="AO41" s="4" t="s">
        <v>3045</v>
      </c>
      <c r="AP41" s="4" t="s">
        <v>3701</v>
      </c>
    </row>
    <row r="42" spans="1:42" ht="31" customHeight="1" x14ac:dyDescent="0.2">
      <c r="A42" s="4" t="s">
        <v>2920</v>
      </c>
      <c r="B42" s="4">
        <v>8</v>
      </c>
      <c r="C42" s="7" t="s">
        <v>3795</v>
      </c>
      <c r="D42" s="4" t="s">
        <v>1006</v>
      </c>
      <c r="E42" s="6" t="s">
        <v>3696</v>
      </c>
      <c r="F42" s="6" t="s">
        <v>2962</v>
      </c>
      <c r="G42" s="4" t="s">
        <v>3952</v>
      </c>
      <c r="H42" s="4" t="s">
        <v>3190</v>
      </c>
      <c r="I42" s="6" t="s">
        <v>3028</v>
      </c>
      <c r="J42" s="5" t="s">
        <v>3028</v>
      </c>
      <c r="K42" s="4" t="s">
        <v>3014</v>
      </c>
      <c r="L42" s="6">
        <v>1</v>
      </c>
      <c r="M42" s="7" t="s">
        <v>3034</v>
      </c>
      <c r="N42" s="7">
        <v>5</v>
      </c>
      <c r="O42" s="7">
        <v>0</v>
      </c>
      <c r="P42" s="4" t="s">
        <v>3458</v>
      </c>
      <c r="Q42" s="7" t="s">
        <v>3026</v>
      </c>
      <c r="R42" s="4">
        <v>198</v>
      </c>
      <c r="S42" s="7" t="s">
        <v>2970</v>
      </c>
      <c r="T42" s="4"/>
      <c r="U42" s="7" t="s">
        <v>3039</v>
      </c>
      <c r="V42" s="7" t="s">
        <v>2962</v>
      </c>
      <c r="W42" s="4" t="s">
        <v>3628</v>
      </c>
      <c r="X42" s="4" t="s">
        <v>3043</v>
      </c>
      <c r="Y42" s="4" t="s">
        <v>3681</v>
      </c>
      <c r="Z42" s="6" t="s">
        <v>3040</v>
      </c>
      <c r="AA42" s="7" t="s">
        <v>2993</v>
      </c>
      <c r="AB42" s="4" t="s">
        <v>3044</v>
      </c>
      <c r="AC42" s="5" t="s">
        <v>3667</v>
      </c>
      <c r="AD42" s="5">
        <v>0</v>
      </c>
      <c r="AE42" s="5">
        <v>0</v>
      </c>
      <c r="AF42" s="5">
        <v>1</v>
      </c>
      <c r="AG42" s="5">
        <f>SUM(AD42:AF42)</f>
        <v>1</v>
      </c>
      <c r="AH42" s="4" t="s">
        <v>2916</v>
      </c>
      <c r="AI42" s="4"/>
      <c r="AJ42" s="4"/>
      <c r="AK42" s="7"/>
      <c r="AL42" s="7"/>
      <c r="AM42" s="7"/>
      <c r="AN42" s="4" t="s">
        <v>3046</v>
      </c>
      <c r="AO42" s="4" t="s">
        <v>3045</v>
      </c>
      <c r="AP42" s="4" t="s">
        <v>3701</v>
      </c>
    </row>
    <row r="43" spans="1:42" ht="31" customHeight="1" x14ac:dyDescent="0.2">
      <c r="A43" s="4" t="s">
        <v>2920</v>
      </c>
      <c r="B43" s="4">
        <v>9</v>
      </c>
      <c r="C43" s="4" t="s">
        <v>3775</v>
      </c>
      <c r="D43" s="4" t="s">
        <v>438</v>
      </c>
      <c r="E43" s="6" t="s">
        <v>3077</v>
      </c>
      <c r="F43" s="6" t="s">
        <v>2962</v>
      </c>
      <c r="G43" s="4" t="s">
        <v>3053</v>
      </c>
      <c r="H43" s="6" t="s">
        <v>3384</v>
      </c>
      <c r="I43" s="6" t="s">
        <v>3047</v>
      </c>
      <c r="J43" s="5" t="s">
        <v>3028</v>
      </c>
      <c r="K43" s="4" t="s">
        <v>3014</v>
      </c>
      <c r="L43" s="6">
        <v>1</v>
      </c>
      <c r="M43" s="7" t="s">
        <v>3702</v>
      </c>
      <c r="N43" s="7">
        <v>4</v>
      </c>
      <c r="O43" s="7">
        <v>1</v>
      </c>
      <c r="P43" s="4" t="s">
        <v>3458</v>
      </c>
      <c r="Q43" s="7" t="s">
        <v>3048</v>
      </c>
      <c r="R43" s="7" t="s">
        <v>3049</v>
      </c>
      <c r="S43" s="7" t="s">
        <v>2970</v>
      </c>
      <c r="T43" s="4"/>
      <c r="U43" s="7" t="s">
        <v>3051</v>
      </c>
      <c r="V43" s="5" t="s">
        <v>2962</v>
      </c>
      <c r="W43" s="4" t="s">
        <v>3374</v>
      </c>
      <c r="X43" s="6" t="s">
        <v>3050</v>
      </c>
      <c r="Y43" s="4" t="s">
        <v>2962</v>
      </c>
      <c r="Z43" s="6" t="s">
        <v>2916</v>
      </c>
      <c r="AA43" s="6" t="s">
        <v>2962</v>
      </c>
      <c r="AB43" s="4"/>
      <c r="AC43" s="5" t="s">
        <v>3368</v>
      </c>
      <c r="AD43" s="5" t="s">
        <v>3368</v>
      </c>
      <c r="AE43" s="5" t="s">
        <v>3368</v>
      </c>
      <c r="AF43" s="5" t="s">
        <v>3368</v>
      </c>
      <c r="AG43" s="5">
        <f>SUM(AD43:AF43)</f>
        <v>0</v>
      </c>
      <c r="AH43" s="6" t="s">
        <v>2916</v>
      </c>
      <c r="AI43" s="4"/>
      <c r="AJ43" s="4"/>
      <c r="AK43" s="7"/>
      <c r="AL43" s="7"/>
      <c r="AM43" s="7"/>
      <c r="AN43" s="6" t="s">
        <v>3052</v>
      </c>
      <c r="AO43" s="6" t="s">
        <v>2972</v>
      </c>
      <c r="AP43" s="6" t="s">
        <v>3158</v>
      </c>
    </row>
    <row r="44" spans="1:42" ht="31" customHeight="1" x14ac:dyDescent="0.2">
      <c r="A44" s="4" t="s">
        <v>2920</v>
      </c>
      <c r="B44" s="4">
        <v>12</v>
      </c>
      <c r="C44" s="4" t="s">
        <v>3774</v>
      </c>
      <c r="D44" s="4" t="s">
        <v>377</v>
      </c>
      <c r="E44" s="6" t="s">
        <v>3054</v>
      </c>
      <c r="F44" s="6" t="s">
        <v>2962</v>
      </c>
      <c r="G44" s="4" t="s">
        <v>3951</v>
      </c>
      <c r="H44" s="6" t="s">
        <v>3950</v>
      </c>
      <c r="I44" s="6" t="s">
        <v>3057</v>
      </c>
      <c r="J44" s="6" t="s">
        <v>3057</v>
      </c>
      <c r="K44" s="7" t="s">
        <v>3059</v>
      </c>
      <c r="L44" s="6">
        <v>1</v>
      </c>
      <c r="M44" s="7" t="s">
        <v>2979</v>
      </c>
      <c r="N44" s="4">
        <v>2</v>
      </c>
      <c r="O44" s="4">
        <v>2</v>
      </c>
      <c r="P44" s="4" t="s">
        <v>3704</v>
      </c>
      <c r="Q44" s="7" t="s">
        <v>3056</v>
      </c>
      <c r="R44" s="4">
        <f>901+902</f>
        <v>1803</v>
      </c>
      <c r="S44" s="7" t="s">
        <v>2993</v>
      </c>
      <c r="T44" s="4" t="s">
        <v>3058</v>
      </c>
      <c r="U44" s="4" t="s">
        <v>3065</v>
      </c>
      <c r="V44" s="4" t="s">
        <v>2962</v>
      </c>
      <c r="W44" s="4" t="s">
        <v>3705</v>
      </c>
      <c r="X44" s="4" t="s">
        <v>3949</v>
      </c>
      <c r="Y44" s="4" t="s">
        <v>2993</v>
      </c>
      <c r="Z44" s="6" t="s">
        <v>3060</v>
      </c>
      <c r="AA44" s="6" t="s">
        <v>3706</v>
      </c>
      <c r="AB44" s="4" t="s">
        <v>3062</v>
      </c>
      <c r="AC44" s="5" t="s">
        <v>3665</v>
      </c>
      <c r="AD44" s="5">
        <v>0</v>
      </c>
      <c r="AE44" s="5">
        <v>0</v>
      </c>
      <c r="AF44" s="5">
        <v>1</v>
      </c>
      <c r="AG44" s="5">
        <f>SUM(AD44:AF44)</f>
        <v>1</v>
      </c>
      <c r="AH44" s="4" t="s">
        <v>2916</v>
      </c>
      <c r="AI44" s="4"/>
      <c r="AJ44" s="4"/>
      <c r="AK44" s="7"/>
      <c r="AL44" s="7"/>
      <c r="AM44" s="7"/>
      <c r="AN44" s="4" t="s">
        <v>3063</v>
      </c>
      <c r="AO44" s="6" t="s">
        <v>3064</v>
      </c>
      <c r="AP44" s="6" t="s">
        <v>3707</v>
      </c>
    </row>
    <row r="45" spans="1:42" ht="31" customHeight="1" x14ac:dyDescent="0.2">
      <c r="A45" s="4" t="s">
        <v>2920</v>
      </c>
      <c r="B45" s="4">
        <v>12</v>
      </c>
      <c r="C45" s="4" t="s">
        <v>3772</v>
      </c>
      <c r="D45" s="4" t="s">
        <v>377</v>
      </c>
      <c r="E45" s="6" t="s">
        <v>3054</v>
      </c>
      <c r="F45" s="6" t="s">
        <v>2962</v>
      </c>
      <c r="G45" s="4" t="s">
        <v>3951</v>
      </c>
      <c r="H45" s="6" t="s">
        <v>3950</v>
      </c>
      <c r="I45" s="6" t="s">
        <v>3057</v>
      </c>
      <c r="J45" s="6" t="s">
        <v>3057</v>
      </c>
      <c r="K45" s="7" t="s">
        <v>3059</v>
      </c>
      <c r="L45" s="6">
        <v>1</v>
      </c>
      <c r="M45" s="7" t="s">
        <v>2979</v>
      </c>
      <c r="N45" s="4">
        <v>3</v>
      </c>
      <c r="O45" s="4">
        <v>2</v>
      </c>
      <c r="P45" s="4" t="s">
        <v>3704</v>
      </c>
      <c r="Q45" s="7" t="s">
        <v>3056</v>
      </c>
      <c r="R45" s="4">
        <f>901+902</f>
        <v>1803</v>
      </c>
      <c r="S45" s="7" t="s">
        <v>2993</v>
      </c>
      <c r="T45" s="4" t="s">
        <v>3058</v>
      </c>
      <c r="U45" s="4" t="s">
        <v>3065</v>
      </c>
      <c r="V45" s="4" t="s">
        <v>2962</v>
      </c>
      <c r="W45" s="4" t="s">
        <v>3705</v>
      </c>
      <c r="X45" s="4" t="s">
        <v>3949</v>
      </c>
      <c r="Y45" s="4" t="s">
        <v>2993</v>
      </c>
      <c r="Z45" s="6" t="s">
        <v>3060</v>
      </c>
      <c r="AA45" s="6" t="s">
        <v>3706</v>
      </c>
      <c r="AB45" s="4" t="s">
        <v>3062</v>
      </c>
      <c r="AC45" s="5" t="s">
        <v>3665</v>
      </c>
      <c r="AD45" s="5">
        <v>0</v>
      </c>
      <c r="AE45" s="5">
        <v>0</v>
      </c>
      <c r="AF45" s="5">
        <v>1</v>
      </c>
      <c r="AG45" s="5">
        <f>SUM(AD45:AF45)</f>
        <v>1</v>
      </c>
      <c r="AH45" s="4" t="s">
        <v>2916</v>
      </c>
      <c r="AI45" s="4"/>
      <c r="AJ45" s="4"/>
      <c r="AK45" s="7"/>
      <c r="AL45" s="7"/>
      <c r="AM45" s="7"/>
      <c r="AN45" s="4" t="s">
        <v>3063</v>
      </c>
      <c r="AO45" s="6" t="s">
        <v>3064</v>
      </c>
      <c r="AP45" s="6" t="s">
        <v>3707</v>
      </c>
    </row>
    <row r="46" spans="1:42" ht="31" customHeight="1" x14ac:dyDescent="0.2">
      <c r="A46" s="4" t="s">
        <v>2920</v>
      </c>
      <c r="B46" s="4">
        <v>12</v>
      </c>
      <c r="C46" s="4" t="s">
        <v>3770</v>
      </c>
      <c r="D46" s="4" t="s">
        <v>377</v>
      </c>
      <c r="E46" s="6" t="s">
        <v>3054</v>
      </c>
      <c r="F46" s="6" t="s">
        <v>2962</v>
      </c>
      <c r="G46" s="4" t="s">
        <v>3951</v>
      </c>
      <c r="H46" s="6" t="s">
        <v>3950</v>
      </c>
      <c r="I46" s="6" t="s">
        <v>3057</v>
      </c>
      <c r="J46" s="6" t="s">
        <v>3057</v>
      </c>
      <c r="K46" s="7" t="s">
        <v>3059</v>
      </c>
      <c r="L46" s="6">
        <v>1</v>
      </c>
      <c r="M46" s="7" t="s">
        <v>2979</v>
      </c>
      <c r="N46" s="4">
        <v>4</v>
      </c>
      <c r="O46" s="4">
        <v>2</v>
      </c>
      <c r="P46" s="4" t="s">
        <v>3704</v>
      </c>
      <c r="Q46" s="7" t="s">
        <v>3056</v>
      </c>
      <c r="R46" s="4">
        <f>901+902</f>
        <v>1803</v>
      </c>
      <c r="S46" s="7" t="s">
        <v>2993</v>
      </c>
      <c r="T46" s="4" t="s">
        <v>3058</v>
      </c>
      <c r="U46" s="4" t="s">
        <v>3065</v>
      </c>
      <c r="V46" s="4" t="s">
        <v>2962</v>
      </c>
      <c r="W46" s="4" t="s">
        <v>3705</v>
      </c>
      <c r="X46" s="4" t="s">
        <v>3949</v>
      </c>
      <c r="Y46" s="4" t="s">
        <v>2993</v>
      </c>
      <c r="Z46" s="6" t="s">
        <v>3060</v>
      </c>
      <c r="AA46" s="6" t="s">
        <v>3706</v>
      </c>
      <c r="AB46" s="4" t="s">
        <v>3062</v>
      </c>
      <c r="AC46" s="5" t="s">
        <v>3665</v>
      </c>
      <c r="AD46" s="5">
        <v>1</v>
      </c>
      <c r="AE46" s="5">
        <v>0</v>
      </c>
      <c r="AF46" s="5">
        <v>0</v>
      </c>
      <c r="AG46" s="5">
        <f>SUM(AD46:AF46)</f>
        <v>1</v>
      </c>
      <c r="AH46" s="4" t="s">
        <v>2916</v>
      </c>
      <c r="AI46" s="4"/>
      <c r="AJ46" s="4"/>
      <c r="AK46" s="7"/>
      <c r="AL46" s="7"/>
      <c r="AM46" s="7"/>
      <c r="AN46" s="4" t="s">
        <v>3063</v>
      </c>
      <c r="AO46" s="6" t="s">
        <v>3064</v>
      </c>
      <c r="AP46" s="6" t="s">
        <v>3707</v>
      </c>
    </row>
    <row r="47" spans="1:42" ht="31" customHeight="1" x14ac:dyDescent="0.2">
      <c r="A47" s="4" t="s">
        <v>2920</v>
      </c>
      <c r="B47" s="4">
        <v>12</v>
      </c>
      <c r="C47" s="4" t="s">
        <v>3768</v>
      </c>
      <c r="D47" s="4" t="s">
        <v>377</v>
      </c>
      <c r="E47" s="6" t="s">
        <v>3054</v>
      </c>
      <c r="F47" s="6" t="s">
        <v>2962</v>
      </c>
      <c r="G47" s="4" t="s">
        <v>3951</v>
      </c>
      <c r="H47" s="6" t="s">
        <v>3950</v>
      </c>
      <c r="I47" s="6" t="s">
        <v>3057</v>
      </c>
      <c r="J47" s="6" t="s">
        <v>3057</v>
      </c>
      <c r="K47" s="7" t="s">
        <v>3059</v>
      </c>
      <c r="L47" s="6">
        <v>1</v>
      </c>
      <c r="M47" s="7" t="s">
        <v>2979</v>
      </c>
      <c r="N47" s="4">
        <v>5</v>
      </c>
      <c r="O47" s="4">
        <v>2</v>
      </c>
      <c r="P47" s="4" t="s">
        <v>3704</v>
      </c>
      <c r="Q47" s="7" t="s">
        <v>3056</v>
      </c>
      <c r="R47" s="4">
        <f>901+902</f>
        <v>1803</v>
      </c>
      <c r="S47" s="7" t="s">
        <v>2993</v>
      </c>
      <c r="T47" s="4" t="s">
        <v>3058</v>
      </c>
      <c r="U47" s="4" t="s">
        <v>3065</v>
      </c>
      <c r="V47" s="4" t="s">
        <v>2962</v>
      </c>
      <c r="W47" s="4" t="s">
        <v>3705</v>
      </c>
      <c r="X47" s="4" t="s">
        <v>3949</v>
      </c>
      <c r="Y47" s="4" t="s">
        <v>2993</v>
      </c>
      <c r="Z47" s="6" t="s">
        <v>3060</v>
      </c>
      <c r="AA47" s="6" t="s">
        <v>3706</v>
      </c>
      <c r="AB47" s="4" t="s">
        <v>3062</v>
      </c>
      <c r="AC47" s="5" t="s">
        <v>3665</v>
      </c>
      <c r="AD47" s="5">
        <v>0</v>
      </c>
      <c r="AE47" s="5">
        <v>0</v>
      </c>
      <c r="AF47" s="5">
        <v>1</v>
      </c>
      <c r="AG47" s="5">
        <f>SUM(AD47:AF47)</f>
        <v>1</v>
      </c>
      <c r="AH47" s="4" t="s">
        <v>2916</v>
      </c>
      <c r="AI47" s="4"/>
      <c r="AJ47" s="4"/>
      <c r="AK47" s="7"/>
      <c r="AL47" s="7"/>
      <c r="AM47" s="7"/>
      <c r="AN47" s="4" t="s">
        <v>3063</v>
      </c>
      <c r="AO47" s="6" t="s">
        <v>3064</v>
      </c>
      <c r="AP47" s="6" t="s">
        <v>3707</v>
      </c>
    </row>
    <row r="48" spans="1:42" ht="31" customHeight="1" x14ac:dyDescent="0.2">
      <c r="A48" s="4" t="s">
        <v>2920</v>
      </c>
      <c r="B48" s="4">
        <v>12</v>
      </c>
      <c r="C48" s="4" t="s">
        <v>3766</v>
      </c>
      <c r="D48" s="4" t="s">
        <v>377</v>
      </c>
      <c r="E48" s="6" t="s">
        <v>3054</v>
      </c>
      <c r="F48" s="6" t="s">
        <v>2962</v>
      </c>
      <c r="G48" s="4" t="s">
        <v>3947</v>
      </c>
      <c r="H48" s="6" t="s">
        <v>3366</v>
      </c>
      <c r="I48" s="6" t="s">
        <v>3057</v>
      </c>
      <c r="J48" s="6" t="s">
        <v>3057</v>
      </c>
      <c r="K48" s="7" t="s">
        <v>3059</v>
      </c>
      <c r="L48" s="6">
        <v>1</v>
      </c>
      <c r="M48" s="7" t="s">
        <v>2979</v>
      </c>
      <c r="N48" s="4">
        <v>2</v>
      </c>
      <c r="O48" s="4">
        <v>2</v>
      </c>
      <c r="P48" s="4" t="s">
        <v>3704</v>
      </c>
      <c r="Q48" s="7" t="s">
        <v>3056</v>
      </c>
      <c r="R48" s="4">
        <f>901+902</f>
        <v>1803</v>
      </c>
      <c r="S48" s="7" t="s">
        <v>2993</v>
      </c>
      <c r="T48" s="4" t="s">
        <v>3058</v>
      </c>
      <c r="U48" s="4" t="s">
        <v>3065</v>
      </c>
      <c r="V48" s="4" t="s">
        <v>2962</v>
      </c>
      <c r="W48" s="4" t="s">
        <v>3705</v>
      </c>
      <c r="X48" s="4" t="s">
        <v>3948</v>
      </c>
      <c r="Y48" s="4" t="s">
        <v>2993</v>
      </c>
      <c r="Z48" s="6" t="s">
        <v>3060</v>
      </c>
      <c r="AA48" s="6" t="s">
        <v>3706</v>
      </c>
      <c r="AB48" s="4" t="s">
        <v>3062</v>
      </c>
      <c r="AC48" s="5" t="s">
        <v>3665</v>
      </c>
      <c r="AD48" s="5">
        <v>1</v>
      </c>
      <c r="AE48" s="5">
        <v>0</v>
      </c>
      <c r="AF48" s="5">
        <v>0</v>
      </c>
      <c r="AG48" s="5">
        <f>SUM(AD48:AF48)</f>
        <v>1</v>
      </c>
      <c r="AH48" s="4" t="s">
        <v>2916</v>
      </c>
      <c r="AI48" s="4"/>
      <c r="AJ48" s="4"/>
      <c r="AK48" s="7"/>
      <c r="AL48" s="7"/>
      <c r="AM48" s="7"/>
      <c r="AN48" s="4" t="s">
        <v>3063</v>
      </c>
      <c r="AO48" s="6" t="s">
        <v>3064</v>
      </c>
      <c r="AP48" s="6" t="s">
        <v>3707</v>
      </c>
    </row>
    <row r="49" spans="1:42" ht="31" customHeight="1" x14ac:dyDescent="0.2">
      <c r="A49" s="4" t="s">
        <v>2920</v>
      </c>
      <c r="B49" s="4">
        <v>12</v>
      </c>
      <c r="C49" s="4" t="s">
        <v>3799</v>
      </c>
      <c r="D49" s="4" t="s">
        <v>377</v>
      </c>
      <c r="E49" s="6" t="s">
        <v>3054</v>
      </c>
      <c r="F49" s="6" t="s">
        <v>2962</v>
      </c>
      <c r="G49" s="4" t="s">
        <v>3947</v>
      </c>
      <c r="H49" s="6" t="s">
        <v>3366</v>
      </c>
      <c r="I49" s="6" t="s">
        <v>3057</v>
      </c>
      <c r="J49" s="6" t="s">
        <v>3057</v>
      </c>
      <c r="K49" s="7" t="s">
        <v>3059</v>
      </c>
      <c r="L49" s="6">
        <v>1</v>
      </c>
      <c r="M49" s="7" t="s">
        <v>2979</v>
      </c>
      <c r="N49" s="4">
        <v>3</v>
      </c>
      <c r="O49" s="4">
        <v>2</v>
      </c>
      <c r="P49" s="4" t="s">
        <v>3704</v>
      </c>
      <c r="Q49" s="7" t="s">
        <v>3056</v>
      </c>
      <c r="R49" s="4">
        <f>901+902</f>
        <v>1803</v>
      </c>
      <c r="S49" s="7" t="s">
        <v>2993</v>
      </c>
      <c r="T49" s="4" t="s">
        <v>3058</v>
      </c>
      <c r="U49" s="4" t="s">
        <v>3065</v>
      </c>
      <c r="V49" s="4" t="s">
        <v>2962</v>
      </c>
      <c r="W49" s="4" t="s">
        <v>3705</v>
      </c>
      <c r="X49" s="4" t="s">
        <v>3061</v>
      </c>
      <c r="Y49" s="4" t="s">
        <v>2993</v>
      </c>
      <c r="Z49" s="6" t="s">
        <v>3060</v>
      </c>
      <c r="AA49" s="6" t="s">
        <v>3706</v>
      </c>
      <c r="AB49" s="4" t="s">
        <v>3062</v>
      </c>
      <c r="AC49" s="5" t="s">
        <v>3665</v>
      </c>
      <c r="AD49" s="5">
        <v>1</v>
      </c>
      <c r="AE49" s="5">
        <v>0</v>
      </c>
      <c r="AF49" s="5">
        <v>0</v>
      </c>
      <c r="AG49" s="5">
        <f>SUM(AD49:AF49)</f>
        <v>1</v>
      </c>
      <c r="AH49" s="4" t="s">
        <v>2916</v>
      </c>
      <c r="AI49" s="4"/>
      <c r="AJ49" s="4"/>
      <c r="AK49" s="7"/>
      <c r="AL49" s="7"/>
      <c r="AM49" s="7"/>
      <c r="AN49" s="4" t="s">
        <v>3063</v>
      </c>
      <c r="AO49" s="6" t="s">
        <v>3064</v>
      </c>
      <c r="AP49" s="6" t="s">
        <v>3707</v>
      </c>
    </row>
    <row r="50" spans="1:42" ht="31" customHeight="1" x14ac:dyDescent="0.2">
      <c r="A50" s="4" t="s">
        <v>2920</v>
      </c>
      <c r="B50" s="4">
        <v>12</v>
      </c>
      <c r="C50" s="4" t="s">
        <v>3798</v>
      </c>
      <c r="D50" s="4" t="s">
        <v>377</v>
      </c>
      <c r="E50" s="6" t="s">
        <v>3054</v>
      </c>
      <c r="F50" s="6" t="s">
        <v>2962</v>
      </c>
      <c r="G50" s="4" t="s">
        <v>3947</v>
      </c>
      <c r="H50" s="6" t="s">
        <v>3366</v>
      </c>
      <c r="I50" s="6" t="s">
        <v>3057</v>
      </c>
      <c r="J50" s="6" t="s">
        <v>3057</v>
      </c>
      <c r="K50" s="7" t="s">
        <v>3059</v>
      </c>
      <c r="L50" s="6">
        <v>1</v>
      </c>
      <c r="M50" s="7" t="s">
        <v>2979</v>
      </c>
      <c r="N50" s="4">
        <v>4</v>
      </c>
      <c r="O50" s="4">
        <v>2</v>
      </c>
      <c r="P50" s="4" t="s">
        <v>3704</v>
      </c>
      <c r="Q50" s="7" t="s">
        <v>3056</v>
      </c>
      <c r="R50" s="4">
        <f>901+902</f>
        <v>1803</v>
      </c>
      <c r="S50" s="7" t="s">
        <v>2993</v>
      </c>
      <c r="T50" s="4" t="s">
        <v>3058</v>
      </c>
      <c r="U50" s="4" t="s">
        <v>3065</v>
      </c>
      <c r="V50" s="4" t="s">
        <v>2962</v>
      </c>
      <c r="W50" s="4" t="s">
        <v>3705</v>
      </c>
      <c r="X50" s="4" t="s">
        <v>3061</v>
      </c>
      <c r="Y50" s="4" t="s">
        <v>2993</v>
      </c>
      <c r="Z50" s="6" t="s">
        <v>3060</v>
      </c>
      <c r="AA50" s="6" t="s">
        <v>3706</v>
      </c>
      <c r="AB50" s="4" t="s">
        <v>3062</v>
      </c>
      <c r="AC50" s="5" t="s">
        <v>3665</v>
      </c>
      <c r="AD50" s="5">
        <v>0</v>
      </c>
      <c r="AE50" s="5">
        <v>0</v>
      </c>
      <c r="AF50" s="5">
        <v>1</v>
      </c>
      <c r="AG50" s="5">
        <f>SUM(AD50:AF50)</f>
        <v>1</v>
      </c>
      <c r="AH50" s="4" t="s">
        <v>2916</v>
      </c>
      <c r="AI50" s="4"/>
      <c r="AJ50" s="4"/>
      <c r="AK50" s="7"/>
      <c r="AL50" s="7"/>
      <c r="AM50" s="7"/>
      <c r="AN50" s="4" t="s">
        <v>3063</v>
      </c>
      <c r="AO50" s="6" t="s">
        <v>3064</v>
      </c>
      <c r="AP50" s="6" t="s">
        <v>3707</v>
      </c>
    </row>
    <row r="51" spans="1:42" ht="31" customHeight="1" x14ac:dyDescent="0.2">
      <c r="A51" s="4" t="s">
        <v>2920</v>
      </c>
      <c r="B51" s="4">
        <v>12</v>
      </c>
      <c r="C51" s="4" t="s">
        <v>3797</v>
      </c>
      <c r="D51" s="4" t="s">
        <v>377</v>
      </c>
      <c r="E51" s="6" t="s">
        <v>3054</v>
      </c>
      <c r="F51" s="6" t="s">
        <v>2962</v>
      </c>
      <c r="G51" s="4" t="s">
        <v>3947</v>
      </c>
      <c r="H51" s="6" t="s">
        <v>3366</v>
      </c>
      <c r="I51" s="6" t="s">
        <v>3057</v>
      </c>
      <c r="J51" s="6" t="s">
        <v>3057</v>
      </c>
      <c r="K51" s="7" t="s">
        <v>3059</v>
      </c>
      <c r="L51" s="6">
        <v>1</v>
      </c>
      <c r="M51" s="7" t="s">
        <v>2979</v>
      </c>
      <c r="N51" s="4">
        <v>5</v>
      </c>
      <c r="O51" s="4">
        <v>2</v>
      </c>
      <c r="P51" s="4" t="s">
        <v>3704</v>
      </c>
      <c r="Q51" s="7" t="s">
        <v>3056</v>
      </c>
      <c r="R51" s="4">
        <f>901+902</f>
        <v>1803</v>
      </c>
      <c r="S51" s="7" t="s">
        <v>2993</v>
      </c>
      <c r="T51" s="4" t="s">
        <v>3058</v>
      </c>
      <c r="U51" s="4" t="s">
        <v>3065</v>
      </c>
      <c r="V51" s="4" t="s">
        <v>2962</v>
      </c>
      <c r="W51" s="4" t="s">
        <v>3705</v>
      </c>
      <c r="X51" s="4" t="s">
        <v>3061</v>
      </c>
      <c r="Y51" s="4" t="s">
        <v>2993</v>
      </c>
      <c r="Z51" s="6" t="s">
        <v>3060</v>
      </c>
      <c r="AA51" s="6" t="s">
        <v>3706</v>
      </c>
      <c r="AB51" s="4" t="s">
        <v>3062</v>
      </c>
      <c r="AC51" s="5" t="s">
        <v>3665</v>
      </c>
      <c r="AD51" s="5">
        <v>0</v>
      </c>
      <c r="AE51" s="5">
        <v>0</v>
      </c>
      <c r="AF51" s="5">
        <v>1</v>
      </c>
      <c r="AG51" s="5">
        <f>SUM(AD51:AF51)</f>
        <v>1</v>
      </c>
      <c r="AH51" s="4" t="s">
        <v>2916</v>
      </c>
      <c r="AI51" s="4"/>
      <c r="AJ51" s="4"/>
      <c r="AK51" s="7"/>
      <c r="AL51" s="7"/>
      <c r="AM51" s="7"/>
      <c r="AN51" s="4" t="s">
        <v>3063</v>
      </c>
      <c r="AO51" s="6" t="s">
        <v>3064</v>
      </c>
      <c r="AP51" s="6" t="s">
        <v>3707</v>
      </c>
    </row>
    <row r="52" spans="1:42" ht="31" customHeight="1" x14ac:dyDescent="0.2">
      <c r="A52" s="4" t="s">
        <v>2920</v>
      </c>
      <c r="B52" s="4">
        <v>13</v>
      </c>
      <c r="C52" s="4" t="s">
        <v>3774</v>
      </c>
      <c r="D52" s="4" t="s">
        <v>386</v>
      </c>
      <c r="E52" s="6" t="s">
        <v>3023</v>
      </c>
      <c r="F52" s="6" t="s">
        <v>2962</v>
      </c>
      <c r="G52" s="4" t="s">
        <v>3946</v>
      </c>
      <c r="H52" s="6" t="s">
        <v>3565</v>
      </c>
      <c r="I52" s="6" t="s">
        <v>3028</v>
      </c>
      <c r="J52" s="5" t="s">
        <v>3028</v>
      </c>
      <c r="K52" s="4" t="s">
        <v>3014</v>
      </c>
      <c r="L52" s="6">
        <v>1</v>
      </c>
      <c r="M52" s="7" t="s">
        <v>3034</v>
      </c>
      <c r="N52" s="4">
        <v>5</v>
      </c>
      <c r="O52" s="4">
        <v>0</v>
      </c>
      <c r="P52" s="4" t="s">
        <v>3458</v>
      </c>
      <c r="Q52" s="7" t="s">
        <v>3026</v>
      </c>
      <c r="R52" s="4">
        <v>279</v>
      </c>
      <c r="S52" s="7" t="s">
        <v>2970</v>
      </c>
      <c r="T52" s="4"/>
      <c r="U52" s="4" t="s">
        <v>3025</v>
      </c>
      <c r="V52" s="5" t="s">
        <v>2962</v>
      </c>
      <c r="W52" s="4" t="s">
        <v>3374</v>
      </c>
      <c r="X52" s="4" t="s">
        <v>3050</v>
      </c>
      <c r="Y52" s="4" t="s">
        <v>2962</v>
      </c>
      <c r="Z52" s="6" t="s">
        <v>3067</v>
      </c>
      <c r="AA52" s="6" t="s">
        <v>3706</v>
      </c>
      <c r="AB52" s="4" t="s">
        <v>3068</v>
      </c>
      <c r="AC52" s="5" t="s">
        <v>3662</v>
      </c>
      <c r="AD52" s="5">
        <v>0</v>
      </c>
      <c r="AE52" s="5">
        <v>1</v>
      </c>
      <c r="AF52" s="5">
        <v>0</v>
      </c>
      <c r="AG52" s="5">
        <f>SUM(AD52:AF52)</f>
        <v>1</v>
      </c>
      <c r="AH52" s="4" t="s">
        <v>2916</v>
      </c>
      <c r="AI52" s="4"/>
      <c r="AJ52" s="4"/>
      <c r="AK52" s="7"/>
      <c r="AL52" s="7"/>
      <c r="AM52" s="7"/>
      <c r="AN52" s="4" t="s">
        <v>3069</v>
      </c>
      <c r="AO52" s="4" t="s">
        <v>3070</v>
      </c>
      <c r="AP52" s="4" t="s">
        <v>3700</v>
      </c>
    </row>
    <row r="53" spans="1:42" ht="31" customHeight="1" x14ac:dyDescent="0.2">
      <c r="A53" s="4" t="s">
        <v>2920</v>
      </c>
      <c r="B53" s="4">
        <v>13</v>
      </c>
      <c r="C53" s="4" t="s">
        <v>3774</v>
      </c>
      <c r="D53" s="4" t="s">
        <v>386</v>
      </c>
      <c r="E53" s="6" t="s">
        <v>3023</v>
      </c>
      <c r="F53" s="6" t="s">
        <v>2962</v>
      </c>
      <c r="G53" s="4" t="s">
        <v>3945</v>
      </c>
      <c r="H53" s="6" t="s">
        <v>3565</v>
      </c>
      <c r="I53" s="6" t="s">
        <v>3028</v>
      </c>
      <c r="J53" s="5" t="s">
        <v>3028</v>
      </c>
      <c r="K53" s="4" t="s">
        <v>3014</v>
      </c>
      <c r="L53" s="6">
        <v>1</v>
      </c>
      <c r="M53" s="7" t="s">
        <v>3034</v>
      </c>
      <c r="N53" s="4">
        <v>5</v>
      </c>
      <c r="O53" s="4">
        <v>0</v>
      </c>
      <c r="P53" s="4" t="s">
        <v>3458</v>
      </c>
      <c r="Q53" s="7" t="s">
        <v>3026</v>
      </c>
      <c r="R53" s="4">
        <v>175</v>
      </c>
      <c r="S53" s="7" t="s">
        <v>2970</v>
      </c>
      <c r="T53" s="4"/>
      <c r="U53" s="4" t="s">
        <v>3025</v>
      </c>
      <c r="V53" s="5" t="s">
        <v>2962</v>
      </c>
      <c r="W53" s="4" t="s">
        <v>3374</v>
      </c>
      <c r="X53" s="4" t="s">
        <v>3050</v>
      </c>
      <c r="Y53" s="4" t="s">
        <v>2962</v>
      </c>
      <c r="Z53" s="6" t="s">
        <v>3067</v>
      </c>
      <c r="AA53" s="6" t="s">
        <v>3706</v>
      </c>
      <c r="AB53" s="4" t="s">
        <v>3068</v>
      </c>
      <c r="AC53" s="5" t="s">
        <v>3662</v>
      </c>
      <c r="AD53" s="5">
        <v>0</v>
      </c>
      <c r="AE53" s="5">
        <v>1</v>
      </c>
      <c r="AF53" s="5">
        <v>0</v>
      </c>
      <c r="AG53" s="5">
        <f>SUM(AD53:AF53)</f>
        <v>1</v>
      </c>
      <c r="AH53" s="4" t="s">
        <v>2916</v>
      </c>
      <c r="AI53" s="4"/>
      <c r="AJ53" s="4"/>
      <c r="AK53" s="7"/>
      <c r="AL53" s="7"/>
      <c r="AM53" s="7"/>
      <c r="AN53" s="4" t="s">
        <v>3069</v>
      </c>
      <c r="AO53" s="4" t="s">
        <v>3070</v>
      </c>
      <c r="AP53" s="4" t="s">
        <v>3700</v>
      </c>
    </row>
    <row r="54" spans="1:42" ht="31" customHeight="1" x14ac:dyDescent="0.2">
      <c r="A54" s="4" t="s">
        <v>2920</v>
      </c>
      <c r="B54" s="4">
        <v>13</v>
      </c>
      <c r="C54" s="4" t="s">
        <v>3772</v>
      </c>
      <c r="D54" s="4" t="s">
        <v>386</v>
      </c>
      <c r="E54" s="6" t="s">
        <v>3023</v>
      </c>
      <c r="F54" s="6" t="s">
        <v>2962</v>
      </c>
      <c r="G54" s="4" t="s">
        <v>3944</v>
      </c>
      <c r="H54" s="6" t="s">
        <v>3565</v>
      </c>
      <c r="I54" s="6" t="s">
        <v>3028</v>
      </c>
      <c r="J54" s="5" t="s">
        <v>3028</v>
      </c>
      <c r="K54" s="4" t="s">
        <v>3014</v>
      </c>
      <c r="L54" s="6">
        <v>1</v>
      </c>
      <c r="M54" s="7" t="s">
        <v>3034</v>
      </c>
      <c r="N54" s="4">
        <v>5</v>
      </c>
      <c r="O54" s="4">
        <v>0</v>
      </c>
      <c r="P54" s="4" t="s">
        <v>3458</v>
      </c>
      <c r="Q54" s="7" t="s">
        <v>3026</v>
      </c>
      <c r="R54" s="4">
        <v>279</v>
      </c>
      <c r="S54" s="7" t="s">
        <v>2970</v>
      </c>
      <c r="T54" s="4"/>
      <c r="U54" s="4" t="s">
        <v>3025</v>
      </c>
      <c r="V54" s="5" t="s">
        <v>2962</v>
      </c>
      <c r="W54" s="4" t="s">
        <v>3374</v>
      </c>
      <c r="X54" s="4" t="s">
        <v>3050</v>
      </c>
      <c r="Y54" s="4" t="s">
        <v>2962</v>
      </c>
      <c r="Z54" s="6" t="s">
        <v>3067</v>
      </c>
      <c r="AA54" s="6" t="s">
        <v>3706</v>
      </c>
      <c r="AB54" s="4" t="s">
        <v>3068</v>
      </c>
      <c r="AC54" s="5" t="s">
        <v>3662</v>
      </c>
      <c r="AD54" s="5">
        <v>1</v>
      </c>
      <c r="AE54" s="5">
        <v>0</v>
      </c>
      <c r="AF54" s="5">
        <v>0</v>
      </c>
      <c r="AG54" s="5">
        <f>SUM(AD54:AF54)</f>
        <v>1</v>
      </c>
      <c r="AH54" s="4" t="s">
        <v>2916</v>
      </c>
      <c r="AI54" s="4"/>
      <c r="AJ54" s="4"/>
      <c r="AK54" s="7"/>
      <c r="AL54" s="7"/>
      <c r="AM54" s="7"/>
      <c r="AN54" s="4" t="s">
        <v>3069</v>
      </c>
      <c r="AO54" s="4" t="s">
        <v>3070</v>
      </c>
      <c r="AP54" s="4" t="s">
        <v>3700</v>
      </c>
    </row>
    <row r="55" spans="1:42" ht="31" customHeight="1" x14ac:dyDescent="0.2">
      <c r="A55" s="4" t="s">
        <v>2920</v>
      </c>
      <c r="B55" s="4">
        <v>13</v>
      </c>
      <c r="C55" s="4" t="s">
        <v>3772</v>
      </c>
      <c r="D55" s="4" t="s">
        <v>386</v>
      </c>
      <c r="E55" s="6" t="s">
        <v>3023</v>
      </c>
      <c r="F55" s="6" t="s">
        <v>2962</v>
      </c>
      <c r="G55" s="4" t="s">
        <v>3943</v>
      </c>
      <c r="H55" s="6" t="s">
        <v>3565</v>
      </c>
      <c r="I55" s="6" t="s">
        <v>3028</v>
      </c>
      <c r="J55" s="5" t="s">
        <v>3028</v>
      </c>
      <c r="K55" s="4" t="s">
        <v>3014</v>
      </c>
      <c r="L55" s="6">
        <v>1</v>
      </c>
      <c r="M55" s="7" t="s">
        <v>3034</v>
      </c>
      <c r="N55" s="4">
        <v>5</v>
      </c>
      <c r="O55" s="4">
        <v>0</v>
      </c>
      <c r="P55" s="4" t="s">
        <v>3458</v>
      </c>
      <c r="Q55" s="7" t="s">
        <v>3026</v>
      </c>
      <c r="R55" s="4">
        <v>175</v>
      </c>
      <c r="S55" s="7" t="s">
        <v>2970</v>
      </c>
      <c r="T55" s="4"/>
      <c r="U55" s="4" t="s">
        <v>3025</v>
      </c>
      <c r="V55" s="5" t="s">
        <v>2962</v>
      </c>
      <c r="W55" s="4" t="s">
        <v>3374</v>
      </c>
      <c r="X55" s="4" t="s">
        <v>3050</v>
      </c>
      <c r="Y55" s="4" t="s">
        <v>2962</v>
      </c>
      <c r="Z55" s="6" t="s">
        <v>3067</v>
      </c>
      <c r="AA55" s="6" t="s">
        <v>3706</v>
      </c>
      <c r="AB55" s="4" t="s">
        <v>3068</v>
      </c>
      <c r="AC55" s="5" t="s">
        <v>3662</v>
      </c>
      <c r="AD55" s="5">
        <v>0</v>
      </c>
      <c r="AE55" s="5">
        <v>0</v>
      </c>
      <c r="AF55" s="5">
        <v>1</v>
      </c>
      <c r="AG55" s="5">
        <f>SUM(AD55:AF55)</f>
        <v>1</v>
      </c>
      <c r="AH55" s="4" t="s">
        <v>2916</v>
      </c>
      <c r="AI55" s="4"/>
      <c r="AJ55" s="4"/>
      <c r="AK55" s="7"/>
      <c r="AL55" s="7"/>
      <c r="AM55" s="7"/>
      <c r="AN55" s="4" t="s">
        <v>3069</v>
      </c>
      <c r="AO55" s="4" t="s">
        <v>3070</v>
      </c>
      <c r="AP55" s="4" t="s">
        <v>3700</v>
      </c>
    </row>
    <row r="56" spans="1:42" ht="31" customHeight="1" x14ac:dyDescent="0.2">
      <c r="A56" s="4" t="s">
        <v>2920</v>
      </c>
      <c r="B56" s="4">
        <v>13</v>
      </c>
      <c r="C56" s="4" t="s">
        <v>3770</v>
      </c>
      <c r="D56" s="4" t="s">
        <v>386</v>
      </c>
      <c r="E56" s="6" t="s">
        <v>3023</v>
      </c>
      <c r="F56" s="6" t="s">
        <v>2962</v>
      </c>
      <c r="G56" s="4" t="s">
        <v>3942</v>
      </c>
      <c r="H56" s="6" t="s">
        <v>3756</v>
      </c>
      <c r="I56" s="6" t="s">
        <v>3028</v>
      </c>
      <c r="J56" s="5" t="s">
        <v>3028</v>
      </c>
      <c r="K56" s="4" t="s">
        <v>3014</v>
      </c>
      <c r="L56" s="6">
        <v>1</v>
      </c>
      <c r="M56" s="7" t="s">
        <v>3034</v>
      </c>
      <c r="N56" s="4">
        <v>5</v>
      </c>
      <c r="O56" s="4">
        <v>0</v>
      </c>
      <c r="P56" s="4" t="s">
        <v>3458</v>
      </c>
      <c r="Q56" s="7" t="s">
        <v>3026</v>
      </c>
      <c r="R56" s="4">
        <v>279</v>
      </c>
      <c r="S56" s="7" t="s">
        <v>2970</v>
      </c>
      <c r="T56" s="4"/>
      <c r="U56" s="4" t="s">
        <v>3025</v>
      </c>
      <c r="V56" s="5" t="s">
        <v>2962</v>
      </c>
      <c r="W56" s="4" t="s">
        <v>3374</v>
      </c>
      <c r="X56" s="4" t="s">
        <v>3050</v>
      </c>
      <c r="Y56" s="4" t="s">
        <v>2962</v>
      </c>
      <c r="Z56" s="6" t="s">
        <v>3067</v>
      </c>
      <c r="AA56" s="6" t="s">
        <v>3706</v>
      </c>
      <c r="AB56" s="4" t="s">
        <v>3068</v>
      </c>
      <c r="AC56" s="5" t="s">
        <v>3662</v>
      </c>
      <c r="AD56" s="5">
        <v>1</v>
      </c>
      <c r="AE56" s="5">
        <v>0</v>
      </c>
      <c r="AF56" s="5">
        <v>0</v>
      </c>
      <c r="AG56" s="5">
        <f>SUM(AD56:AF56)</f>
        <v>1</v>
      </c>
      <c r="AH56" s="4" t="s">
        <v>2916</v>
      </c>
      <c r="AI56" s="4"/>
      <c r="AJ56" s="4"/>
      <c r="AK56" s="7"/>
      <c r="AL56" s="7"/>
      <c r="AM56" s="7"/>
      <c r="AN56" s="4" t="s">
        <v>3069</v>
      </c>
      <c r="AO56" s="4" t="s">
        <v>3070</v>
      </c>
      <c r="AP56" s="4" t="s">
        <v>3700</v>
      </c>
    </row>
    <row r="57" spans="1:42" ht="31" customHeight="1" x14ac:dyDescent="0.2">
      <c r="A57" s="4" t="s">
        <v>2920</v>
      </c>
      <c r="B57" s="4">
        <v>13</v>
      </c>
      <c r="C57" s="4" t="s">
        <v>3770</v>
      </c>
      <c r="D57" s="4" t="s">
        <v>386</v>
      </c>
      <c r="E57" s="6" t="s">
        <v>3023</v>
      </c>
      <c r="F57" s="6" t="s">
        <v>2962</v>
      </c>
      <c r="G57" s="4" t="s">
        <v>3941</v>
      </c>
      <c r="H57" s="6" t="s">
        <v>3756</v>
      </c>
      <c r="I57" s="6" t="s">
        <v>3028</v>
      </c>
      <c r="J57" s="5" t="s">
        <v>3028</v>
      </c>
      <c r="K57" s="4" t="s">
        <v>3014</v>
      </c>
      <c r="L57" s="6">
        <v>1</v>
      </c>
      <c r="M57" s="7" t="s">
        <v>3034</v>
      </c>
      <c r="N57" s="4">
        <v>5</v>
      </c>
      <c r="O57" s="4">
        <v>0</v>
      </c>
      <c r="P57" s="4" t="s">
        <v>3458</v>
      </c>
      <c r="Q57" s="7" t="s">
        <v>3026</v>
      </c>
      <c r="R57" s="4">
        <v>175</v>
      </c>
      <c r="S57" s="7" t="s">
        <v>2970</v>
      </c>
      <c r="T57" s="4"/>
      <c r="U57" s="4" t="s">
        <v>3025</v>
      </c>
      <c r="V57" s="5" t="s">
        <v>2962</v>
      </c>
      <c r="W57" s="4" t="s">
        <v>3374</v>
      </c>
      <c r="X57" s="4" t="s">
        <v>3050</v>
      </c>
      <c r="Y57" s="4" t="s">
        <v>2962</v>
      </c>
      <c r="Z57" s="6" t="s">
        <v>3067</v>
      </c>
      <c r="AA57" s="6" t="s">
        <v>3706</v>
      </c>
      <c r="AB57" s="4" t="s">
        <v>3068</v>
      </c>
      <c r="AC57" s="5" t="s">
        <v>3662</v>
      </c>
      <c r="AD57" s="5">
        <v>1</v>
      </c>
      <c r="AE57" s="5">
        <v>0</v>
      </c>
      <c r="AF57" s="5">
        <v>0</v>
      </c>
      <c r="AG57" s="5">
        <f>SUM(AD57:AF57)</f>
        <v>1</v>
      </c>
      <c r="AH57" s="4" t="s">
        <v>2916</v>
      </c>
      <c r="AI57" s="4"/>
      <c r="AJ57" s="4"/>
      <c r="AK57" s="7"/>
      <c r="AL57" s="7"/>
      <c r="AM57" s="7"/>
      <c r="AN57" s="4" t="s">
        <v>3069</v>
      </c>
      <c r="AO57" s="4" t="s">
        <v>3070</v>
      </c>
      <c r="AP57" s="4" t="s">
        <v>3700</v>
      </c>
    </row>
    <row r="58" spans="1:42" ht="31" customHeight="1" x14ac:dyDescent="0.2">
      <c r="A58" s="4" t="s">
        <v>2920</v>
      </c>
      <c r="B58" s="4">
        <v>13</v>
      </c>
      <c r="C58" s="4" t="s">
        <v>3768</v>
      </c>
      <c r="D58" s="4" t="s">
        <v>386</v>
      </c>
      <c r="E58" s="6" t="s">
        <v>3023</v>
      </c>
      <c r="F58" s="6" t="s">
        <v>2962</v>
      </c>
      <c r="G58" s="4" t="s">
        <v>3940</v>
      </c>
      <c r="H58" s="6" t="s">
        <v>3190</v>
      </c>
      <c r="I58" s="6" t="s">
        <v>3028</v>
      </c>
      <c r="J58" s="5" t="s">
        <v>3028</v>
      </c>
      <c r="K58" s="4" t="s">
        <v>3014</v>
      </c>
      <c r="L58" s="6">
        <v>1</v>
      </c>
      <c r="M58" s="7" t="s">
        <v>3034</v>
      </c>
      <c r="N58" s="4">
        <v>5</v>
      </c>
      <c r="O58" s="4">
        <v>0</v>
      </c>
      <c r="P58" s="4" t="s">
        <v>3458</v>
      </c>
      <c r="Q58" s="7" t="s">
        <v>3026</v>
      </c>
      <c r="R58" s="4">
        <v>279</v>
      </c>
      <c r="S58" s="7" t="s">
        <v>2970</v>
      </c>
      <c r="T58" s="4"/>
      <c r="U58" s="4" t="s">
        <v>3025</v>
      </c>
      <c r="V58" s="5" t="s">
        <v>2962</v>
      </c>
      <c r="W58" s="4" t="s">
        <v>3374</v>
      </c>
      <c r="X58" s="4" t="s">
        <v>3050</v>
      </c>
      <c r="Y58" s="4" t="s">
        <v>2962</v>
      </c>
      <c r="Z58" s="6" t="s">
        <v>3067</v>
      </c>
      <c r="AA58" s="6" t="s">
        <v>3706</v>
      </c>
      <c r="AB58" s="4" t="s">
        <v>3068</v>
      </c>
      <c r="AC58" s="5" t="s">
        <v>3662</v>
      </c>
      <c r="AD58" s="5">
        <v>0</v>
      </c>
      <c r="AE58" s="5">
        <v>1</v>
      </c>
      <c r="AF58" s="5">
        <v>0</v>
      </c>
      <c r="AG58" s="5">
        <f>SUM(AD58:AF58)</f>
        <v>1</v>
      </c>
      <c r="AH58" s="4" t="s">
        <v>2916</v>
      </c>
      <c r="AI58" s="4"/>
      <c r="AJ58" s="4"/>
      <c r="AK58" s="7"/>
      <c r="AL58" s="7"/>
      <c r="AM58" s="7"/>
      <c r="AN58" s="4" t="s">
        <v>3069</v>
      </c>
      <c r="AO58" s="4" t="s">
        <v>3070</v>
      </c>
      <c r="AP58" s="4" t="s">
        <v>3700</v>
      </c>
    </row>
    <row r="59" spans="1:42" ht="31" customHeight="1" x14ac:dyDescent="0.2">
      <c r="A59" s="4" t="s">
        <v>2920</v>
      </c>
      <c r="B59" s="4">
        <v>13</v>
      </c>
      <c r="C59" s="4" t="s">
        <v>3768</v>
      </c>
      <c r="D59" s="4" t="s">
        <v>386</v>
      </c>
      <c r="E59" s="6" t="s">
        <v>3023</v>
      </c>
      <c r="F59" s="6" t="s">
        <v>2962</v>
      </c>
      <c r="G59" s="4" t="s">
        <v>3939</v>
      </c>
      <c r="H59" s="6" t="s">
        <v>3190</v>
      </c>
      <c r="I59" s="6" t="s">
        <v>3028</v>
      </c>
      <c r="J59" s="5" t="s">
        <v>3028</v>
      </c>
      <c r="K59" s="4" t="s">
        <v>3014</v>
      </c>
      <c r="L59" s="6">
        <v>1</v>
      </c>
      <c r="M59" s="7" t="s">
        <v>3034</v>
      </c>
      <c r="N59" s="4">
        <v>5</v>
      </c>
      <c r="O59" s="4">
        <v>0</v>
      </c>
      <c r="P59" s="4" t="s">
        <v>3458</v>
      </c>
      <c r="Q59" s="7" t="s">
        <v>3026</v>
      </c>
      <c r="R59" s="4">
        <v>175</v>
      </c>
      <c r="S59" s="7" t="s">
        <v>2970</v>
      </c>
      <c r="T59" s="4"/>
      <c r="U59" s="4" t="s">
        <v>3025</v>
      </c>
      <c r="V59" s="5" t="s">
        <v>2962</v>
      </c>
      <c r="W59" s="4" t="s">
        <v>3374</v>
      </c>
      <c r="X59" s="4" t="s">
        <v>3050</v>
      </c>
      <c r="Y59" s="4" t="s">
        <v>2962</v>
      </c>
      <c r="Z59" s="6" t="s">
        <v>3067</v>
      </c>
      <c r="AA59" s="6" t="s">
        <v>3706</v>
      </c>
      <c r="AB59" s="4" t="s">
        <v>3068</v>
      </c>
      <c r="AC59" s="5" t="s">
        <v>3662</v>
      </c>
      <c r="AD59" s="5">
        <v>1</v>
      </c>
      <c r="AE59" s="5">
        <v>0</v>
      </c>
      <c r="AF59" s="5">
        <v>0</v>
      </c>
      <c r="AG59" s="5">
        <f>SUM(AD59:AF59)</f>
        <v>1</v>
      </c>
      <c r="AH59" s="4" t="s">
        <v>2916</v>
      </c>
      <c r="AI59" s="4"/>
      <c r="AJ59" s="4"/>
      <c r="AK59" s="7"/>
      <c r="AL59" s="7"/>
      <c r="AM59" s="7"/>
      <c r="AN59" s="4" t="s">
        <v>3069</v>
      </c>
      <c r="AO59" s="4" t="s">
        <v>3070</v>
      </c>
      <c r="AP59" s="4" t="s">
        <v>3700</v>
      </c>
    </row>
    <row r="60" spans="1:42" ht="31" customHeight="1" x14ac:dyDescent="0.2">
      <c r="A60" s="4" t="s">
        <v>2920</v>
      </c>
      <c r="B60" s="4">
        <v>13</v>
      </c>
      <c r="C60" s="4" t="s">
        <v>3766</v>
      </c>
      <c r="D60" s="4" t="s">
        <v>386</v>
      </c>
      <c r="E60" s="6" t="s">
        <v>3023</v>
      </c>
      <c r="F60" s="6" t="s">
        <v>2962</v>
      </c>
      <c r="G60" s="4" t="s">
        <v>3938</v>
      </c>
      <c r="H60" s="6" t="s">
        <v>3190</v>
      </c>
      <c r="I60" s="6" t="s">
        <v>3028</v>
      </c>
      <c r="J60" s="5" t="s">
        <v>3028</v>
      </c>
      <c r="K60" s="4" t="s">
        <v>3014</v>
      </c>
      <c r="L60" s="6">
        <v>1</v>
      </c>
      <c r="M60" s="7" t="s">
        <v>3034</v>
      </c>
      <c r="N60" s="4">
        <v>5</v>
      </c>
      <c r="O60" s="4">
        <v>0</v>
      </c>
      <c r="P60" s="4" t="s">
        <v>3458</v>
      </c>
      <c r="Q60" s="7" t="s">
        <v>3026</v>
      </c>
      <c r="R60" s="4">
        <v>279</v>
      </c>
      <c r="S60" s="7" t="s">
        <v>2970</v>
      </c>
      <c r="T60" s="4"/>
      <c r="U60" s="4" t="s">
        <v>3025</v>
      </c>
      <c r="V60" s="5" t="s">
        <v>2962</v>
      </c>
      <c r="W60" s="4" t="s">
        <v>3374</v>
      </c>
      <c r="X60" s="4" t="s">
        <v>3050</v>
      </c>
      <c r="Y60" s="4" t="s">
        <v>2962</v>
      </c>
      <c r="Z60" s="6" t="s">
        <v>3067</v>
      </c>
      <c r="AA60" s="6" t="s">
        <v>3706</v>
      </c>
      <c r="AB60" s="4" t="s">
        <v>3068</v>
      </c>
      <c r="AC60" s="5" t="s">
        <v>3662</v>
      </c>
      <c r="AD60" s="5">
        <v>0</v>
      </c>
      <c r="AE60" s="5">
        <v>0</v>
      </c>
      <c r="AF60" s="5">
        <v>1</v>
      </c>
      <c r="AG60" s="5">
        <f>SUM(AD60:AF60)</f>
        <v>1</v>
      </c>
      <c r="AH60" s="4" t="s">
        <v>2916</v>
      </c>
      <c r="AI60" s="4"/>
      <c r="AJ60" s="4"/>
      <c r="AK60" s="7"/>
      <c r="AL60" s="7"/>
      <c r="AM60" s="7"/>
      <c r="AN60" s="4" t="s">
        <v>3069</v>
      </c>
      <c r="AO60" s="4" t="s">
        <v>3070</v>
      </c>
      <c r="AP60" s="4" t="s">
        <v>3700</v>
      </c>
    </row>
    <row r="61" spans="1:42" ht="31" customHeight="1" x14ac:dyDescent="0.2">
      <c r="A61" s="4" t="s">
        <v>2920</v>
      </c>
      <c r="B61" s="4">
        <v>13</v>
      </c>
      <c r="C61" s="4" t="s">
        <v>3766</v>
      </c>
      <c r="D61" s="4" t="s">
        <v>386</v>
      </c>
      <c r="E61" s="6" t="s">
        <v>3023</v>
      </c>
      <c r="F61" s="6" t="s">
        <v>2962</v>
      </c>
      <c r="G61" s="4" t="s">
        <v>3937</v>
      </c>
      <c r="H61" s="6" t="s">
        <v>3190</v>
      </c>
      <c r="I61" s="6" t="s">
        <v>3028</v>
      </c>
      <c r="J61" s="5" t="s">
        <v>3028</v>
      </c>
      <c r="K61" s="4" t="s">
        <v>3014</v>
      </c>
      <c r="L61" s="6">
        <v>1</v>
      </c>
      <c r="M61" s="7" t="s">
        <v>3034</v>
      </c>
      <c r="N61" s="4">
        <v>5</v>
      </c>
      <c r="O61" s="4">
        <v>0</v>
      </c>
      <c r="P61" s="4" t="s">
        <v>3458</v>
      </c>
      <c r="Q61" s="7" t="s">
        <v>3026</v>
      </c>
      <c r="R61" s="4">
        <v>175</v>
      </c>
      <c r="S61" s="7" t="s">
        <v>2970</v>
      </c>
      <c r="T61" s="4"/>
      <c r="U61" s="4" t="s">
        <v>3025</v>
      </c>
      <c r="V61" s="5" t="s">
        <v>2962</v>
      </c>
      <c r="W61" s="4" t="s">
        <v>3374</v>
      </c>
      <c r="X61" s="4" t="s">
        <v>3050</v>
      </c>
      <c r="Y61" s="4" t="s">
        <v>2962</v>
      </c>
      <c r="Z61" s="6" t="s">
        <v>3067</v>
      </c>
      <c r="AA61" s="6" t="s">
        <v>3706</v>
      </c>
      <c r="AB61" s="4" t="s">
        <v>3068</v>
      </c>
      <c r="AC61" s="5" t="s">
        <v>3662</v>
      </c>
      <c r="AD61" s="5">
        <v>0</v>
      </c>
      <c r="AE61" s="5">
        <v>0</v>
      </c>
      <c r="AF61" s="5">
        <v>1</v>
      </c>
      <c r="AG61" s="5">
        <f>SUM(AD61:AF61)</f>
        <v>1</v>
      </c>
      <c r="AH61" s="4" t="s">
        <v>2916</v>
      </c>
      <c r="AI61" s="4"/>
      <c r="AJ61" s="4"/>
      <c r="AK61" s="7"/>
      <c r="AL61" s="7"/>
      <c r="AM61" s="7"/>
      <c r="AN61" s="4" t="s">
        <v>3069</v>
      </c>
      <c r="AO61" s="4" t="s">
        <v>3070</v>
      </c>
      <c r="AP61" s="4" t="s">
        <v>3700</v>
      </c>
    </row>
    <row r="62" spans="1:42" ht="31" customHeight="1" x14ac:dyDescent="0.2">
      <c r="A62" s="4" t="s">
        <v>2920</v>
      </c>
      <c r="B62" s="4">
        <v>13</v>
      </c>
      <c r="C62" s="4" t="s">
        <v>3799</v>
      </c>
      <c r="D62" s="4" t="s">
        <v>386</v>
      </c>
      <c r="E62" s="6" t="s">
        <v>3023</v>
      </c>
      <c r="F62" s="6" t="s">
        <v>2962</v>
      </c>
      <c r="G62" s="4" t="s">
        <v>3936</v>
      </c>
      <c r="H62" s="6" t="s">
        <v>3190</v>
      </c>
      <c r="I62" s="6" t="s">
        <v>3028</v>
      </c>
      <c r="J62" s="5" t="s">
        <v>3028</v>
      </c>
      <c r="K62" s="4" t="s">
        <v>3014</v>
      </c>
      <c r="L62" s="6">
        <v>1</v>
      </c>
      <c r="M62" s="7" t="s">
        <v>3034</v>
      </c>
      <c r="N62" s="4">
        <v>5</v>
      </c>
      <c r="O62" s="4">
        <v>0</v>
      </c>
      <c r="P62" s="4" t="s">
        <v>3458</v>
      </c>
      <c r="Q62" s="7" t="s">
        <v>3026</v>
      </c>
      <c r="R62" s="4">
        <v>279</v>
      </c>
      <c r="S62" s="7" t="s">
        <v>2970</v>
      </c>
      <c r="T62" s="4"/>
      <c r="U62" s="4" t="s">
        <v>3025</v>
      </c>
      <c r="V62" s="5" t="s">
        <v>2962</v>
      </c>
      <c r="W62" s="4" t="s">
        <v>3374</v>
      </c>
      <c r="X62" s="4" t="s">
        <v>3050</v>
      </c>
      <c r="Y62" s="4" t="s">
        <v>2962</v>
      </c>
      <c r="Z62" s="6" t="s">
        <v>3067</v>
      </c>
      <c r="AA62" s="6" t="s">
        <v>3706</v>
      </c>
      <c r="AB62" s="4" t="s">
        <v>3068</v>
      </c>
      <c r="AC62" s="5" t="s">
        <v>3662</v>
      </c>
      <c r="AD62" s="5">
        <v>1</v>
      </c>
      <c r="AE62" s="5">
        <v>0</v>
      </c>
      <c r="AF62" s="5">
        <v>0</v>
      </c>
      <c r="AG62" s="5">
        <f>SUM(AD62:AF62)</f>
        <v>1</v>
      </c>
      <c r="AH62" s="4" t="s">
        <v>2916</v>
      </c>
      <c r="AI62" s="4"/>
      <c r="AJ62" s="4"/>
      <c r="AK62" s="7"/>
      <c r="AL62" s="7"/>
      <c r="AM62" s="7"/>
      <c r="AN62" s="4" t="s">
        <v>3069</v>
      </c>
      <c r="AO62" s="4" t="s">
        <v>3070</v>
      </c>
      <c r="AP62" s="4" t="s">
        <v>3700</v>
      </c>
    </row>
    <row r="63" spans="1:42" ht="31" customHeight="1" x14ac:dyDescent="0.2">
      <c r="A63" s="4" t="s">
        <v>2920</v>
      </c>
      <c r="B63" s="4">
        <v>13</v>
      </c>
      <c r="C63" s="4" t="s">
        <v>3799</v>
      </c>
      <c r="D63" s="4" t="s">
        <v>386</v>
      </c>
      <c r="E63" s="6" t="s">
        <v>3023</v>
      </c>
      <c r="F63" s="6" t="s">
        <v>2962</v>
      </c>
      <c r="G63" s="4" t="s">
        <v>3935</v>
      </c>
      <c r="H63" s="6" t="s">
        <v>3190</v>
      </c>
      <c r="I63" s="6" t="s">
        <v>3028</v>
      </c>
      <c r="J63" s="5" t="s">
        <v>3028</v>
      </c>
      <c r="K63" s="4" t="s">
        <v>3014</v>
      </c>
      <c r="L63" s="6">
        <v>1</v>
      </c>
      <c r="M63" s="7" t="s">
        <v>3034</v>
      </c>
      <c r="N63" s="4">
        <v>5</v>
      </c>
      <c r="O63" s="4">
        <v>0</v>
      </c>
      <c r="P63" s="4" t="s">
        <v>3458</v>
      </c>
      <c r="Q63" s="7" t="s">
        <v>3026</v>
      </c>
      <c r="R63" s="4">
        <v>175</v>
      </c>
      <c r="S63" s="7" t="s">
        <v>2970</v>
      </c>
      <c r="T63" s="4"/>
      <c r="U63" s="4" t="s">
        <v>3025</v>
      </c>
      <c r="V63" s="5" t="s">
        <v>2962</v>
      </c>
      <c r="W63" s="4" t="s">
        <v>3374</v>
      </c>
      <c r="X63" s="4" t="s">
        <v>3050</v>
      </c>
      <c r="Y63" s="4" t="s">
        <v>2962</v>
      </c>
      <c r="Z63" s="6" t="s">
        <v>3067</v>
      </c>
      <c r="AA63" s="6" t="s">
        <v>3706</v>
      </c>
      <c r="AB63" s="4" t="s">
        <v>3068</v>
      </c>
      <c r="AC63" s="5" t="s">
        <v>3662</v>
      </c>
      <c r="AD63" s="5">
        <v>1</v>
      </c>
      <c r="AE63" s="5">
        <v>0</v>
      </c>
      <c r="AF63" s="5">
        <v>0</v>
      </c>
      <c r="AG63" s="5">
        <f>SUM(AD63:AF63)</f>
        <v>1</v>
      </c>
      <c r="AH63" s="4" t="s">
        <v>2916</v>
      </c>
      <c r="AI63" s="4"/>
      <c r="AJ63" s="4"/>
      <c r="AK63" s="7"/>
      <c r="AL63" s="7"/>
      <c r="AM63" s="7"/>
      <c r="AN63" s="4" t="s">
        <v>3069</v>
      </c>
      <c r="AO63" s="4" t="s">
        <v>3070</v>
      </c>
      <c r="AP63" s="4" t="s">
        <v>3700</v>
      </c>
    </row>
    <row r="64" spans="1:42" ht="31" customHeight="1" x14ac:dyDescent="0.2">
      <c r="A64" s="4" t="s">
        <v>2919</v>
      </c>
      <c r="B64" s="2">
        <v>14</v>
      </c>
      <c r="C64" s="2" t="s">
        <v>3774</v>
      </c>
      <c r="D64" s="4" t="s">
        <v>1334</v>
      </c>
      <c r="E64" s="4" t="s">
        <v>3023</v>
      </c>
      <c r="F64" s="4" t="s">
        <v>2962</v>
      </c>
      <c r="G64" s="4" t="s">
        <v>3930</v>
      </c>
      <c r="H64" s="4" t="s">
        <v>3190</v>
      </c>
      <c r="I64" s="4" t="s">
        <v>3367</v>
      </c>
      <c r="J64" s="5" t="s">
        <v>3028</v>
      </c>
      <c r="K64" s="4" t="s">
        <v>3003</v>
      </c>
      <c r="L64" s="6">
        <v>1</v>
      </c>
      <c r="M64" s="4" t="s">
        <v>3034</v>
      </c>
      <c r="N64" s="4">
        <v>3</v>
      </c>
      <c r="O64" s="4">
        <v>0</v>
      </c>
      <c r="P64" s="4" t="s">
        <v>3458</v>
      </c>
      <c r="Q64" s="4" t="s">
        <v>3372</v>
      </c>
      <c r="R64" s="4">
        <v>565</v>
      </c>
      <c r="S64" s="2" t="s">
        <v>2970</v>
      </c>
      <c r="T64" s="4" t="s">
        <v>3368</v>
      </c>
      <c r="U64" s="4" t="s">
        <v>3379</v>
      </c>
      <c r="V64" s="4" t="s">
        <v>2962</v>
      </c>
      <c r="W64" s="4" t="s">
        <v>3374</v>
      </c>
      <c r="X64" s="4" t="s">
        <v>3298</v>
      </c>
      <c r="Y64" s="4" t="s">
        <v>2962</v>
      </c>
      <c r="Z64" s="4" t="s">
        <v>2993</v>
      </c>
      <c r="AA64" s="4" t="s">
        <v>3706</v>
      </c>
      <c r="AB64" s="4" t="s">
        <v>3381</v>
      </c>
      <c r="AC64" s="5" t="s">
        <v>3381</v>
      </c>
      <c r="AD64" s="5">
        <v>1</v>
      </c>
      <c r="AE64" s="5">
        <v>0</v>
      </c>
      <c r="AF64" s="5">
        <v>0</v>
      </c>
      <c r="AG64" s="5">
        <f>SUM(AD64:AF64)</f>
        <v>1</v>
      </c>
      <c r="AH64" s="4" t="s">
        <v>2962</v>
      </c>
      <c r="AI64" s="4" t="s">
        <v>3368</v>
      </c>
      <c r="AJ64" s="4" t="s">
        <v>3368</v>
      </c>
      <c r="AK64" s="7"/>
      <c r="AL64" s="7"/>
      <c r="AM64" s="7"/>
      <c r="AN64" s="4" t="s">
        <v>2993</v>
      </c>
      <c r="AO64" s="4" t="s">
        <v>3382</v>
      </c>
      <c r="AP64" s="4" t="s">
        <v>3158</v>
      </c>
    </row>
    <row r="65" spans="1:42" ht="31" customHeight="1" x14ac:dyDescent="0.2">
      <c r="A65" s="4" t="s">
        <v>2919</v>
      </c>
      <c r="B65" s="2">
        <v>14</v>
      </c>
      <c r="C65" s="2" t="s">
        <v>3772</v>
      </c>
      <c r="D65" s="4" t="s">
        <v>1334</v>
      </c>
      <c r="E65" s="4" t="s">
        <v>3023</v>
      </c>
      <c r="F65" s="4" t="s">
        <v>2962</v>
      </c>
      <c r="G65" s="4" t="s">
        <v>3930</v>
      </c>
      <c r="H65" s="4" t="s">
        <v>3190</v>
      </c>
      <c r="I65" s="4" t="s">
        <v>3367</v>
      </c>
      <c r="J65" s="5" t="s">
        <v>3028</v>
      </c>
      <c r="K65" s="4" t="s">
        <v>3003</v>
      </c>
      <c r="L65" s="6">
        <v>1</v>
      </c>
      <c r="M65" s="4" t="s">
        <v>3034</v>
      </c>
      <c r="N65" s="4">
        <v>3</v>
      </c>
      <c r="O65" s="4">
        <v>0</v>
      </c>
      <c r="P65" s="4" t="s">
        <v>3458</v>
      </c>
      <c r="Q65" s="4" t="s">
        <v>3372</v>
      </c>
      <c r="R65" s="4">
        <v>565</v>
      </c>
      <c r="S65" s="2" t="s">
        <v>2970</v>
      </c>
      <c r="T65" s="4" t="s">
        <v>3368</v>
      </c>
      <c r="U65" s="4" t="s">
        <v>3379</v>
      </c>
      <c r="V65" s="4" t="s">
        <v>2962</v>
      </c>
      <c r="W65" s="4" t="s">
        <v>3374</v>
      </c>
      <c r="X65" s="4" t="s">
        <v>3298</v>
      </c>
      <c r="Y65" s="4" t="s">
        <v>2962</v>
      </c>
      <c r="Z65" s="4" t="s">
        <v>2993</v>
      </c>
      <c r="AA65" s="4" t="s">
        <v>3706</v>
      </c>
      <c r="AB65" s="4" t="s">
        <v>3381</v>
      </c>
      <c r="AC65" s="5" t="s">
        <v>3381</v>
      </c>
      <c r="AD65" s="5">
        <v>1</v>
      </c>
      <c r="AE65" s="5">
        <v>0</v>
      </c>
      <c r="AF65" s="5">
        <v>0</v>
      </c>
      <c r="AG65" s="5">
        <f>SUM(AD65:AF65)</f>
        <v>1</v>
      </c>
      <c r="AH65" s="4" t="s">
        <v>2962</v>
      </c>
      <c r="AI65" s="4" t="s">
        <v>3368</v>
      </c>
      <c r="AJ65" s="4" t="s">
        <v>3368</v>
      </c>
      <c r="AK65" s="7"/>
      <c r="AL65" s="7"/>
      <c r="AM65" s="7"/>
      <c r="AN65" s="4" t="s">
        <v>2993</v>
      </c>
      <c r="AO65" s="4" t="s">
        <v>3382</v>
      </c>
      <c r="AP65" s="4" t="s">
        <v>3158</v>
      </c>
    </row>
    <row r="66" spans="1:42" ht="31" customHeight="1" x14ac:dyDescent="0.2">
      <c r="A66" s="4" t="s">
        <v>2919</v>
      </c>
      <c r="B66" s="2">
        <v>14</v>
      </c>
      <c r="C66" s="2" t="s">
        <v>3770</v>
      </c>
      <c r="D66" s="4" t="s">
        <v>1334</v>
      </c>
      <c r="E66" s="4" t="s">
        <v>3023</v>
      </c>
      <c r="F66" s="4" t="s">
        <v>2962</v>
      </c>
      <c r="G66" s="4" t="s">
        <v>3930</v>
      </c>
      <c r="H66" s="4" t="s">
        <v>3190</v>
      </c>
      <c r="I66" s="4" t="s">
        <v>3367</v>
      </c>
      <c r="J66" s="5" t="s">
        <v>3028</v>
      </c>
      <c r="K66" s="4" t="s">
        <v>3003</v>
      </c>
      <c r="L66" s="6">
        <v>1</v>
      </c>
      <c r="M66" s="4" t="s">
        <v>3034</v>
      </c>
      <c r="N66" s="4">
        <v>3</v>
      </c>
      <c r="O66" s="4">
        <v>0</v>
      </c>
      <c r="P66" s="4" t="s">
        <v>3458</v>
      </c>
      <c r="Q66" s="4" t="s">
        <v>3372</v>
      </c>
      <c r="R66" s="4">
        <v>565</v>
      </c>
      <c r="S66" s="2" t="s">
        <v>2970</v>
      </c>
      <c r="T66" s="4" t="s">
        <v>3368</v>
      </c>
      <c r="U66" s="4" t="s">
        <v>3379</v>
      </c>
      <c r="V66" s="4" t="s">
        <v>2962</v>
      </c>
      <c r="W66" s="4" t="s">
        <v>3374</v>
      </c>
      <c r="X66" s="4" t="s">
        <v>3298</v>
      </c>
      <c r="Y66" s="4" t="s">
        <v>2962</v>
      </c>
      <c r="Z66" s="4" t="s">
        <v>2993</v>
      </c>
      <c r="AA66" s="4" t="s">
        <v>3706</v>
      </c>
      <c r="AB66" s="4" t="s">
        <v>3381</v>
      </c>
      <c r="AC66" s="5" t="s">
        <v>3381</v>
      </c>
      <c r="AD66" s="5">
        <v>1</v>
      </c>
      <c r="AE66" s="5">
        <v>0</v>
      </c>
      <c r="AF66" s="5">
        <v>0</v>
      </c>
      <c r="AG66" s="5">
        <f>SUM(AD66:AF66)</f>
        <v>1</v>
      </c>
      <c r="AH66" s="4" t="s">
        <v>2962</v>
      </c>
      <c r="AI66" s="4" t="s">
        <v>3368</v>
      </c>
      <c r="AJ66" s="4" t="s">
        <v>3368</v>
      </c>
      <c r="AK66" s="7"/>
      <c r="AL66" s="7"/>
      <c r="AM66" s="7"/>
      <c r="AN66" s="4" t="s">
        <v>2993</v>
      </c>
      <c r="AO66" s="4" t="s">
        <v>3382</v>
      </c>
      <c r="AP66" s="4" t="s">
        <v>3158</v>
      </c>
    </row>
    <row r="67" spans="1:42" ht="31" customHeight="1" x14ac:dyDescent="0.2">
      <c r="A67" s="4" t="s">
        <v>2919</v>
      </c>
      <c r="B67" s="2">
        <v>14</v>
      </c>
      <c r="C67" s="2" t="s">
        <v>3768</v>
      </c>
      <c r="D67" s="4" t="s">
        <v>1334</v>
      </c>
      <c r="E67" s="4" t="s">
        <v>3023</v>
      </c>
      <c r="F67" s="4" t="s">
        <v>2962</v>
      </c>
      <c r="G67" s="4" t="s">
        <v>3930</v>
      </c>
      <c r="H67" s="4" t="s">
        <v>3190</v>
      </c>
      <c r="I67" s="4" t="s">
        <v>3367</v>
      </c>
      <c r="J67" s="5" t="s">
        <v>3028</v>
      </c>
      <c r="K67" s="4" t="s">
        <v>3003</v>
      </c>
      <c r="L67" s="6">
        <v>1</v>
      </c>
      <c r="M67" s="4" t="s">
        <v>3034</v>
      </c>
      <c r="N67" s="4">
        <v>3</v>
      </c>
      <c r="O67" s="4">
        <v>0</v>
      </c>
      <c r="P67" s="4" t="s">
        <v>3458</v>
      </c>
      <c r="Q67" s="4" t="s">
        <v>3372</v>
      </c>
      <c r="R67" s="4">
        <v>565</v>
      </c>
      <c r="S67" s="2" t="s">
        <v>2970</v>
      </c>
      <c r="T67" s="4" t="s">
        <v>3368</v>
      </c>
      <c r="U67" s="4" t="s">
        <v>3379</v>
      </c>
      <c r="V67" s="4" t="s">
        <v>2962</v>
      </c>
      <c r="W67" s="4" t="s">
        <v>3374</v>
      </c>
      <c r="X67" s="4" t="s">
        <v>3298</v>
      </c>
      <c r="Y67" s="4" t="s">
        <v>2962</v>
      </c>
      <c r="Z67" s="4" t="s">
        <v>2993</v>
      </c>
      <c r="AA67" s="4" t="s">
        <v>3706</v>
      </c>
      <c r="AB67" s="4" t="s">
        <v>3381</v>
      </c>
      <c r="AC67" s="5" t="s">
        <v>3381</v>
      </c>
      <c r="AD67" s="5">
        <v>1</v>
      </c>
      <c r="AE67" s="5">
        <v>0</v>
      </c>
      <c r="AF67" s="5">
        <v>0</v>
      </c>
      <c r="AG67" s="5">
        <f>SUM(AD67:AF67)</f>
        <v>1</v>
      </c>
      <c r="AH67" s="4" t="s">
        <v>2962</v>
      </c>
      <c r="AI67" s="4" t="s">
        <v>3368</v>
      </c>
      <c r="AJ67" s="4" t="s">
        <v>3368</v>
      </c>
      <c r="AK67" s="7"/>
      <c r="AL67" s="7"/>
      <c r="AM67" s="7"/>
      <c r="AN67" s="4" t="s">
        <v>2993</v>
      </c>
      <c r="AO67" s="4" t="s">
        <v>3382</v>
      </c>
      <c r="AP67" s="4" t="s">
        <v>3158</v>
      </c>
    </row>
    <row r="68" spans="1:42" ht="31" customHeight="1" x14ac:dyDescent="0.2">
      <c r="A68" s="4" t="s">
        <v>2919</v>
      </c>
      <c r="B68" s="2">
        <v>14</v>
      </c>
      <c r="C68" s="2" t="s">
        <v>3766</v>
      </c>
      <c r="D68" s="4" t="s">
        <v>1334</v>
      </c>
      <c r="E68" s="4" t="s">
        <v>3023</v>
      </c>
      <c r="F68" s="4" t="s">
        <v>2962</v>
      </c>
      <c r="G68" s="4" t="s">
        <v>3930</v>
      </c>
      <c r="H68" s="4" t="s">
        <v>3190</v>
      </c>
      <c r="I68" s="4" t="s">
        <v>3367</v>
      </c>
      <c r="J68" s="5" t="s">
        <v>3028</v>
      </c>
      <c r="K68" s="4" t="s">
        <v>3003</v>
      </c>
      <c r="L68" s="6">
        <v>1</v>
      </c>
      <c r="M68" s="4" t="s">
        <v>3034</v>
      </c>
      <c r="N68" s="4">
        <v>3</v>
      </c>
      <c r="O68" s="4">
        <v>0</v>
      </c>
      <c r="P68" s="4" t="s">
        <v>3458</v>
      </c>
      <c r="Q68" s="4" t="s">
        <v>3372</v>
      </c>
      <c r="R68" s="4">
        <v>565</v>
      </c>
      <c r="S68" s="2" t="s">
        <v>2970</v>
      </c>
      <c r="T68" s="4" t="s">
        <v>3368</v>
      </c>
      <c r="U68" s="4" t="s">
        <v>3379</v>
      </c>
      <c r="V68" s="4" t="s">
        <v>2962</v>
      </c>
      <c r="W68" s="4" t="s">
        <v>3374</v>
      </c>
      <c r="X68" s="4" t="s">
        <v>3298</v>
      </c>
      <c r="Y68" s="4" t="s">
        <v>2962</v>
      </c>
      <c r="Z68" s="4" t="s">
        <v>2993</v>
      </c>
      <c r="AA68" s="4" t="s">
        <v>3706</v>
      </c>
      <c r="AB68" s="4" t="s">
        <v>3381</v>
      </c>
      <c r="AC68" s="5" t="s">
        <v>3381</v>
      </c>
      <c r="AD68" s="5">
        <v>1</v>
      </c>
      <c r="AE68" s="5">
        <v>0</v>
      </c>
      <c r="AF68" s="5">
        <v>0</v>
      </c>
      <c r="AG68" s="5">
        <f>SUM(AD68:AF68)</f>
        <v>1</v>
      </c>
      <c r="AH68" s="4" t="s">
        <v>2962</v>
      </c>
      <c r="AI68" s="4" t="s">
        <v>3368</v>
      </c>
      <c r="AJ68" s="4" t="s">
        <v>3368</v>
      </c>
      <c r="AK68" s="7"/>
      <c r="AL68" s="7"/>
      <c r="AM68" s="7"/>
      <c r="AN68" s="4" t="s">
        <v>2993</v>
      </c>
      <c r="AO68" s="4" t="s">
        <v>3382</v>
      </c>
      <c r="AP68" s="4" t="s">
        <v>3158</v>
      </c>
    </row>
    <row r="69" spans="1:42" ht="31" customHeight="1" x14ac:dyDescent="0.2">
      <c r="A69" s="4" t="s">
        <v>2919</v>
      </c>
      <c r="B69" s="2">
        <v>14</v>
      </c>
      <c r="C69" s="2" t="s">
        <v>3799</v>
      </c>
      <c r="D69" s="4" t="s">
        <v>1334</v>
      </c>
      <c r="E69" s="4" t="s">
        <v>3023</v>
      </c>
      <c r="F69" s="4" t="s">
        <v>2962</v>
      </c>
      <c r="G69" s="4" t="s">
        <v>3930</v>
      </c>
      <c r="H69" s="4" t="s">
        <v>3190</v>
      </c>
      <c r="I69" s="4" t="s">
        <v>3367</v>
      </c>
      <c r="J69" s="5" t="s">
        <v>3028</v>
      </c>
      <c r="K69" s="4" t="s">
        <v>3003</v>
      </c>
      <c r="L69" s="6">
        <v>1</v>
      </c>
      <c r="M69" s="4" t="s">
        <v>3034</v>
      </c>
      <c r="N69" s="4">
        <v>3</v>
      </c>
      <c r="O69" s="4">
        <v>0</v>
      </c>
      <c r="P69" s="4" t="s">
        <v>3458</v>
      </c>
      <c r="Q69" s="4" t="s">
        <v>3372</v>
      </c>
      <c r="R69" s="4">
        <v>565</v>
      </c>
      <c r="S69" s="2" t="s">
        <v>2970</v>
      </c>
      <c r="T69" s="4" t="s">
        <v>3368</v>
      </c>
      <c r="U69" s="4" t="s">
        <v>3379</v>
      </c>
      <c r="V69" s="4" t="s">
        <v>2962</v>
      </c>
      <c r="W69" s="4" t="s">
        <v>3374</v>
      </c>
      <c r="X69" s="4" t="s">
        <v>3298</v>
      </c>
      <c r="Y69" s="4" t="s">
        <v>2962</v>
      </c>
      <c r="Z69" s="4" t="s">
        <v>2993</v>
      </c>
      <c r="AA69" s="4" t="s">
        <v>3706</v>
      </c>
      <c r="AB69" s="4" t="s">
        <v>3381</v>
      </c>
      <c r="AC69" s="5" t="s">
        <v>3381</v>
      </c>
      <c r="AD69" s="5">
        <v>1</v>
      </c>
      <c r="AE69" s="5">
        <v>0</v>
      </c>
      <c r="AF69" s="5">
        <v>0</v>
      </c>
      <c r="AG69" s="5">
        <f>SUM(AD69:AF69)</f>
        <v>1</v>
      </c>
      <c r="AH69" s="4" t="s">
        <v>2962</v>
      </c>
      <c r="AI69" s="4" t="s">
        <v>3368</v>
      </c>
      <c r="AJ69" s="4" t="s">
        <v>3368</v>
      </c>
      <c r="AK69" s="7"/>
      <c r="AL69" s="7"/>
      <c r="AM69" s="7"/>
      <c r="AN69" s="4" t="s">
        <v>2993</v>
      </c>
      <c r="AO69" s="4" t="s">
        <v>3382</v>
      </c>
      <c r="AP69" s="4" t="s">
        <v>3158</v>
      </c>
    </row>
    <row r="70" spans="1:42" ht="31" customHeight="1" x14ac:dyDescent="0.2">
      <c r="A70" s="4" t="s">
        <v>2919</v>
      </c>
      <c r="B70" s="2">
        <v>14</v>
      </c>
      <c r="C70" s="2" t="s">
        <v>3798</v>
      </c>
      <c r="D70" s="4" t="s">
        <v>1334</v>
      </c>
      <c r="E70" s="4" t="s">
        <v>3023</v>
      </c>
      <c r="F70" s="4" t="s">
        <v>2962</v>
      </c>
      <c r="G70" s="4" t="s">
        <v>3930</v>
      </c>
      <c r="H70" s="4" t="s">
        <v>3190</v>
      </c>
      <c r="I70" s="4" t="s">
        <v>3367</v>
      </c>
      <c r="J70" s="5" t="s">
        <v>3028</v>
      </c>
      <c r="K70" s="4" t="s">
        <v>3003</v>
      </c>
      <c r="L70" s="6">
        <v>1</v>
      </c>
      <c r="M70" s="4" t="s">
        <v>3034</v>
      </c>
      <c r="N70" s="4">
        <v>3</v>
      </c>
      <c r="O70" s="4">
        <v>0</v>
      </c>
      <c r="P70" s="4" t="s">
        <v>3458</v>
      </c>
      <c r="Q70" s="4" t="s">
        <v>3372</v>
      </c>
      <c r="R70" s="4">
        <v>565</v>
      </c>
      <c r="S70" s="2" t="s">
        <v>2970</v>
      </c>
      <c r="T70" s="4" t="s">
        <v>3368</v>
      </c>
      <c r="U70" s="4" t="s">
        <v>3379</v>
      </c>
      <c r="V70" s="4" t="s">
        <v>2962</v>
      </c>
      <c r="W70" s="4" t="s">
        <v>3374</v>
      </c>
      <c r="X70" s="4" t="s">
        <v>3298</v>
      </c>
      <c r="Y70" s="4" t="s">
        <v>2962</v>
      </c>
      <c r="Z70" s="4" t="s">
        <v>2993</v>
      </c>
      <c r="AA70" s="4" t="s">
        <v>3706</v>
      </c>
      <c r="AB70" s="4" t="s">
        <v>3381</v>
      </c>
      <c r="AC70" s="5" t="s">
        <v>3381</v>
      </c>
      <c r="AD70" s="5">
        <v>1</v>
      </c>
      <c r="AE70" s="5">
        <v>0</v>
      </c>
      <c r="AF70" s="5">
        <v>0</v>
      </c>
      <c r="AG70" s="5">
        <f>SUM(AD70:AF70)</f>
        <v>1</v>
      </c>
      <c r="AH70" s="4" t="s">
        <v>2962</v>
      </c>
      <c r="AI70" s="4" t="s">
        <v>3368</v>
      </c>
      <c r="AJ70" s="4" t="s">
        <v>3368</v>
      </c>
      <c r="AK70" s="7"/>
      <c r="AL70" s="7"/>
      <c r="AM70" s="7"/>
      <c r="AN70" s="4" t="s">
        <v>2993</v>
      </c>
      <c r="AO70" s="4" t="s">
        <v>3382</v>
      </c>
      <c r="AP70" s="4" t="s">
        <v>3158</v>
      </c>
    </row>
    <row r="71" spans="1:42" ht="31" customHeight="1" x14ac:dyDescent="0.2">
      <c r="A71" s="4" t="s">
        <v>2919</v>
      </c>
      <c r="B71" s="2">
        <v>14</v>
      </c>
      <c r="C71" s="2" t="s">
        <v>3797</v>
      </c>
      <c r="D71" s="4" t="s">
        <v>1334</v>
      </c>
      <c r="E71" s="4" t="s">
        <v>3023</v>
      </c>
      <c r="F71" s="4" t="s">
        <v>2962</v>
      </c>
      <c r="G71" s="4" t="s">
        <v>3930</v>
      </c>
      <c r="H71" s="4" t="s">
        <v>3190</v>
      </c>
      <c r="I71" s="4" t="s">
        <v>3367</v>
      </c>
      <c r="J71" s="5" t="s">
        <v>3028</v>
      </c>
      <c r="K71" s="4" t="s">
        <v>3003</v>
      </c>
      <c r="L71" s="6">
        <v>1</v>
      </c>
      <c r="M71" s="4" t="s">
        <v>3034</v>
      </c>
      <c r="N71" s="4">
        <v>3</v>
      </c>
      <c r="O71" s="4">
        <v>0</v>
      </c>
      <c r="P71" s="4" t="s">
        <v>3458</v>
      </c>
      <c r="Q71" s="4" t="s">
        <v>3372</v>
      </c>
      <c r="R71" s="4">
        <v>565</v>
      </c>
      <c r="S71" s="2" t="s">
        <v>2970</v>
      </c>
      <c r="T71" s="4" t="s">
        <v>3368</v>
      </c>
      <c r="U71" s="4" t="s">
        <v>3379</v>
      </c>
      <c r="V71" s="4" t="s">
        <v>2962</v>
      </c>
      <c r="W71" s="4" t="s">
        <v>3374</v>
      </c>
      <c r="X71" s="4" t="s">
        <v>3298</v>
      </c>
      <c r="Y71" s="4" t="s">
        <v>2962</v>
      </c>
      <c r="Z71" s="4" t="s">
        <v>2993</v>
      </c>
      <c r="AA71" s="4" t="s">
        <v>3706</v>
      </c>
      <c r="AB71" s="4" t="s">
        <v>3381</v>
      </c>
      <c r="AC71" s="5" t="s">
        <v>3381</v>
      </c>
      <c r="AD71" s="5">
        <v>0</v>
      </c>
      <c r="AE71" s="5">
        <v>1</v>
      </c>
      <c r="AF71" s="5">
        <v>0</v>
      </c>
      <c r="AG71" s="5">
        <f>SUM(AD71:AF71)</f>
        <v>1</v>
      </c>
      <c r="AH71" s="4" t="s">
        <v>2962</v>
      </c>
      <c r="AI71" s="4" t="s">
        <v>3368</v>
      </c>
      <c r="AJ71" s="4" t="s">
        <v>3368</v>
      </c>
      <c r="AK71" s="7"/>
      <c r="AL71" s="7"/>
      <c r="AM71" s="7"/>
      <c r="AN71" s="4" t="s">
        <v>2993</v>
      </c>
      <c r="AO71" s="4" t="s">
        <v>3382</v>
      </c>
      <c r="AP71" s="4" t="s">
        <v>3158</v>
      </c>
    </row>
    <row r="72" spans="1:42" ht="31" customHeight="1" x14ac:dyDescent="0.2">
      <c r="A72" s="4" t="s">
        <v>2919</v>
      </c>
      <c r="B72" s="2">
        <v>14</v>
      </c>
      <c r="C72" s="2" t="s">
        <v>3796</v>
      </c>
      <c r="D72" s="4" t="s">
        <v>1334</v>
      </c>
      <c r="E72" s="4" t="s">
        <v>3023</v>
      </c>
      <c r="F72" s="4" t="s">
        <v>2962</v>
      </c>
      <c r="G72" s="4" t="s">
        <v>3930</v>
      </c>
      <c r="H72" s="4" t="s">
        <v>3190</v>
      </c>
      <c r="I72" s="4" t="s">
        <v>3367</v>
      </c>
      <c r="J72" s="5" t="s">
        <v>3028</v>
      </c>
      <c r="K72" s="4" t="s">
        <v>3003</v>
      </c>
      <c r="L72" s="6">
        <v>1</v>
      </c>
      <c r="M72" s="4" t="s">
        <v>3034</v>
      </c>
      <c r="N72" s="4">
        <v>3</v>
      </c>
      <c r="O72" s="4">
        <v>0</v>
      </c>
      <c r="P72" s="4" t="s">
        <v>3458</v>
      </c>
      <c r="Q72" s="4" t="s">
        <v>3372</v>
      </c>
      <c r="R72" s="4">
        <v>565</v>
      </c>
      <c r="S72" s="2" t="s">
        <v>2970</v>
      </c>
      <c r="T72" s="4" t="s">
        <v>3368</v>
      </c>
      <c r="U72" s="4" t="s">
        <v>3379</v>
      </c>
      <c r="V72" s="4" t="s">
        <v>2962</v>
      </c>
      <c r="W72" s="4" t="s">
        <v>3374</v>
      </c>
      <c r="X72" s="4" t="s">
        <v>3298</v>
      </c>
      <c r="Y72" s="4" t="s">
        <v>2962</v>
      </c>
      <c r="Z72" s="4" t="s">
        <v>2993</v>
      </c>
      <c r="AA72" s="4" t="s">
        <v>3706</v>
      </c>
      <c r="AB72" s="4" t="s">
        <v>3381</v>
      </c>
      <c r="AC72" s="5" t="s">
        <v>3381</v>
      </c>
      <c r="AD72" s="5">
        <v>0</v>
      </c>
      <c r="AE72" s="5">
        <v>1</v>
      </c>
      <c r="AF72" s="5">
        <v>0</v>
      </c>
      <c r="AG72" s="5">
        <f>SUM(AD72:AF72)</f>
        <v>1</v>
      </c>
      <c r="AH72" s="4" t="s">
        <v>2962</v>
      </c>
      <c r="AI72" s="4" t="s">
        <v>3368</v>
      </c>
      <c r="AJ72" s="4" t="s">
        <v>3368</v>
      </c>
      <c r="AK72" s="7"/>
      <c r="AL72" s="7"/>
      <c r="AM72" s="7"/>
      <c r="AN72" s="4" t="s">
        <v>2993</v>
      </c>
      <c r="AO72" s="4" t="s">
        <v>3382</v>
      </c>
      <c r="AP72" s="4" t="s">
        <v>3158</v>
      </c>
    </row>
    <row r="73" spans="1:42" ht="31" customHeight="1" x14ac:dyDescent="0.2">
      <c r="A73" s="4" t="s">
        <v>2919</v>
      </c>
      <c r="B73" s="2">
        <v>14</v>
      </c>
      <c r="C73" s="2" t="s">
        <v>3795</v>
      </c>
      <c r="D73" s="4" t="s">
        <v>1334</v>
      </c>
      <c r="E73" s="4" t="s">
        <v>3023</v>
      </c>
      <c r="F73" s="4" t="s">
        <v>2962</v>
      </c>
      <c r="G73" s="4" t="s">
        <v>3930</v>
      </c>
      <c r="H73" s="4" t="s">
        <v>3190</v>
      </c>
      <c r="I73" s="4" t="s">
        <v>3367</v>
      </c>
      <c r="J73" s="5" t="s">
        <v>3028</v>
      </c>
      <c r="K73" s="4" t="s">
        <v>3003</v>
      </c>
      <c r="L73" s="6">
        <v>1</v>
      </c>
      <c r="M73" s="4" t="s">
        <v>3034</v>
      </c>
      <c r="N73" s="4">
        <v>3</v>
      </c>
      <c r="O73" s="4">
        <v>0</v>
      </c>
      <c r="P73" s="4" t="s">
        <v>3458</v>
      </c>
      <c r="Q73" s="4" t="s">
        <v>3372</v>
      </c>
      <c r="R73" s="4">
        <v>565</v>
      </c>
      <c r="S73" s="2" t="s">
        <v>2970</v>
      </c>
      <c r="T73" s="4" t="s">
        <v>3368</v>
      </c>
      <c r="U73" s="4" t="s">
        <v>3379</v>
      </c>
      <c r="V73" s="4" t="s">
        <v>2962</v>
      </c>
      <c r="W73" s="4" t="s">
        <v>3374</v>
      </c>
      <c r="X73" s="4" t="s">
        <v>3298</v>
      </c>
      <c r="Y73" s="4" t="s">
        <v>2962</v>
      </c>
      <c r="Z73" s="4" t="s">
        <v>2993</v>
      </c>
      <c r="AA73" s="4" t="s">
        <v>3706</v>
      </c>
      <c r="AB73" s="4" t="s">
        <v>3381</v>
      </c>
      <c r="AC73" s="5" t="s">
        <v>3381</v>
      </c>
      <c r="AD73" s="5">
        <v>0</v>
      </c>
      <c r="AE73" s="5">
        <v>1</v>
      </c>
      <c r="AF73" s="5">
        <v>0</v>
      </c>
      <c r="AG73" s="5">
        <f>SUM(AD73:AF73)</f>
        <v>1</v>
      </c>
      <c r="AH73" s="4" t="s">
        <v>2962</v>
      </c>
      <c r="AI73" s="4" t="s">
        <v>3368</v>
      </c>
      <c r="AJ73" s="4" t="s">
        <v>3368</v>
      </c>
      <c r="AK73" s="7"/>
      <c r="AL73" s="7"/>
      <c r="AM73" s="7"/>
      <c r="AN73" s="4" t="s">
        <v>2993</v>
      </c>
      <c r="AO73" s="4" t="s">
        <v>3382</v>
      </c>
      <c r="AP73" s="4" t="s">
        <v>3158</v>
      </c>
    </row>
    <row r="74" spans="1:42" ht="31" customHeight="1" x14ac:dyDescent="0.2">
      <c r="A74" s="4" t="s">
        <v>2919</v>
      </c>
      <c r="B74" s="2">
        <v>14</v>
      </c>
      <c r="C74" s="2" t="s">
        <v>3794</v>
      </c>
      <c r="D74" s="4" t="s">
        <v>1334</v>
      </c>
      <c r="E74" s="4" t="s">
        <v>3023</v>
      </c>
      <c r="F74" s="4" t="s">
        <v>2962</v>
      </c>
      <c r="G74" s="4" t="s">
        <v>3930</v>
      </c>
      <c r="H74" s="4" t="s">
        <v>3190</v>
      </c>
      <c r="I74" s="4" t="s">
        <v>3367</v>
      </c>
      <c r="J74" s="5" t="s">
        <v>3028</v>
      </c>
      <c r="K74" s="4" t="s">
        <v>3003</v>
      </c>
      <c r="L74" s="6">
        <v>1</v>
      </c>
      <c r="M74" s="4" t="s">
        <v>3034</v>
      </c>
      <c r="N74" s="4">
        <v>3</v>
      </c>
      <c r="O74" s="4">
        <v>0</v>
      </c>
      <c r="P74" s="4" t="s">
        <v>3458</v>
      </c>
      <c r="Q74" s="4" t="s">
        <v>3372</v>
      </c>
      <c r="R74" s="4">
        <v>565</v>
      </c>
      <c r="S74" s="2" t="s">
        <v>2970</v>
      </c>
      <c r="T74" s="4" t="s">
        <v>3368</v>
      </c>
      <c r="U74" s="4" t="s">
        <v>3379</v>
      </c>
      <c r="V74" s="4" t="s">
        <v>2962</v>
      </c>
      <c r="W74" s="4" t="s">
        <v>3374</v>
      </c>
      <c r="X74" s="4" t="s">
        <v>3298</v>
      </c>
      <c r="Y74" s="4" t="s">
        <v>2962</v>
      </c>
      <c r="Z74" s="4" t="s">
        <v>2993</v>
      </c>
      <c r="AA74" s="4" t="s">
        <v>3706</v>
      </c>
      <c r="AB74" s="4" t="s">
        <v>3381</v>
      </c>
      <c r="AC74" s="5" t="s">
        <v>3381</v>
      </c>
      <c r="AD74" s="5">
        <v>0</v>
      </c>
      <c r="AE74" s="5">
        <v>0</v>
      </c>
      <c r="AF74" s="5">
        <v>1</v>
      </c>
      <c r="AG74" s="5">
        <f>SUM(AD74:AF74)</f>
        <v>1</v>
      </c>
      <c r="AH74" s="4" t="s">
        <v>2962</v>
      </c>
      <c r="AI74" s="4" t="s">
        <v>3368</v>
      </c>
      <c r="AJ74" s="4" t="s">
        <v>3368</v>
      </c>
      <c r="AK74" s="7"/>
      <c r="AL74" s="7"/>
      <c r="AM74" s="7"/>
      <c r="AN74" s="4" t="s">
        <v>2993</v>
      </c>
      <c r="AO74" s="4" t="s">
        <v>3382</v>
      </c>
      <c r="AP74" s="4" t="s">
        <v>3158</v>
      </c>
    </row>
    <row r="75" spans="1:42" ht="31" customHeight="1" x14ac:dyDescent="0.2">
      <c r="A75" s="4" t="s">
        <v>2919</v>
      </c>
      <c r="B75" s="2">
        <v>14</v>
      </c>
      <c r="C75" s="2" t="s">
        <v>3793</v>
      </c>
      <c r="D75" s="4" t="s">
        <v>1334</v>
      </c>
      <c r="E75" s="4" t="s">
        <v>3023</v>
      </c>
      <c r="F75" s="4" t="s">
        <v>2962</v>
      </c>
      <c r="G75" s="4" t="s">
        <v>3930</v>
      </c>
      <c r="H75" s="4" t="s">
        <v>3190</v>
      </c>
      <c r="I75" s="4" t="s">
        <v>3367</v>
      </c>
      <c r="J75" s="5" t="s">
        <v>3028</v>
      </c>
      <c r="K75" s="4" t="s">
        <v>3003</v>
      </c>
      <c r="L75" s="6">
        <v>1</v>
      </c>
      <c r="M75" s="4" t="s">
        <v>3034</v>
      </c>
      <c r="N75" s="4">
        <v>3</v>
      </c>
      <c r="O75" s="4">
        <v>0</v>
      </c>
      <c r="P75" s="4" t="s">
        <v>3458</v>
      </c>
      <c r="Q75" s="4" t="s">
        <v>3372</v>
      </c>
      <c r="R75" s="4">
        <v>565</v>
      </c>
      <c r="S75" s="2" t="s">
        <v>2970</v>
      </c>
      <c r="T75" s="4" t="s">
        <v>3368</v>
      </c>
      <c r="U75" s="4" t="s">
        <v>3379</v>
      </c>
      <c r="V75" s="4" t="s">
        <v>2962</v>
      </c>
      <c r="W75" s="4" t="s">
        <v>3374</v>
      </c>
      <c r="X75" s="4" t="s">
        <v>3298</v>
      </c>
      <c r="Y75" s="4" t="s">
        <v>2962</v>
      </c>
      <c r="Z75" s="4" t="s">
        <v>2993</v>
      </c>
      <c r="AA75" s="4" t="s">
        <v>3706</v>
      </c>
      <c r="AB75" s="4" t="s">
        <v>3381</v>
      </c>
      <c r="AC75" s="5" t="s">
        <v>3381</v>
      </c>
      <c r="AD75" s="5">
        <v>0</v>
      </c>
      <c r="AE75" s="5">
        <v>0</v>
      </c>
      <c r="AF75" s="5">
        <v>1</v>
      </c>
      <c r="AG75" s="5">
        <f>SUM(AD75:AF75)</f>
        <v>1</v>
      </c>
      <c r="AH75" s="4" t="s">
        <v>2962</v>
      </c>
      <c r="AI75" s="4" t="s">
        <v>3368</v>
      </c>
      <c r="AJ75" s="4" t="s">
        <v>3368</v>
      </c>
      <c r="AK75" s="7"/>
      <c r="AL75" s="7"/>
      <c r="AM75" s="7"/>
      <c r="AN75" s="4" t="s">
        <v>2993</v>
      </c>
      <c r="AO75" s="4" t="s">
        <v>3382</v>
      </c>
      <c r="AP75" s="4" t="s">
        <v>3158</v>
      </c>
    </row>
    <row r="76" spans="1:42" ht="31" customHeight="1" x14ac:dyDescent="0.2">
      <c r="A76" s="4" t="s">
        <v>2919</v>
      </c>
      <c r="B76" s="2">
        <v>14</v>
      </c>
      <c r="C76" s="2" t="s">
        <v>3934</v>
      </c>
      <c r="D76" s="4" t="s">
        <v>1334</v>
      </c>
      <c r="E76" s="4" t="s">
        <v>3023</v>
      </c>
      <c r="F76" s="4" t="s">
        <v>2962</v>
      </c>
      <c r="G76" s="4" t="s">
        <v>3930</v>
      </c>
      <c r="H76" s="4" t="s">
        <v>3190</v>
      </c>
      <c r="I76" s="4" t="s">
        <v>3367</v>
      </c>
      <c r="J76" s="5" t="s">
        <v>3028</v>
      </c>
      <c r="K76" s="4" t="s">
        <v>3003</v>
      </c>
      <c r="L76" s="6">
        <v>1</v>
      </c>
      <c r="M76" s="4" t="s">
        <v>3034</v>
      </c>
      <c r="N76" s="4">
        <v>3</v>
      </c>
      <c r="O76" s="4">
        <v>0</v>
      </c>
      <c r="P76" s="4" t="s">
        <v>3458</v>
      </c>
      <c r="Q76" s="4" t="s">
        <v>3372</v>
      </c>
      <c r="R76" s="4">
        <v>565</v>
      </c>
      <c r="S76" s="2" t="s">
        <v>2970</v>
      </c>
      <c r="T76" s="4" t="s">
        <v>3368</v>
      </c>
      <c r="U76" s="4" t="s">
        <v>3379</v>
      </c>
      <c r="V76" s="4" t="s">
        <v>2962</v>
      </c>
      <c r="W76" s="4" t="s">
        <v>3374</v>
      </c>
      <c r="X76" s="4" t="s">
        <v>3298</v>
      </c>
      <c r="Y76" s="4" t="s">
        <v>2962</v>
      </c>
      <c r="Z76" s="4" t="s">
        <v>2993</v>
      </c>
      <c r="AA76" s="4" t="s">
        <v>3706</v>
      </c>
      <c r="AB76" s="4" t="s">
        <v>3381</v>
      </c>
      <c r="AC76" s="5" t="s">
        <v>3381</v>
      </c>
      <c r="AD76" s="5">
        <v>0</v>
      </c>
      <c r="AE76" s="5">
        <v>0</v>
      </c>
      <c r="AF76" s="5">
        <v>1</v>
      </c>
      <c r="AG76" s="5">
        <f>SUM(AD76:AF76)</f>
        <v>1</v>
      </c>
      <c r="AH76" s="4" t="s">
        <v>2962</v>
      </c>
      <c r="AI76" s="4" t="s">
        <v>3368</v>
      </c>
      <c r="AJ76" s="4" t="s">
        <v>3368</v>
      </c>
      <c r="AK76" s="7"/>
      <c r="AL76" s="7"/>
      <c r="AM76" s="7"/>
      <c r="AN76" s="4" t="s">
        <v>2993</v>
      </c>
      <c r="AO76" s="4" t="s">
        <v>3382</v>
      </c>
      <c r="AP76" s="4" t="s">
        <v>3158</v>
      </c>
    </row>
    <row r="77" spans="1:42" ht="31" customHeight="1" x14ac:dyDescent="0.2">
      <c r="A77" s="4" t="s">
        <v>2919</v>
      </c>
      <c r="B77" s="2">
        <v>14</v>
      </c>
      <c r="C77" s="2" t="s">
        <v>3933</v>
      </c>
      <c r="D77" s="4" t="s">
        <v>1334</v>
      </c>
      <c r="E77" s="4" t="s">
        <v>3023</v>
      </c>
      <c r="F77" s="4" t="s">
        <v>2962</v>
      </c>
      <c r="G77" s="4" t="s">
        <v>3930</v>
      </c>
      <c r="H77" s="4" t="s">
        <v>3190</v>
      </c>
      <c r="I77" s="4" t="s">
        <v>3367</v>
      </c>
      <c r="J77" s="5" t="s">
        <v>3028</v>
      </c>
      <c r="K77" s="4" t="s">
        <v>3003</v>
      </c>
      <c r="L77" s="6">
        <v>1</v>
      </c>
      <c r="M77" s="4" t="s">
        <v>3034</v>
      </c>
      <c r="N77" s="4">
        <v>3</v>
      </c>
      <c r="O77" s="4">
        <v>0</v>
      </c>
      <c r="P77" s="4" t="s">
        <v>3458</v>
      </c>
      <c r="Q77" s="4" t="s">
        <v>3372</v>
      </c>
      <c r="R77" s="4">
        <v>565</v>
      </c>
      <c r="S77" s="2" t="s">
        <v>2970</v>
      </c>
      <c r="T77" s="4" t="s">
        <v>3368</v>
      </c>
      <c r="U77" s="4" t="s">
        <v>3379</v>
      </c>
      <c r="V77" s="4" t="s">
        <v>2962</v>
      </c>
      <c r="W77" s="4" t="s">
        <v>3374</v>
      </c>
      <c r="X77" s="4" t="s">
        <v>3298</v>
      </c>
      <c r="Y77" s="4" t="s">
        <v>2962</v>
      </c>
      <c r="Z77" s="4" t="s">
        <v>2993</v>
      </c>
      <c r="AA77" s="4" t="s">
        <v>3706</v>
      </c>
      <c r="AB77" s="4" t="s">
        <v>3381</v>
      </c>
      <c r="AC77" s="5" t="s">
        <v>3381</v>
      </c>
      <c r="AD77" s="5">
        <v>0</v>
      </c>
      <c r="AE77" s="5">
        <v>0</v>
      </c>
      <c r="AF77" s="5">
        <v>1</v>
      </c>
      <c r="AG77" s="5">
        <f>SUM(AD77:AF77)</f>
        <v>1</v>
      </c>
      <c r="AH77" s="4" t="s">
        <v>2962</v>
      </c>
      <c r="AI77" s="4" t="s">
        <v>3368</v>
      </c>
      <c r="AJ77" s="4" t="s">
        <v>3368</v>
      </c>
      <c r="AK77" s="7"/>
      <c r="AL77" s="7"/>
      <c r="AM77" s="7"/>
      <c r="AN77" s="4" t="s">
        <v>2993</v>
      </c>
      <c r="AO77" s="4" t="s">
        <v>3382</v>
      </c>
      <c r="AP77" s="4" t="s">
        <v>3158</v>
      </c>
    </row>
    <row r="78" spans="1:42" ht="31" customHeight="1" x14ac:dyDescent="0.2">
      <c r="A78" s="4" t="s">
        <v>2919</v>
      </c>
      <c r="B78" s="2">
        <v>14</v>
      </c>
      <c r="C78" s="2" t="s">
        <v>3932</v>
      </c>
      <c r="D78" s="4" t="s">
        <v>1334</v>
      </c>
      <c r="E78" s="4" t="s">
        <v>3023</v>
      </c>
      <c r="F78" s="4" t="s">
        <v>2962</v>
      </c>
      <c r="G78" s="4" t="s">
        <v>3930</v>
      </c>
      <c r="H78" s="4" t="s">
        <v>3190</v>
      </c>
      <c r="I78" s="4" t="s">
        <v>3367</v>
      </c>
      <c r="J78" s="5" t="s">
        <v>3028</v>
      </c>
      <c r="K78" s="4" t="s">
        <v>3003</v>
      </c>
      <c r="L78" s="6">
        <v>1</v>
      </c>
      <c r="M78" s="4" t="s">
        <v>3034</v>
      </c>
      <c r="N78" s="4">
        <v>3</v>
      </c>
      <c r="O78" s="4">
        <v>0</v>
      </c>
      <c r="P78" s="4" t="s">
        <v>3458</v>
      </c>
      <c r="Q78" s="4" t="s">
        <v>3372</v>
      </c>
      <c r="R78" s="4">
        <v>565</v>
      </c>
      <c r="S78" s="2" t="s">
        <v>2970</v>
      </c>
      <c r="T78" s="4" t="s">
        <v>3368</v>
      </c>
      <c r="U78" s="4" t="s">
        <v>3379</v>
      </c>
      <c r="V78" s="4" t="s">
        <v>2962</v>
      </c>
      <c r="W78" s="4" t="s">
        <v>3374</v>
      </c>
      <c r="X78" s="4" t="s">
        <v>3298</v>
      </c>
      <c r="Y78" s="4" t="s">
        <v>2962</v>
      </c>
      <c r="Z78" s="4" t="s">
        <v>2993</v>
      </c>
      <c r="AA78" s="4" t="s">
        <v>3706</v>
      </c>
      <c r="AB78" s="4" t="s">
        <v>3381</v>
      </c>
      <c r="AC78" s="5" t="s">
        <v>3381</v>
      </c>
      <c r="AD78" s="5">
        <v>0</v>
      </c>
      <c r="AE78" s="5">
        <v>0</v>
      </c>
      <c r="AF78" s="5">
        <v>1</v>
      </c>
      <c r="AG78" s="5">
        <f>SUM(AD78:AF78)</f>
        <v>1</v>
      </c>
      <c r="AH78" s="4" t="s">
        <v>2962</v>
      </c>
      <c r="AI78" s="4" t="s">
        <v>3368</v>
      </c>
      <c r="AJ78" s="4" t="s">
        <v>3368</v>
      </c>
      <c r="AK78" s="7"/>
      <c r="AL78" s="7"/>
      <c r="AM78" s="7"/>
      <c r="AN78" s="4" t="s">
        <v>2993</v>
      </c>
      <c r="AO78" s="4" t="s">
        <v>3382</v>
      </c>
      <c r="AP78" s="4" t="s">
        <v>3158</v>
      </c>
    </row>
    <row r="79" spans="1:42" ht="31" customHeight="1" x14ac:dyDescent="0.2">
      <c r="A79" s="4" t="s">
        <v>2919</v>
      </c>
      <c r="B79" s="2">
        <v>14</v>
      </c>
      <c r="C79" s="2" t="s">
        <v>3931</v>
      </c>
      <c r="D79" s="4" t="s">
        <v>1334</v>
      </c>
      <c r="E79" s="4" t="s">
        <v>3023</v>
      </c>
      <c r="F79" s="4" t="s">
        <v>2962</v>
      </c>
      <c r="G79" s="4" t="s">
        <v>3930</v>
      </c>
      <c r="H79" s="4" t="s">
        <v>3190</v>
      </c>
      <c r="I79" s="4" t="s">
        <v>3367</v>
      </c>
      <c r="J79" s="5" t="s">
        <v>3028</v>
      </c>
      <c r="K79" s="4" t="s">
        <v>3003</v>
      </c>
      <c r="L79" s="6">
        <v>1</v>
      </c>
      <c r="M79" s="4" t="s">
        <v>3034</v>
      </c>
      <c r="N79" s="4">
        <v>3</v>
      </c>
      <c r="O79" s="4">
        <v>0</v>
      </c>
      <c r="P79" s="4" t="s">
        <v>3458</v>
      </c>
      <c r="Q79" s="4" t="s">
        <v>3372</v>
      </c>
      <c r="R79" s="4">
        <v>565</v>
      </c>
      <c r="S79" s="2" t="s">
        <v>2970</v>
      </c>
      <c r="T79" s="4" t="s">
        <v>3368</v>
      </c>
      <c r="U79" s="4" t="s">
        <v>3379</v>
      </c>
      <c r="V79" s="4" t="s">
        <v>2962</v>
      </c>
      <c r="W79" s="4" t="s">
        <v>3374</v>
      </c>
      <c r="X79" s="4" t="s">
        <v>3298</v>
      </c>
      <c r="Y79" s="4" t="s">
        <v>2962</v>
      </c>
      <c r="Z79" s="4" t="s">
        <v>2993</v>
      </c>
      <c r="AA79" s="4" t="s">
        <v>3706</v>
      </c>
      <c r="AB79" s="4" t="s">
        <v>3381</v>
      </c>
      <c r="AC79" s="5" t="s">
        <v>3381</v>
      </c>
      <c r="AD79" s="5">
        <v>0</v>
      </c>
      <c r="AE79" s="5">
        <v>0</v>
      </c>
      <c r="AF79" s="5">
        <v>1</v>
      </c>
      <c r="AG79" s="5">
        <f>SUM(AD79:AF79)</f>
        <v>1</v>
      </c>
      <c r="AH79" s="4" t="s">
        <v>2962</v>
      </c>
      <c r="AI79" s="4" t="s">
        <v>3368</v>
      </c>
      <c r="AJ79" s="4" t="s">
        <v>3368</v>
      </c>
      <c r="AK79" s="7"/>
      <c r="AL79" s="7"/>
      <c r="AM79" s="7"/>
      <c r="AN79" s="4" t="s">
        <v>2993</v>
      </c>
      <c r="AO79" s="4" t="s">
        <v>3382</v>
      </c>
      <c r="AP79" s="4" t="s">
        <v>3158</v>
      </c>
    </row>
    <row r="80" spans="1:42" ht="31" customHeight="1" x14ac:dyDescent="0.2">
      <c r="A80" s="4" t="s">
        <v>2919</v>
      </c>
      <c r="B80" s="2">
        <v>15</v>
      </c>
      <c r="C80" s="2" t="s">
        <v>3775</v>
      </c>
      <c r="D80" s="4" t="s">
        <v>1311</v>
      </c>
      <c r="E80" s="4" t="s">
        <v>3077</v>
      </c>
      <c r="F80" s="4" t="s">
        <v>2962</v>
      </c>
      <c r="G80" s="4" t="s">
        <v>3383</v>
      </c>
      <c r="H80" s="4" t="s">
        <v>3384</v>
      </c>
      <c r="I80" s="4" t="s">
        <v>3367</v>
      </c>
      <c r="J80" s="5" t="s">
        <v>3028</v>
      </c>
      <c r="K80" s="4" t="s">
        <v>3059</v>
      </c>
      <c r="L80" s="4">
        <v>1</v>
      </c>
      <c r="M80" s="4" t="s">
        <v>3702</v>
      </c>
      <c r="N80" s="4">
        <v>4</v>
      </c>
      <c r="O80" s="4">
        <v>1</v>
      </c>
      <c r="P80" s="4" t="s">
        <v>3655</v>
      </c>
      <c r="Q80" s="4" t="s">
        <v>3385</v>
      </c>
      <c r="R80" s="4">
        <v>2056</v>
      </c>
      <c r="S80" s="2" t="s">
        <v>2970</v>
      </c>
      <c r="T80" s="4" t="s">
        <v>3368</v>
      </c>
      <c r="U80" s="4" t="s">
        <v>3386</v>
      </c>
      <c r="V80" s="4" t="s">
        <v>2962</v>
      </c>
      <c r="W80" s="4" t="s">
        <v>3374</v>
      </c>
      <c r="X80" s="4" t="s">
        <v>3388</v>
      </c>
      <c r="Y80" s="4" t="s">
        <v>2993</v>
      </c>
      <c r="Z80" s="4" t="s">
        <v>2962</v>
      </c>
      <c r="AA80" s="4" t="s">
        <v>3710</v>
      </c>
      <c r="AB80" s="4" t="s">
        <v>3368</v>
      </c>
      <c r="AC80" s="5" t="s">
        <v>3368</v>
      </c>
      <c r="AD80" s="5" t="s">
        <v>3368</v>
      </c>
      <c r="AE80" s="5" t="s">
        <v>3368</v>
      </c>
      <c r="AF80" s="5" t="s">
        <v>3368</v>
      </c>
      <c r="AG80" s="5">
        <f>SUM(AD80:AF80)</f>
        <v>0</v>
      </c>
      <c r="AH80" s="4" t="s">
        <v>3368</v>
      </c>
      <c r="AI80" s="4" t="s">
        <v>3368</v>
      </c>
      <c r="AJ80" s="4" t="s">
        <v>3368</v>
      </c>
      <c r="AK80" s="7"/>
      <c r="AL80" s="7"/>
      <c r="AM80" s="7"/>
      <c r="AN80" s="4" t="s">
        <v>2993</v>
      </c>
      <c r="AO80" s="4" t="s">
        <v>3389</v>
      </c>
      <c r="AP80" s="4" t="s">
        <v>3158</v>
      </c>
    </row>
    <row r="81" spans="1:42" ht="31" customHeight="1" x14ac:dyDescent="0.2">
      <c r="A81" s="4" t="s">
        <v>2919</v>
      </c>
      <c r="B81" s="2">
        <v>16</v>
      </c>
      <c r="C81" s="2" t="s">
        <v>3775</v>
      </c>
      <c r="D81" s="4" t="s">
        <v>1416</v>
      </c>
      <c r="E81" s="4" t="s">
        <v>3077</v>
      </c>
      <c r="F81" s="4" t="s">
        <v>2962</v>
      </c>
      <c r="G81" s="4" t="s">
        <v>3390</v>
      </c>
      <c r="H81" s="4" t="s">
        <v>3384</v>
      </c>
      <c r="I81" s="4" t="s">
        <v>3391</v>
      </c>
      <c r="J81" s="4" t="s">
        <v>3391</v>
      </c>
      <c r="K81" s="4" t="s">
        <v>3059</v>
      </c>
      <c r="L81" s="4">
        <v>1</v>
      </c>
      <c r="M81" s="4" t="s">
        <v>3027</v>
      </c>
      <c r="N81" s="4">
        <v>4</v>
      </c>
      <c r="O81" s="4">
        <v>2</v>
      </c>
      <c r="P81" s="4" t="s">
        <v>3458</v>
      </c>
      <c r="Q81" s="4" t="s">
        <v>3372</v>
      </c>
      <c r="R81" s="4">
        <v>1000</v>
      </c>
      <c r="S81" s="2" t="s">
        <v>2970</v>
      </c>
      <c r="T81" s="4" t="s">
        <v>3368</v>
      </c>
      <c r="U81" s="4" t="s">
        <v>3392</v>
      </c>
      <c r="V81" s="4" t="s">
        <v>2962</v>
      </c>
      <c r="W81" s="4" t="s">
        <v>3705</v>
      </c>
      <c r="X81" s="4" t="s">
        <v>3929</v>
      </c>
      <c r="Y81" s="4" t="s">
        <v>2993</v>
      </c>
      <c r="Z81" s="4" t="s">
        <v>2993</v>
      </c>
      <c r="AA81" s="4" t="s">
        <v>2993</v>
      </c>
      <c r="AB81" s="4" t="s">
        <v>3928</v>
      </c>
      <c r="AC81" s="5" t="s">
        <v>3775</v>
      </c>
      <c r="AD81" s="5" t="s">
        <v>3775</v>
      </c>
      <c r="AE81" s="5" t="s">
        <v>3775</v>
      </c>
      <c r="AF81" s="5" t="s">
        <v>3775</v>
      </c>
      <c r="AG81" s="5">
        <f>SUM(AD81:AF81)</f>
        <v>0</v>
      </c>
      <c r="AH81" s="4" t="s">
        <v>3368</v>
      </c>
      <c r="AI81" s="4" t="s">
        <v>3368</v>
      </c>
      <c r="AJ81" s="4" t="s">
        <v>3368</v>
      </c>
      <c r="AK81" s="7"/>
      <c r="AL81" s="7"/>
      <c r="AM81" s="7"/>
      <c r="AN81" s="4" t="s">
        <v>3368</v>
      </c>
      <c r="AO81" s="4" t="s">
        <v>3395</v>
      </c>
      <c r="AP81" s="4" t="s">
        <v>3698</v>
      </c>
    </row>
    <row r="82" spans="1:42" ht="31" customHeight="1" x14ac:dyDescent="0.2">
      <c r="A82" s="4" t="s">
        <v>2919</v>
      </c>
      <c r="B82" s="2">
        <v>17</v>
      </c>
      <c r="C82" s="2" t="s">
        <v>3775</v>
      </c>
      <c r="D82" s="4" t="s">
        <v>1435</v>
      </c>
      <c r="E82" s="4" t="s">
        <v>3077</v>
      </c>
      <c r="F82" s="4" t="s">
        <v>2962</v>
      </c>
      <c r="G82" s="4" t="s">
        <v>3396</v>
      </c>
      <c r="H82" s="4" t="s">
        <v>3384</v>
      </c>
      <c r="I82" s="4" t="s">
        <v>3367</v>
      </c>
      <c r="J82" s="5" t="s">
        <v>3028</v>
      </c>
      <c r="K82" s="4" t="s">
        <v>3059</v>
      </c>
      <c r="L82" s="4">
        <v>1</v>
      </c>
      <c r="M82" s="4" t="s">
        <v>2979</v>
      </c>
      <c r="N82" s="4">
        <v>3</v>
      </c>
      <c r="O82" s="4">
        <v>2</v>
      </c>
      <c r="P82" s="4" t="s">
        <v>3656</v>
      </c>
      <c r="Q82" s="4" t="s">
        <v>3372</v>
      </c>
      <c r="R82" s="4">
        <v>1560</v>
      </c>
      <c r="S82" s="2" t="s">
        <v>2970</v>
      </c>
      <c r="T82" s="4" t="s">
        <v>3368</v>
      </c>
      <c r="U82" s="4" t="s">
        <v>3397</v>
      </c>
      <c r="V82" s="4" t="s">
        <v>2962</v>
      </c>
      <c r="W82" s="4" t="s">
        <v>3374</v>
      </c>
      <c r="X82" s="4" t="s">
        <v>3398</v>
      </c>
      <c r="Y82" s="4" t="s">
        <v>2993</v>
      </c>
      <c r="Z82" s="4" t="s">
        <v>2993</v>
      </c>
      <c r="AA82" s="4" t="s">
        <v>3706</v>
      </c>
      <c r="AB82" s="4" t="s">
        <v>3399</v>
      </c>
      <c r="AC82" s="5" t="s">
        <v>3399</v>
      </c>
      <c r="AD82" s="5">
        <v>0</v>
      </c>
      <c r="AE82" s="5">
        <v>1</v>
      </c>
      <c r="AF82" s="5">
        <v>0</v>
      </c>
      <c r="AG82" s="5">
        <f>SUM(AD82:AF82)</f>
        <v>1</v>
      </c>
      <c r="AH82" s="4" t="s">
        <v>2962</v>
      </c>
      <c r="AI82" s="4" t="s">
        <v>3368</v>
      </c>
      <c r="AJ82" s="4" t="s">
        <v>3368</v>
      </c>
      <c r="AK82" s="7"/>
      <c r="AL82" s="7"/>
      <c r="AM82" s="7"/>
      <c r="AN82" s="4" t="s">
        <v>2993</v>
      </c>
      <c r="AO82" s="4" t="s">
        <v>3400</v>
      </c>
      <c r="AP82" s="4" t="s">
        <v>3158</v>
      </c>
    </row>
    <row r="83" spans="1:42" ht="31" customHeight="1" x14ac:dyDescent="0.2">
      <c r="A83" s="4" t="s">
        <v>2920</v>
      </c>
      <c r="B83" s="4">
        <v>19</v>
      </c>
      <c r="C83" s="2" t="s">
        <v>3775</v>
      </c>
      <c r="D83" s="4" t="s">
        <v>1493</v>
      </c>
      <c r="E83" s="6" t="s">
        <v>3077</v>
      </c>
      <c r="F83" s="6" t="s">
        <v>2962</v>
      </c>
      <c r="G83" s="4" t="s">
        <v>3071</v>
      </c>
      <c r="H83" s="4" t="s">
        <v>3384</v>
      </c>
      <c r="I83" s="6" t="s">
        <v>3047</v>
      </c>
      <c r="J83" s="5" t="s">
        <v>3028</v>
      </c>
      <c r="K83" s="4" t="s">
        <v>3014</v>
      </c>
      <c r="L83" s="4">
        <v>4</v>
      </c>
      <c r="M83" s="7" t="s">
        <v>3709</v>
      </c>
      <c r="N83" s="4">
        <v>4</v>
      </c>
      <c r="O83" s="4">
        <v>1</v>
      </c>
      <c r="P83" s="4" t="s">
        <v>3655</v>
      </c>
      <c r="Q83" s="7" t="s">
        <v>3074</v>
      </c>
      <c r="R83" s="4" t="s">
        <v>3073</v>
      </c>
      <c r="S83" s="7" t="s">
        <v>2970</v>
      </c>
      <c r="T83" s="4"/>
      <c r="U83" s="4" t="s">
        <v>3072</v>
      </c>
      <c r="V83" s="5" t="s">
        <v>2962</v>
      </c>
      <c r="W83" s="4" t="s">
        <v>3374</v>
      </c>
      <c r="X83" s="4" t="s">
        <v>3075</v>
      </c>
      <c r="Y83" s="4" t="s">
        <v>3681</v>
      </c>
      <c r="Z83" s="6" t="s">
        <v>2916</v>
      </c>
      <c r="AA83" s="6" t="s">
        <v>3710</v>
      </c>
      <c r="AB83" s="4"/>
      <c r="AC83" s="5">
        <v>0</v>
      </c>
      <c r="AD83" s="5" t="s">
        <v>3368</v>
      </c>
      <c r="AE83" s="5" t="s">
        <v>3368</v>
      </c>
      <c r="AF83" s="5" t="s">
        <v>3368</v>
      </c>
      <c r="AG83" s="5">
        <f>SUM(AD83:AF83)</f>
        <v>0</v>
      </c>
      <c r="AH83" s="4" t="s">
        <v>2916</v>
      </c>
      <c r="AI83" s="4"/>
      <c r="AJ83" s="4"/>
      <c r="AK83" s="7"/>
      <c r="AL83" s="7"/>
      <c r="AM83" s="7"/>
      <c r="AN83" s="4" t="s">
        <v>3076</v>
      </c>
      <c r="AO83" s="4" t="s">
        <v>2972</v>
      </c>
      <c r="AP83" s="6" t="s">
        <v>3158</v>
      </c>
    </row>
    <row r="84" spans="1:42" ht="31" customHeight="1" x14ac:dyDescent="0.2">
      <c r="A84" s="4" t="s">
        <v>2919</v>
      </c>
      <c r="B84" s="2">
        <v>20</v>
      </c>
      <c r="C84" s="2" t="s">
        <v>3775</v>
      </c>
      <c r="D84" s="4" t="s">
        <v>1531</v>
      </c>
      <c r="E84" s="4" t="s">
        <v>3077</v>
      </c>
      <c r="F84" s="4" t="s">
        <v>2962</v>
      </c>
      <c r="G84" s="4" t="s">
        <v>3401</v>
      </c>
      <c r="H84" s="4" t="s">
        <v>3384</v>
      </c>
      <c r="I84" s="4" t="s">
        <v>3367</v>
      </c>
      <c r="J84" s="5" t="s">
        <v>3028</v>
      </c>
      <c r="K84" s="4" t="s">
        <v>3059</v>
      </c>
      <c r="L84" s="4">
        <v>1</v>
      </c>
      <c r="M84" s="4" t="s">
        <v>3702</v>
      </c>
      <c r="N84" s="4">
        <v>4</v>
      </c>
      <c r="O84" s="4">
        <v>2</v>
      </c>
      <c r="P84" s="4" t="s">
        <v>3655</v>
      </c>
      <c r="Q84" s="4" t="s">
        <v>3385</v>
      </c>
      <c r="R84" s="4">
        <v>1308</v>
      </c>
      <c r="S84" s="4"/>
      <c r="T84" s="4"/>
      <c r="U84" s="4" t="s">
        <v>3402</v>
      </c>
      <c r="V84" s="4" t="s">
        <v>2962</v>
      </c>
      <c r="W84" s="4" t="s">
        <v>3374</v>
      </c>
      <c r="X84" s="4">
        <v>0.33</v>
      </c>
      <c r="Y84" s="4" t="s">
        <v>3681</v>
      </c>
      <c r="Z84" s="4" t="s">
        <v>2962</v>
      </c>
      <c r="AA84" s="4" t="s">
        <v>3710</v>
      </c>
      <c r="AB84" s="4" t="s">
        <v>3368</v>
      </c>
      <c r="AC84" s="5" t="s">
        <v>3368</v>
      </c>
      <c r="AD84" s="5" t="s">
        <v>3368</v>
      </c>
      <c r="AE84" s="5" t="s">
        <v>3368</v>
      </c>
      <c r="AF84" s="5" t="s">
        <v>3368</v>
      </c>
      <c r="AG84" s="5">
        <f>SUM(AD84:AF84)</f>
        <v>0</v>
      </c>
      <c r="AH84" s="4" t="s">
        <v>3368</v>
      </c>
      <c r="AI84" s="4" t="s">
        <v>3368</v>
      </c>
      <c r="AJ84" s="4" t="s">
        <v>3368</v>
      </c>
      <c r="AK84" s="7"/>
      <c r="AL84" s="7"/>
      <c r="AM84" s="7"/>
      <c r="AN84" s="4" t="s">
        <v>2993</v>
      </c>
      <c r="AO84" s="4"/>
      <c r="AP84" s="4" t="s">
        <v>3158</v>
      </c>
    </row>
    <row r="85" spans="1:42" ht="31" customHeight="1" x14ac:dyDescent="0.2">
      <c r="A85" s="4" t="s">
        <v>2920</v>
      </c>
      <c r="B85" s="4">
        <v>21</v>
      </c>
      <c r="C85" s="4" t="s">
        <v>3774</v>
      </c>
      <c r="D85" s="4" t="s">
        <v>1521</v>
      </c>
      <c r="E85" s="4" t="s">
        <v>3077</v>
      </c>
      <c r="F85" s="4" t="s">
        <v>2962</v>
      </c>
      <c r="G85" s="4" t="s">
        <v>3078</v>
      </c>
      <c r="H85" s="5" t="s">
        <v>3311</v>
      </c>
      <c r="I85" s="4" t="s">
        <v>3028</v>
      </c>
      <c r="J85" s="4" t="s">
        <v>3028</v>
      </c>
      <c r="K85" s="5" t="s">
        <v>3059</v>
      </c>
      <c r="L85" s="5">
        <v>1</v>
      </c>
      <c r="M85" s="5" t="s">
        <v>3702</v>
      </c>
      <c r="N85" s="4">
        <v>4</v>
      </c>
      <c r="O85" s="4">
        <v>1</v>
      </c>
      <c r="P85" s="4" t="s">
        <v>3704</v>
      </c>
      <c r="Q85" s="5" t="s">
        <v>3079</v>
      </c>
      <c r="R85" s="4">
        <v>354</v>
      </c>
      <c r="S85" s="5" t="s">
        <v>2970</v>
      </c>
      <c r="T85" s="4"/>
      <c r="U85" s="5" t="s">
        <v>3025</v>
      </c>
      <c r="V85" s="5" t="s">
        <v>2962</v>
      </c>
      <c r="W85" s="5" t="s">
        <v>3628</v>
      </c>
      <c r="X85" s="4" t="s">
        <v>3081</v>
      </c>
      <c r="Y85" s="4" t="s">
        <v>2993</v>
      </c>
      <c r="Z85" s="4" t="s">
        <v>2917</v>
      </c>
      <c r="AA85" s="4" t="s">
        <v>3706</v>
      </c>
      <c r="AB85" s="4" t="s">
        <v>3080</v>
      </c>
      <c r="AC85" s="5" t="s">
        <v>3664</v>
      </c>
      <c r="AD85" s="5">
        <v>1</v>
      </c>
      <c r="AE85" s="5">
        <v>0</v>
      </c>
      <c r="AF85" s="5">
        <v>0</v>
      </c>
      <c r="AG85" s="5">
        <f>SUM(AD85:AF85)</f>
        <v>1</v>
      </c>
      <c r="AH85" s="4" t="s">
        <v>2916</v>
      </c>
      <c r="AI85" s="4"/>
      <c r="AJ85" s="4"/>
      <c r="AK85" s="7"/>
      <c r="AL85" s="7"/>
      <c r="AM85" s="7"/>
      <c r="AN85" s="4" t="s">
        <v>3082</v>
      </c>
      <c r="AO85" s="4" t="s">
        <v>3083</v>
      </c>
      <c r="AP85" s="4" t="s">
        <v>3716</v>
      </c>
    </row>
    <row r="86" spans="1:42" ht="31" customHeight="1" x14ac:dyDescent="0.2">
      <c r="A86" s="4" t="s">
        <v>2920</v>
      </c>
      <c r="B86" s="4">
        <v>21</v>
      </c>
      <c r="C86" s="4" t="s">
        <v>3772</v>
      </c>
      <c r="D86" s="4" t="s">
        <v>1521</v>
      </c>
      <c r="E86" s="4" t="s">
        <v>3077</v>
      </c>
      <c r="F86" s="4" t="s">
        <v>2962</v>
      </c>
      <c r="G86" s="4" t="s">
        <v>3078</v>
      </c>
      <c r="H86" s="5" t="s">
        <v>3311</v>
      </c>
      <c r="I86" s="4" t="s">
        <v>3028</v>
      </c>
      <c r="J86" s="4" t="s">
        <v>3028</v>
      </c>
      <c r="K86" s="5" t="s">
        <v>3059</v>
      </c>
      <c r="L86" s="5">
        <v>1</v>
      </c>
      <c r="M86" s="5" t="s">
        <v>2979</v>
      </c>
      <c r="N86" s="4">
        <v>4</v>
      </c>
      <c r="O86" s="4">
        <v>1</v>
      </c>
      <c r="P86" s="4" t="s">
        <v>3704</v>
      </c>
      <c r="Q86" s="5" t="s">
        <v>3079</v>
      </c>
      <c r="R86" s="4">
        <v>475</v>
      </c>
      <c r="S86" s="5" t="s">
        <v>2970</v>
      </c>
      <c r="T86" s="4"/>
      <c r="U86" s="5" t="s">
        <v>3025</v>
      </c>
      <c r="V86" s="5" t="s">
        <v>2962</v>
      </c>
      <c r="W86" s="5" t="s">
        <v>3628</v>
      </c>
      <c r="X86" s="4" t="s">
        <v>3081</v>
      </c>
      <c r="Y86" s="4" t="s">
        <v>2993</v>
      </c>
      <c r="Z86" s="4" t="s">
        <v>2917</v>
      </c>
      <c r="AA86" s="4" t="s">
        <v>3706</v>
      </c>
      <c r="AB86" s="4" t="s">
        <v>3080</v>
      </c>
      <c r="AC86" s="5" t="s">
        <v>3664</v>
      </c>
      <c r="AD86" s="5">
        <v>0</v>
      </c>
      <c r="AE86" s="5">
        <v>0</v>
      </c>
      <c r="AF86" s="5">
        <v>1</v>
      </c>
      <c r="AG86" s="5">
        <f>SUM(AD86:AF86)</f>
        <v>1</v>
      </c>
      <c r="AH86" s="4" t="s">
        <v>2916</v>
      </c>
      <c r="AI86" s="4"/>
      <c r="AJ86" s="4"/>
      <c r="AK86" s="7"/>
      <c r="AL86" s="7"/>
      <c r="AM86" s="7"/>
      <c r="AN86" s="4" t="s">
        <v>3082</v>
      </c>
      <c r="AO86" s="4" t="s">
        <v>3083</v>
      </c>
      <c r="AP86" s="4" t="s">
        <v>3716</v>
      </c>
    </row>
    <row r="87" spans="1:42" ht="31" customHeight="1" x14ac:dyDescent="0.2">
      <c r="A87" s="4" t="s">
        <v>2920</v>
      </c>
      <c r="B87" s="4">
        <v>21</v>
      </c>
      <c r="C87" s="4" t="s">
        <v>3770</v>
      </c>
      <c r="D87" s="4" t="s">
        <v>1521</v>
      </c>
      <c r="E87" s="4" t="s">
        <v>3077</v>
      </c>
      <c r="F87" s="4" t="s">
        <v>2962</v>
      </c>
      <c r="G87" s="4" t="s">
        <v>3078</v>
      </c>
      <c r="H87" s="5" t="s">
        <v>3311</v>
      </c>
      <c r="I87" s="4" t="s">
        <v>3028</v>
      </c>
      <c r="J87" s="4" t="s">
        <v>3028</v>
      </c>
      <c r="K87" s="5" t="s">
        <v>3059</v>
      </c>
      <c r="L87" s="5">
        <v>1</v>
      </c>
      <c r="M87" s="5" t="s">
        <v>2979</v>
      </c>
      <c r="N87" s="4">
        <v>3</v>
      </c>
      <c r="O87" s="4">
        <v>1</v>
      </c>
      <c r="P87" s="4" t="s">
        <v>3704</v>
      </c>
      <c r="Q87" s="5" t="s">
        <v>3079</v>
      </c>
      <c r="R87" s="4">
        <v>2029</v>
      </c>
      <c r="S87" s="5" t="s">
        <v>2970</v>
      </c>
      <c r="T87" s="4"/>
      <c r="U87" s="5" t="s">
        <v>3025</v>
      </c>
      <c r="V87" s="5" t="s">
        <v>2962</v>
      </c>
      <c r="W87" s="5" t="s">
        <v>3628</v>
      </c>
      <c r="X87" s="4" t="s">
        <v>3081</v>
      </c>
      <c r="Y87" s="4" t="s">
        <v>2993</v>
      </c>
      <c r="Z87" s="4" t="s">
        <v>2917</v>
      </c>
      <c r="AA87" s="4" t="s">
        <v>3706</v>
      </c>
      <c r="AB87" s="4" t="s">
        <v>3080</v>
      </c>
      <c r="AC87" s="5" t="s">
        <v>3664</v>
      </c>
      <c r="AD87" s="5">
        <v>0</v>
      </c>
      <c r="AE87" s="5">
        <v>0</v>
      </c>
      <c r="AF87" s="5">
        <v>1</v>
      </c>
      <c r="AG87" s="5">
        <f>SUM(AD87:AF87)</f>
        <v>1</v>
      </c>
      <c r="AH87" s="4" t="s">
        <v>2916</v>
      </c>
      <c r="AI87" s="4"/>
      <c r="AJ87" s="4"/>
      <c r="AK87" s="7"/>
      <c r="AL87" s="7"/>
      <c r="AM87" s="7"/>
      <c r="AN87" s="4" t="s">
        <v>3082</v>
      </c>
      <c r="AO87" s="4" t="s">
        <v>3083</v>
      </c>
      <c r="AP87" s="4" t="s">
        <v>3716</v>
      </c>
    </row>
    <row r="88" spans="1:42" ht="31" customHeight="1" x14ac:dyDescent="0.2">
      <c r="A88" s="4" t="s">
        <v>2920</v>
      </c>
      <c r="B88" s="4">
        <v>21</v>
      </c>
      <c r="C88" s="4" t="s">
        <v>3768</v>
      </c>
      <c r="D88" s="4" t="s">
        <v>1521</v>
      </c>
      <c r="E88" s="4" t="s">
        <v>3077</v>
      </c>
      <c r="F88" s="4" t="s">
        <v>2962</v>
      </c>
      <c r="G88" s="4" t="s">
        <v>3078</v>
      </c>
      <c r="H88" s="5" t="s">
        <v>3311</v>
      </c>
      <c r="I88" s="4" t="s">
        <v>3028</v>
      </c>
      <c r="J88" s="4" t="s">
        <v>3028</v>
      </c>
      <c r="K88" s="5" t="s">
        <v>3059</v>
      </c>
      <c r="L88" s="5">
        <v>1</v>
      </c>
      <c r="M88" s="5" t="s">
        <v>2979</v>
      </c>
      <c r="N88" s="4">
        <v>4</v>
      </c>
      <c r="O88" s="4">
        <v>1</v>
      </c>
      <c r="P88" s="4" t="s">
        <v>3704</v>
      </c>
      <c r="Q88" s="5" t="s">
        <v>3079</v>
      </c>
      <c r="R88" s="4">
        <v>3077</v>
      </c>
      <c r="S88" s="5" t="s">
        <v>2970</v>
      </c>
      <c r="T88" s="4"/>
      <c r="U88" s="5" t="s">
        <v>3025</v>
      </c>
      <c r="V88" s="5" t="s">
        <v>2962</v>
      </c>
      <c r="W88" s="5" t="s">
        <v>3628</v>
      </c>
      <c r="X88" s="4" t="s">
        <v>3081</v>
      </c>
      <c r="Y88" s="4" t="s">
        <v>2993</v>
      </c>
      <c r="Z88" s="4" t="s">
        <v>2917</v>
      </c>
      <c r="AA88" s="4" t="s">
        <v>3706</v>
      </c>
      <c r="AB88" s="4" t="s">
        <v>3080</v>
      </c>
      <c r="AC88" s="5" t="s">
        <v>3664</v>
      </c>
      <c r="AD88" s="5">
        <v>0</v>
      </c>
      <c r="AE88" s="5">
        <v>0</v>
      </c>
      <c r="AF88" s="5">
        <v>1</v>
      </c>
      <c r="AG88" s="5">
        <f>SUM(AD88:AF88)</f>
        <v>1</v>
      </c>
      <c r="AH88" s="4" t="s">
        <v>2916</v>
      </c>
      <c r="AI88" s="4"/>
      <c r="AJ88" s="4"/>
      <c r="AK88" s="7"/>
      <c r="AL88" s="7"/>
      <c r="AM88" s="7"/>
      <c r="AN88" s="4" t="s">
        <v>3082</v>
      </c>
      <c r="AO88" s="4" t="s">
        <v>3083</v>
      </c>
      <c r="AP88" s="4" t="s">
        <v>3716</v>
      </c>
    </row>
    <row r="89" spans="1:42" ht="31" customHeight="1" x14ac:dyDescent="0.2">
      <c r="A89" s="4" t="s">
        <v>2920</v>
      </c>
      <c r="B89" s="4">
        <v>22</v>
      </c>
      <c r="C89" s="4" t="s">
        <v>3775</v>
      </c>
      <c r="D89" s="4" t="s">
        <v>331</v>
      </c>
      <c r="E89" s="4" t="s">
        <v>3440</v>
      </c>
      <c r="F89" s="4" t="s">
        <v>2962</v>
      </c>
      <c r="G89" s="4" t="s">
        <v>3084</v>
      </c>
      <c r="H89" s="4" t="s">
        <v>3384</v>
      </c>
      <c r="I89" s="4" t="s">
        <v>3028</v>
      </c>
      <c r="J89" s="4" t="s">
        <v>3028</v>
      </c>
      <c r="K89" s="5" t="s">
        <v>3059</v>
      </c>
      <c r="L89" s="5">
        <v>1</v>
      </c>
      <c r="M89" s="5" t="s">
        <v>3702</v>
      </c>
      <c r="N89" s="4">
        <v>3</v>
      </c>
      <c r="O89" s="4">
        <v>1</v>
      </c>
      <c r="P89" s="4" t="s">
        <v>3736</v>
      </c>
      <c r="Q89" s="5" t="s">
        <v>3085</v>
      </c>
      <c r="R89" s="4">
        <f>391+309</f>
        <v>700</v>
      </c>
      <c r="S89" s="5" t="s">
        <v>2970</v>
      </c>
      <c r="T89" s="4"/>
      <c r="U89" s="5" t="s">
        <v>3087</v>
      </c>
      <c r="V89" s="5" t="s">
        <v>2962</v>
      </c>
      <c r="W89" s="5" t="s">
        <v>3628</v>
      </c>
      <c r="X89" s="4" t="s">
        <v>3089</v>
      </c>
      <c r="Y89" s="4" t="s">
        <v>3682</v>
      </c>
      <c r="Z89" s="4" t="s">
        <v>3086</v>
      </c>
      <c r="AA89" s="4" t="s">
        <v>3706</v>
      </c>
      <c r="AB89" s="4" t="s">
        <v>3088</v>
      </c>
      <c r="AC89" s="5" t="s">
        <v>3666</v>
      </c>
      <c r="AD89" s="5">
        <v>1</v>
      </c>
      <c r="AE89" s="5">
        <v>0</v>
      </c>
      <c r="AF89" s="5">
        <v>1</v>
      </c>
      <c r="AG89" s="5">
        <f>SUM(AD89:AF89)</f>
        <v>2</v>
      </c>
      <c r="AH89" s="4" t="s">
        <v>2916</v>
      </c>
      <c r="AI89" s="4"/>
      <c r="AJ89" s="4"/>
      <c r="AK89" s="7"/>
      <c r="AL89" s="7"/>
      <c r="AM89" s="7"/>
      <c r="AN89" s="4" t="s">
        <v>3090</v>
      </c>
      <c r="AO89" s="4" t="s">
        <v>2972</v>
      </c>
      <c r="AP89" s="6" t="s">
        <v>3158</v>
      </c>
    </row>
    <row r="90" spans="1:42" ht="31" customHeight="1" x14ac:dyDescent="0.2">
      <c r="A90" s="4" t="s">
        <v>2919</v>
      </c>
      <c r="B90" s="2">
        <v>23</v>
      </c>
      <c r="C90" s="2" t="s">
        <v>3775</v>
      </c>
      <c r="D90" s="4" t="s">
        <v>1664</v>
      </c>
      <c r="E90" s="4" t="s">
        <v>3077</v>
      </c>
      <c r="F90" s="4" t="s">
        <v>2962</v>
      </c>
      <c r="G90" s="4" t="s">
        <v>3403</v>
      </c>
      <c r="H90" s="4" t="s">
        <v>3384</v>
      </c>
      <c r="I90" s="4" t="s">
        <v>3367</v>
      </c>
      <c r="J90" s="5" t="s">
        <v>3028</v>
      </c>
      <c r="K90" s="4" t="s">
        <v>3059</v>
      </c>
      <c r="L90" s="4">
        <v>6</v>
      </c>
      <c r="M90" s="4" t="s">
        <v>2979</v>
      </c>
      <c r="N90" s="4">
        <v>3</v>
      </c>
      <c r="O90" s="4">
        <v>2</v>
      </c>
      <c r="P90" s="4" t="s">
        <v>3657</v>
      </c>
      <c r="Q90" s="4" t="s">
        <v>3372</v>
      </c>
      <c r="R90" s="4" t="s">
        <v>3404</v>
      </c>
      <c r="S90" s="2" t="s">
        <v>2970</v>
      </c>
      <c r="T90" s="4" t="s">
        <v>3368</v>
      </c>
      <c r="U90" s="4" t="s">
        <v>3405</v>
      </c>
      <c r="V90" s="4" t="s">
        <v>2962</v>
      </c>
      <c r="W90" s="4" t="s">
        <v>3374</v>
      </c>
      <c r="X90" s="4" t="s">
        <v>3737</v>
      </c>
      <c r="Y90" s="4" t="s">
        <v>3738</v>
      </c>
      <c r="Z90" s="4" t="s">
        <v>2962</v>
      </c>
      <c r="AA90" s="4" t="s">
        <v>3710</v>
      </c>
      <c r="AB90" s="4" t="s">
        <v>3368</v>
      </c>
      <c r="AC90" s="5" t="s">
        <v>3368</v>
      </c>
      <c r="AD90" s="5" t="s">
        <v>3368</v>
      </c>
      <c r="AE90" s="5" t="s">
        <v>3368</v>
      </c>
      <c r="AF90" s="5" t="s">
        <v>3368</v>
      </c>
      <c r="AG90" s="5">
        <f>SUM(AD90:AF90)</f>
        <v>0</v>
      </c>
      <c r="AH90" s="4" t="s">
        <v>3368</v>
      </c>
      <c r="AI90" s="4" t="s">
        <v>3368</v>
      </c>
      <c r="AJ90" s="4" t="s">
        <v>3368</v>
      </c>
      <c r="AK90" s="7"/>
      <c r="AL90" s="7"/>
      <c r="AM90" s="7"/>
      <c r="AN90" s="4" t="s">
        <v>2993</v>
      </c>
      <c r="AO90" s="4"/>
      <c r="AP90" s="4" t="s">
        <v>3158</v>
      </c>
    </row>
    <row r="91" spans="1:42" ht="31" customHeight="1" x14ac:dyDescent="0.2">
      <c r="A91" s="4" t="s">
        <v>2920</v>
      </c>
      <c r="B91" s="4">
        <v>24</v>
      </c>
      <c r="C91" s="7" t="s">
        <v>3774</v>
      </c>
      <c r="D91" s="4" t="s">
        <v>1657</v>
      </c>
      <c r="E91" s="4" t="s">
        <v>3054</v>
      </c>
      <c r="F91" s="4" t="s">
        <v>2962</v>
      </c>
      <c r="G91" s="4" t="s">
        <v>3927</v>
      </c>
      <c r="H91" s="4" t="s">
        <v>3190</v>
      </c>
      <c r="I91" s="4" t="s">
        <v>3095</v>
      </c>
      <c r="J91" s="4" t="s">
        <v>3095</v>
      </c>
      <c r="K91" s="4" t="s">
        <v>3014</v>
      </c>
      <c r="L91" s="4">
        <v>1</v>
      </c>
      <c r="M91" s="4" t="s">
        <v>2979</v>
      </c>
      <c r="N91" s="4">
        <v>3</v>
      </c>
      <c r="O91" s="4">
        <v>0</v>
      </c>
      <c r="P91" s="4" t="s">
        <v>3717</v>
      </c>
      <c r="Q91" s="5" t="s">
        <v>3097</v>
      </c>
      <c r="R91" s="4">
        <f>591+565</f>
        <v>1156</v>
      </c>
      <c r="S91" s="5" t="s">
        <v>2993</v>
      </c>
      <c r="T91" s="4" t="s">
        <v>3098</v>
      </c>
      <c r="U91" s="5" t="s">
        <v>3016</v>
      </c>
      <c r="V91" s="5" t="s">
        <v>2962</v>
      </c>
      <c r="W91" s="5" t="s">
        <v>3374</v>
      </c>
      <c r="X91" s="4" t="s">
        <v>3926</v>
      </c>
      <c r="Y91" s="4" t="s">
        <v>2993</v>
      </c>
      <c r="Z91" s="4" t="s">
        <v>3099</v>
      </c>
      <c r="AA91" s="4" t="s">
        <v>3706</v>
      </c>
      <c r="AB91" s="4" t="s">
        <v>3101</v>
      </c>
      <c r="AC91" s="5" t="s">
        <v>3667</v>
      </c>
      <c r="AD91" s="5">
        <v>0</v>
      </c>
      <c r="AE91" s="5">
        <v>0</v>
      </c>
      <c r="AF91" s="5">
        <v>1</v>
      </c>
      <c r="AG91" s="5">
        <f>SUM(AD91:AF91)</f>
        <v>1</v>
      </c>
      <c r="AH91" s="4" t="s">
        <v>3096</v>
      </c>
      <c r="AI91" s="4" t="s">
        <v>3092</v>
      </c>
      <c r="AJ91" s="4" t="s">
        <v>3102</v>
      </c>
      <c r="AK91" s="7" t="s">
        <v>3675</v>
      </c>
      <c r="AL91" s="7" t="s">
        <v>3675</v>
      </c>
      <c r="AM91" s="7" t="s">
        <v>3675</v>
      </c>
      <c r="AN91" s="4" t="s">
        <v>3093</v>
      </c>
      <c r="AO91" s="4" t="s">
        <v>3094</v>
      </c>
      <c r="AP91" s="4" t="s">
        <v>3158</v>
      </c>
    </row>
    <row r="92" spans="1:42" ht="31" customHeight="1" x14ac:dyDescent="0.2">
      <c r="A92" s="4" t="s">
        <v>2920</v>
      </c>
      <c r="B92" s="4">
        <v>24</v>
      </c>
      <c r="C92" s="7" t="s">
        <v>3772</v>
      </c>
      <c r="D92" s="4" t="s">
        <v>1657</v>
      </c>
      <c r="E92" s="4" t="s">
        <v>3054</v>
      </c>
      <c r="F92" s="4" t="s">
        <v>2962</v>
      </c>
      <c r="G92" s="4" t="s">
        <v>3925</v>
      </c>
      <c r="H92" s="4" t="s">
        <v>3190</v>
      </c>
      <c r="I92" s="4" t="s">
        <v>3095</v>
      </c>
      <c r="J92" s="4" t="s">
        <v>3095</v>
      </c>
      <c r="K92" s="4" t="s">
        <v>3014</v>
      </c>
      <c r="L92" s="4">
        <v>1</v>
      </c>
      <c r="M92" s="4" t="s">
        <v>2979</v>
      </c>
      <c r="N92" s="4">
        <v>3</v>
      </c>
      <c r="O92" s="4">
        <v>0</v>
      </c>
      <c r="P92" s="4" t="s">
        <v>3717</v>
      </c>
      <c r="Q92" s="5" t="s">
        <v>3097</v>
      </c>
      <c r="R92" s="4">
        <f>591+565</f>
        <v>1156</v>
      </c>
      <c r="S92" s="5" t="s">
        <v>2993</v>
      </c>
      <c r="T92" s="4" t="s">
        <v>3098</v>
      </c>
      <c r="U92" s="5" t="s">
        <v>3016</v>
      </c>
      <c r="V92" s="5" t="s">
        <v>2962</v>
      </c>
      <c r="W92" s="5" t="s">
        <v>3374</v>
      </c>
      <c r="X92" s="4" t="s">
        <v>3924</v>
      </c>
      <c r="Y92" s="4" t="s">
        <v>2993</v>
      </c>
      <c r="Z92" s="4" t="s">
        <v>3099</v>
      </c>
      <c r="AA92" s="4" t="s">
        <v>3706</v>
      </c>
      <c r="AB92" s="4" t="s">
        <v>3101</v>
      </c>
      <c r="AC92" s="5" t="s">
        <v>3667</v>
      </c>
      <c r="AD92" s="5">
        <v>0</v>
      </c>
      <c r="AE92" s="5">
        <v>0</v>
      </c>
      <c r="AF92" s="5">
        <v>1</v>
      </c>
      <c r="AG92" s="5">
        <f>SUM(AD92:AF92)</f>
        <v>1</v>
      </c>
      <c r="AH92" s="4" t="s">
        <v>3096</v>
      </c>
      <c r="AI92" s="4" t="s">
        <v>3092</v>
      </c>
      <c r="AJ92" s="4" t="s">
        <v>3102</v>
      </c>
      <c r="AK92" s="7" t="s">
        <v>3675</v>
      </c>
      <c r="AL92" s="7" t="s">
        <v>3675</v>
      </c>
      <c r="AM92" s="7" t="s">
        <v>3675</v>
      </c>
      <c r="AN92" s="4" t="s">
        <v>3093</v>
      </c>
      <c r="AO92" s="4" t="s">
        <v>3094</v>
      </c>
      <c r="AP92" s="4" t="s">
        <v>3158</v>
      </c>
    </row>
    <row r="93" spans="1:42" ht="31" customHeight="1" x14ac:dyDescent="0.2">
      <c r="A93" s="4" t="s">
        <v>2920</v>
      </c>
      <c r="B93" s="4">
        <v>25</v>
      </c>
      <c r="C93" s="4" t="s">
        <v>3775</v>
      </c>
      <c r="D93" s="4" t="s">
        <v>1593</v>
      </c>
      <c r="E93" s="4" t="s">
        <v>3054</v>
      </c>
      <c r="F93" s="4" t="s">
        <v>2962</v>
      </c>
      <c r="G93" s="4" t="s">
        <v>3103</v>
      </c>
      <c r="H93" s="4" t="s">
        <v>3384</v>
      </c>
      <c r="I93" s="4" t="s">
        <v>3028</v>
      </c>
      <c r="J93" s="4" t="s">
        <v>3028</v>
      </c>
      <c r="K93" s="5" t="s">
        <v>3059</v>
      </c>
      <c r="L93" s="5">
        <v>1</v>
      </c>
      <c r="M93" s="5" t="s">
        <v>3702</v>
      </c>
      <c r="N93" s="4">
        <v>3</v>
      </c>
      <c r="O93" s="4">
        <v>1</v>
      </c>
      <c r="P93" s="4" t="s">
        <v>3632</v>
      </c>
      <c r="Q93" s="5" t="s">
        <v>3104</v>
      </c>
      <c r="R93" s="24" t="s">
        <v>3298</v>
      </c>
      <c r="S93" s="5" t="s">
        <v>2970</v>
      </c>
      <c r="T93" s="4"/>
      <c r="U93" s="24" t="s">
        <v>3105</v>
      </c>
      <c r="V93" s="24" t="s">
        <v>2962</v>
      </c>
      <c r="W93" s="5" t="s">
        <v>3705</v>
      </c>
      <c r="X93" s="4"/>
      <c r="Y93" s="4" t="s">
        <v>2962</v>
      </c>
      <c r="Z93" s="4" t="s">
        <v>2916</v>
      </c>
      <c r="AA93" s="4" t="s">
        <v>3710</v>
      </c>
      <c r="AB93" s="4"/>
      <c r="AC93" s="5" t="s">
        <v>3577</v>
      </c>
      <c r="AD93" s="5" t="s">
        <v>3368</v>
      </c>
      <c r="AE93" s="5" t="s">
        <v>3368</v>
      </c>
      <c r="AF93" s="5" t="s">
        <v>3368</v>
      </c>
      <c r="AG93" s="5">
        <f>SUM(AD93:AF93)</f>
        <v>0</v>
      </c>
      <c r="AH93" s="4" t="s">
        <v>2916</v>
      </c>
      <c r="AI93" s="4"/>
      <c r="AJ93" s="4"/>
      <c r="AK93" s="7"/>
      <c r="AL93" s="7"/>
      <c r="AM93" s="7"/>
      <c r="AN93" s="4"/>
      <c r="AO93" s="4"/>
      <c r="AP93" s="4" t="s">
        <v>3158</v>
      </c>
    </row>
    <row r="94" spans="1:42" ht="31" customHeight="1" x14ac:dyDescent="0.2">
      <c r="A94" s="4" t="s">
        <v>2920</v>
      </c>
      <c r="B94" s="4">
        <v>27</v>
      </c>
      <c r="C94" s="7" t="s">
        <v>3775</v>
      </c>
      <c r="D94" s="4" t="s">
        <v>1568</v>
      </c>
      <c r="E94" s="4" t="s">
        <v>3106</v>
      </c>
      <c r="F94" s="4" t="s">
        <v>2962</v>
      </c>
      <c r="G94" s="4" t="s">
        <v>3107</v>
      </c>
      <c r="H94" s="4" t="s">
        <v>3384</v>
      </c>
      <c r="I94" s="4" t="s">
        <v>3028</v>
      </c>
      <c r="J94" s="4" t="s">
        <v>3028</v>
      </c>
      <c r="K94" s="5" t="s">
        <v>3059</v>
      </c>
      <c r="L94" s="5">
        <v>1</v>
      </c>
      <c r="M94" s="4" t="s">
        <v>2979</v>
      </c>
      <c r="N94" s="4">
        <v>3</v>
      </c>
      <c r="O94" s="4">
        <v>2</v>
      </c>
      <c r="P94" s="4" t="s">
        <v>3458</v>
      </c>
      <c r="Q94" s="4" t="s">
        <v>3112</v>
      </c>
      <c r="R94" s="4">
        <v>1440</v>
      </c>
      <c r="S94" s="4" t="s">
        <v>2970</v>
      </c>
      <c r="T94" s="4"/>
      <c r="U94" s="4" t="s">
        <v>3109</v>
      </c>
      <c r="V94" s="5" t="s">
        <v>2962</v>
      </c>
      <c r="W94" s="4" t="s">
        <v>3374</v>
      </c>
      <c r="X94" s="4" t="s">
        <v>3110</v>
      </c>
      <c r="Y94" s="4" t="s">
        <v>2993</v>
      </c>
      <c r="Z94" s="4" t="s">
        <v>2917</v>
      </c>
      <c r="AA94" s="4" t="s">
        <v>3706</v>
      </c>
      <c r="AB94" s="4" t="s">
        <v>3111</v>
      </c>
      <c r="AC94" s="5" t="s">
        <v>3369</v>
      </c>
      <c r="AD94" s="5">
        <v>1</v>
      </c>
      <c r="AE94" s="5">
        <v>0</v>
      </c>
      <c r="AF94" s="5">
        <v>0</v>
      </c>
      <c r="AG94" s="5">
        <f>SUM(AD94:AF94)</f>
        <v>1</v>
      </c>
      <c r="AH94" s="4" t="s">
        <v>2916</v>
      </c>
      <c r="AI94" s="4"/>
      <c r="AJ94" s="4"/>
      <c r="AK94" s="7"/>
      <c r="AL94" s="7"/>
      <c r="AM94" s="7"/>
      <c r="AN94" s="4" t="s">
        <v>3113</v>
      </c>
      <c r="AO94" s="4" t="s">
        <v>3108</v>
      </c>
      <c r="AP94" s="4" t="s">
        <v>3158</v>
      </c>
    </row>
    <row r="95" spans="1:42" ht="31" customHeight="1" x14ac:dyDescent="0.2">
      <c r="A95" s="4" t="s">
        <v>2920</v>
      </c>
      <c r="B95" s="4">
        <v>28</v>
      </c>
      <c r="C95" s="4" t="s">
        <v>3774</v>
      </c>
      <c r="D95" s="4" t="s">
        <v>1560</v>
      </c>
      <c r="E95" s="4" t="s">
        <v>3106</v>
      </c>
      <c r="F95" s="4" t="s">
        <v>2962</v>
      </c>
      <c r="G95" s="4" t="s">
        <v>3923</v>
      </c>
      <c r="H95" s="4" t="s">
        <v>3718</v>
      </c>
      <c r="I95" s="4" t="s">
        <v>3095</v>
      </c>
      <c r="J95" s="4" t="s">
        <v>3095</v>
      </c>
      <c r="K95" s="5" t="s">
        <v>3059</v>
      </c>
      <c r="L95" s="5">
        <v>1</v>
      </c>
      <c r="M95" s="4" t="s">
        <v>2979</v>
      </c>
      <c r="N95" s="4">
        <v>5</v>
      </c>
      <c r="O95" s="4">
        <v>1</v>
      </c>
      <c r="P95" s="4" t="s">
        <v>3719</v>
      </c>
      <c r="Q95" s="4" t="s">
        <v>3115</v>
      </c>
      <c r="R95" s="4">
        <f>210+188</f>
        <v>398</v>
      </c>
      <c r="S95" s="4" t="s">
        <v>2970</v>
      </c>
      <c r="T95" s="4"/>
      <c r="U95" s="4" t="s">
        <v>3117</v>
      </c>
      <c r="V95" s="4" t="s">
        <v>2962</v>
      </c>
      <c r="W95" s="4" t="s">
        <v>3374</v>
      </c>
      <c r="X95" s="4" t="s">
        <v>3922</v>
      </c>
      <c r="Y95" s="4" t="s">
        <v>2993</v>
      </c>
      <c r="Z95" s="4" t="s">
        <v>2917</v>
      </c>
      <c r="AA95" s="4" t="s">
        <v>3706</v>
      </c>
      <c r="AB95" s="4" t="s">
        <v>3119</v>
      </c>
      <c r="AC95" s="5" t="s">
        <v>3666</v>
      </c>
      <c r="AD95" s="5">
        <v>0</v>
      </c>
      <c r="AE95" s="5">
        <v>0</v>
      </c>
      <c r="AF95" s="5">
        <v>1</v>
      </c>
      <c r="AG95" s="5">
        <f>SUM(AD95:AF95)</f>
        <v>1</v>
      </c>
      <c r="AH95" s="4" t="s">
        <v>2917</v>
      </c>
      <c r="AI95" s="4" t="s">
        <v>3008</v>
      </c>
      <c r="AJ95" s="4" t="s">
        <v>3120</v>
      </c>
      <c r="AK95" s="7">
        <v>0</v>
      </c>
      <c r="AL95" s="7">
        <v>0</v>
      </c>
      <c r="AM95" s="7">
        <v>1</v>
      </c>
      <c r="AN95" s="4" t="s">
        <v>3114</v>
      </c>
      <c r="AO95" s="4" t="s">
        <v>3121</v>
      </c>
      <c r="AP95" s="4" t="s">
        <v>3720</v>
      </c>
    </row>
    <row r="96" spans="1:42" ht="31" customHeight="1" x14ac:dyDescent="0.2">
      <c r="A96" s="4" t="s">
        <v>2920</v>
      </c>
      <c r="B96" s="4">
        <v>28</v>
      </c>
      <c r="C96" s="4" t="s">
        <v>3772</v>
      </c>
      <c r="D96" s="4" t="s">
        <v>1560</v>
      </c>
      <c r="E96" s="4" t="s">
        <v>3106</v>
      </c>
      <c r="F96" s="4" t="s">
        <v>2962</v>
      </c>
      <c r="G96" s="4" t="s">
        <v>3921</v>
      </c>
      <c r="H96" s="4" t="s">
        <v>3718</v>
      </c>
      <c r="I96" s="4" t="s">
        <v>3095</v>
      </c>
      <c r="J96" s="4" t="s">
        <v>3095</v>
      </c>
      <c r="K96" s="5" t="s">
        <v>3059</v>
      </c>
      <c r="L96" s="5">
        <v>1</v>
      </c>
      <c r="M96" s="4" t="s">
        <v>2979</v>
      </c>
      <c r="N96" s="4">
        <v>5</v>
      </c>
      <c r="O96" s="4">
        <v>1</v>
      </c>
      <c r="P96" s="4" t="s">
        <v>3719</v>
      </c>
      <c r="Q96" s="4" t="s">
        <v>3115</v>
      </c>
      <c r="R96" s="4">
        <f>210+188</f>
        <v>398</v>
      </c>
      <c r="S96" s="4" t="s">
        <v>2970</v>
      </c>
      <c r="T96" s="4"/>
      <c r="U96" s="4" t="s">
        <v>3117</v>
      </c>
      <c r="V96" s="4" t="s">
        <v>2962</v>
      </c>
      <c r="W96" s="4" t="s">
        <v>3374</v>
      </c>
      <c r="X96" s="4" t="s">
        <v>3920</v>
      </c>
      <c r="Y96" s="4" t="s">
        <v>2993</v>
      </c>
      <c r="Z96" s="4" t="s">
        <v>2917</v>
      </c>
      <c r="AA96" s="4" t="s">
        <v>3706</v>
      </c>
      <c r="AB96" s="4" t="s">
        <v>3119</v>
      </c>
      <c r="AC96" s="5" t="s">
        <v>3666</v>
      </c>
      <c r="AD96" s="5">
        <v>0</v>
      </c>
      <c r="AE96" s="5">
        <v>0</v>
      </c>
      <c r="AF96" s="5">
        <v>1</v>
      </c>
      <c r="AG96" s="5">
        <f>SUM(AD96:AF96)</f>
        <v>1</v>
      </c>
      <c r="AH96" s="4" t="s">
        <v>2917</v>
      </c>
      <c r="AI96" s="4" t="s">
        <v>3008</v>
      </c>
      <c r="AJ96" s="4" t="s">
        <v>3120</v>
      </c>
      <c r="AK96" s="7">
        <v>0</v>
      </c>
      <c r="AL96" s="7">
        <v>0</v>
      </c>
      <c r="AM96" s="7">
        <v>1</v>
      </c>
      <c r="AN96" s="4" t="s">
        <v>3114</v>
      </c>
      <c r="AO96" s="4" t="s">
        <v>3121</v>
      </c>
      <c r="AP96" s="4" t="s">
        <v>3720</v>
      </c>
    </row>
    <row r="97" spans="1:42" ht="31" customHeight="1" x14ac:dyDescent="0.2">
      <c r="A97" s="4" t="s">
        <v>2920</v>
      </c>
      <c r="B97" s="4">
        <v>28</v>
      </c>
      <c r="C97" s="4" t="s">
        <v>3770</v>
      </c>
      <c r="D97" s="4" t="s">
        <v>1560</v>
      </c>
      <c r="E97" s="4" t="s">
        <v>3106</v>
      </c>
      <c r="F97" s="4" t="s">
        <v>2962</v>
      </c>
      <c r="G97" s="4" t="s">
        <v>3919</v>
      </c>
      <c r="H97" s="4" t="s">
        <v>3718</v>
      </c>
      <c r="I97" s="4" t="s">
        <v>3095</v>
      </c>
      <c r="J97" s="4" t="s">
        <v>3095</v>
      </c>
      <c r="K97" s="5" t="s">
        <v>3059</v>
      </c>
      <c r="L97" s="5">
        <v>1</v>
      </c>
      <c r="M97" s="4" t="s">
        <v>2979</v>
      </c>
      <c r="N97" s="4">
        <v>5</v>
      </c>
      <c r="O97" s="4">
        <v>1</v>
      </c>
      <c r="P97" s="4" t="s">
        <v>3719</v>
      </c>
      <c r="Q97" s="4" t="s">
        <v>3115</v>
      </c>
      <c r="R97" s="4">
        <f>210+188</f>
        <v>398</v>
      </c>
      <c r="S97" s="4" t="s">
        <v>2970</v>
      </c>
      <c r="T97" s="4"/>
      <c r="U97" s="4" t="s">
        <v>3117</v>
      </c>
      <c r="V97" s="4" t="s">
        <v>2962</v>
      </c>
      <c r="W97" s="4" t="s">
        <v>3374</v>
      </c>
      <c r="X97" s="4" t="s">
        <v>3918</v>
      </c>
      <c r="Y97" s="4" t="s">
        <v>2993</v>
      </c>
      <c r="Z97" s="4" t="s">
        <v>2917</v>
      </c>
      <c r="AA97" s="4" t="s">
        <v>3706</v>
      </c>
      <c r="AB97" s="4" t="s">
        <v>3119</v>
      </c>
      <c r="AC97" s="5" t="s">
        <v>3666</v>
      </c>
      <c r="AD97" s="5">
        <v>0</v>
      </c>
      <c r="AE97" s="5">
        <v>0</v>
      </c>
      <c r="AF97" s="5">
        <v>1</v>
      </c>
      <c r="AG97" s="5">
        <f>SUM(AD97:AF97)</f>
        <v>1</v>
      </c>
      <c r="AH97" s="4" t="s">
        <v>2917</v>
      </c>
      <c r="AI97" s="4" t="s">
        <v>3008</v>
      </c>
      <c r="AJ97" s="4" t="s">
        <v>3120</v>
      </c>
      <c r="AK97" s="7">
        <v>0</v>
      </c>
      <c r="AL97" s="7">
        <v>0</v>
      </c>
      <c r="AM97" s="7">
        <v>1</v>
      </c>
      <c r="AN97" s="4" t="s">
        <v>3114</v>
      </c>
      <c r="AO97" s="4" t="s">
        <v>3121</v>
      </c>
      <c r="AP97" s="4" t="s">
        <v>3720</v>
      </c>
    </row>
    <row r="98" spans="1:42" ht="31" customHeight="1" x14ac:dyDescent="0.2">
      <c r="A98" s="4" t="s">
        <v>2920</v>
      </c>
      <c r="B98" s="4">
        <v>28</v>
      </c>
      <c r="C98" s="4" t="s">
        <v>3768</v>
      </c>
      <c r="D98" s="4" t="s">
        <v>1560</v>
      </c>
      <c r="E98" s="4" t="s">
        <v>3106</v>
      </c>
      <c r="F98" s="4" t="s">
        <v>2962</v>
      </c>
      <c r="G98" s="4" t="s">
        <v>3917</v>
      </c>
      <c r="H98" s="4" t="s">
        <v>3718</v>
      </c>
      <c r="I98" s="4" t="s">
        <v>3095</v>
      </c>
      <c r="J98" s="4" t="s">
        <v>3095</v>
      </c>
      <c r="K98" s="5" t="s">
        <v>3059</v>
      </c>
      <c r="L98" s="5">
        <v>1</v>
      </c>
      <c r="M98" s="4" t="s">
        <v>2979</v>
      </c>
      <c r="N98" s="4">
        <v>5</v>
      </c>
      <c r="O98" s="4">
        <v>1</v>
      </c>
      <c r="P98" s="4" t="s">
        <v>3719</v>
      </c>
      <c r="Q98" s="4" t="s">
        <v>3115</v>
      </c>
      <c r="R98" s="4">
        <f>210+188</f>
        <v>398</v>
      </c>
      <c r="S98" s="4" t="s">
        <v>2970</v>
      </c>
      <c r="T98" s="4"/>
      <c r="U98" s="4" t="s">
        <v>3117</v>
      </c>
      <c r="V98" s="4" t="s">
        <v>2962</v>
      </c>
      <c r="W98" s="4" t="s">
        <v>3374</v>
      </c>
      <c r="X98" s="4" t="s">
        <v>3916</v>
      </c>
      <c r="Y98" s="4" t="s">
        <v>2993</v>
      </c>
      <c r="Z98" s="4" t="s">
        <v>2917</v>
      </c>
      <c r="AA98" s="4" t="s">
        <v>3706</v>
      </c>
      <c r="AB98" s="4" t="s">
        <v>3119</v>
      </c>
      <c r="AC98" s="5" t="s">
        <v>3666</v>
      </c>
      <c r="AD98" s="5">
        <v>1</v>
      </c>
      <c r="AE98" s="5">
        <v>0</v>
      </c>
      <c r="AF98" s="5">
        <v>0</v>
      </c>
      <c r="AG98" s="5">
        <f>SUM(AD98:AF98)</f>
        <v>1</v>
      </c>
      <c r="AH98" s="4" t="s">
        <v>2917</v>
      </c>
      <c r="AI98" s="4" t="s">
        <v>3008</v>
      </c>
      <c r="AJ98" s="4" t="s">
        <v>3120</v>
      </c>
      <c r="AK98" s="7">
        <v>1</v>
      </c>
      <c r="AL98" s="7">
        <v>0</v>
      </c>
      <c r="AM98" s="7">
        <v>0</v>
      </c>
      <c r="AN98" s="4" t="s">
        <v>3114</v>
      </c>
      <c r="AO98" s="4" t="s">
        <v>3121</v>
      </c>
      <c r="AP98" s="4" t="s">
        <v>3720</v>
      </c>
    </row>
    <row r="99" spans="1:42" ht="31" customHeight="1" x14ac:dyDescent="0.2">
      <c r="A99" s="4" t="s">
        <v>2920</v>
      </c>
      <c r="B99" s="4">
        <v>28</v>
      </c>
      <c r="C99" s="4" t="s">
        <v>3766</v>
      </c>
      <c r="D99" s="4" t="s">
        <v>1560</v>
      </c>
      <c r="E99" s="4" t="s">
        <v>3106</v>
      </c>
      <c r="F99" s="4" t="s">
        <v>2962</v>
      </c>
      <c r="G99" s="4" t="s">
        <v>3915</v>
      </c>
      <c r="H99" s="4" t="s">
        <v>3718</v>
      </c>
      <c r="I99" s="4" t="s">
        <v>3095</v>
      </c>
      <c r="J99" s="4" t="s">
        <v>3095</v>
      </c>
      <c r="K99" s="5" t="s">
        <v>3059</v>
      </c>
      <c r="L99" s="5">
        <v>1</v>
      </c>
      <c r="M99" s="4" t="s">
        <v>2979</v>
      </c>
      <c r="N99" s="4">
        <v>5</v>
      </c>
      <c r="O99" s="4">
        <v>1</v>
      </c>
      <c r="P99" s="4" t="s">
        <v>3719</v>
      </c>
      <c r="Q99" s="4" t="s">
        <v>3115</v>
      </c>
      <c r="R99" s="4">
        <f>210+188</f>
        <v>398</v>
      </c>
      <c r="S99" s="4" t="s">
        <v>2970</v>
      </c>
      <c r="T99" s="4"/>
      <c r="U99" s="4" t="s">
        <v>3117</v>
      </c>
      <c r="V99" s="4" t="s">
        <v>2962</v>
      </c>
      <c r="W99" s="4" t="s">
        <v>3374</v>
      </c>
      <c r="X99" s="4" t="s">
        <v>3914</v>
      </c>
      <c r="Y99" s="4" t="s">
        <v>2993</v>
      </c>
      <c r="Z99" s="4" t="s">
        <v>2917</v>
      </c>
      <c r="AA99" s="4" t="s">
        <v>3706</v>
      </c>
      <c r="AB99" s="4" t="s">
        <v>3119</v>
      </c>
      <c r="AC99" s="5" t="s">
        <v>3666</v>
      </c>
      <c r="AD99" s="5">
        <v>0</v>
      </c>
      <c r="AE99" s="5">
        <v>0</v>
      </c>
      <c r="AF99" s="5">
        <v>1</v>
      </c>
      <c r="AG99" s="5">
        <f>SUM(AD99:AF99)</f>
        <v>1</v>
      </c>
      <c r="AH99" s="4" t="s">
        <v>2917</v>
      </c>
      <c r="AI99" s="4" t="s">
        <v>3008</v>
      </c>
      <c r="AJ99" s="4" t="s">
        <v>3120</v>
      </c>
      <c r="AK99" s="7">
        <v>0</v>
      </c>
      <c r="AL99" s="7">
        <v>0</v>
      </c>
      <c r="AM99" s="7">
        <v>1</v>
      </c>
      <c r="AN99" s="4" t="s">
        <v>3114</v>
      </c>
      <c r="AO99" s="4" t="s">
        <v>3121</v>
      </c>
      <c r="AP99" s="4" t="s">
        <v>3720</v>
      </c>
    </row>
    <row r="100" spans="1:42" ht="31" customHeight="1" x14ac:dyDescent="0.2">
      <c r="A100" s="4" t="s">
        <v>2920</v>
      </c>
      <c r="B100" s="4">
        <v>28</v>
      </c>
      <c r="C100" s="4" t="s">
        <v>3799</v>
      </c>
      <c r="D100" s="4" t="s">
        <v>1560</v>
      </c>
      <c r="E100" s="4" t="s">
        <v>3106</v>
      </c>
      <c r="F100" s="4" t="s">
        <v>2962</v>
      </c>
      <c r="G100" s="4" t="s">
        <v>3913</v>
      </c>
      <c r="H100" s="4" t="s">
        <v>3718</v>
      </c>
      <c r="I100" s="4" t="s">
        <v>3095</v>
      </c>
      <c r="J100" s="4" t="s">
        <v>3095</v>
      </c>
      <c r="K100" s="5" t="s">
        <v>3059</v>
      </c>
      <c r="L100" s="5">
        <v>1</v>
      </c>
      <c r="M100" s="4" t="s">
        <v>2979</v>
      </c>
      <c r="N100" s="4">
        <v>5</v>
      </c>
      <c r="O100" s="4">
        <v>1</v>
      </c>
      <c r="P100" s="4" t="s">
        <v>3719</v>
      </c>
      <c r="Q100" s="4" t="s">
        <v>3115</v>
      </c>
      <c r="R100" s="4">
        <f>210+188</f>
        <v>398</v>
      </c>
      <c r="S100" s="4" t="s">
        <v>2970</v>
      </c>
      <c r="T100" s="4"/>
      <c r="U100" s="4" t="s">
        <v>3117</v>
      </c>
      <c r="V100" s="4" t="s">
        <v>2962</v>
      </c>
      <c r="W100" s="4" t="s">
        <v>3374</v>
      </c>
      <c r="X100" s="4" t="s">
        <v>3912</v>
      </c>
      <c r="Y100" s="4" t="s">
        <v>2993</v>
      </c>
      <c r="Z100" s="4" t="s">
        <v>2917</v>
      </c>
      <c r="AA100" s="4" t="s">
        <v>3706</v>
      </c>
      <c r="AB100" s="4" t="s">
        <v>3119</v>
      </c>
      <c r="AC100" s="5" t="s">
        <v>3666</v>
      </c>
      <c r="AD100" s="5">
        <v>0</v>
      </c>
      <c r="AE100" s="5">
        <v>0</v>
      </c>
      <c r="AF100" s="5">
        <v>1</v>
      </c>
      <c r="AG100" s="5">
        <f>SUM(AD100:AF100)</f>
        <v>1</v>
      </c>
      <c r="AH100" s="4" t="s">
        <v>2917</v>
      </c>
      <c r="AI100" s="4" t="s">
        <v>3008</v>
      </c>
      <c r="AJ100" s="4" t="s">
        <v>3120</v>
      </c>
      <c r="AK100" s="7">
        <v>1</v>
      </c>
      <c r="AL100" s="7">
        <v>0</v>
      </c>
      <c r="AM100" s="7">
        <v>0</v>
      </c>
      <c r="AN100" s="4" t="s">
        <v>3114</v>
      </c>
      <c r="AO100" s="4" t="s">
        <v>3121</v>
      </c>
      <c r="AP100" s="4" t="s">
        <v>3720</v>
      </c>
    </row>
    <row r="101" spans="1:42" ht="31" customHeight="1" x14ac:dyDescent="0.2">
      <c r="A101" s="4" t="s">
        <v>2920</v>
      </c>
      <c r="B101" s="4">
        <v>29</v>
      </c>
      <c r="C101" s="7" t="s">
        <v>3775</v>
      </c>
      <c r="D101" s="4" t="s">
        <v>1564</v>
      </c>
      <c r="E101" s="4" t="s">
        <v>3106</v>
      </c>
      <c r="F101" s="4" t="s">
        <v>2962</v>
      </c>
      <c r="G101" s="22" t="s">
        <v>3122</v>
      </c>
      <c r="H101" s="4" t="s">
        <v>3565</v>
      </c>
      <c r="I101" s="4" t="s">
        <v>3028</v>
      </c>
      <c r="J101" s="4" t="s">
        <v>3028</v>
      </c>
      <c r="K101" s="5" t="s">
        <v>3059</v>
      </c>
      <c r="L101" s="5">
        <v>1</v>
      </c>
      <c r="M101" s="4" t="s">
        <v>2979</v>
      </c>
      <c r="N101" s="4">
        <v>5</v>
      </c>
      <c r="O101" s="4">
        <v>1</v>
      </c>
      <c r="P101" s="4" t="s">
        <v>3633</v>
      </c>
      <c r="Q101" s="4" t="s">
        <v>3123</v>
      </c>
      <c r="R101" s="21">
        <v>5446</v>
      </c>
      <c r="S101" s="4" t="s">
        <v>2970</v>
      </c>
      <c r="T101" s="4"/>
      <c r="U101" s="4" t="s">
        <v>3025</v>
      </c>
      <c r="V101" s="5" t="s">
        <v>2962</v>
      </c>
      <c r="W101" s="4" t="s">
        <v>3374</v>
      </c>
      <c r="X101" s="4" t="s">
        <v>3124</v>
      </c>
      <c r="Y101" s="4" t="s">
        <v>3681</v>
      </c>
      <c r="Z101" s="4" t="s">
        <v>2917</v>
      </c>
      <c r="AA101" s="4" t="s">
        <v>3706</v>
      </c>
      <c r="AB101" s="4" t="s">
        <v>3125</v>
      </c>
      <c r="AC101" s="5" t="s">
        <v>3667</v>
      </c>
      <c r="AD101" s="5">
        <v>0</v>
      </c>
      <c r="AE101" s="5">
        <v>0</v>
      </c>
      <c r="AF101" s="5">
        <v>1</v>
      </c>
      <c r="AG101" s="5">
        <f>SUM(AD101:AF101)</f>
        <v>1</v>
      </c>
      <c r="AH101" s="4" t="s">
        <v>2916</v>
      </c>
      <c r="AI101" s="4"/>
      <c r="AJ101" s="4"/>
      <c r="AK101" s="7"/>
      <c r="AL101" s="7"/>
      <c r="AM101" s="7"/>
      <c r="AN101" s="4" t="s">
        <v>3126</v>
      </c>
      <c r="AO101" s="4" t="s">
        <v>3127</v>
      </c>
      <c r="AP101" s="4" t="s">
        <v>3158</v>
      </c>
    </row>
    <row r="102" spans="1:42" ht="31" customHeight="1" x14ac:dyDescent="0.2">
      <c r="A102" s="4" t="s">
        <v>2919</v>
      </c>
      <c r="B102" s="2">
        <v>31</v>
      </c>
      <c r="C102" s="2" t="s">
        <v>3775</v>
      </c>
      <c r="D102" s="4" t="s">
        <v>1720</v>
      </c>
      <c r="E102" s="4" t="s">
        <v>3220</v>
      </c>
      <c r="F102" s="4" t="s">
        <v>2962</v>
      </c>
      <c r="G102" s="4" t="s">
        <v>3708</v>
      </c>
      <c r="H102" s="4" t="s">
        <v>3697</v>
      </c>
      <c r="I102" s="4" t="s">
        <v>3199</v>
      </c>
      <c r="J102" s="4" t="s">
        <v>3199</v>
      </c>
      <c r="K102" s="4" t="s">
        <v>3059</v>
      </c>
      <c r="L102" s="4">
        <v>2</v>
      </c>
      <c r="M102" s="7" t="s">
        <v>3709</v>
      </c>
      <c r="N102" s="4">
        <v>4</v>
      </c>
      <c r="O102" s="4">
        <v>2</v>
      </c>
      <c r="P102" s="4" t="s">
        <v>3458</v>
      </c>
      <c r="Q102" s="4" t="s">
        <v>3372</v>
      </c>
      <c r="R102" s="4" t="s">
        <v>3406</v>
      </c>
      <c r="S102" s="2" t="s">
        <v>2970</v>
      </c>
      <c r="T102" s="4" t="s">
        <v>3368</v>
      </c>
      <c r="U102" s="4" t="s">
        <v>3407</v>
      </c>
      <c r="V102" s="4" t="s">
        <v>2962</v>
      </c>
      <c r="W102" s="4" t="s">
        <v>3628</v>
      </c>
      <c r="X102" s="4" t="s">
        <v>3408</v>
      </c>
      <c r="Y102" s="4" t="s">
        <v>3681</v>
      </c>
      <c r="Z102" s="4" t="s">
        <v>2962</v>
      </c>
      <c r="AA102" s="4" t="s">
        <v>3710</v>
      </c>
      <c r="AB102" s="4" t="s">
        <v>3368</v>
      </c>
      <c r="AC102" s="5" t="s">
        <v>3368</v>
      </c>
      <c r="AD102" s="5" t="s">
        <v>3368</v>
      </c>
      <c r="AE102" s="5" t="s">
        <v>3368</v>
      </c>
      <c r="AF102" s="5" t="s">
        <v>3368</v>
      </c>
      <c r="AG102" s="5">
        <f>SUM(AD102:AF102)</f>
        <v>0</v>
      </c>
      <c r="AH102" s="4" t="s">
        <v>3368</v>
      </c>
      <c r="AI102" s="4" t="s">
        <v>3368</v>
      </c>
      <c r="AJ102" s="4" t="s">
        <v>3368</v>
      </c>
      <c r="AK102" s="7"/>
      <c r="AL102" s="7"/>
      <c r="AM102" s="7"/>
      <c r="AN102" s="4" t="s">
        <v>3409</v>
      </c>
      <c r="AO102" s="4" t="s">
        <v>3410</v>
      </c>
      <c r="AP102" s="4" t="s">
        <v>3158</v>
      </c>
    </row>
    <row r="103" spans="1:42" ht="31" customHeight="1" x14ac:dyDescent="0.2">
      <c r="A103" s="4" t="s">
        <v>2920</v>
      </c>
      <c r="B103" s="4">
        <v>32</v>
      </c>
      <c r="C103" s="7" t="s">
        <v>3775</v>
      </c>
      <c r="D103" s="4" t="s">
        <v>1677</v>
      </c>
      <c r="E103" s="4" t="s">
        <v>3077</v>
      </c>
      <c r="F103" s="4" t="s">
        <v>2962</v>
      </c>
      <c r="G103" s="4" t="s">
        <v>3129</v>
      </c>
      <c r="H103" s="4" t="s">
        <v>3697</v>
      </c>
      <c r="I103" s="4" t="s">
        <v>3128</v>
      </c>
      <c r="J103" s="4" t="s">
        <v>3128</v>
      </c>
      <c r="K103" s="5" t="s">
        <v>3059</v>
      </c>
      <c r="L103" s="5">
        <v>1</v>
      </c>
      <c r="M103" s="4" t="s">
        <v>3027</v>
      </c>
      <c r="N103" s="4">
        <v>4</v>
      </c>
      <c r="O103" s="4">
        <v>2</v>
      </c>
      <c r="P103" s="4">
        <v>0</v>
      </c>
      <c r="Q103" s="4" t="s">
        <v>3130</v>
      </c>
      <c r="R103" s="4">
        <v>995</v>
      </c>
      <c r="S103" s="4" t="s">
        <v>2993</v>
      </c>
      <c r="T103" s="4" t="s">
        <v>3132</v>
      </c>
      <c r="U103" s="4" t="s">
        <v>3131</v>
      </c>
      <c r="V103" s="4" t="s">
        <v>2962</v>
      </c>
      <c r="W103" s="4" t="s">
        <v>3628</v>
      </c>
      <c r="X103" s="4" t="s">
        <v>3133</v>
      </c>
      <c r="Y103" s="4" t="s">
        <v>2993</v>
      </c>
      <c r="Z103" s="4" t="s">
        <v>2917</v>
      </c>
      <c r="AA103" s="4" t="s">
        <v>3706</v>
      </c>
      <c r="AB103" s="4" t="s">
        <v>3136</v>
      </c>
      <c r="AC103" s="5" t="s">
        <v>3369</v>
      </c>
      <c r="AD103" s="5">
        <v>1</v>
      </c>
      <c r="AE103" s="5">
        <v>0</v>
      </c>
      <c r="AF103" s="5">
        <v>0</v>
      </c>
      <c r="AG103" s="5">
        <f>SUM(AD103:AF103)</f>
        <v>1</v>
      </c>
      <c r="AH103" s="4" t="s">
        <v>3710</v>
      </c>
      <c r="AI103" s="4" t="s">
        <v>3134</v>
      </c>
      <c r="AJ103" s="4" t="s">
        <v>3135</v>
      </c>
      <c r="AK103" s="7">
        <v>0</v>
      </c>
      <c r="AL103" s="7">
        <v>0</v>
      </c>
      <c r="AM103" s="7">
        <v>1</v>
      </c>
      <c r="AN103" s="4" t="s">
        <v>3137</v>
      </c>
      <c r="AO103" s="4" t="s">
        <v>3138</v>
      </c>
      <c r="AP103" s="4" t="s">
        <v>3711</v>
      </c>
    </row>
    <row r="104" spans="1:42" ht="31" customHeight="1" x14ac:dyDescent="0.2">
      <c r="A104" s="4" t="s">
        <v>2919</v>
      </c>
      <c r="B104" s="2">
        <v>33</v>
      </c>
      <c r="C104" s="7" t="s">
        <v>3775</v>
      </c>
      <c r="D104" s="4" t="s">
        <v>1762</v>
      </c>
      <c r="E104" s="18" t="s">
        <v>3077</v>
      </c>
      <c r="F104" s="4" t="s">
        <v>2962</v>
      </c>
      <c r="G104" s="4" t="s">
        <v>3411</v>
      </c>
      <c r="H104" s="4" t="s">
        <v>3190</v>
      </c>
      <c r="I104" s="4" t="s">
        <v>3391</v>
      </c>
      <c r="J104" s="4" t="s">
        <v>3391</v>
      </c>
      <c r="K104" s="4" t="s">
        <v>3059</v>
      </c>
      <c r="L104" s="4">
        <v>1</v>
      </c>
      <c r="M104" s="4" t="s">
        <v>3027</v>
      </c>
      <c r="N104" s="4">
        <v>3</v>
      </c>
      <c r="O104" s="4">
        <v>2</v>
      </c>
      <c r="P104" s="4">
        <v>0</v>
      </c>
      <c r="Q104" s="4" t="s">
        <v>3372</v>
      </c>
      <c r="R104" s="4">
        <v>2500</v>
      </c>
      <c r="S104" s="2" t="s">
        <v>2970</v>
      </c>
      <c r="T104" s="4" t="s">
        <v>3368</v>
      </c>
      <c r="U104" s="4" t="s">
        <v>3237</v>
      </c>
      <c r="V104" s="4" t="s">
        <v>2993</v>
      </c>
      <c r="W104" s="4" t="s">
        <v>3374</v>
      </c>
      <c r="X104" s="4">
        <v>0.55000000000000004</v>
      </c>
      <c r="Y104" s="4" t="s">
        <v>3681</v>
      </c>
      <c r="Z104" s="4" t="s">
        <v>2993</v>
      </c>
      <c r="AA104" s="4" t="s">
        <v>3706</v>
      </c>
      <c r="AB104" s="4" t="s">
        <v>3369</v>
      </c>
      <c r="AC104" s="5" t="s">
        <v>3369</v>
      </c>
      <c r="AD104" s="5">
        <v>1</v>
      </c>
      <c r="AE104" s="5">
        <v>0</v>
      </c>
      <c r="AF104" s="5">
        <v>0</v>
      </c>
      <c r="AG104" s="5">
        <f>SUM(AD104:AF104)</f>
        <v>1</v>
      </c>
      <c r="AH104" s="4" t="s">
        <v>2962</v>
      </c>
      <c r="AI104" s="4" t="s">
        <v>3368</v>
      </c>
      <c r="AJ104" s="4" t="s">
        <v>3368</v>
      </c>
      <c r="AK104" s="7"/>
      <c r="AL104" s="7"/>
      <c r="AM104" s="7"/>
      <c r="AN104" s="4" t="s">
        <v>2993</v>
      </c>
      <c r="AO104" s="4" t="s">
        <v>3412</v>
      </c>
      <c r="AP104" s="4" t="s">
        <v>3158</v>
      </c>
    </row>
    <row r="105" spans="1:42" ht="31" customHeight="1" x14ac:dyDescent="0.2">
      <c r="A105" s="4" t="s">
        <v>2919</v>
      </c>
      <c r="B105" s="2">
        <v>34</v>
      </c>
      <c r="C105" s="7" t="s">
        <v>3774</v>
      </c>
      <c r="D105" s="4" t="s">
        <v>271</v>
      </c>
      <c r="E105" s="4" t="s">
        <v>3220</v>
      </c>
      <c r="F105" s="4" t="s">
        <v>2962</v>
      </c>
      <c r="G105" s="4" t="s">
        <v>3911</v>
      </c>
      <c r="H105" s="4" t="s">
        <v>3697</v>
      </c>
      <c r="I105" s="4" t="s">
        <v>3642</v>
      </c>
      <c r="J105" s="4" t="s">
        <v>3642</v>
      </c>
      <c r="K105" s="4" t="s">
        <v>2978</v>
      </c>
      <c r="L105" s="4">
        <v>1</v>
      </c>
      <c r="M105" s="4" t="s">
        <v>3027</v>
      </c>
      <c r="N105" s="4">
        <v>3</v>
      </c>
      <c r="O105" s="4"/>
      <c r="P105" s="4" t="s">
        <v>3658</v>
      </c>
      <c r="Q105" s="4" t="s">
        <v>3346</v>
      </c>
      <c r="R105" s="4">
        <v>1611</v>
      </c>
      <c r="S105" s="2" t="s">
        <v>2993</v>
      </c>
      <c r="T105" s="4" t="s">
        <v>3902</v>
      </c>
      <c r="U105" s="4"/>
      <c r="V105" s="4" t="s">
        <v>2962</v>
      </c>
      <c r="W105" s="4" t="s">
        <v>3374</v>
      </c>
      <c r="X105" s="4" t="s">
        <v>3910</v>
      </c>
      <c r="Y105" s="4" t="s">
        <v>2993</v>
      </c>
      <c r="Z105" s="4" t="s">
        <v>2993</v>
      </c>
      <c r="AA105" s="4" t="s">
        <v>3706</v>
      </c>
      <c r="AB105" s="4" t="s">
        <v>3369</v>
      </c>
      <c r="AC105" s="5" t="s">
        <v>3369</v>
      </c>
      <c r="AD105" s="5">
        <v>1</v>
      </c>
      <c r="AE105" s="5">
        <v>0</v>
      </c>
      <c r="AF105" s="5">
        <v>0</v>
      </c>
      <c r="AG105" s="5">
        <f>SUM(AD105:AF105)</f>
        <v>1</v>
      </c>
      <c r="AH105" s="4" t="s">
        <v>2962</v>
      </c>
      <c r="AI105" s="4" t="s">
        <v>3368</v>
      </c>
      <c r="AJ105" s="4" t="s">
        <v>3368</v>
      </c>
      <c r="AK105" s="7"/>
      <c r="AL105" s="7"/>
      <c r="AM105" s="7"/>
      <c r="AN105" s="4" t="s">
        <v>2993</v>
      </c>
      <c r="AO105" s="4" t="s">
        <v>3416</v>
      </c>
      <c r="AP105" s="4" t="s">
        <v>3158</v>
      </c>
    </row>
    <row r="106" spans="1:42" ht="31" customHeight="1" x14ac:dyDescent="0.2">
      <c r="A106" s="4" t="s">
        <v>2919</v>
      </c>
      <c r="B106" s="2">
        <v>34</v>
      </c>
      <c r="C106" s="7" t="s">
        <v>3772</v>
      </c>
      <c r="D106" s="4" t="s">
        <v>271</v>
      </c>
      <c r="E106" s="4" t="s">
        <v>3220</v>
      </c>
      <c r="F106" s="4" t="s">
        <v>2962</v>
      </c>
      <c r="G106" s="4" t="s">
        <v>3909</v>
      </c>
      <c r="H106" s="4" t="s">
        <v>3697</v>
      </c>
      <c r="I106" s="4" t="s">
        <v>3642</v>
      </c>
      <c r="J106" s="4" t="s">
        <v>3642</v>
      </c>
      <c r="K106" s="4" t="s">
        <v>2978</v>
      </c>
      <c r="L106" s="4">
        <v>1</v>
      </c>
      <c r="M106" s="4" t="s">
        <v>3027</v>
      </c>
      <c r="N106" s="4">
        <v>3</v>
      </c>
      <c r="O106" s="4"/>
      <c r="P106" s="4" t="s">
        <v>3658</v>
      </c>
      <c r="Q106" s="4" t="s">
        <v>3346</v>
      </c>
      <c r="R106" s="4">
        <v>1611</v>
      </c>
      <c r="S106" s="2" t="s">
        <v>2993</v>
      </c>
      <c r="T106" s="4" t="s">
        <v>3902</v>
      </c>
      <c r="U106" s="4"/>
      <c r="V106" s="4" t="s">
        <v>2962</v>
      </c>
      <c r="W106" s="4" t="s">
        <v>3374</v>
      </c>
      <c r="X106" s="4" t="s">
        <v>3908</v>
      </c>
      <c r="Y106" s="4" t="s">
        <v>2993</v>
      </c>
      <c r="Z106" s="4" t="s">
        <v>2993</v>
      </c>
      <c r="AA106" s="4" t="s">
        <v>3706</v>
      </c>
      <c r="AB106" s="4" t="s">
        <v>3369</v>
      </c>
      <c r="AC106" s="5" t="s">
        <v>3369</v>
      </c>
      <c r="AD106" s="5">
        <v>1</v>
      </c>
      <c r="AE106" s="5">
        <v>0</v>
      </c>
      <c r="AF106" s="5">
        <v>0</v>
      </c>
      <c r="AG106" s="5">
        <f>SUM(AD106:AF106)</f>
        <v>1</v>
      </c>
      <c r="AH106" s="4" t="s">
        <v>2962</v>
      </c>
      <c r="AI106" s="4" t="s">
        <v>3368</v>
      </c>
      <c r="AJ106" s="4" t="s">
        <v>3368</v>
      </c>
      <c r="AK106" s="7"/>
      <c r="AL106" s="7"/>
      <c r="AM106" s="7"/>
      <c r="AN106" s="4" t="s">
        <v>2993</v>
      </c>
      <c r="AO106" s="4" t="s">
        <v>3416</v>
      </c>
      <c r="AP106" s="4" t="s">
        <v>3158</v>
      </c>
    </row>
    <row r="107" spans="1:42" ht="31" customHeight="1" x14ac:dyDescent="0.2">
      <c r="A107" s="4" t="s">
        <v>2919</v>
      </c>
      <c r="B107" s="2">
        <v>34</v>
      </c>
      <c r="C107" s="7" t="s">
        <v>3770</v>
      </c>
      <c r="D107" s="4" t="s">
        <v>271</v>
      </c>
      <c r="E107" s="4" t="s">
        <v>3220</v>
      </c>
      <c r="F107" s="4" t="s">
        <v>2962</v>
      </c>
      <c r="G107" s="4" t="s">
        <v>3907</v>
      </c>
      <c r="H107" s="4" t="s">
        <v>3697</v>
      </c>
      <c r="I107" s="4" t="s">
        <v>3642</v>
      </c>
      <c r="J107" s="4" t="s">
        <v>3642</v>
      </c>
      <c r="K107" s="4" t="s">
        <v>2978</v>
      </c>
      <c r="L107" s="4">
        <v>1</v>
      </c>
      <c r="M107" s="4" t="s">
        <v>3027</v>
      </c>
      <c r="N107" s="4">
        <v>3</v>
      </c>
      <c r="O107" s="4"/>
      <c r="P107" s="4" t="s">
        <v>3658</v>
      </c>
      <c r="Q107" s="4" t="s">
        <v>3346</v>
      </c>
      <c r="R107" s="4">
        <v>1611</v>
      </c>
      <c r="S107" s="2" t="s">
        <v>2993</v>
      </c>
      <c r="T107" s="4" t="s">
        <v>3902</v>
      </c>
      <c r="U107" s="4"/>
      <c r="V107" s="4" t="s">
        <v>2962</v>
      </c>
      <c r="W107" s="4" t="s">
        <v>3374</v>
      </c>
      <c r="X107" s="4" t="s">
        <v>3906</v>
      </c>
      <c r="Y107" s="4" t="s">
        <v>2993</v>
      </c>
      <c r="Z107" s="4" t="s">
        <v>2993</v>
      </c>
      <c r="AA107" s="4" t="s">
        <v>3706</v>
      </c>
      <c r="AB107" s="4" t="s">
        <v>3369</v>
      </c>
      <c r="AC107" s="5" t="s">
        <v>3369</v>
      </c>
      <c r="AD107" s="5">
        <v>1</v>
      </c>
      <c r="AE107" s="5">
        <v>0</v>
      </c>
      <c r="AF107" s="5">
        <v>0</v>
      </c>
      <c r="AG107" s="5">
        <f>SUM(AD107:AF107)</f>
        <v>1</v>
      </c>
      <c r="AH107" s="4" t="s">
        <v>2962</v>
      </c>
      <c r="AI107" s="4" t="s">
        <v>3368</v>
      </c>
      <c r="AJ107" s="4" t="s">
        <v>3368</v>
      </c>
      <c r="AK107" s="7"/>
      <c r="AL107" s="7"/>
      <c r="AM107" s="7"/>
      <c r="AN107" s="4" t="s">
        <v>2993</v>
      </c>
      <c r="AO107" s="4" t="s">
        <v>3416</v>
      </c>
      <c r="AP107" s="4" t="s">
        <v>3158</v>
      </c>
    </row>
    <row r="108" spans="1:42" ht="31" customHeight="1" x14ac:dyDescent="0.2">
      <c r="A108" s="4" t="s">
        <v>2919</v>
      </c>
      <c r="B108" s="2">
        <v>34</v>
      </c>
      <c r="C108" s="7" t="s">
        <v>3768</v>
      </c>
      <c r="D108" s="4" t="s">
        <v>271</v>
      </c>
      <c r="E108" s="4" t="s">
        <v>3220</v>
      </c>
      <c r="F108" s="4" t="s">
        <v>2962</v>
      </c>
      <c r="G108" s="4" t="s">
        <v>3905</v>
      </c>
      <c r="H108" s="4" t="s">
        <v>3697</v>
      </c>
      <c r="I108" s="4" t="s">
        <v>3277</v>
      </c>
      <c r="J108" s="4" t="s">
        <v>3277</v>
      </c>
      <c r="K108" s="4" t="s">
        <v>2978</v>
      </c>
      <c r="L108" s="4">
        <v>1</v>
      </c>
      <c r="M108" s="4" t="s">
        <v>3027</v>
      </c>
      <c r="N108" s="4">
        <v>3</v>
      </c>
      <c r="O108" s="4"/>
      <c r="P108" s="4" t="s">
        <v>3658</v>
      </c>
      <c r="Q108" s="4" t="s">
        <v>3346</v>
      </c>
      <c r="R108" s="4">
        <v>750</v>
      </c>
      <c r="S108" s="2" t="s">
        <v>2993</v>
      </c>
      <c r="T108" s="4" t="s">
        <v>3902</v>
      </c>
      <c r="U108" s="4"/>
      <c r="V108" s="4" t="s">
        <v>2962</v>
      </c>
      <c r="W108" s="4" t="s">
        <v>3374</v>
      </c>
      <c r="X108" s="4" t="s">
        <v>3904</v>
      </c>
      <c r="Y108" s="4" t="s">
        <v>2993</v>
      </c>
      <c r="Z108" s="4" t="s">
        <v>2993</v>
      </c>
      <c r="AA108" s="4" t="s">
        <v>3706</v>
      </c>
      <c r="AB108" s="4" t="s">
        <v>3369</v>
      </c>
      <c r="AC108" s="5" t="s">
        <v>3369</v>
      </c>
      <c r="AD108" s="5">
        <v>1</v>
      </c>
      <c r="AE108" s="5">
        <v>0</v>
      </c>
      <c r="AF108" s="5">
        <v>0</v>
      </c>
      <c r="AG108" s="5">
        <f>SUM(AD108:AF108)</f>
        <v>1</v>
      </c>
      <c r="AH108" s="4" t="s">
        <v>2962</v>
      </c>
      <c r="AI108" s="4" t="s">
        <v>3368</v>
      </c>
      <c r="AJ108" s="4" t="s">
        <v>3368</v>
      </c>
      <c r="AK108" s="7"/>
      <c r="AL108" s="7"/>
      <c r="AM108" s="7"/>
      <c r="AN108" s="4" t="s">
        <v>2993</v>
      </c>
      <c r="AO108" s="4" t="s">
        <v>3416</v>
      </c>
      <c r="AP108" s="4" t="s">
        <v>3158</v>
      </c>
    </row>
    <row r="109" spans="1:42" ht="31" customHeight="1" x14ac:dyDescent="0.2">
      <c r="A109" s="4" t="s">
        <v>2919</v>
      </c>
      <c r="B109" s="2">
        <v>34</v>
      </c>
      <c r="C109" s="7" t="s">
        <v>3766</v>
      </c>
      <c r="D109" s="4" t="s">
        <v>271</v>
      </c>
      <c r="E109" s="4" t="s">
        <v>3220</v>
      </c>
      <c r="F109" s="4" t="s">
        <v>2962</v>
      </c>
      <c r="G109" s="4" t="s">
        <v>3903</v>
      </c>
      <c r="H109" s="4" t="s">
        <v>3697</v>
      </c>
      <c r="I109" s="4" t="s">
        <v>3277</v>
      </c>
      <c r="J109" s="4" t="s">
        <v>3277</v>
      </c>
      <c r="K109" s="4" t="s">
        <v>2978</v>
      </c>
      <c r="L109" s="4">
        <v>1</v>
      </c>
      <c r="M109" s="4" t="s">
        <v>3027</v>
      </c>
      <c r="N109" s="4">
        <v>3</v>
      </c>
      <c r="O109" s="4"/>
      <c r="P109" s="4" t="s">
        <v>3658</v>
      </c>
      <c r="Q109" s="4" t="s">
        <v>3346</v>
      </c>
      <c r="R109" s="4">
        <v>750</v>
      </c>
      <c r="S109" s="2" t="s">
        <v>2993</v>
      </c>
      <c r="T109" s="4" t="s">
        <v>3902</v>
      </c>
      <c r="U109" s="4"/>
      <c r="V109" s="4" t="s">
        <v>2962</v>
      </c>
      <c r="W109" s="4" t="s">
        <v>3374</v>
      </c>
      <c r="X109" s="4" t="s">
        <v>3901</v>
      </c>
      <c r="Y109" s="4" t="s">
        <v>2993</v>
      </c>
      <c r="Z109" s="4" t="s">
        <v>2993</v>
      </c>
      <c r="AA109" s="4" t="s">
        <v>3706</v>
      </c>
      <c r="AB109" s="4" t="s">
        <v>3369</v>
      </c>
      <c r="AC109" s="5" t="s">
        <v>3369</v>
      </c>
      <c r="AD109" s="5">
        <v>1</v>
      </c>
      <c r="AE109" s="5">
        <v>0</v>
      </c>
      <c r="AF109" s="5">
        <v>0</v>
      </c>
      <c r="AG109" s="5">
        <f>SUM(AD109:AF109)</f>
        <v>1</v>
      </c>
      <c r="AH109" s="4" t="s">
        <v>2962</v>
      </c>
      <c r="AI109" s="4" t="s">
        <v>3368</v>
      </c>
      <c r="AJ109" s="4" t="s">
        <v>3368</v>
      </c>
      <c r="AK109" s="7"/>
      <c r="AL109" s="7"/>
      <c r="AM109" s="7"/>
      <c r="AN109" s="4" t="s">
        <v>2993</v>
      </c>
      <c r="AO109" s="4" t="s">
        <v>3416</v>
      </c>
      <c r="AP109" s="4" t="s">
        <v>3158</v>
      </c>
    </row>
    <row r="110" spans="1:42" ht="31" customHeight="1" x14ac:dyDescent="0.2">
      <c r="A110" s="4" t="s">
        <v>2920</v>
      </c>
      <c r="B110" s="4">
        <v>37</v>
      </c>
      <c r="C110" s="4" t="s">
        <v>3774</v>
      </c>
      <c r="D110" s="4" t="s">
        <v>139</v>
      </c>
      <c r="E110" s="4" t="s">
        <v>3077</v>
      </c>
      <c r="F110" s="4" t="s">
        <v>2962</v>
      </c>
      <c r="G110" s="4" t="s">
        <v>3896</v>
      </c>
      <c r="H110" s="4" t="s">
        <v>3311</v>
      </c>
      <c r="I110" s="4" t="s">
        <v>3057</v>
      </c>
      <c r="J110" s="4" t="s">
        <v>3057</v>
      </c>
      <c r="K110" s="5" t="s">
        <v>2978</v>
      </c>
      <c r="L110" s="5">
        <v>1</v>
      </c>
      <c r="M110" s="4" t="s">
        <v>2979</v>
      </c>
      <c r="N110" s="4">
        <v>3</v>
      </c>
      <c r="O110" s="4">
        <v>1</v>
      </c>
      <c r="P110" s="4" t="s">
        <v>3722</v>
      </c>
      <c r="Q110" s="4" t="s">
        <v>3145</v>
      </c>
      <c r="R110" s="4">
        <v>2400</v>
      </c>
      <c r="S110" s="4" t="s">
        <v>2993</v>
      </c>
      <c r="T110" s="4" t="s">
        <v>3140</v>
      </c>
      <c r="U110" s="4" t="s">
        <v>3146</v>
      </c>
      <c r="V110" s="4" t="s">
        <v>2962</v>
      </c>
      <c r="W110" s="19" t="s">
        <v>3374</v>
      </c>
      <c r="X110" s="20" t="s">
        <v>3900</v>
      </c>
      <c r="Y110" s="4" t="s">
        <v>2993</v>
      </c>
      <c r="Z110" s="4" t="s">
        <v>2917</v>
      </c>
      <c r="AA110" s="4" t="s">
        <v>3706</v>
      </c>
      <c r="AB110" s="4" t="s">
        <v>3144</v>
      </c>
      <c r="AC110" s="5" t="s">
        <v>3663</v>
      </c>
      <c r="AD110" s="5">
        <v>1</v>
      </c>
      <c r="AE110" s="5">
        <v>0</v>
      </c>
      <c r="AF110" s="5">
        <v>0</v>
      </c>
      <c r="AG110" s="5">
        <f>SUM(AD110:AF110)</f>
        <v>1</v>
      </c>
      <c r="AH110" s="4" t="s">
        <v>2916</v>
      </c>
      <c r="AI110" s="4"/>
      <c r="AJ110" s="4"/>
      <c r="AK110" s="7"/>
      <c r="AL110" s="7"/>
      <c r="AM110" s="7"/>
      <c r="AN110" s="4" t="s">
        <v>3147</v>
      </c>
      <c r="AO110" s="4" t="s">
        <v>3148</v>
      </c>
      <c r="AP110" s="4" t="s">
        <v>3158</v>
      </c>
    </row>
    <row r="111" spans="1:42" ht="31" customHeight="1" x14ac:dyDescent="0.2">
      <c r="A111" s="4" t="s">
        <v>2920</v>
      </c>
      <c r="B111" s="4">
        <v>37</v>
      </c>
      <c r="C111" s="4" t="s">
        <v>3772</v>
      </c>
      <c r="D111" s="4" t="s">
        <v>139</v>
      </c>
      <c r="E111" s="4" t="s">
        <v>3077</v>
      </c>
      <c r="F111" s="4" t="s">
        <v>2962</v>
      </c>
      <c r="G111" s="4" t="s">
        <v>3894</v>
      </c>
      <c r="H111" s="4" t="s">
        <v>3311</v>
      </c>
      <c r="I111" s="4" t="s">
        <v>3057</v>
      </c>
      <c r="J111" s="4" t="s">
        <v>3057</v>
      </c>
      <c r="K111" s="5" t="s">
        <v>2978</v>
      </c>
      <c r="L111" s="5">
        <v>1</v>
      </c>
      <c r="M111" s="4" t="s">
        <v>2979</v>
      </c>
      <c r="N111" s="4">
        <v>3</v>
      </c>
      <c r="O111" s="4">
        <v>1</v>
      </c>
      <c r="P111" s="4" t="s">
        <v>3722</v>
      </c>
      <c r="Q111" s="4" t="s">
        <v>3145</v>
      </c>
      <c r="R111" s="4">
        <v>2400</v>
      </c>
      <c r="S111" s="4" t="s">
        <v>2993</v>
      </c>
      <c r="T111" s="4" t="s">
        <v>3140</v>
      </c>
      <c r="U111" s="4" t="s">
        <v>3146</v>
      </c>
      <c r="V111" s="4" t="s">
        <v>2962</v>
      </c>
      <c r="W111" s="19" t="s">
        <v>3374</v>
      </c>
      <c r="X111" s="4" t="s">
        <v>3143</v>
      </c>
      <c r="Y111" s="4" t="s">
        <v>2993</v>
      </c>
      <c r="Z111" s="4" t="s">
        <v>2917</v>
      </c>
      <c r="AA111" s="4" t="s">
        <v>3706</v>
      </c>
      <c r="AB111" s="4" t="s">
        <v>3144</v>
      </c>
      <c r="AC111" s="5" t="s">
        <v>3663</v>
      </c>
      <c r="AD111" s="5">
        <v>1</v>
      </c>
      <c r="AE111" s="5">
        <v>0</v>
      </c>
      <c r="AF111" s="5">
        <v>0</v>
      </c>
      <c r="AG111" s="5">
        <f>SUM(AD111:AF111)</f>
        <v>1</v>
      </c>
      <c r="AH111" s="4" t="s">
        <v>2916</v>
      </c>
      <c r="AI111" s="4"/>
      <c r="AJ111" s="4"/>
      <c r="AK111" s="7"/>
      <c r="AL111" s="7"/>
      <c r="AM111" s="7"/>
      <c r="AN111" s="4" t="s">
        <v>3147</v>
      </c>
      <c r="AO111" s="4" t="s">
        <v>3148</v>
      </c>
      <c r="AP111" s="4" t="s">
        <v>3158</v>
      </c>
    </row>
    <row r="112" spans="1:42" ht="31" customHeight="1" x14ac:dyDescent="0.2">
      <c r="A112" s="4" t="s">
        <v>2920</v>
      </c>
      <c r="B112" s="4">
        <v>37</v>
      </c>
      <c r="C112" s="4" t="s">
        <v>3770</v>
      </c>
      <c r="D112" s="4" t="s">
        <v>139</v>
      </c>
      <c r="E112" s="4" t="s">
        <v>3077</v>
      </c>
      <c r="F112" s="4" t="s">
        <v>2962</v>
      </c>
      <c r="G112" s="4" t="s">
        <v>3893</v>
      </c>
      <c r="H112" s="4" t="s">
        <v>3311</v>
      </c>
      <c r="I112" s="4" t="s">
        <v>3057</v>
      </c>
      <c r="J112" s="4" t="s">
        <v>3057</v>
      </c>
      <c r="K112" s="5" t="s">
        <v>2978</v>
      </c>
      <c r="L112" s="5">
        <v>1</v>
      </c>
      <c r="M112" s="4" t="s">
        <v>2979</v>
      </c>
      <c r="N112" s="4">
        <v>3</v>
      </c>
      <c r="O112" s="4">
        <v>1</v>
      </c>
      <c r="P112" s="4" t="s">
        <v>3722</v>
      </c>
      <c r="Q112" s="4" t="s">
        <v>3145</v>
      </c>
      <c r="R112" s="4">
        <v>2400</v>
      </c>
      <c r="S112" s="4" t="s">
        <v>2993</v>
      </c>
      <c r="T112" s="4" t="s">
        <v>3140</v>
      </c>
      <c r="U112" s="4" t="s">
        <v>3146</v>
      </c>
      <c r="V112" s="4" t="s">
        <v>2962</v>
      </c>
      <c r="W112" s="19" t="s">
        <v>3374</v>
      </c>
      <c r="X112" s="4" t="s">
        <v>3143</v>
      </c>
      <c r="Y112" s="4" t="s">
        <v>2993</v>
      </c>
      <c r="Z112" s="4" t="s">
        <v>2917</v>
      </c>
      <c r="AA112" s="4" t="s">
        <v>3706</v>
      </c>
      <c r="AB112" s="4" t="s">
        <v>3144</v>
      </c>
      <c r="AC112" s="5" t="s">
        <v>3663</v>
      </c>
      <c r="AD112" s="5">
        <v>1</v>
      </c>
      <c r="AE112" s="5">
        <v>0</v>
      </c>
      <c r="AF112" s="5">
        <v>0</v>
      </c>
      <c r="AG112" s="5">
        <f>SUM(AD112:AF112)</f>
        <v>1</v>
      </c>
      <c r="AH112" s="4" t="s">
        <v>2916</v>
      </c>
      <c r="AI112" s="4"/>
      <c r="AJ112" s="4"/>
      <c r="AK112" s="7"/>
      <c r="AL112" s="7"/>
      <c r="AM112" s="7"/>
      <c r="AN112" s="4" t="s">
        <v>3147</v>
      </c>
      <c r="AO112" s="4" t="s">
        <v>3148</v>
      </c>
      <c r="AP112" s="4" t="s">
        <v>3158</v>
      </c>
    </row>
    <row r="113" spans="1:43" ht="31" customHeight="1" x14ac:dyDescent="0.2">
      <c r="A113" s="4" t="s">
        <v>2920</v>
      </c>
      <c r="B113" s="4">
        <v>37</v>
      </c>
      <c r="C113" s="4" t="s">
        <v>3768</v>
      </c>
      <c r="D113" s="4" t="s">
        <v>139</v>
      </c>
      <c r="E113" s="4" t="s">
        <v>3077</v>
      </c>
      <c r="F113" s="4" t="s">
        <v>2962</v>
      </c>
      <c r="G113" s="4" t="s">
        <v>3896</v>
      </c>
      <c r="H113" s="4" t="s">
        <v>3311</v>
      </c>
      <c r="I113" s="4" t="s">
        <v>3515</v>
      </c>
      <c r="J113" s="4" t="s">
        <v>3515</v>
      </c>
      <c r="K113" s="5" t="s">
        <v>2978</v>
      </c>
      <c r="L113" s="5">
        <v>1</v>
      </c>
      <c r="M113" s="4" t="s">
        <v>2979</v>
      </c>
      <c r="N113" s="4">
        <v>3</v>
      </c>
      <c r="O113" s="4">
        <v>1</v>
      </c>
      <c r="P113" s="4" t="s">
        <v>3722</v>
      </c>
      <c r="Q113" s="4" t="s">
        <v>3145</v>
      </c>
      <c r="R113" s="4">
        <v>2400</v>
      </c>
      <c r="S113" s="4" t="s">
        <v>2993</v>
      </c>
      <c r="T113" s="4" t="s">
        <v>3140</v>
      </c>
      <c r="U113" s="4" t="s">
        <v>3146</v>
      </c>
      <c r="V113" s="4" t="s">
        <v>2962</v>
      </c>
      <c r="W113" s="19" t="s">
        <v>3374</v>
      </c>
      <c r="X113" s="14" t="s">
        <v>3899</v>
      </c>
      <c r="Y113" s="4" t="s">
        <v>2993</v>
      </c>
      <c r="Z113" s="4" t="s">
        <v>2917</v>
      </c>
      <c r="AA113" s="4" t="s">
        <v>3706</v>
      </c>
      <c r="AB113" s="4" t="s">
        <v>3144</v>
      </c>
      <c r="AC113" s="5" t="s">
        <v>3663</v>
      </c>
      <c r="AD113" s="5">
        <v>1</v>
      </c>
      <c r="AE113" s="5">
        <v>0</v>
      </c>
      <c r="AF113" s="5">
        <v>0</v>
      </c>
      <c r="AG113" s="5">
        <f>SUM(AD113:AF113)</f>
        <v>1</v>
      </c>
      <c r="AH113" s="4" t="s">
        <v>2916</v>
      </c>
      <c r="AI113" s="4"/>
      <c r="AJ113" s="4"/>
      <c r="AK113" s="7"/>
      <c r="AL113" s="7"/>
      <c r="AM113" s="7"/>
      <c r="AN113" s="4" t="s">
        <v>3147</v>
      </c>
      <c r="AO113" s="4" t="s">
        <v>3148</v>
      </c>
      <c r="AP113" s="4" t="s">
        <v>3158</v>
      </c>
      <c r="AQ113" s="4" t="s">
        <v>3973</v>
      </c>
    </row>
    <row r="114" spans="1:43" ht="31" customHeight="1" x14ac:dyDescent="0.2">
      <c r="A114" s="4" t="s">
        <v>2920</v>
      </c>
      <c r="B114" s="4">
        <v>37</v>
      </c>
      <c r="C114" s="4" t="s">
        <v>3766</v>
      </c>
      <c r="D114" s="4" t="s">
        <v>139</v>
      </c>
      <c r="E114" s="4" t="s">
        <v>3077</v>
      </c>
      <c r="F114" s="4" t="s">
        <v>2962</v>
      </c>
      <c r="G114" s="4" t="s">
        <v>3894</v>
      </c>
      <c r="H114" s="4" t="s">
        <v>3311</v>
      </c>
      <c r="I114" s="4" t="s">
        <v>3515</v>
      </c>
      <c r="J114" s="4" t="s">
        <v>3515</v>
      </c>
      <c r="K114" s="5" t="s">
        <v>2978</v>
      </c>
      <c r="L114" s="5">
        <v>1</v>
      </c>
      <c r="M114" s="4" t="s">
        <v>2979</v>
      </c>
      <c r="N114" s="4">
        <v>3</v>
      </c>
      <c r="O114" s="4">
        <v>1</v>
      </c>
      <c r="P114" s="4" t="s">
        <v>3722</v>
      </c>
      <c r="Q114" s="4" t="s">
        <v>3145</v>
      </c>
      <c r="R114" s="4">
        <v>2400</v>
      </c>
      <c r="S114" s="4" t="s">
        <v>2993</v>
      </c>
      <c r="T114" s="4" t="s">
        <v>3140</v>
      </c>
      <c r="U114" s="4" t="s">
        <v>3146</v>
      </c>
      <c r="V114" s="4" t="s">
        <v>2962</v>
      </c>
      <c r="W114" s="19" t="s">
        <v>3374</v>
      </c>
      <c r="X114" s="4" t="s">
        <v>3143</v>
      </c>
      <c r="Y114" s="4" t="s">
        <v>2993</v>
      </c>
      <c r="Z114" s="4" t="s">
        <v>2917</v>
      </c>
      <c r="AA114" s="4" t="s">
        <v>3706</v>
      </c>
      <c r="AB114" s="4" t="s">
        <v>3144</v>
      </c>
      <c r="AC114" s="5" t="s">
        <v>3663</v>
      </c>
      <c r="AD114" s="5">
        <v>1</v>
      </c>
      <c r="AE114" s="5">
        <v>0</v>
      </c>
      <c r="AF114" s="5">
        <v>0</v>
      </c>
      <c r="AG114" s="5">
        <f>SUM(AD114:AF114)</f>
        <v>1</v>
      </c>
      <c r="AH114" s="4" t="s">
        <v>2916</v>
      </c>
      <c r="AI114" s="4"/>
      <c r="AJ114" s="4"/>
      <c r="AK114" s="7"/>
      <c r="AL114" s="7"/>
      <c r="AM114" s="7"/>
      <c r="AN114" s="4" t="s">
        <v>3147</v>
      </c>
      <c r="AO114" s="4" t="s">
        <v>3148</v>
      </c>
      <c r="AP114" s="4" t="s">
        <v>3158</v>
      </c>
      <c r="AQ114" s="4" t="s">
        <v>3973</v>
      </c>
    </row>
    <row r="115" spans="1:43" ht="31" customHeight="1" x14ac:dyDescent="0.2">
      <c r="A115" s="4" t="s">
        <v>2920</v>
      </c>
      <c r="B115" s="4">
        <v>37</v>
      </c>
      <c r="C115" s="4" t="s">
        <v>3799</v>
      </c>
      <c r="D115" s="4" t="s">
        <v>139</v>
      </c>
      <c r="E115" s="4" t="s">
        <v>3077</v>
      </c>
      <c r="F115" s="4" t="s">
        <v>2962</v>
      </c>
      <c r="G115" s="4" t="s">
        <v>3893</v>
      </c>
      <c r="H115" s="4" t="s">
        <v>3311</v>
      </c>
      <c r="I115" s="4" t="s">
        <v>3515</v>
      </c>
      <c r="J115" s="4" t="s">
        <v>3515</v>
      </c>
      <c r="K115" s="5" t="s">
        <v>2978</v>
      </c>
      <c r="L115" s="5">
        <v>1</v>
      </c>
      <c r="M115" s="4" t="s">
        <v>2979</v>
      </c>
      <c r="N115" s="4">
        <v>3</v>
      </c>
      <c r="O115" s="4">
        <v>1</v>
      </c>
      <c r="P115" s="4" t="s">
        <v>3722</v>
      </c>
      <c r="Q115" s="4" t="s">
        <v>3145</v>
      </c>
      <c r="R115" s="4">
        <v>2400</v>
      </c>
      <c r="S115" s="4" t="s">
        <v>2993</v>
      </c>
      <c r="T115" s="4" t="s">
        <v>3140</v>
      </c>
      <c r="U115" s="4" t="s">
        <v>3146</v>
      </c>
      <c r="V115" s="4" t="s">
        <v>2962</v>
      </c>
      <c r="W115" s="19" t="s">
        <v>3374</v>
      </c>
      <c r="X115" s="4" t="s">
        <v>3143</v>
      </c>
      <c r="Y115" s="4" t="s">
        <v>2993</v>
      </c>
      <c r="Z115" s="4" t="s">
        <v>2917</v>
      </c>
      <c r="AA115" s="4" t="s">
        <v>3706</v>
      </c>
      <c r="AB115" s="4" t="s">
        <v>3144</v>
      </c>
      <c r="AC115" s="5" t="s">
        <v>3663</v>
      </c>
      <c r="AD115" s="5">
        <v>1</v>
      </c>
      <c r="AE115" s="5">
        <v>0</v>
      </c>
      <c r="AF115" s="5">
        <v>0</v>
      </c>
      <c r="AG115" s="5">
        <f>SUM(AD115:AF115)</f>
        <v>1</v>
      </c>
      <c r="AH115" s="4" t="s">
        <v>2916</v>
      </c>
      <c r="AI115" s="4"/>
      <c r="AJ115" s="4"/>
      <c r="AK115" s="7"/>
      <c r="AL115" s="7"/>
      <c r="AM115" s="7"/>
      <c r="AN115" s="4" t="s">
        <v>3147</v>
      </c>
      <c r="AO115" s="4" t="s">
        <v>3148</v>
      </c>
      <c r="AP115" s="4" t="s">
        <v>3158</v>
      </c>
      <c r="AQ115" s="4" t="s">
        <v>3973</v>
      </c>
    </row>
    <row r="116" spans="1:43" ht="31" customHeight="1" x14ac:dyDescent="0.2">
      <c r="A116" s="4" t="s">
        <v>2920</v>
      </c>
      <c r="B116" s="4">
        <v>37</v>
      </c>
      <c r="C116" s="4" t="s">
        <v>3798</v>
      </c>
      <c r="D116" s="4" t="s">
        <v>139</v>
      </c>
      <c r="E116" s="4" t="s">
        <v>3077</v>
      </c>
      <c r="F116" s="4" t="s">
        <v>2962</v>
      </c>
      <c r="G116" s="4" t="s">
        <v>3896</v>
      </c>
      <c r="H116" s="4" t="s">
        <v>3311</v>
      </c>
      <c r="I116" s="4" t="s">
        <v>3897</v>
      </c>
      <c r="J116" s="4" t="s">
        <v>3897</v>
      </c>
      <c r="K116" s="5" t="s">
        <v>2978</v>
      </c>
      <c r="L116" s="5">
        <v>1</v>
      </c>
      <c r="M116" s="4" t="s">
        <v>2979</v>
      </c>
      <c r="N116" s="4">
        <v>3</v>
      </c>
      <c r="O116" s="4">
        <v>1</v>
      </c>
      <c r="P116" s="4" t="s">
        <v>3722</v>
      </c>
      <c r="Q116" s="4" t="s">
        <v>3145</v>
      </c>
      <c r="R116" s="4">
        <v>2400</v>
      </c>
      <c r="S116" s="4" t="s">
        <v>2993</v>
      </c>
      <c r="T116" s="4" t="s">
        <v>3140</v>
      </c>
      <c r="U116" s="4" t="s">
        <v>3146</v>
      </c>
      <c r="V116" s="4" t="s">
        <v>2962</v>
      </c>
      <c r="W116" s="19" t="s">
        <v>3374</v>
      </c>
      <c r="X116" s="4" t="s">
        <v>3898</v>
      </c>
      <c r="Y116" s="4" t="s">
        <v>2993</v>
      </c>
      <c r="Z116" s="4" t="s">
        <v>2917</v>
      </c>
      <c r="AA116" s="4" t="s">
        <v>3706</v>
      </c>
      <c r="AB116" s="4" t="s">
        <v>3144</v>
      </c>
      <c r="AC116" s="5" t="s">
        <v>3663</v>
      </c>
      <c r="AD116" s="5">
        <v>1</v>
      </c>
      <c r="AE116" s="5">
        <v>0</v>
      </c>
      <c r="AF116" s="5">
        <v>0</v>
      </c>
      <c r="AG116" s="5">
        <f>SUM(AD116:AF116)</f>
        <v>1</v>
      </c>
      <c r="AH116" s="4" t="s">
        <v>2916</v>
      </c>
      <c r="AI116" s="4"/>
      <c r="AJ116" s="4"/>
      <c r="AK116" s="7"/>
      <c r="AL116" s="7"/>
      <c r="AM116" s="7"/>
      <c r="AN116" s="4" t="s">
        <v>3147</v>
      </c>
      <c r="AO116" s="4" t="s">
        <v>3148</v>
      </c>
      <c r="AP116" s="4" t="s">
        <v>3158</v>
      </c>
    </row>
    <row r="117" spans="1:43" ht="31" customHeight="1" x14ac:dyDescent="0.2">
      <c r="A117" s="4" t="s">
        <v>2920</v>
      </c>
      <c r="B117" s="4">
        <v>37</v>
      </c>
      <c r="C117" s="4" t="s">
        <v>3797</v>
      </c>
      <c r="D117" s="4" t="s">
        <v>139</v>
      </c>
      <c r="E117" s="4" t="s">
        <v>3077</v>
      </c>
      <c r="F117" s="4" t="s">
        <v>2962</v>
      </c>
      <c r="G117" s="4" t="s">
        <v>3894</v>
      </c>
      <c r="H117" s="4" t="s">
        <v>3311</v>
      </c>
      <c r="I117" s="4" t="s">
        <v>3897</v>
      </c>
      <c r="J117" s="4" t="s">
        <v>3897</v>
      </c>
      <c r="K117" s="5" t="s">
        <v>2978</v>
      </c>
      <c r="L117" s="5">
        <v>1</v>
      </c>
      <c r="M117" s="4" t="s">
        <v>2979</v>
      </c>
      <c r="N117" s="4">
        <v>3</v>
      </c>
      <c r="O117" s="4">
        <v>1</v>
      </c>
      <c r="P117" s="4" t="s">
        <v>3722</v>
      </c>
      <c r="Q117" s="4" t="s">
        <v>3145</v>
      </c>
      <c r="R117" s="4">
        <v>2400</v>
      </c>
      <c r="S117" s="4" t="s">
        <v>2993</v>
      </c>
      <c r="T117" s="4" t="s">
        <v>3140</v>
      </c>
      <c r="U117" s="4" t="s">
        <v>3146</v>
      </c>
      <c r="V117" s="4" t="s">
        <v>2962</v>
      </c>
      <c r="W117" s="19" t="s">
        <v>3374</v>
      </c>
      <c r="X117" s="4" t="s">
        <v>3143</v>
      </c>
      <c r="Y117" s="4" t="s">
        <v>2993</v>
      </c>
      <c r="Z117" s="4" t="s">
        <v>2917</v>
      </c>
      <c r="AA117" s="4" t="s">
        <v>3706</v>
      </c>
      <c r="AB117" s="4" t="s">
        <v>3144</v>
      </c>
      <c r="AC117" s="5" t="s">
        <v>3663</v>
      </c>
      <c r="AD117" s="5">
        <v>1</v>
      </c>
      <c r="AE117" s="5">
        <v>0</v>
      </c>
      <c r="AF117" s="5">
        <v>0</v>
      </c>
      <c r="AG117" s="5">
        <f>SUM(AD117:AF117)</f>
        <v>1</v>
      </c>
      <c r="AH117" s="4" t="s">
        <v>2916</v>
      </c>
      <c r="AI117" s="4"/>
      <c r="AJ117" s="4"/>
      <c r="AK117" s="7"/>
      <c r="AL117" s="7"/>
      <c r="AM117" s="7"/>
      <c r="AN117" s="4" t="s">
        <v>3147</v>
      </c>
      <c r="AO117" s="4" t="s">
        <v>3148</v>
      </c>
      <c r="AP117" s="4" t="s">
        <v>3158</v>
      </c>
    </row>
    <row r="118" spans="1:43" ht="31" customHeight="1" x14ac:dyDescent="0.2">
      <c r="A118" s="4" t="s">
        <v>2920</v>
      </c>
      <c r="B118" s="4">
        <v>37</v>
      </c>
      <c r="C118" s="4" t="s">
        <v>3796</v>
      </c>
      <c r="D118" s="4" t="s">
        <v>139</v>
      </c>
      <c r="E118" s="4" t="s">
        <v>3077</v>
      </c>
      <c r="F118" s="4" t="s">
        <v>2962</v>
      </c>
      <c r="G118" s="4" t="s">
        <v>3893</v>
      </c>
      <c r="H118" s="4" t="s">
        <v>3311</v>
      </c>
      <c r="I118" s="4" t="s">
        <v>3897</v>
      </c>
      <c r="J118" s="4" t="s">
        <v>3897</v>
      </c>
      <c r="K118" s="5" t="s">
        <v>2978</v>
      </c>
      <c r="L118" s="5">
        <v>1</v>
      </c>
      <c r="M118" s="4" t="s">
        <v>2979</v>
      </c>
      <c r="N118" s="4">
        <v>3</v>
      </c>
      <c r="O118" s="4">
        <v>1</v>
      </c>
      <c r="P118" s="4" t="s">
        <v>3722</v>
      </c>
      <c r="Q118" s="4" t="s">
        <v>3145</v>
      </c>
      <c r="R118" s="4">
        <v>2400</v>
      </c>
      <c r="S118" s="4" t="s">
        <v>2993</v>
      </c>
      <c r="T118" s="4" t="s">
        <v>3140</v>
      </c>
      <c r="U118" s="4" t="s">
        <v>3146</v>
      </c>
      <c r="V118" s="4" t="s">
        <v>2962</v>
      </c>
      <c r="W118" s="19" t="s">
        <v>3374</v>
      </c>
      <c r="X118" s="4" t="s">
        <v>3143</v>
      </c>
      <c r="Y118" s="4" t="s">
        <v>2993</v>
      </c>
      <c r="Z118" s="4" t="s">
        <v>2917</v>
      </c>
      <c r="AA118" s="4" t="s">
        <v>3706</v>
      </c>
      <c r="AB118" s="4" t="s">
        <v>3144</v>
      </c>
      <c r="AC118" s="5" t="s">
        <v>3663</v>
      </c>
      <c r="AD118" s="5">
        <v>1</v>
      </c>
      <c r="AE118" s="5">
        <v>0</v>
      </c>
      <c r="AF118" s="5">
        <v>0</v>
      </c>
      <c r="AG118" s="5">
        <f>SUM(AD118:AF118)</f>
        <v>1</v>
      </c>
      <c r="AH118" s="4" t="s">
        <v>2916</v>
      </c>
      <c r="AI118" s="4"/>
      <c r="AJ118" s="4"/>
      <c r="AK118" s="7"/>
      <c r="AL118" s="7"/>
      <c r="AM118" s="7"/>
      <c r="AN118" s="4" t="s">
        <v>3147</v>
      </c>
      <c r="AO118" s="4" t="s">
        <v>3148</v>
      </c>
      <c r="AP118" s="4" t="s">
        <v>3158</v>
      </c>
    </row>
    <row r="119" spans="1:43" ht="31" customHeight="1" x14ac:dyDescent="0.2">
      <c r="A119" s="4" t="s">
        <v>2920</v>
      </c>
      <c r="B119" s="4">
        <v>37</v>
      </c>
      <c r="C119" s="4" t="s">
        <v>3795</v>
      </c>
      <c r="D119" s="4" t="s">
        <v>139</v>
      </c>
      <c r="E119" s="4" t="s">
        <v>3077</v>
      </c>
      <c r="F119" s="4" t="s">
        <v>2962</v>
      </c>
      <c r="G119" s="4" t="s">
        <v>3896</v>
      </c>
      <c r="H119" s="4" t="s">
        <v>3311</v>
      </c>
      <c r="I119" s="4" t="s">
        <v>3028</v>
      </c>
      <c r="J119" s="4" t="s">
        <v>3028</v>
      </c>
      <c r="K119" s="5" t="s">
        <v>2978</v>
      </c>
      <c r="L119" s="5">
        <v>1</v>
      </c>
      <c r="M119" s="4" t="s">
        <v>2979</v>
      </c>
      <c r="N119" s="4">
        <v>3</v>
      </c>
      <c r="O119" s="4">
        <v>1</v>
      </c>
      <c r="P119" s="4" t="s">
        <v>3722</v>
      </c>
      <c r="Q119" s="4" t="s">
        <v>3145</v>
      </c>
      <c r="R119" s="4">
        <v>1185</v>
      </c>
      <c r="S119" s="4" t="s">
        <v>2993</v>
      </c>
      <c r="T119" s="4" t="s">
        <v>3140</v>
      </c>
      <c r="U119" s="4" t="s">
        <v>3146</v>
      </c>
      <c r="V119" s="4" t="s">
        <v>2962</v>
      </c>
      <c r="W119" s="19" t="s">
        <v>3374</v>
      </c>
      <c r="X119" s="4" t="s">
        <v>3895</v>
      </c>
      <c r="Y119" s="4" t="s">
        <v>2993</v>
      </c>
      <c r="Z119" s="4" t="s">
        <v>2917</v>
      </c>
      <c r="AA119" s="4" t="s">
        <v>3706</v>
      </c>
      <c r="AB119" s="4" t="s">
        <v>3144</v>
      </c>
      <c r="AC119" s="5" t="s">
        <v>3663</v>
      </c>
      <c r="AD119" s="5">
        <v>1</v>
      </c>
      <c r="AE119" s="5">
        <v>0</v>
      </c>
      <c r="AF119" s="5">
        <v>0</v>
      </c>
      <c r="AG119" s="5">
        <f>SUM(AD119:AF119)</f>
        <v>1</v>
      </c>
      <c r="AH119" s="4" t="s">
        <v>2916</v>
      </c>
      <c r="AI119" s="4"/>
      <c r="AJ119" s="4"/>
      <c r="AK119" s="7"/>
      <c r="AL119" s="7"/>
      <c r="AM119" s="7"/>
      <c r="AN119" s="4" t="s">
        <v>3147</v>
      </c>
      <c r="AO119" s="4" t="s">
        <v>3148</v>
      </c>
      <c r="AP119" s="4" t="s">
        <v>3158</v>
      </c>
    </row>
    <row r="120" spans="1:43" ht="31" customHeight="1" x14ac:dyDescent="0.2">
      <c r="A120" s="4" t="s">
        <v>2920</v>
      </c>
      <c r="B120" s="4">
        <v>37</v>
      </c>
      <c r="C120" s="4" t="s">
        <v>3794</v>
      </c>
      <c r="D120" s="4" t="s">
        <v>139</v>
      </c>
      <c r="E120" s="4" t="s">
        <v>3077</v>
      </c>
      <c r="F120" s="4" t="s">
        <v>2962</v>
      </c>
      <c r="G120" s="4" t="s">
        <v>3894</v>
      </c>
      <c r="H120" s="4" t="s">
        <v>3311</v>
      </c>
      <c r="I120" s="4" t="s">
        <v>3028</v>
      </c>
      <c r="J120" s="4" t="s">
        <v>3028</v>
      </c>
      <c r="K120" s="5" t="s">
        <v>2978</v>
      </c>
      <c r="L120" s="5">
        <v>1</v>
      </c>
      <c r="M120" s="4" t="s">
        <v>2979</v>
      </c>
      <c r="N120" s="4">
        <v>3</v>
      </c>
      <c r="O120" s="4">
        <v>1</v>
      </c>
      <c r="P120" s="4" t="s">
        <v>3722</v>
      </c>
      <c r="Q120" s="4" t="s">
        <v>3145</v>
      </c>
      <c r="R120" s="4">
        <v>1185</v>
      </c>
      <c r="S120" s="4" t="s">
        <v>2993</v>
      </c>
      <c r="T120" s="4" t="s">
        <v>3140</v>
      </c>
      <c r="U120" s="4" t="s">
        <v>3146</v>
      </c>
      <c r="V120" s="4" t="s">
        <v>2962</v>
      </c>
      <c r="W120" s="19" t="s">
        <v>3374</v>
      </c>
      <c r="X120" s="4" t="s">
        <v>3143</v>
      </c>
      <c r="Y120" s="4" t="s">
        <v>2993</v>
      </c>
      <c r="Z120" s="4" t="s">
        <v>2917</v>
      </c>
      <c r="AA120" s="4" t="s">
        <v>3706</v>
      </c>
      <c r="AB120" s="4" t="s">
        <v>3144</v>
      </c>
      <c r="AC120" s="5" t="s">
        <v>3663</v>
      </c>
      <c r="AD120" s="5">
        <v>1</v>
      </c>
      <c r="AE120" s="5">
        <v>0</v>
      </c>
      <c r="AF120" s="5">
        <v>0</v>
      </c>
      <c r="AG120" s="5">
        <f>SUM(AD120:AF120)</f>
        <v>1</v>
      </c>
      <c r="AH120" s="4" t="s">
        <v>2916</v>
      </c>
      <c r="AI120" s="4"/>
      <c r="AJ120" s="4"/>
      <c r="AK120" s="7"/>
      <c r="AL120" s="7"/>
      <c r="AM120" s="7"/>
      <c r="AN120" s="4" t="s">
        <v>3147</v>
      </c>
      <c r="AO120" s="4" t="s">
        <v>3148</v>
      </c>
      <c r="AP120" s="4" t="s">
        <v>3158</v>
      </c>
    </row>
    <row r="121" spans="1:43" ht="31" customHeight="1" x14ac:dyDescent="0.2">
      <c r="A121" s="4" t="s">
        <v>2920</v>
      </c>
      <c r="B121" s="4">
        <v>37</v>
      </c>
      <c r="C121" s="4" t="s">
        <v>3793</v>
      </c>
      <c r="D121" s="4" t="s">
        <v>139</v>
      </c>
      <c r="E121" s="4" t="s">
        <v>3077</v>
      </c>
      <c r="F121" s="4" t="s">
        <v>2962</v>
      </c>
      <c r="G121" s="4" t="s">
        <v>3893</v>
      </c>
      <c r="H121" s="4" t="s">
        <v>3311</v>
      </c>
      <c r="I121" s="4" t="s">
        <v>3028</v>
      </c>
      <c r="J121" s="4" t="s">
        <v>3028</v>
      </c>
      <c r="K121" s="5" t="s">
        <v>2978</v>
      </c>
      <c r="L121" s="5">
        <v>1</v>
      </c>
      <c r="M121" s="4" t="s">
        <v>2979</v>
      </c>
      <c r="N121" s="4">
        <v>3</v>
      </c>
      <c r="O121" s="4">
        <v>1</v>
      </c>
      <c r="P121" s="4" t="s">
        <v>3722</v>
      </c>
      <c r="Q121" s="4" t="s">
        <v>3145</v>
      </c>
      <c r="R121" s="4">
        <v>1185</v>
      </c>
      <c r="S121" s="4" t="s">
        <v>2993</v>
      </c>
      <c r="T121" s="4" t="s">
        <v>3140</v>
      </c>
      <c r="U121" s="4" t="s">
        <v>3146</v>
      </c>
      <c r="V121" s="4" t="s">
        <v>2962</v>
      </c>
      <c r="W121" s="19" t="s">
        <v>3374</v>
      </c>
      <c r="X121" s="4" t="s">
        <v>3143</v>
      </c>
      <c r="Y121" s="4" t="s">
        <v>2993</v>
      </c>
      <c r="Z121" s="4" t="s">
        <v>2917</v>
      </c>
      <c r="AA121" s="4" t="s">
        <v>3706</v>
      </c>
      <c r="AB121" s="4" t="s">
        <v>3144</v>
      </c>
      <c r="AC121" s="5" t="s">
        <v>3663</v>
      </c>
      <c r="AD121" s="5">
        <v>1</v>
      </c>
      <c r="AE121" s="5">
        <v>0</v>
      </c>
      <c r="AF121" s="5">
        <v>0</v>
      </c>
      <c r="AG121" s="5">
        <f>SUM(AD121:AF121)</f>
        <v>1</v>
      </c>
      <c r="AH121" s="4" t="s">
        <v>2916</v>
      </c>
      <c r="AI121" s="4"/>
      <c r="AJ121" s="4"/>
      <c r="AK121" s="7"/>
      <c r="AL121" s="7"/>
      <c r="AM121" s="7"/>
      <c r="AN121" s="4" t="s">
        <v>3147</v>
      </c>
      <c r="AO121" s="4" t="s">
        <v>3148</v>
      </c>
      <c r="AP121" s="4" t="s">
        <v>3158</v>
      </c>
    </row>
    <row r="122" spans="1:43" ht="31" customHeight="1" x14ac:dyDescent="0.2">
      <c r="A122" s="4" t="s">
        <v>2919</v>
      </c>
      <c r="B122" s="2">
        <v>38</v>
      </c>
      <c r="C122" s="2" t="s">
        <v>3775</v>
      </c>
      <c r="D122" s="4" t="s">
        <v>1921</v>
      </c>
      <c r="E122" s="4" t="s">
        <v>3077</v>
      </c>
      <c r="F122" s="4" t="s">
        <v>2962</v>
      </c>
      <c r="G122" s="4" t="s">
        <v>3390</v>
      </c>
      <c r="H122" s="4" t="s">
        <v>3384</v>
      </c>
      <c r="I122" s="4" t="s">
        <v>3391</v>
      </c>
      <c r="J122" s="4" t="s">
        <v>3391</v>
      </c>
      <c r="K122" s="4" t="s">
        <v>3059</v>
      </c>
      <c r="L122" s="4">
        <v>1</v>
      </c>
      <c r="M122" s="4" t="s">
        <v>3027</v>
      </c>
      <c r="N122" s="4">
        <v>4</v>
      </c>
      <c r="O122" s="4">
        <v>2</v>
      </c>
      <c r="P122" s="4" t="s">
        <v>3704</v>
      </c>
      <c r="Q122" s="4" t="s">
        <v>3372</v>
      </c>
      <c r="R122" s="4">
        <v>1000</v>
      </c>
      <c r="S122" s="4" t="s">
        <v>2993</v>
      </c>
      <c r="T122" s="4" t="s">
        <v>3368</v>
      </c>
      <c r="U122" s="4" t="s">
        <v>3392</v>
      </c>
      <c r="V122" s="4" t="s">
        <v>2962</v>
      </c>
      <c r="W122" s="4" t="s">
        <v>3705</v>
      </c>
      <c r="X122" s="4" t="s">
        <v>3417</v>
      </c>
      <c r="Y122" s="4" t="s">
        <v>2962</v>
      </c>
      <c r="Z122" s="4" t="s">
        <v>2993</v>
      </c>
      <c r="AA122" s="4" t="s">
        <v>3706</v>
      </c>
      <c r="AB122" s="4"/>
      <c r="AC122" s="5">
        <v>0</v>
      </c>
      <c r="AD122" s="5" t="s">
        <v>3298</v>
      </c>
      <c r="AE122" s="5" t="s">
        <v>3298</v>
      </c>
      <c r="AF122" s="5" t="s">
        <v>3298</v>
      </c>
      <c r="AG122" s="5">
        <f>SUM(AD122:AF122)</f>
        <v>0</v>
      </c>
      <c r="AH122" s="4" t="s">
        <v>2962</v>
      </c>
      <c r="AI122" s="4" t="s">
        <v>3368</v>
      </c>
      <c r="AJ122" s="4" t="s">
        <v>3368</v>
      </c>
      <c r="AK122" s="7"/>
      <c r="AL122" s="7"/>
      <c r="AM122" s="7"/>
      <c r="AN122" s="4" t="s">
        <v>3418</v>
      </c>
      <c r="AO122" s="4" t="s">
        <v>3419</v>
      </c>
      <c r="AP122" s="4" t="s">
        <v>3158</v>
      </c>
    </row>
    <row r="123" spans="1:43" ht="31" customHeight="1" x14ac:dyDescent="0.2">
      <c r="A123" s="4" t="s">
        <v>2919</v>
      </c>
      <c r="B123" s="2">
        <v>39</v>
      </c>
      <c r="C123" s="2" t="s">
        <v>3775</v>
      </c>
      <c r="D123" s="4" t="s">
        <v>233</v>
      </c>
      <c r="E123" s="4" t="s">
        <v>3726</v>
      </c>
      <c r="F123" s="4" t="s">
        <v>2993</v>
      </c>
      <c r="G123" s="4" t="s">
        <v>3420</v>
      </c>
      <c r="H123" s="4" t="s">
        <v>3697</v>
      </c>
      <c r="I123" s="4" t="s">
        <v>3421</v>
      </c>
      <c r="J123" s="4" t="s">
        <v>3615</v>
      </c>
      <c r="K123" s="4" t="s">
        <v>3014</v>
      </c>
      <c r="L123" s="4">
        <v>1</v>
      </c>
      <c r="M123" s="4" t="s">
        <v>3027</v>
      </c>
      <c r="N123" s="4">
        <v>4</v>
      </c>
      <c r="O123" s="4">
        <v>2</v>
      </c>
      <c r="P123" s="4" t="s">
        <v>3741</v>
      </c>
      <c r="Q123" s="4" t="s">
        <v>3422</v>
      </c>
      <c r="R123" s="4">
        <v>1163</v>
      </c>
      <c r="S123" s="4" t="s">
        <v>2993</v>
      </c>
      <c r="T123" s="4" t="s">
        <v>3423</v>
      </c>
      <c r="U123" s="4" t="s">
        <v>3424</v>
      </c>
      <c r="V123" s="4" t="s">
        <v>2993</v>
      </c>
      <c r="W123" s="4" t="s">
        <v>3628</v>
      </c>
      <c r="X123" s="4" t="s">
        <v>3425</v>
      </c>
      <c r="Y123" s="4" t="s">
        <v>2993</v>
      </c>
      <c r="Z123" s="4" t="s">
        <v>2962</v>
      </c>
      <c r="AA123" s="4" t="s">
        <v>3710</v>
      </c>
      <c r="AB123" s="4" t="s">
        <v>3368</v>
      </c>
      <c r="AC123" s="5" t="s">
        <v>3368</v>
      </c>
      <c r="AD123" s="5" t="s">
        <v>3368</v>
      </c>
      <c r="AE123" s="5" t="s">
        <v>3368</v>
      </c>
      <c r="AF123" s="5" t="s">
        <v>3368</v>
      </c>
      <c r="AG123" s="5">
        <f>SUM(AD123:AF123)</f>
        <v>0</v>
      </c>
      <c r="AH123" s="4" t="s">
        <v>3368</v>
      </c>
      <c r="AI123" s="4" t="s">
        <v>3368</v>
      </c>
      <c r="AJ123" s="4" t="s">
        <v>3368</v>
      </c>
      <c r="AK123" s="7"/>
      <c r="AL123" s="7"/>
      <c r="AM123" s="7"/>
      <c r="AN123" s="4" t="s">
        <v>2993</v>
      </c>
      <c r="AO123" s="4" t="s">
        <v>3426</v>
      </c>
      <c r="AP123" s="4" t="s">
        <v>3158</v>
      </c>
    </row>
    <row r="124" spans="1:43" ht="31" customHeight="1" x14ac:dyDescent="0.2">
      <c r="A124" s="4" t="s">
        <v>2920</v>
      </c>
      <c r="B124" s="4">
        <v>40</v>
      </c>
      <c r="C124" s="4" t="s">
        <v>3774</v>
      </c>
      <c r="D124" s="4" t="s">
        <v>235</v>
      </c>
      <c r="E124" s="4" t="s">
        <v>3023</v>
      </c>
      <c r="F124" s="4" t="s">
        <v>2962</v>
      </c>
      <c r="G124" s="4" t="s">
        <v>3723</v>
      </c>
      <c r="H124" s="4" t="s">
        <v>3697</v>
      </c>
      <c r="I124" s="4" t="s">
        <v>3028</v>
      </c>
      <c r="J124" s="4" t="s">
        <v>3028</v>
      </c>
      <c r="K124" s="4" t="s">
        <v>3059</v>
      </c>
      <c r="L124" s="4">
        <v>1</v>
      </c>
      <c r="M124" s="4" t="s">
        <v>2979</v>
      </c>
      <c r="N124" s="4">
        <v>5</v>
      </c>
      <c r="O124" s="4">
        <v>0</v>
      </c>
      <c r="P124" s="4">
        <v>0</v>
      </c>
      <c r="Q124" s="4" t="s">
        <v>3150</v>
      </c>
      <c r="R124" s="4">
        <v>751</v>
      </c>
      <c r="S124" s="4" t="s">
        <v>2970</v>
      </c>
      <c r="T124" s="4"/>
      <c r="U124" s="4" t="s">
        <v>3152</v>
      </c>
      <c r="V124" s="5" t="s">
        <v>2962</v>
      </c>
      <c r="W124" s="4" t="s">
        <v>3374</v>
      </c>
      <c r="X124" s="4" t="s">
        <v>3154</v>
      </c>
      <c r="Y124" s="4" t="s">
        <v>3681</v>
      </c>
      <c r="Z124" s="4" t="s">
        <v>3151</v>
      </c>
      <c r="AA124" s="4" t="s">
        <v>3706</v>
      </c>
      <c r="AB124" s="4" t="s">
        <v>3153</v>
      </c>
      <c r="AC124" s="5" t="s">
        <v>3666</v>
      </c>
      <c r="AD124" s="5">
        <v>1</v>
      </c>
      <c r="AE124" s="5">
        <v>0</v>
      </c>
      <c r="AF124" s="5">
        <v>0</v>
      </c>
      <c r="AG124" s="5">
        <f>SUM(AD124:AF124)</f>
        <v>1</v>
      </c>
      <c r="AH124" s="4" t="s">
        <v>2916</v>
      </c>
      <c r="AI124" s="4"/>
      <c r="AJ124" s="4"/>
      <c r="AK124" s="7"/>
      <c r="AL124" s="7"/>
      <c r="AM124" s="7"/>
      <c r="AN124" s="4" t="s">
        <v>3149</v>
      </c>
      <c r="AO124" s="4" t="s">
        <v>3724</v>
      </c>
      <c r="AP124" s="4" t="s">
        <v>3725</v>
      </c>
    </row>
    <row r="125" spans="1:43" ht="31" customHeight="1" x14ac:dyDescent="0.2">
      <c r="A125" s="4" t="s">
        <v>2920</v>
      </c>
      <c r="B125" s="4">
        <v>40</v>
      </c>
      <c r="C125" s="4" t="s">
        <v>3772</v>
      </c>
      <c r="D125" s="4" t="s">
        <v>235</v>
      </c>
      <c r="E125" s="4" t="s">
        <v>3023</v>
      </c>
      <c r="F125" s="4" t="s">
        <v>2962</v>
      </c>
      <c r="G125" s="4" t="s">
        <v>3723</v>
      </c>
      <c r="H125" s="4" t="s">
        <v>3697</v>
      </c>
      <c r="I125" s="4" t="s">
        <v>3028</v>
      </c>
      <c r="J125" s="4" t="s">
        <v>3028</v>
      </c>
      <c r="K125" s="4" t="s">
        <v>3059</v>
      </c>
      <c r="L125" s="4">
        <v>1</v>
      </c>
      <c r="M125" s="4" t="s">
        <v>2979</v>
      </c>
      <c r="N125" s="4">
        <v>5</v>
      </c>
      <c r="O125" s="4">
        <v>0</v>
      </c>
      <c r="P125" s="4">
        <v>0</v>
      </c>
      <c r="Q125" s="4" t="s">
        <v>3150</v>
      </c>
      <c r="R125" s="4">
        <v>751</v>
      </c>
      <c r="S125" s="4" t="s">
        <v>2970</v>
      </c>
      <c r="T125" s="4"/>
      <c r="U125" s="4" t="s">
        <v>3152</v>
      </c>
      <c r="V125" s="5" t="s">
        <v>2962</v>
      </c>
      <c r="W125" s="4" t="s">
        <v>3374</v>
      </c>
      <c r="X125" s="4" t="s">
        <v>3154</v>
      </c>
      <c r="Y125" s="4" t="s">
        <v>3681</v>
      </c>
      <c r="Z125" s="4" t="s">
        <v>3151</v>
      </c>
      <c r="AA125" s="4" t="s">
        <v>3706</v>
      </c>
      <c r="AB125" s="4" t="s">
        <v>3153</v>
      </c>
      <c r="AC125" s="5" t="s">
        <v>3666</v>
      </c>
      <c r="AD125" s="5">
        <v>1</v>
      </c>
      <c r="AE125" s="5">
        <v>0</v>
      </c>
      <c r="AF125" s="5">
        <v>0</v>
      </c>
      <c r="AG125" s="5">
        <f>SUM(AD125:AF125)</f>
        <v>1</v>
      </c>
      <c r="AH125" s="4" t="s">
        <v>2916</v>
      </c>
      <c r="AI125" s="4"/>
      <c r="AJ125" s="4"/>
      <c r="AK125" s="7"/>
      <c r="AL125" s="7"/>
      <c r="AM125" s="7"/>
      <c r="AN125" s="4" t="s">
        <v>3149</v>
      </c>
      <c r="AO125" s="4" t="s">
        <v>3724</v>
      </c>
      <c r="AP125" s="4" t="s">
        <v>3725</v>
      </c>
    </row>
    <row r="126" spans="1:43" ht="31" customHeight="1" x14ac:dyDescent="0.2">
      <c r="A126" s="4" t="s">
        <v>2920</v>
      </c>
      <c r="B126" s="4">
        <v>40</v>
      </c>
      <c r="C126" s="4" t="s">
        <v>3770</v>
      </c>
      <c r="D126" s="4" t="s">
        <v>235</v>
      </c>
      <c r="E126" s="4" t="s">
        <v>3023</v>
      </c>
      <c r="F126" s="4" t="s">
        <v>2962</v>
      </c>
      <c r="G126" s="4" t="s">
        <v>3723</v>
      </c>
      <c r="H126" s="4" t="s">
        <v>3697</v>
      </c>
      <c r="I126" s="4" t="s">
        <v>3028</v>
      </c>
      <c r="J126" s="4" t="s">
        <v>3028</v>
      </c>
      <c r="K126" s="4" t="s">
        <v>3059</v>
      </c>
      <c r="L126" s="4">
        <v>1</v>
      </c>
      <c r="M126" s="4" t="s">
        <v>2979</v>
      </c>
      <c r="N126" s="4">
        <v>5</v>
      </c>
      <c r="O126" s="4">
        <v>0</v>
      </c>
      <c r="P126" s="4">
        <v>0</v>
      </c>
      <c r="Q126" s="4" t="s">
        <v>3150</v>
      </c>
      <c r="R126" s="4">
        <v>751</v>
      </c>
      <c r="S126" s="4" t="s">
        <v>2970</v>
      </c>
      <c r="T126" s="4"/>
      <c r="U126" s="4" t="s">
        <v>3152</v>
      </c>
      <c r="V126" s="5" t="s">
        <v>2962</v>
      </c>
      <c r="W126" s="4" t="s">
        <v>3374</v>
      </c>
      <c r="X126" s="4" t="s">
        <v>3154</v>
      </c>
      <c r="Y126" s="4" t="s">
        <v>3681</v>
      </c>
      <c r="Z126" s="4" t="s">
        <v>3151</v>
      </c>
      <c r="AA126" s="4" t="s">
        <v>3706</v>
      </c>
      <c r="AB126" s="4" t="s">
        <v>3153</v>
      </c>
      <c r="AC126" s="5" t="s">
        <v>3666</v>
      </c>
      <c r="AD126" s="5">
        <v>1</v>
      </c>
      <c r="AE126" s="5">
        <v>0</v>
      </c>
      <c r="AF126" s="5">
        <v>0</v>
      </c>
      <c r="AG126" s="5">
        <f>SUM(AD126:AF126)</f>
        <v>1</v>
      </c>
      <c r="AH126" s="4" t="s">
        <v>2916</v>
      </c>
      <c r="AI126" s="4"/>
      <c r="AJ126" s="4"/>
      <c r="AK126" s="7"/>
      <c r="AL126" s="7"/>
      <c r="AM126" s="7"/>
      <c r="AN126" s="4" t="s">
        <v>3149</v>
      </c>
      <c r="AO126" s="4" t="s">
        <v>3724</v>
      </c>
      <c r="AP126" s="4" t="s">
        <v>3725</v>
      </c>
    </row>
    <row r="127" spans="1:43" ht="31" customHeight="1" x14ac:dyDescent="0.2">
      <c r="A127" s="4" t="s">
        <v>2920</v>
      </c>
      <c r="B127" s="4">
        <v>40</v>
      </c>
      <c r="C127" s="4" t="s">
        <v>3768</v>
      </c>
      <c r="D127" s="4" t="s">
        <v>235</v>
      </c>
      <c r="E127" s="4" t="s">
        <v>3023</v>
      </c>
      <c r="F127" s="4" t="s">
        <v>2962</v>
      </c>
      <c r="G127" s="4" t="s">
        <v>3723</v>
      </c>
      <c r="H127" s="4" t="s">
        <v>3697</v>
      </c>
      <c r="I127" s="4" t="s">
        <v>3028</v>
      </c>
      <c r="J127" s="4" t="s">
        <v>3028</v>
      </c>
      <c r="K127" s="4" t="s">
        <v>3059</v>
      </c>
      <c r="L127" s="4">
        <v>1</v>
      </c>
      <c r="M127" s="4" t="s">
        <v>2979</v>
      </c>
      <c r="N127" s="4">
        <v>5</v>
      </c>
      <c r="O127" s="4">
        <v>0</v>
      </c>
      <c r="P127" s="4">
        <v>0</v>
      </c>
      <c r="Q127" s="4" t="s">
        <v>3150</v>
      </c>
      <c r="R127" s="4">
        <v>751</v>
      </c>
      <c r="S127" s="4" t="s">
        <v>2970</v>
      </c>
      <c r="T127" s="4"/>
      <c r="U127" s="4" t="s">
        <v>3152</v>
      </c>
      <c r="V127" s="5" t="s">
        <v>2962</v>
      </c>
      <c r="W127" s="4" t="s">
        <v>3374</v>
      </c>
      <c r="X127" s="4" t="s">
        <v>3154</v>
      </c>
      <c r="Y127" s="4" t="s">
        <v>3681</v>
      </c>
      <c r="Z127" s="4" t="s">
        <v>3151</v>
      </c>
      <c r="AA127" s="4" t="s">
        <v>3706</v>
      </c>
      <c r="AB127" s="4" t="s">
        <v>3153</v>
      </c>
      <c r="AC127" s="5" t="s">
        <v>3666</v>
      </c>
      <c r="AD127" s="5">
        <v>0</v>
      </c>
      <c r="AE127" s="5">
        <v>0</v>
      </c>
      <c r="AF127" s="5">
        <v>1</v>
      </c>
      <c r="AG127" s="5">
        <f>SUM(AD127:AF127)</f>
        <v>1</v>
      </c>
      <c r="AH127" s="4" t="s">
        <v>2916</v>
      </c>
      <c r="AI127" s="4"/>
      <c r="AJ127" s="4"/>
      <c r="AK127" s="7"/>
      <c r="AL127" s="7"/>
      <c r="AM127" s="7"/>
      <c r="AN127" s="4" t="s">
        <v>3149</v>
      </c>
      <c r="AO127" s="4" t="s">
        <v>3724</v>
      </c>
      <c r="AP127" s="4" t="s">
        <v>3725</v>
      </c>
    </row>
    <row r="128" spans="1:43" ht="31" customHeight="1" x14ac:dyDescent="0.2">
      <c r="A128" s="4" t="s">
        <v>2920</v>
      </c>
      <c r="B128" s="4">
        <v>40</v>
      </c>
      <c r="C128" s="4" t="s">
        <v>3766</v>
      </c>
      <c r="D128" s="4" t="s">
        <v>235</v>
      </c>
      <c r="E128" s="4" t="s">
        <v>3023</v>
      </c>
      <c r="F128" s="4" t="s">
        <v>2962</v>
      </c>
      <c r="G128" s="4" t="s">
        <v>3723</v>
      </c>
      <c r="H128" s="4" t="s">
        <v>3697</v>
      </c>
      <c r="I128" s="4" t="s">
        <v>3028</v>
      </c>
      <c r="J128" s="4" t="s">
        <v>3028</v>
      </c>
      <c r="K128" s="4" t="s">
        <v>3059</v>
      </c>
      <c r="L128" s="4">
        <v>1</v>
      </c>
      <c r="M128" s="4" t="s">
        <v>2979</v>
      </c>
      <c r="N128" s="4">
        <v>5</v>
      </c>
      <c r="O128" s="4">
        <v>0</v>
      </c>
      <c r="P128" s="4">
        <v>0</v>
      </c>
      <c r="Q128" s="4" t="s">
        <v>3150</v>
      </c>
      <c r="R128" s="4">
        <v>751</v>
      </c>
      <c r="S128" s="4" t="s">
        <v>2970</v>
      </c>
      <c r="T128" s="4"/>
      <c r="U128" s="4" t="s">
        <v>3152</v>
      </c>
      <c r="V128" s="5" t="s">
        <v>2962</v>
      </c>
      <c r="W128" s="4" t="s">
        <v>3374</v>
      </c>
      <c r="X128" s="4" t="s">
        <v>3154</v>
      </c>
      <c r="Y128" s="4" t="s">
        <v>3681</v>
      </c>
      <c r="Z128" s="4" t="s">
        <v>3151</v>
      </c>
      <c r="AA128" s="4" t="s">
        <v>3706</v>
      </c>
      <c r="AB128" s="4" t="s">
        <v>3153</v>
      </c>
      <c r="AC128" s="5" t="s">
        <v>3666</v>
      </c>
      <c r="AD128" s="5">
        <v>0</v>
      </c>
      <c r="AE128" s="5">
        <v>0</v>
      </c>
      <c r="AF128" s="5">
        <v>1</v>
      </c>
      <c r="AG128" s="5">
        <f>SUM(AD128:AF128)</f>
        <v>1</v>
      </c>
      <c r="AH128" s="4" t="s">
        <v>2916</v>
      </c>
      <c r="AI128" s="4"/>
      <c r="AJ128" s="4"/>
      <c r="AK128" s="7"/>
      <c r="AL128" s="7"/>
      <c r="AM128" s="7"/>
      <c r="AN128" s="4" t="s">
        <v>3149</v>
      </c>
      <c r="AO128" s="4" t="s">
        <v>3724</v>
      </c>
      <c r="AP128" s="4" t="s">
        <v>3725</v>
      </c>
    </row>
    <row r="129" spans="1:42" ht="31" customHeight="1" x14ac:dyDescent="0.2">
      <c r="A129" s="4" t="s">
        <v>2920</v>
      </c>
      <c r="B129" s="4">
        <v>40</v>
      </c>
      <c r="C129" s="4" t="s">
        <v>3799</v>
      </c>
      <c r="D129" s="4" t="s">
        <v>235</v>
      </c>
      <c r="E129" s="4" t="s">
        <v>3023</v>
      </c>
      <c r="F129" s="4" t="s">
        <v>2962</v>
      </c>
      <c r="G129" s="4" t="s">
        <v>3723</v>
      </c>
      <c r="H129" s="4" t="s">
        <v>3697</v>
      </c>
      <c r="I129" s="4" t="s">
        <v>3028</v>
      </c>
      <c r="J129" s="4" t="s">
        <v>3028</v>
      </c>
      <c r="K129" s="4" t="s">
        <v>3059</v>
      </c>
      <c r="L129" s="4">
        <v>1</v>
      </c>
      <c r="M129" s="4" t="s">
        <v>2979</v>
      </c>
      <c r="N129" s="4">
        <v>5</v>
      </c>
      <c r="O129" s="4">
        <v>0</v>
      </c>
      <c r="P129" s="4">
        <v>0</v>
      </c>
      <c r="Q129" s="4" t="s">
        <v>3150</v>
      </c>
      <c r="R129" s="4">
        <v>751</v>
      </c>
      <c r="S129" s="4" t="s">
        <v>2970</v>
      </c>
      <c r="T129" s="4"/>
      <c r="U129" s="4" t="s">
        <v>3152</v>
      </c>
      <c r="V129" s="5" t="s">
        <v>2962</v>
      </c>
      <c r="W129" s="4" t="s">
        <v>3374</v>
      </c>
      <c r="X129" s="4" t="s">
        <v>3154</v>
      </c>
      <c r="Y129" s="4" t="s">
        <v>3681</v>
      </c>
      <c r="Z129" s="4" t="s">
        <v>3151</v>
      </c>
      <c r="AA129" s="4" t="s">
        <v>3706</v>
      </c>
      <c r="AB129" s="4" t="s">
        <v>3153</v>
      </c>
      <c r="AC129" s="5" t="s">
        <v>3666</v>
      </c>
      <c r="AD129" s="5">
        <v>0</v>
      </c>
      <c r="AE129" s="5">
        <v>0</v>
      </c>
      <c r="AF129" s="5">
        <v>1</v>
      </c>
      <c r="AG129" s="5">
        <f>SUM(AD129:AF129)</f>
        <v>1</v>
      </c>
      <c r="AH129" s="4" t="s">
        <v>2916</v>
      </c>
      <c r="AI129" s="4"/>
      <c r="AJ129" s="4"/>
      <c r="AK129" s="7"/>
      <c r="AL129" s="7"/>
      <c r="AM129" s="7"/>
      <c r="AN129" s="4" t="s">
        <v>3149</v>
      </c>
      <c r="AO129" s="4" t="s">
        <v>3724</v>
      </c>
      <c r="AP129" s="4" t="s">
        <v>3725</v>
      </c>
    </row>
    <row r="130" spans="1:42" ht="31" customHeight="1" x14ac:dyDescent="0.2">
      <c r="A130" s="4" t="s">
        <v>2919</v>
      </c>
      <c r="B130" s="2">
        <v>41</v>
      </c>
      <c r="C130" s="7" t="s">
        <v>3775</v>
      </c>
      <c r="D130" s="4" t="s">
        <v>1888</v>
      </c>
      <c r="E130" s="4" t="s">
        <v>3077</v>
      </c>
      <c r="F130" s="4" t="s">
        <v>2962</v>
      </c>
      <c r="G130" s="4" t="s">
        <v>3078</v>
      </c>
      <c r="H130" s="4" t="s">
        <v>3311</v>
      </c>
      <c r="I130" s="4" t="s">
        <v>3427</v>
      </c>
      <c r="J130" s="4" t="s">
        <v>3427</v>
      </c>
      <c r="K130" s="4" t="s">
        <v>3059</v>
      </c>
      <c r="L130" s="4">
        <v>1</v>
      </c>
      <c r="M130" s="4" t="s">
        <v>3027</v>
      </c>
      <c r="N130" s="4">
        <v>3</v>
      </c>
      <c r="O130" s="4">
        <v>0</v>
      </c>
      <c r="P130" s="4" t="s">
        <v>3704</v>
      </c>
      <c r="Q130" s="4" t="s">
        <v>3380</v>
      </c>
      <c r="R130" s="4">
        <v>1374</v>
      </c>
      <c r="S130" s="2" t="s">
        <v>2970</v>
      </c>
      <c r="T130" s="4" t="s">
        <v>3368</v>
      </c>
      <c r="U130" s="4" t="s">
        <v>3428</v>
      </c>
      <c r="V130" s="4" t="s">
        <v>2993</v>
      </c>
      <c r="W130" s="4" t="s">
        <v>3628</v>
      </c>
      <c r="X130" s="4" t="s">
        <v>3429</v>
      </c>
      <c r="Y130" s="4" t="s">
        <v>2993</v>
      </c>
      <c r="Z130" s="4" t="s">
        <v>2993</v>
      </c>
      <c r="AA130" s="4" t="s">
        <v>3706</v>
      </c>
      <c r="AB130" s="4" t="s">
        <v>3430</v>
      </c>
      <c r="AC130" s="5" t="s">
        <v>3667</v>
      </c>
      <c r="AD130" s="5">
        <v>0</v>
      </c>
      <c r="AE130" s="5">
        <v>0</v>
      </c>
      <c r="AF130" s="5">
        <v>1</v>
      </c>
      <c r="AG130" s="5">
        <f>SUM(AD130:AF130)</f>
        <v>1</v>
      </c>
      <c r="AH130" s="4" t="s">
        <v>2962</v>
      </c>
      <c r="AI130" s="4" t="s">
        <v>3368</v>
      </c>
      <c r="AJ130" s="4" t="s">
        <v>3368</v>
      </c>
      <c r="AK130" s="7"/>
      <c r="AL130" s="7"/>
      <c r="AM130" s="7"/>
      <c r="AN130" s="4" t="s">
        <v>2993</v>
      </c>
      <c r="AO130" s="4" t="s">
        <v>3431</v>
      </c>
      <c r="AP130" s="4" t="s">
        <v>3158</v>
      </c>
    </row>
    <row r="131" spans="1:42" ht="31" customHeight="1" x14ac:dyDescent="0.2">
      <c r="A131" s="4" t="s">
        <v>2920</v>
      </c>
      <c r="B131" s="4">
        <v>43</v>
      </c>
      <c r="C131" s="2" t="s">
        <v>3775</v>
      </c>
      <c r="D131" s="4" t="s">
        <v>1943</v>
      </c>
      <c r="E131" s="4" t="s">
        <v>3054</v>
      </c>
      <c r="F131" s="4" t="s">
        <v>2962</v>
      </c>
      <c r="G131" s="4" t="s">
        <v>3156</v>
      </c>
      <c r="H131" s="4" t="s">
        <v>3565</v>
      </c>
      <c r="I131" s="4" t="s">
        <v>3155</v>
      </c>
      <c r="J131" s="4" t="s">
        <v>3155</v>
      </c>
      <c r="K131" s="4" t="s">
        <v>3014</v>
      </c>
      <c r="L131" s="4">
        <v>1</v>
      </c>
      <c r="M131" s="4" t="s">
        <v>3027</v>
      </c>
      <c r="N131" s="4">
        <v>3</v>
      </c>
      <c r="O131" s="4" t="s">
        <v>3298</v>
      </c>
      <c r="P131" s="4" t="s">
        <v>3458</v>
      </c>
      <c r="Q131" s="4" t="s">
        <v>3157</v>
      </c>
      <c r="R131" s="4">
        <v>50</v>
      </c>
      <c r="S131" s="4" t="s">
        <v>2970</v>
      </c>
      <c r="T131" s="4"/>
      <c r="U131" s="4" t="s">
        <v>3158</v>
      </c>
      <c r="V131" s="5" t="s">
        <v>2962</v>
      </c>
      <c r="W131" s="4" t="s">
        <v>3374</v>
      </c>
      <c r="X131" s="4" t="s">
        <v>3159</v>
      </c>
      <c r="Y131" s="4" t="s">
        <v>3680</v>
      </c>
      <c r="Z131" s="4" t="s">
        <v>2916</v>
      </c>
      <c r="AA131" s="4" t="s">
        <v>3710</v>
      </c>
      <c r="AB131" s="4"/>
      <c r="AC131" s="5">
        <v>0</v>
      </c>
      <c r="AD131" s="5" t="s">
        <v>3368</v>
      </c>
      <c r="AE131" s="5" t="s">
        <v>3368</v>
      </c>
      <c r="AF131" s="5" t="s">
        <v>3368</v>
      </c>
      <c r="AG131" s="5">
        <f>SUM(AD131:AF131)</f>
        <v>0</v>
      </c>
      <c r="AH131" s="4" t="s">
        <v>2916</v>
      </c>
      <c r="AI131" s="4"/>
      <c r="AJ131" s="4"/>
      <c r="AK131" s="7"/>
      <c r="AL131" s="7"/>
      <c r="AM131" s="7"/>
      <c r="AN131" s="4" t="s">
        <v>3161</v>
      </c>
      <c r="AO131" s="4" t="s">
        <v>3160</v>
      </c>
      <c r="AP131" s="4" t="s">
        <v>3158</v>
      </c>
    </row>
    <row r="132" spans="1:42" ht="31" customHeight="1" x14ac:dyDescent="0.2">
      <c r="A132" s="4" t="s">
        <v>2919</v>
      </c>
      <c r="B132" s="2">
        <v>44</v>
      </c>
      <c r="C132" s="2" t="s">
        <v>3775</v>
      </c>
      <c r="D132" s="4" t="s">
        <v>239</v>
      </c>
      <c r="E132" s="4" t="s">
        <v>3432</v>
      </c>
      <c r="F132" s="4" t="s">
        <v>2962</v>
      </c>
      <c r="G132" s="4" t="s">
        <v>3433</v>
      </c>
      <c r="H132" s="4" t="s">
        <v>3384</v>
      </c>
      <c r="I132" s="4" t="s">
        <v>3367</v>
      </c>
      <c r="J132" s="5" t="s">
        <v>3028</v>
      </c>
      <c r="K132" s="4" t="s">
        <v>3059</v>
      </c>
      <c r="L132" s="4">
        <v>1</v>
      </c>
      <c r="M132" s="4" t="s">
        <v>3702</v>
      </c>
      <c r="N132" s="4">
        <v>4</v>
      </c>
      <c r="O132" s="4">
        <v>1</v>
      </c>
      <c r="P132" s="4" t="s">
        <v>3742</v>
      </c>
      <c r="Q132" s="4" t="s">
        <v>3385</v>
      </c>
      <c r="R132" s="4">
        <v>691</v>
      </c>
      <c r="S132" s="4" t="s">
        <v>2993</v>
      </c>
      <c r="T132" s="4" t="s">
        <v>3434</v>
      </c>
      <c r="U132" s="4" t="s">
        <v>3435</v>
      </c>
      <c r="V132" s="4" t="s">
        <v>2962</v>
      </c>
      <c r="W132" s="4" t="s">
        <v>3374</v>
      </c>
      <c r="X132" s="4" t="s">
        <v>3436</v>
      </c>
      <c r="Y132" s="4" t="s">
        <v>3681</v>
      </c>
      <c r="Z132" s="4" t="s">
        <v>2993</v>
      </c>
      <c r="AA132" s="4" t="s">
        <v>3706</v>
      </c>
      <c r="AB132" s="4" t="s">
        <v>3399</v>
      </c>
      <c r="AC132" s="5" t="s">
        <v>3399</v>
      </c>
      <c r="AD132" s="5">
        <v>0</v>
      </c>
      <c r="AE132" s="5">
        <v>1</v>
      </c>
      <c r="AF132" s="5">
        <v>0</v>
      </c>
      <c r="AG132" s="5">
        <f>SUM(AD132:AF132)</f>
        <v>1</v>
      </c>
      <c r="AH132" s="4" t="s">
        <v>2993</v>
      </c>
      <c r="AI132" s="4" t="s">
        <v>3437</v>
      </c>
      <c r="AJ132" s="4" t="s">
        <v>3438</v>
      </c>
      <c r="AK132" s="7" t="s">
        <v>3675</v>
      </c>
      <c r="AL132" s="7" t="s">
        <v>3675</v>
      </c>
      <c r="AM132" s="7" t="s">
        <v>3675</v>
      </c>
      <c r="AN132" s="4" t="s">
        <v>2993</v>
      </c>
      <c r="AO132" s="4" t="s">
        <v>3439</v>
      </c>
      <c r="AP132" s="4" t="s">
        <v>3158</v>
      </c>
    </row>
    <row r="133" spans="1:42" ht="31" customHeight="1" x14ac:dyDescent="0.2">
      <c r="A133" s="4" t="s">
        <v>2919</v>
      </c>
      <c r="B133" s="2">
        <v>45</v>
      </c>
      <c r="C133" s="7" t="s">
        <v>3775</v>
      </c>
      <c r="D133" s="4" t="s">
        <v>244</v>
      </c>
      <c r="E133" s="4" t="s">
        <v>3440</v>
      </c>
      <c r="F133" s="4" t="s">
        <v>2962</v>
      </c>
      <c r="G133" s="4" t="s">
        <v>3441</v>
      </c>
      <c r="H133" s="4" t="s">
        <v>3697</v>
      </c>
      <c r="I133" s="4" t="s">
        <v>3295</v>
      </c>
      <c r="J133" s="4" t="s">
        <v>3295</v>
      </c>
      <c r="K133" s="4" t="s">
        <v>3059</v>
      </c>
      <c r="L133" s="4">
        <v>1</v>
      </c>
      <c r="M133" s="4" t="s">
        <v>3027</v>
      </c>
      <c r="N133" s="4">
        <v>3</v>
      </c>
      <c r="O133" s="4">
        <v>2</v>
      </c>
      <c r="P133" s="4" t="s">
        <v>3743</v>
      </c>
      <c r="Q133" s="4" t="s">
        <v>3380</v>
      </c>
      <c r="R133" s="4">
        <v>1251</v>
      </c>
      <c r="S133" s="18" t="s">
        <v>2962</v>
      </c>
      <c r="T133" s="4" t="s">
        <v>3368</v>
      </c>
      <c r="U133" s="4" t="s">
        <v>3444</v>
      </c>
      <c r="V133" s="4" t="s">
        <v>2962</v>
      </c>
      <c r="W133" s="4" t="s">
        <v>3374</v>
      </c>
      <c r="X133" s="4" t="s">
        <v>3892</v>
      </c>
      <c r="Y133" s="4" t="s">
        <v>2993</v>
      </c>
      <c r="Z133" s="4" t="s">
        <v>2993</v>
      </c>
      <c r="AA133" s="4" t="s">
        <v>3706</v>
      </c>
      <c r="AB133" s="4" t="s">
        <v>3446</v>
      </c>
      <c r="AC133" s="5" t="s">
        <v>3667</v>
      </c>
      <c r="AD133" s="5">
        <v>0</v>
      </c>
      <c r="AE133" s="5">
        <v>0</v>
      </c>
      <c r="AF133" s="5">
        <v>1</v>
      </c>
      <c r="AG133" s="5">
        <f>SUM(AD133:AF133)</f>
        <v>1</v>
      </c>
      <c r="AH133" s="4" t="s">
        <v>2962</v>
      </c>
      <c r="AI133" s="4" t="s">
        <v>3368</v>
      </c>
      <c r="AJ133" s="4" t="s">
        <v>3368</v>
      </c>
      <c r="AK133" s="7"/>
      <c r="AL133" s="7"/>
      <c r="AM133" s="7"/>
      <c r="AN133" s="4" t="s">
        <v>2993</v>
      </c>
      <c r="AO133" s="4" t="s">
        <v>3447</v>
      </c>
      <c r="AP133" s="4" t="s">
        <v>3158</v>
      </c>
    </row>
    <row r="134" spans="1:42" ht="31" customHeight="1" x14ac:dyDescent="0.2">
      <c r="A134" s="4" t="s">
        <v>2919</v>
      </c>
      <c r="B134" s="2">
        <v>45</v>
      </c>
      <c r="C134" s="7" t="s">
        <v>3775</v>
      </c>
      <c r="D134" s="4" t="s">
        <v>244</v>
      </c>
      <c r="E134" s="4" t="s">
        <v>3440</v>
      </c>
      <c r="F134" s="4" t="s">
        <v>2962</v>
      </c>
      <c r="G134" s="4" t="s">
        <v>3441</v>
      </c>
      <c r="H134" s="4" t="s">
        <v>3697</v>
      </c>
      <c r="I134" s="4" t="s">
        <v>3477</v>
      </c>
      <c r="J134" s="4" t="s">
        <v>3477</v>
      </c>
      <c r="K134" s="4" t="s">
        <v>3059</v>
      </c>
      <c r="L134" s="4">
        <v>1</v>
      </c>
      <c r="M134" s="4" t="s">
        <v>3027</v>
      </c>
      <c r="N134" s="4">
        <v>3</v>
      </c>
      <c r="O134" s="4">
        <v>2</v>
      </c>
      <c r="P134" s="4" t="s">
        <v>3743</v>
      </c>
      <c r="Q134" s="4" t="s">
        <v>3380</v>
      </c>
      <c r="R134" s="4">
        <v>1485</v>
      </c>
      <c r="S134" s="4" t="s">
        <v>2993</v>
      </c>
      <c r="T134" s="4" t="s">
        <v>3368</v>
      </c>
      <c r="U134" s="4" t="s">
        <v>3444</v>
      </c>
      <c r="V134" s="4" t="s">
        <v>2962</v>
      </c>
      <c r="W134" s="4" t="s">
        <v>3374</v>
      </c>
      <c r="X134" s="4" t="s">
        <v>3891</v>
      </c>
      <c r="Y134" s="4" t="s">
        <v>2993</v>
      </c>
      <c r="Z134" s="4" t="s">
        <v>2993</v>
      </c>
      <c r="AA134" s="4" t="s">
        <v>2962</v>
      </c>
      <c r="AB134" s="4" t="s">
        <v>3446</v>
      </c>
      <c r="AC134" s="5" t="s">
        <v>3667</v>
      </c>
      <c r="AD134" s="5" t="s">
        <v>3368</v>
      </c>
      <c r="AE134" s="5" t="s">
        <v>3368</v>
      </c>
      <c r="AF134" s="5" t="s">
        <v>3368</v>
      </c>
      <c r="AG134" s="5">
        <f>SUM(AD134:AF134)</f>
        <v>0</v>
      </c>
      <c r="AH134" s="4" t="s">
        <v>2962</v>
      </c>
      <c r="AI134" s="4" t="s">
        <v>3368</v>
      </c>
      <c r="AJ134" s="4" t="s">
        <v>3368</v>
      </c>
      <c r="AK134" s="7"/>
      <c r="AL134" s="7"/>
      <c r="AM134" s="7"/>
      <c r="AN134" s="4" t="s">
        <v>2993</v>
      </c>
      <c r="AO134" s="4" t="s">
        <v>3447</v>
      </c>
      <c r="AP134" s="4" t="s">
        <v>3158</v>
      </c>
    </row>
    <row r="135" spans="1:42" ht="31" customHeight="1" x14ac:dyDescent="0.2">
      <c r="A135" s="4" t="s">
        <v>2919</v>
      </c>
      <c r="B135" s="2">
        <v>45</v>
      </c>
      <c r="C135" s="7" t="s">
        <v>3775</v>
      </c>
      <c r="D135" s="4" t="s">
        <v>244</v>
      </c>
      <c r="E135" s="4" t="s">
        <v>3440</v>
      </c>
      <c r="F135" s="4" t="s">
        <v>2962</v>
      </c>
      <c r="G135" s="4" t="s">
        <v>3441</v>
      </c>
      <c r="H135" s="4" t="s">
        <v>3697</v>
      </c>
      <c r="I135" s="4" t="s">
        <v>3643</v>
      </c>
      <c r="J135" s="4" t="s">
        <v>3643</v>
      </c>
      <c r="K135" s="4" t="s">
        <v>3059</v>
      </c>
      <c r="L135" s="4">
        <v>1</v>
      </c>
      <c r="M135" s="4" t="s">
        <v>3027</v>
      </c>
      <c r="N135" s="4">
        <v>3</v>
      </c>
      <c r="O135" s="4">
        <v>2</v>
      </c>
      <c r="P135" s="4" t="s">
        <v>3743</v>
      </c>
      <c r="Q135" s="4" t="s">
        <v>3380</v>
      </c>
      <c r="R135" s="4">
        <v>1044</v>
      </c>
      <c r="S135" s="4" t="s">
        <v>2962</v>
      </c>
      <c r="T135" s="4" t="s">
        <v>3368</v>
      </c>
      <c r="U135" s="4" t="s">
        <v>3444</v>
      </c>
      <c r="V135" s="4" t="s">
        <v>2962</v>
      </c>
      <c r="W135" s="4" t="s">
        <v>3374</v>
      </c>
      <c r="X135" s="4" t="s">
        <v>3890</v>
      </c>
      <c r="Y135" s="4" t="s">
        <v>2993</v>
      </c>
      <c r="Z135" s="4" t="s">
        <v>2993</v>
      </c>
      <c r="AA135" s="4" t="s">
        <v>3706</v>
      </c>
      <c r="AB135" s="4" t="s">
        <v>3446</v>
      </c>
      <c r="AC135" s="5" t="s">
        <v>3667</v>
      </c>
      <c r="AD135" s="5">
        <v>0</v>
      </c>
      <c r="AE135" s="5">
        <v>0</v>
      </c>
      <c r="AF135" s="5">
        <v>1</v>
      </c>
      <c r="AG135" s="5">
        <f>SUM(AD135:AF135)</f>
        <v>1</v>
      </c>
      <c r="AH135" s="4" t="s">
        <v>2962</v>
      </c>
      <c r="AI135" s="4" t="s">
        <v>3368</v>
      </c>
      <c r="AJ135" s="4" t="s">
        <v>3368</v>
      </c>
      <c r="AK135" s="7"/>
      <c r="AL135" s="7"/>
      <c r="AM135" s="7"/>
      <c r="AN135" s="4" t="s">
        <v>2993</v>
      </c>
      <c r="AO135" s="4" t="s">
        <v>3447</v>
      </c>
      <c r="AP135" s="4" t="s">
        <v>3158</v>
      </c>
    </row>
    <row r="136" spans="1:42" ht="31" customHeight="1" x14ac:dyDescent="0.2">
      <c r="A136" s="4" t="s">
        <v>2919</v>
      </c>
      <c r="B136" s="2">
        <v>45</v>
      </c>
      <c r="C136" s="7" t="s">
        <v>3775</v>
      </c>
      <c r="D136" s="4" t="s">
        <v>244</v>
      </c>
      <c r="E136" s="4" t="s">
        <v>3440</v>
      </c>
      <c r="F136" s="4" t="s">
        <v>2962</v>
      </c>
      <c r="G136" s="4" t="s">
        <v>3441</v>
      </c>
      <c r="H136" s="4" t="s">
        <v>3697</v>
      </c>
      <c r="I136" s="4" t="s">
        <v>3889</v>
      </c>
      <c r="J136" s="4" t="s">
        <v>3889</v>
      </c>
      <c r="K136" s="4" t="s">
        <v>3059</v>
      </c>
      <c r="L136" s="4">
        <v>1</v>
      </c>
      <c r="M136" s="4" t="s">
        <v>3027</v>
      </c>
      <c r="N136" s="4">
        <v>3</v>
      </c>
      <c r="O136" s="4">
        <v>2</v>
      </c>
      <c r="P136" s="4" t="s">
        <v>3743</v>
      </c>
      <c r="Q136" s="4" t="s">
        <v>3380</v>
      </c>
      <c r="R136" s="4">
        <v>2983</v>
      </c>
      <c r="S136" s="4" t="s">
        <v>2962</v>
      </c>
      <c r="T136" s="4" t="s">
        <v>3368</v>
      </c>
      <c r="U136" s="4" t="s">
        <v>3444</v>
      </c>
      <c r="V136" s="4" t="s">
        <v>2962</v>
      </c>
      <c r="W136" s="4" t="s">
        <v>3374</v>
      </c>
      <c r="X136" s="4" t="s">
        <v>3888</v>
      </c>
      <c r="Y136" s="4" t="s">
        <v>2993</v>
      </c>
      <c r="Z136" s="4" t="s">
        <v>2993</v>
      </c>
      <c r="AA136" s="4" t="s">
        <v>2962</v>
      </c>
      <c r="AB136" s="4" t="s">
        <v>3446</v>
      </c>
      <c r="AC136" s="5" t="s">
        <v>3667</v>
      </c>
      <c r="AD136" s="5" t="s">
        <v>3368</v>
      </c>
      <c r="AE136" s="5" t="s">
        <v>3368</v>
      </c>
      <c r="AF136" s="5" t="s">
        <v>3368</v>
      </c>
      <c r="AG136" s="5">
        <f>SUM(AD136:AF136)</f>
        <v>0</v>
      </c>
      <c r="AH136" s="4" t="s">
        <v>2962</v>
      </c>
      <c r="AI136" s="4" t="s">
        <v>3368</v>
      </c>
      <c r="AJ136" s="4" t="s">
        <v>3368</v>
      </c>
      <c r="AK136" s="7"/>
      <c r="AL136" s="7"/>
      <c r="AM136" s="7"/>
      <c r="AN136" s="4" t="s">
        <v>2993</v>
      </c>
      <c r="AO136" s="4" t="s">
        <v>3447</v>
      </c>
      <c r="AP136" s="4" t="s">
        <v>3158</v>
      </c>
    </row>
    <row r="137" spans="1:42" ht="31" customHeight="1" x14ac:dyDescent="0.2">
      <c r="A137" s="4" t="s">
        <v>2919</v>
      </c>
      <c r="B137" s="2">
        <v>46</v>
      </c>
      <c r="C137" s="2" t="s">
        <v>3775</v>
      </c>
      <c r="D137" s="4" t="s">
        <v>259</v>
      </c>
      <c r="E137" s="4" t="s">
        <v>3054</v>
      </c>
      <c r="F137" s="4" t="s">
        <v>2962</v>
      </c>
      <c r="G137" s="4" t="s">
        <v>3448</v>
      </c>
      <c r="H137" s="4" t="s">
        <v>3384</v>
      </c>
      <c r="I137" s="4" t="s">
        <v>3367</v>
      </c>
      <c r="J137" s="4" t="s">
        <v>3028</v>
      </c>
      <c r="K137" s="4"/>
      <c r="L137" s="4">
        <v>1</v>
      </c>
      <c r="M137" s="4" t="s">
        <v>3298</v>
      </c>
      <c r="N137" s="4">
        <v>4</v>
      </c>
      <c r="O137" s="4">
        <v>1</v>
      </c>
      <c r="P137" s="4" t="s">
        <v>3722</v>
      </c>
      <c r="Q137" s="4" t="s">
        <v>3372</v>
      </c>
      <c r="R137" s="4">
        <v>764</v>
      </c>
      <c r="S137" s="4" t="s">
        <v>2970</v>
      </c>
      <c r="T137" s="4" t="s">
        <v>3368</v>
      </c>
      <c r="U137" s="4" t="s">
        <v>3380</v>
      </c>
      <c r="V137" s="4" t="s">
        <v>2962</v>
      </c>
      <c r="W137" s="4" t="s">
        <v>3374</v>
      </c>
      <c r="X137" s="4" t="s">
        <v>3449</v>
      </c>
      <c r="Y137" s="4" t="s">
        <v>2993</v>
      </c>
      <c r="Z137" s="4" t="s">
        <v>2962</v>
      </c>
      <c r="AA137" s="4" t="s">
        <v>3710</v>
      </c>
      <c r="AB137" s="4" t="s">
        <v>3368</v>
      </c>
      <c r="AC137" s="5" t="s">
        <v>3368</v>
      </c>
      <c r="AD137" s="5" t="s">
        <v>3368</v>
      </c>
      <c r="AE137" s="5" t="s">
        <v>3368</v>
      </c>
      <c r="AF137" s="5" t="s">
        <v>3368</v>
      </c>
      <c r="AG137" s="5">
        <f>SUM(AD137:AF137)</f>
        <v>0</v>
      </c>
      <c r="AH137" s="4" t="s">
        <v>2962</v>
      </c>
      <c r="AI137" s="4" t="s">
        <v>3368</v>
      </c>
      <c r="AJ137" s="4" t="s">
        <v>3368</v>
      </c>
      <c r="AK137" s="7"/>
      <c r="AL137" s="7"/>
      <c r="AM137" s="7"/>
      <c r="AN137" s="4" t="s">
        <v>3450</v>
      </c>
      <c r="AO137" s="4" t="s">
        <v>3451</v>
      </c>
      <c r="AP137" s="4" t="s">
        <v>3744</v>
      </c>
    </row>
    <row r="138" spans="1:42" ht="31" customHeight="1" x14ac:dyDescent="0.2">
      <c r="A138" s="4" t="s">
        <v>2920</v>
      </c>
      <c r="B138" s="4">
        <v>49</v>
      </c>
      <c r="C138" s="4" t="s">
        <v>3774</v>
      </c>
      <c r="D138" s="4" t="s">
        <v>189</v>
      </c>
      <c r="E138" s="4" t="s">
        <v>3726</v>
      </c>
      <c r="F138" s="4" t="s">
        <v>2993</v>
      </c>
      <c r="G138" s="4" t="s">
        <v>3887</v>
      </c>
      <c r="H138" s="4" t="s">
        <v>3697</v>
      </c>
      <c r="I138" s="4" t="s">
        <v>3727</v>
      </c>
      <c r="J138" s="4" t="s">
        <v>3641</v>
      </c>
      <c r="K138" s="4" t="s">
        <v>3003</v>
      </c>
      <c r="L138" s="4">
        <v>1</v>
      </c>
      <c r="M138" s="4" t="s">
        <v>2979</v>
      </c>
      <c r="N138" s="4">
        <v>4</v>
      </c>
      <c r="O138" s="4">
        <v>2</v>
      </c>
      <c r="P138" s="4" t="s">
        <v>3728</v>
      </c>
      <c r="Q138" s="4" t="s">
        <v>3011</v>
      </c>
      <c r="R138" s="4">
        <v>320</v>
      </c>
      <c r="S138" s="4" t="s">
        <v>2993</v>
      </c>
      <c r="T138" s="4" t="s">
        <v>3004</v>
      </c>
      <c r="U138" s="4" t="s">
        <v>3006</v>
      </c>
      <c r="V138" s="5" t="s">
        <v>2962</v>
      </c>
      <c r="W138" s="4" t="s">
        <v>3374</v>
      </c>
      <c r="X138" s="14">
        <v>0.14000000000000001</v>
      </c>
      <c r="Y138" s="4" t="s">
        <v>3681</v>
      </c>
      <c r="Z138" s="4" t="s">
        <v>2917</v>
      </c>
      <c r="AA138" s="4" t="s">
        <v>3706</v>
      </c>
      <c r="AB138" s="4" t="s">
        <v>3007</v>
      </c>
      <c r="AC138" s="5" t="s">
        <v>3399</v>
      </c>
      <c r="AD138" s="5">
        <v>0</v>
      </c>
      <c r="AE138" s="5">
        <v>1</v>
      </c>
      <c r="AF138" s="5">
        <v>0</v>
      </c>
      <c r="AG138" s="5">
        <f>SUM(AD138:AF138)</f>
        <v>1</v>
      </c>
      <c r="AH138" s="4" t="s">
        <v>2917</v>
      </c>
      <c r="AI138" s="4" t="s">
        <v>3008</v>
      </c>
      <c r="AJ138" s="4" t="s">
        <v>3009</v>
      </c>
      <c r="AK138" s="7">
        <v>1</v>
      </c>
      <c r="AL138" s="7">
        <v>0</v>
      </c>
      <c r="AM138" s="7">
        <v>0</v>
      </c>
      <c r="AN138" s="4" t="s">
        <v>3010</v>
      </c>
      <c r="AO138" s="4" t="s">
        <v>3012</v>
      </c>
      <c r="AP138" s="4" t="s">
        <v>3158</v>
      </c>
    </row>
    <row r="139" spans="1:42" ht="31" customHeight="1" x14ac:dyDescent="0.2">
      <c r="A139" s="4" t="s">
        <v>2920</v>
      </c>
      <c r="B139" s="4">
        <v>49</v>
      </c>
      <c r="C139" s="4" t="s">
        <v>3772</v>
      </c>
      <c r="D139" s="4" t="s">
        <v>189</v>
      </c>
      <c r="E139" s="4" t="s">
        <v>3726</v>
      </c>
      <c r="F139" s="4" t="s">
        <v>2993</v>
      </c>
      <c r="G139" s="4" t="s">
        <v>3886</v>
      </c>
      <c r="H139" s="4" t="s">
        <v>3697</v>
      </c>
      <c r="I139" s="4" t="s">
        <v>3727</v>
      </c>
      <c r="J139" s="4" t="s">
        <v>3641</v>
      </c>
      <c r="K139" s="4" t="s">
        <v>3003</v>
      </c>
      <c r="L139" s="4">
        <v>1</v>
      </c>
      <c r="M139" s="4" t="s">
        <v>2979</v>
      </c>
      <c r="N139" s="4">
        <v>4</v>
      </c>
      <c r="O139" s="4">
        <v>2</v>
      </c>
      <c r="P139" s="4" t="s">
        <v>3728</v>
      </c>
      <c r="Q139" s="4" t="s">
        <v>3011</v>
      </c>
      <c r="R139" s="4">
        <v>320</v>
      </c>
      <c r="S139" s="4" t="s">
        <v>2993</v>
      </c>
      <c r="T139" s="4" t="s">
        <v>3004</v>
      </c>
      <c r="U139" s="4" t="s">
        <v>3006</v>
      </c>
      <c r="V139" s="5" t="s">
        <v>2962</v>
      </c>
      <c r="W139" s="4" t="s">
        <v>3374</v>
      </c>
      <c r="X139" s="14">
        <v>0.11</v>
      </c>
      <c r="Y139" s="4" t="s">
        <v>3681</v>
      </c>
      <c r="Z139" s="4" t="s">
        <v>2917</v>
      </c>
      <c r="AA139" s="4" t="s">
        <v>3706</v>
      </c>
      <c r="AB139" s="4" t="s">
        <v>3007</v>
      </c>
      <c r="AC139" s="5" t="s">
        <v>3399</v>
      </c>
      <c r="AD139" s="5">
        <v>0</v>
      </c>
      <c r="AE139" s="5">
        <v>0</v>
      </c>
      <c r="AF139" s="5">
        <v>1</v>
      </c>
      <c r="AG139" s="5">
        <f>SUM(AD139:AF139)</f>
        <v>1</v>
      </c>
      <c r="AH139" s="4" t="s">
        <v>2917</v>
      </c>
      <c r="AI139" s="4" t="s">
        <v>3008</v>
      </c>
      <c r="AJ139" s="4" t="s">
        <v>3009</v>
      </c>
      <c r="AK139" s="7">
        <v>0</v>
      </c>
      <c r="AL139" s="7">
        <v>0</v>
      </c>
      <c r="AM139" s="7">
        <v>1</v>
      </c>
      <c r="AN139" s="4" t="s">
        <v>3010</v>
      </c>
      <c r="AO139" s="4" t="s">
        <v>3012</v>
      </c>
      <c r="AP139" s="4" t="s">
        <v>3158</v>
      </c>
    </row>
    <row r="140" spans="1:42" ht="31" customHeight="1" x14ac:dyDescent="0.2">
      <c r="A140" s="4" t="s">
        <v>2920</v>
      </c>
      <c r="B140" s="4">
        <v>49</v>
      </c>
      <c r="C140" s="4" t="s">
        <v>3770</v>
      </c>
      <c r="D140" s="4" t="s">
        <v>189</v>
      </c>
      <c r="E140" s="4" t="s">
        <v>3726</v>
      </c>
      <c r="F140" s="4" t="s">
        <v>2993</v>
      </c>
      <c r="G140" s="4" t="s">
        <v>3885</v>
      </c>
      <c r="H140" s="4" t="s">
        <v>3697</v>
      </c>
      <c r="I140" s="4" t="s">
        <v>3727</v>
      </c>
      <c r="J140" s="4" t="s">
        <v>3641</v>
      </c>
      <c r="K140" s="4" t="s">
        <v>3003</v>
      </c>
      <c r="L140" s="4">
        <v>1</v>
      </c>
      <c r="M140" s="4" t="s">
        <v>2979</v>
      </c>
      <c r="N140" s="4">
        <v>4</v>
      </c>
      <c r="O140" s="4">
        <v>2</v>
      </c>
      <c r="P140" s="4" t="s">
        <v>3728</v>
      </c>
      <c r="Q140" s="4" t="s">
        <v>3011</v>
      </c>
      <c r="R140" s="4">
        <v>320</v>
      </c>
      <c r="S140" s="4" t="s">
        <v>2993</v>
      </c>
      <c r="T140" s="4" t="s">
        <v>3004</v>
      </c>
      <c r="U140" s="4" t="s">
        <v>3006</v>
      </c>
      <c r="V140" s="5" t="s">
        <v>2962</v>
      </c>
      <c r="W140" s="4" t="s">
        <v>3374</v>
      </c>
      <c r="X140" s="14">
        <v>0.04</v>
      </c>
      <c r="Y140" s="4" t="s">
        <v>3681</v>
      </c>
      <c r="Z140" s="4" t="s">
        <v>2917</v>
      </c>
      <c r="AA140" s="4" t="s">
        <v>3706</v>
      </c>
      <c r="AB140" s="4" t="s">
        <v>3007</v>
      </c>
      <c r="AC140" s="5" t="s">
        <v>3399</v>
      </c>
      <c r="AD140" s="5">
        <v>0</v>
      </c>
      <c r="AE140" s="5">
        <v>0</v>
      </c>
      <c r="AF140" s="5">
        <v>1</v>
      </c>
      <c r="AG140" s="5">
        <f>SUM(AD140:AF140)</f>
        <v>1</v>
      </c>
      <c r="AH140" s="4" t="s">
        <v>2917</v>
      </c>
      <c r="AI140" s="4" t="s">
        <v>3008</v>
      </c>
      <c r="AJ140" s="4" t="s">
        <v>3009</v>
      </c>
      <c r="AK140" s="7">
        <v>0</v>
      </c>
      <c r="AL140" s="7">
        <v>0</v>
      </c>
      <c r="AM140" s="7">
        <v>1</v>
      </c>
      <c r="AN140" s="4" t="s">
        <v>3010</v>
      </c>
      <c r="AO140" s="4" t="s">
        <v>3012</v>
      </c>
      <c r="AP140" s="4" t="s">
        <v>3158</v>
      </c>
    </row>
    <row r="141" spans="1:42" ht="31" customHeight="1" x14ac:dyDescent="0.2">
      <c r="A141" s="4" t="s">
        <v>2919</v>
      </c>
      <c r="B141" s="2">
        <v>52</v>
      </c>
      <c r="C141" s="25" t="s">
        <v>3775</v>
      </c>
      <c r="D141" s="4" t="s">
        <v>2100</v>
      </c>
      <c r="E141" s="4" t="s">
        <v>3054</v>
      </c>
      <c r="F141" s="4" t="s">
        <v>2962</v>
      </c>
      <c r="G141" s="4" t="s">
        <v>3452</v>
      </c>
      <c r="H141" s="4" t="s">
        <v>3697</v>
      </c>
      <c r="I141" s="4" t="s">
        <v>3453</v>
      </c>
      <c r="J141" s="4" t="s">
        <v>3453</v>
      </c>
      <c r="K141" s="4" t="s">
        <v>2978</v>
      </c>
      <c r="L141" s="4">
        <v>1</v>
      </c>
      <c r="M141" s="4" t="s">
        <v>3702</v>
      </c>
      <c r="N141" s="4">
        <v>5</v>
      </c>
      <c r="O141" s="4">
        <v>0</v>
      </c>
      <c r="P141" s="4" t="s">
        <v>3704</v>
      </c>
      <c r="Q141" s="4" t="s">
        <v>3385</v>
      </c>
      <c r="R141" s="4">
        <v>2549</v>
      </c>
      <c r="S141" s="4" t="s">
        <v>2970</v>
      </c>
      <c r="T141" s="4" t="s">
        <v>3368</v>
      </c>
      <c r="U141" s="4" t="s">
        <v>3454</v>
      </c>
      <c r="V141" s="4" t="s">
        <v>2962</v>
      </c>
      <c r="W141" s="4" t="s">
        <v>3705</v>
      </c>
      <c r="X141" s="4" t="s">
        <v>3745</v>
      </c>
      <c r="Y141" s="4" t="s">
        <v>2993</v>
      </c>
      <c r="Z141" s="4" t="s">
        <v>2962</v>
      </c>
      <c r="AA141" s="4" t="s">
        <v>3710</v>
      </c>
      <c r="AB141" s="4" t="s">
        <v>3368</v>
      </c>
      <c r="AC141" s="5" t="s">
        <v>3368</v>
      </c>
      <c r="AD141" s="5" t="s">
        <v>3368</v>
      </c>
      <c r="AE141" s="5" t="s">
        <v>3368</v>
      </c>
      <c r="AF141" s="5" t="s">
        <v>3368</v>
      </c>
      <c r="AG141" s="5">
        <f>SUM(AD141:AF141)</f>
        <v>0</v>
      </c>
      <c r="AH141" s="4" t="s">
        <v>2962</v>
      </c>
      <c r="AI141" s="4" t="s">
        <v>3368</v>
      </c>
      <c r="AJ141" s="4" t="s">
        <v>3380</v>
      </c>
      <c r="AK141" s="7"/>
      <c r="AL141" s="7"/>
      <c r="AM141" s="7"/>
      <c r="AN141" s="4"/>
      <c r="AO141" s="4" t="s">
        <v>3455</v>
      </c>
      <c r="AP141" s="4" t="s">
        <v>3158</v>
      </c>
    </row>
    <row r="142" spans="1:42" ht="31" customHeight="1" x14ac:dyDescent="0.2">
      <c r="A142" s="4" t="s">
        <v>2919</v>
      </c>
      <c r="B142" s="2">
        <v>53</v>
      </c>
      <c r="C142" s="7" t="s">
        <v>3772</v>
      </c>
      <c r="D142" s="4" t="s">
        <v>1954</v>
      </c>
      <c r="E142" s="4" t="s">
        <v>3106</v>
      </c>
      <c r="F142" s="4" t="s">
        <v>2962</v>
      </c>
      <c r="G142" s="4" t="s">
        <v>3884</v>
      </c>
      <c r="H142" s="4" t="s">
        <v>3190</v>
      </c>
      <c r="I142" s="4" t="s">
        <v>3457</v>
      </c>
      <c r="J142" s="4" t="s">
        <v>3638</v>
      </c>
      <c r="K142" s="4" t="s">
        <v>3059</v>
      </c>
      <c r="L142" s="4">
        <v>1</v>
      </c>
      <c r="M142" s="4" t="s">
        <v>2979</v>
      </c>
      <c r="N142" s="2">
        <v>7</v>
      </c>
      <c r="O142" s="2">
        <v>2</v>
      </c>
      <c r="P142" s="2" t="s">
        <v>3458</v>
      </c>
      <c r="Q142" s="4" t="s">
        <v>3372</v>
      </c>
      <c r="R142" s="4">
        <v>102</v>
      </c>
      <c r="S142" s="4" t="s">
        <v>2993</v>
      </c>
      <c r="T142" s="4" t="s">
        <v>3458</v>
      </c>
      <c r="U142" s="4" t="s">
        <v>3459</v>
      </c>
      <c r="V142" s="4" t="s">
        <v>2962</v>
      </c>
      <c r="W142" s="4" t="s">
        <v>3374</v>
      </c>
      <c r="X142" s="4" t="s">
        <v>3883</v>
      </c>
      <c r="Y142" s="4" t="s">
        <v>2993</v>
      </c>
      <c r="Z142" s="4" t="s">
        <v>2993</v>
      </c>
      <c r="AA142" s="4" t="s">
        <v>3706</v>
      </c>
      <c r="AB142" s="5" t="s">
        <v>3399</v>
      </c>
      <c r="AC142" s="5" t="s">
        <v>3369</v>
      </c>
      <c r="AD142" s="5">
        <v>0</v>
      </c>
      <c r="AE142" s="5">
        <v>1</v>
      </c>
      <c r="AF142" s="5">
        <v>0</v>
      </c>
      <c r="AG142" s="5">
        <f>SUM(AD142:AF142)</f>
        <v>1</v>
      </c>
      <c r="AH142" s="4" t="s">
        <v>2993</v>
      </c>
      <c r="AI142" s="4" t="s">
        <v>3462</v>
      </c>
      <c r="AJ142" s="4" t="s">
        <v>3369</v>
      </c>
      <c r="AK142" s="7">
        <v>1</v>
      </c>
      <c r="AL142" s="7">
        <v>0</v>
      </c>
      <c r="AM142" s="7">
        <v>0</v>
      </c>
      <c r="AN142" s="4" t="s">
        <v>2993</v>
      </c>
      <c r="AO142" s="4" t="s">
        <v>3463</v>
      </c>
      <c r="AP142" s="4" t="s">
        <v>3158</v>
      </c>
    </row>
    <row r="143" spans="1:42" ht="31" customHeight="1" x14ac:dyDescent="0.2">
      <c r="A143" s="4" t="s">
        <v>2919</v>
      </c>
      <c r="B143" s="2">
        <v>53</v>
      </c>
      <c r="C143" s="7" t="s">
        <v>3772</v>
      </c>
      <c r="D143" s="4" t="s">
        <v>1954</v>
      </c>
      <c r="E143" s="4" t="s">
        <v>3106</v>
      </c>
      <c r="F143" s="4" t="s">
        <v>2962</v>
      </c>
      <c r="G143" s="4" t="s">
        <v>3882</v>
      </c>
      <c r="H143" s="4" t="s">
        <v>3190</v>
      </c>
      <c r="I143" s="4" t="s">
        <v>3457</v>
      </c>
      <c r="J143" s="4" t="s">
        <v>3638</v>
      </c>
      <c r="K143" s="4" t="s">
        <v>3059</v>
      </c>
      <c r="L143" s="4">
        <v>1</v>
      </c>
      <c r="M143" s="4" t="s">
        <v>2979</v>
      </c>
      <c r="N143" s="2">
        <v>7</v>
      </c>
      <c r="O143" s="2">
        <v>2</v>
      </c>
      <c r="P143" s="2" t="s">
        <v>3458</v>
      </c>
      <c r="Q143" s="4" t="s">
        <v>3372</v>
      </c>
      <c r="R143" s="4">
        <v>102</v>
      </c>
      <c r="S143" s="4" t="s">
        <v>2993</v>
      </c>
      <c r="T143" s="4" t="s">
        <v>3458</v>
      </c>
      <c r="U143" s="4" t="s">
        <v>3459</v>
      </c>
      <c r="V143" s="4" t="s">
        <v>2962</v>
      </c>
      <c r="W143" s="4" t="s">
        <v>3374</v>
      </c>
      <c r="X143" s="4" t="s">
        <v>3881</v>
      </c>
      <c r="Y143" s="4" t="s">
        <v>2993</v>
      </c>
      <c r="Z143" s="4" t="s">
        <v>2993</v>
      </c>
      <c r="AA143" s="4" t="s">
        <v>3706</v>
      </c>
      <c r="AB143" s="4" t="s">
        <v>3461</v>
      </c>
      <c r="AC143" s="5" t="s">
        <v>3369</v>
      </c>
      <c r="AD143" s="5">
        <v>0</v>
      </c>
      <c r="AE143" s="5">
        <v>0</v>
      </c>
      <c r="AF143" s="5">
        <v>1</v>
      </c>
      <c r="AG143" s="5">
        <f>SUM(AD143:AF143)</f>
        <v>1</v>
      </c>
      <c r="AH143" s="4" t="s">
        <v>2993</v>
      </c>
      <c r="AI143" s="4" t="s">
        <v>3462</v>
      </c>
      <c r="AJ143" s="4" t="s">
        <v>3369</v>
      </c>
      <c r="AK143" s="7">
        <v>1</v>
      </c>
      <c r="AL143" s="7">
        <v>0</v>
      </c>
      <c r="AM143" s="7">
        <v>0</v>
      </c>
      <c r="AN143" s="4" t="s">
        <v>2993</v>
      </c>
      <c r="AO143" s="4" t="s">
        <v>3463</v>
      </c>
      <c r="AP143" s="4" t="s">
        <v>3158</v>
      </c>
    </row>
    <row r="144" spans="1:42" ht="31" customHeight="1" x14ac:dyDescent="0.2">
      <c r="A144" s="4" t="s">
        <v>2919</v>
      </c>
      <c r="B144" s="2">
        <v>53</v>
      </c>
      <c r="C144" s="7" t="s">
        <v>3770</v>
      </c>
      <c r="D144" s="4" t="s">
        <v>1954</v>
      </c>
      <c r="E144" s="4" t="s">
        <v>3106</v>
      </c>
      <c r="F144" s="4" t="s">
        <v>2962</v>
      </c>
      <c r="G144" s="4" t="s">
        <v>3880</v>
      </c>
      <c r="H144" s="4" t="s">
        <v>3190</v>
      </c>
      <c r="I144" s="4" t="s">
        <v>3457</v>
      </c>
      <c r="J144" s="4" t="s">
        <v>3638</v>
      </c>
      <c r="K144" s="4" t="s">
        <v>3059</v>
      </c>
      <c r="L144" s="4">
        <v>1</v>
      </c>
      <c r="M144" s="4" t="s">
        <v>2979</v>
      </c>
      <c r="N144" s="2">
        <v>7</v>
      </c>
      <c r="O144" s="2">
        <v>2</v>
      </c>
      <c r="P144" s="2" t="s">
        <v>3458</v>
      </c>
      <c r="Q144" s="4" t="s">
        <v>3372</v>
      </c>
      <c r="R144" s="4">
        <v>102</v>
      </c>
      <c r="S144" s="4" t="s">
        <v>2993</v>
      </c>
      <c r="T144" s="4" t="s">
        <v>3458</v>
      </c>
      <c r="U144" s="4" t="s">
        <v>3459</v>
      </c>
      <c r="V144" s="4" t="s">
        <v>2962</v>
      </c>
      <c r="W144" s="4" t="s">
        <v>3374</v>
      </c>
      <c r="X144" s="4" t="s">
        <v>3879</v>
      </c>
      <c r="Y144" s="4" t="s">
        <v>2993</v>
      </c>
      <c r="Z144" s="4" t="s">
        <v>2993</v>
      </c>
      <c r="AA144" s="4" t="s">
        <v>3706</v>
      </c>
      <c r="AB144" s="4" t="s">
        <v>3461</v>
      </c>
      <c r="AC144" s="5" t="s">
        <v>3369</v>
      </c>
      <c r="AD144" s="5">
        <v>0</v>
      </c>
      <c r="AE144" s="5">
        <v>1</v>
      </c>
      <c r="AF144" s="5">
        <v>0</v>
      </c>
      <c r="AG144" s="5">
        <f>SUM(AD144:AF144)</f>
        <v>1</v>
      </c>
      <c r="AH144" s="4" t="s">
        <v>2993</v>
      </c>
      <c r="AI144" s="4" t="s">
        <v>3462</v>
      </c>
      <c r="AJ144" s="4" t="s">
        <v>3369</v>
      </c>
      <c r="AK144" s="7">
        <v>1</v>
      </c>
      <c r="AL144" s="7">
        <v>0</v>
      </c>
      <c r="AM144" s="7">
        <v>0</v>
      </c>
      <c r="AN144" s="4" t="s">
        <v>2993</v>
      </c>
      <c r="AO144" s="4" t="s">
        <v>3463</v>
      </c>
      <c r="AP144" s="4" t="s">
        <v>3158</v>
      </c>
    </row>
    <row r="145" spans="1:42" ht="31" customHeight="1" x14ac:dyDescent="0.2">
      <c r="A145" s="4" t="s">
        <v>2919</v>
      </c>
      <c r="B145" s="2">
        <v>53</v>
      </c>
      <c r="C145" s="7" t="s">
        <v>3768</v>
      </c>
      <c r="D145" s="4" t="s">
        <v>1954</v>
      </c>
      <c r="E145" s="4" t="s">
        <v>3106</v>
      </c>
      <c r="F145" s="4" t="s">
        <v>2962</v>
      </c>
      <c r="G145" s="4" t="s">
        <v>3878</v>
      </c>
      <c r="H145" s="4" t="s">
        <v>3190</v>
      </c>
      <c r="I145" s="4" t="s">
        <v>3457</v>
      </c>
      <c r="J145" s="4" t="s">
        <v>3638</v>
      </c>
      <c r="K145" s="4" t="s">
        <v>3059</v>
      </c>
      <c r="L145" s="4">
        <v>1</v>
      </c>
      <c r="M145" s="4" t="s">
        <v>2979</v>
      </c>
      <c r="N145" s="2">
        <v>7</v>
      </c>
      <c r="O145" s="2">
        <v>2</v>
      </c>
      <c r="P145" s="2" t="s">
        <v>3458</v>
      </c>
      <c r="Q145" s="4" t="s">
        <v>3372</v>
      </c>
      <c r="R145" s="4">
        <v>102</v>
      </c>
      <c r="S145" s="4" t="s">
        <v>2993</v>
      </c>
      <c r="T145" s="4" t="s">
        <v>3458</v>
      </c>
      <c r="U145" s="4" t="s">
        <v>3459</v>
      </c>
      <c r="V145" s="4" t="s">
        <v>2962</v>
      </c>
      <c r="W145" s="4" t="s">
        <v>3374</v>
      </c>
      <c r="X145" s="4" t="s">
        <v>3877</v>
      </c>
      <c r="Y145" s="4" t="s">
        <v>2993</v>
      </c>
      <c r="Z145" s="4" t="s">
        <v>2993</v>
      </c>
      <c r="AA145" s="4" t="s">
        <v>3706</v>
      </c>
      <c r="AB145" s="4" t="s">
        <v>3461</v>
      </c>
      <c r="AC145" s="5" t="s">
        <v>3369</v>
      </c>
      <c r="AD145" s="5">
        <v>0</v>
      </c>
      <c r="AE145" s="5">
        <v>0</v>
      </c>
      <c r="AF145" s="5">
        <v>1</v>
      </c>
      <c r="AG145" s="5">
        <f>SUM(AD145:AF145)</f>
        <v>1</v>
      </c>
      <c r="AH145" s="4" t="s">
        <v>2993</v>
      </c>
      <c r="AI145" s="4" t="s">
        <v>3462</v>
      </c>
      <c r="AJ145" s="4" t="s">
        <v>3369</v>
      </c>
      <c r="AK145" s="7">
        <v>1</v>
      </c>
      <c r="AL145" s="7">
        <v>0</v>
      </c>
      <c r="AM145" s="7">
        <v>0</v>
      </c>
      <c r="AN145" s="4" t="s">
        <v>2993</v>
      </c>
      <c r="AO145" s="4" t="s">
        <v>3463</v>
      </c>
      <c r="AP145" s="4" t="s">
        <v>3158</v>
      </c>
    </row>
    <row r="146" spans="1:42" ht="31" customHeight="1" x14ac:dyDescent="0.2">
      <c r="A146" s="4" t="s">
        <v>2919</v>
      </c>
      <c r="B146" s="2">
        <v>53</v>
      </c>
      <c r="C146" s="7" t="s">
        <v>3766</v>
      </c>
      <c r="D146" s="4" t="s">
        <v>1954</v>
      </c>
      <c r="E146" s="4" t="s">
        <v>3106</v>
      </c>
      <c r="F146" s="4" t="s">
        <v>2962</v>
      </c>
      <c r="G146" s="4" t="s">
        <v>3876</v>
      </c>
      <c r="H146" s="4" t="s">
        <v>3190</v>
      </c>
      <c r="I146" s="4" t="s">
        <v>3457</v>
      </c>
      <c r="J146" s="4" t="s">
        <v>3638</v>
      </c>
      <c r="K146" s="4" t="s">
        <v>3059</v>
      </c>
      <c r="L146" s="4">
        <v>1</v>
      </c>
      <c r="M146" s="4" t="s">
        <v>2979</v>
      </c>
      <c r="N146" s="2">
        <v>7</v>
      </c>
      <c r="O146" s="2">
        <v>2</v>
      </c>
      <c r="P146" s="2" t="s">
        <v>3458</v>
      </c>
      <c r="Q146" s="4" t="s">
        <v>3372</v>
      </c>
      <c r="R146" s="4">
        <v>102</v>
      </c>
      <c r="S146" s="4" t="s">
        <v>2993</v>
      </c>
      <c r="T146" s="4" t="s">
        <v>3458</v>
      </c>
      <c r="U146" s="4" t="s">
        <v>3459</v>
      </c>
      <c r="V146" s="4" t="s">
        <v>2962</v>
      </c>
      <c r="W146" s="4" t="s">
        <v>3374</v>
      </c>
      <c r="X146" s="4" t="s">
        <v>3875</v>
      </c>
      <c r="Y146" s="4" t="s">
        <v>2993</v>
      </c>
      <c r="Z146" s="4" t="s">
        <v>2993</v>
      </c>
      <c r="AA146" s="4" t="s">
        <v>3706</v>
      </c>
      <c r="AB146" s="4" t="s">
        <v>3461</v>
      </c>
      <c r="AC146" s="5" t="s">
        <v>3369</v>
      </c>
      <c r="AD146" s="5">
        <v>1</v>
      </c>
      <c r="AE146" s="5">
        <v>0</v>
      </c>
      <c r="AF146" s="5">
        <v>0</v>
      </c>
      <c r="AG146" s="5">
        <f>SUM(AD146:AF146)</f>
        <v>1</v>
      </c>
      <c r="AH146" s="4" t="s">
        <v>2993</v>
      </c>
      <c r="AI146" s="4" t="s">
        <v>3462</v>
      </c>
      <c r="AJ146" s="4" t="s">
        <v>3369</v>
      </c>
      <c r="AK146" s="7">
        <v>1</v>
      </c>
      <c r="AL146" s="7">
        <v>0</v>
      </c>
      <c r="AM146" s="7">
        <v>0</v>
      </c>
      <c r="AN146" s="4" t="s">
        <v>2993</v>
      </c>
      <c r="AO146" s="4" t="s">
        <v>3463</v>
      </c>
      <c r="AP146" s="4" t="s">
        <v>3158</v>
      </c>
    </row>
    <row r="147" spans="1:42" ht="31" customHeight="1" x14ac:dyDescent="0.2">
      <c r="A147" s="4" t="s">
        <v>2920</v>
      </c>
      <c r="B147" s="4">
        <v>55</v>
      </c>
      <c r="C147" s="7" t="s">
        <v>3774</v>
      </c>
      <c r="D147" s="4" t="s">
        <v>1965</v>
      </c>
      <c r="E147" s="4" t="s">
        <v>3106</v>
      </c>
      <c r="F147" s="4" t="s">
        <v>2962</v>
      </c>
      <c r="G147" s="4" t="s">
        <v>3874</v>
      </c>
      <c r="H147" s="4" t="s">
        <v>3697</v>
      </c>
      <c r="I147" s="4" t="s">
        <v>3095</v>
      </c>
      <c r="J147" s="4" t="s">
        <v>3095</v>
      </c>
      <c r="K147" s="4" t="s">
        <v>3014</v>
      </c>
      <c r="L147" s="4">
        <v>1</v>
      </c>
      <c r="M147" s="4" t="s">
        <v>3027</v>
      </c>
      <c r="N147" s="4">
        <v>4</v>
      </c>
      <c r="O147" s="4">
        <v>2</v>
      </c>
      <c r="P147" s="4" t="s">
        <v>3649</v>
      </c>
      <c r="Q147" s="4" t="s">
        <v>3174</v>
      </c>
      <c r="R147" s="4">
        <v>334</v>
      </c>
      <c r="S147" s="4" t="s">
        <v>2970</v>
      </c>
      <c r="T147" s="4"/>
      <c r="U147" s="4" t="s">
        <v>3172</v>
      </c>
      <c r="V147" s="4" t="s">
        <v>2993</v>
      </c>
      <c r="W147" s="4" t="s">
        <v>3628</v>
      </c>
      <c r="X147" s="4" t="s">
        <v>3873</v>
      </c>
      <c r="Y147" s="4" t="s">
        <v>2993</v>
      </c>
      <c r="Z147" s="4" t="s">
        <v>3173</v>
      </c>
      <c r="AA147" s="4" t="s">
        <v>3706</v>
      </c>
      <c r="AB147" s="4" t="s">
        <v>3175</v>
      </c>
      <c r="AC147" s="5" t="s">
        <v>3369</v>
      </c>
      <c r="AD147" s="5">
        <v>1</v>
      </c>
      <c r="AE147" s="5">
        <v>0</v>
      </c>
      <c r="AF147" s="5">
        <v>0</v>
      </c>
      <c r="AG147" s="5">
        <f>SUM(AD147:AF147)</f>
        <v>1</v>
      </c>
      <c r="AH147" s="4" t="s">
        <v>2916</v>
      </c>
      <c r="AI147" s="4"/>
      <c r="AJ147" s="4"/>
      <c r="AK147" s="7"/>
      <c r="AL147" s="7"/>
      <c r="AM147" s="7"/>
      <c r="AN147" s="4" t="s">
        <v>3170</v>
      </c>
      <c r="AO147" s="4" t="s">
        <v>3732</v>
      </c>
      <c r="AP147" s="4" t="s">
        <v>3733</v>
      </c>
    </row>
    <row r="148" spans="1:42" ht="31" customHeight="1" x14ac:dyDescent="0.2">
      <c r="A148" s="4" t="s">
        <v>2920</v>
      </c>
      <c r="B148" s="4">
        <v>55</v>
      </c>
      <c r="C148" s="7" t="s">
        <v>3772</v>
      </c>
      <c r="D148" s="4" t="s">
        <v>1965</v>
      </c>
      <c r="E148" s="4" t="s">
        <v>3106</v>
      </c>
      <c r="F148" s="4" t="s">
        <v>2962</v>
      </c>
      <c r="G148" s="4" t="s">
        <v>3872</v>
      </c>
      <c r="H148" s="4" t="s">
        <v>3697</v>
      </c>
      <c r="I148" s="4" t="s">
        <v>3095</v>
      </c>
      <c r="J148" s="4" t="s">
        <v>3095</v>
      </c>
      <c r="K148" s="4" t="s">
        <v>3014</v>
      </c>
      <c r="L148" s="4">
        <v>1</v>
      </c>
      <c r="M148" s="4" t="s">
        <v>3027</v>
      </c>
      <c r="N148" s="4">
        <v>4</v>
      </c>
      <c r="O148" s="4">
        <v>2</v>
      </c>
      <c r="P148" s="4" t="s">
        <v>3649</v>
      </c>
      <c r="Q148" s="4" t="s">
        <v>3174</v>
      </c>
      <c r="R148" s="4">
        <v>334</v>
      </c>
      <c r="S148" s="4" t="s">
        <v>2970</v>
      </c>
      <c r="T148" s="4"/>
      <c r="U148" s="4" t="s">
        <v>3172</v>
      </c>
      <c r="V148" s="4" t="s">
        <v>2993</v>
      </c>
      <c r="W148" s="4" t="s">
        <v>3628</v>
      </c>
      <c r="X148" s="4" t="s">
        <v>3871</v>
      </c>
      <c r="Y148" s="4" t="s">
        <v>2993</v>
      </c>
      <c r="Z148" s="4" t="s">
        <v>3173</v>
      </c>
      <c r="AA148" s="4" t="s">
        <v>3706</v>
      </c>
      <c r="AB148" s="4" t="s">
        <v>3175</v>
      </c>
      <c r="AC148" s="5" t="s">
        <v>3369</v>
      </c>
      <c r="AD148" s="5">
        <v>1</v>
      </c>
      <c r="AE148" s="5">
        <v>0</v>
      </c>
      <c r="AF148" s="5">
        <v>0</v>
      </c>
      <c r="AG148" s="5">
        <f>SUM(AD148:AF148)</f>
        <v>1</v>
      </c>
      <c r="AH148" s="4" t="s">
        <v>2916</v>
      </c>
      <c r="AI148" s="4"/>
      <c r="AJ148" s="4"/>
      <c r="AK148" s="7"/>
      <c r="AL148" s="7"/>
      <c r="AM148" s="7"/>
      <c r="AN148" s="4" t="s">
        <v>3170</v>
      </c>
      <c r="AO148" s="4" t="s">
        <v>3732</v>
      </c>
      <c r="AP148" s="4" t="s">
        <v>3733</v>
      </c>
    </row>
    <row r="149" spans="1:42" ht="31" customHeight="1" x14ac:dyDescent="0.2">
      <c r="A149" s="4" t="s">
        <v>2920</v>
      </c>
      <c r="B149" s="4">
        <v>55</v>
      </c>
      <c r="C149" s="7" t="s">
        <v>3770</v>
      </c>
      <c r="D149" s="4" t="s">
        <v>1965</v>
      </c>
      <c r="E149" s="4" t="s">
        <v>3106</v>
      </c>
      <c r="F149" s="4" t="s">
        <v>2962</v>
      </c>
      <c r="G149" s="4" t="s">
        <v>3870</v>
      </c>
      <c r="H149" s="4" t="s">
        <v>3697</v>
      </c>
      <c r="I149" s="4" t="s">
        <v>3095</v>
      </c>
      <c r="J149" s="4" t="s">
        <v>3095</v>
      </c>
      <c r="K149" s="4" t="s">
        <v>3014</v>
      </c>
      <c r="L149" s="4">
        <v>1</v>
      </c>
      <c r="M149" s="4" t="s">
        <v>3027</v>
      </c>
      <c r="N149" s="4">
        <v>4</v>
      </c>
      <c r="O149" s="4">
        <v>2</v>
      </c>
      <c r="P149" s="4" t="s">
        <v>3649</v>
      </c>
      <c r="Q149" s="4" t="s">
        <v>3174</v>
      </c>
      <c r="R149" s="4">
        <v>334</v>
      </c>
      <c r="S149" s="4" t="s">
        <v>2970</v>
      </c>
      <c r="T149" s="4"/>
      <c r="U149" s="4" t="s">
        <v>3172</v>
      </c>
      <c r="V149" s="4" t="s">
        <v>2993</v>
      </c>
      <c r="W149" s="4" t="s">
        <v>3628</v>
      </c>
      <c r="X149" s="4" t="s">
        <v>3869</v>
      </c>
      <c r="Y149" s="4" t="s">
        <v>2993</v>
      </c>
      <c r="Z149" s="4" t="s">
        <v>3173</v>
      </c>
      <c r="AA149" s="4" t="s">
        <v>3706</v>
      </c>
      <c r="AB149" s="4" t="s">
        <v>3175</v>
      </c>
      <c r="AC149" s="5" t="s">
        <v>3369</v>
      </c>
      <c r="AD149" s="5">
        <v>1</v>
      </c>
      <c r="AE149" s="5">
        <v>0</v>
      </c>
      <c r="AF149" s="5">
        <v>0</v>
      </c>
      <c r="AG149" s="5">
        <f>SUM(AD149:AF149)</f>
        <v>1</v>
      </c>
      <c r="AH149" s="4" t="s">
        <v>2916</v>
      </c>
      <c r="AI149" s="4"/>
      <c r="AJ149" s="4"/>
      <c r="AK149" s="7"/>
      <c r="AL149" s="7"/>
      <c r="AM149" s="7"/>
      <c r="AN149" s="4" t="s">
        <v>3170</v>
      </c>
      <c r="AO149" s="4" t="s">
        <v>3732</v>
      </c>
      <c r="AP149" s="4" t="s">
        <v>3733</v>
      </c>
    </row>
    <row r="150" spans="1:42" ht="31" customHeight="1" x14ac:dyDescent="0.2">
      <c r="A150" s="4" t="s">
        <v>2920</v>
      </c>
      <c r="B150" s="4">
        <v>56</v>
      </c>
      <c r="C150" s="25" t="s">
        <v>3775</v>
      </c>
      <c r="D150" s="4" t="s">
        <v>213</v>
      </c>
      <c r="E150" s="4" t="s">
        <v>3077</v>
      </c>
      <c r="F150" s="4" t="s">
        <v>2962</v>
      </c>
      <c r="G150" s="4" t="s">
        <v>3179</v>
      </c>
      <c r="H150" s="4" t="s">
        <v>3712</v>
      </c>
      <c r="I150" s="5" t="s">
        <v>3177</v>
      </c>
      <c r="J150" s="5" t="s">
        <v>3177</v>
      </c>
      <c r="K150" s="4" t="s">
        <v>3014</v>
      </c>
      <c r="L150" s="4">
        <v>1</v>
      </c>
      <c r="M150" s="4" t="s">
        <v>3027</v>
      </c>
      <c r="N150" s="4">
        <v>3</v>
      </c>
      <c r="O150" s="4">
        <v>2</v>
      </c>
      <c r="P150" s="4">
        <v>0</v>
      </c>
      <c r="Q150" s="4" t="s">
        <v>3180</v>
      </c>
      <c r="R150" s="4">
        <v>1836</v>
      </c>
      <c r="S150" s="4" t="s">
        <v>2993</v>
      </c>
      <c r="T150" s="4" t="s">
        <v>3187</v>
      </c>
      <c r="U150" s="4" t="s">
        <v>3182</v>
      </c>
      <c r="V150" s="4" t="s">
        <v>2993</v>
      </c>
      <c r="W150" s="4" t="s">
        <v>3628</v>
      </c>
      <c r="X150" s="4" t="s">
        <v>3183</v>
      </c>
      <c r="Y150" s="4" t="s">
        <v>3683</v>
      </c>
      <c r="Z150" s="4" t="s">
        <v>2916</v>
      </c>
      <c r="AA150" s="4" t="s">
        <v>3710</v>
      </c>
      <c r="AB150" s="4" t="s">
        <v>3181</v>
      </c>
      <c r="AC150" s="5" t="s">
        <v>3668</v>
      </c>
      <c r="AD150" s="5" t="s">
        <v>3368</v>
      </c>
      <c r="AE150" s="5" t="s">
        <v>3368</v>
      </c>
      <c r="AF150" s="5" t="s">
        <v>3368</v>
      </c>
      <c r="AG150" s="5">
        <f>SUM(AD150:AF150)</f>
        <v>0</v>
      </c>
      <c r="AH150" s="4" t="s">
        <v>3184</v>
      </c>
      <c r="AI150" s="4" t="s">
        <v>3178</v>
      </c>
      <c r="AJ150" s="4" t="s">
        <v>3185</v>
      </c>
      <c r="AK150" s="7">
        <v>0</v>
      </c>
      <c r="AL150" s="7">
        <v>0</v>
      </c>
      <c r="AM150" s="7">
        <v>1</v>
      </c>
      <c r="AN150" s="4" t="s">
        <v>3186</v>
      </c>
      <c r="AO150" s="4" t="s">
        <v>3188</v>
      </c>
      <c r="AP150" s="4" t="s">
        <v>3713</v>
      </c>
    </row>
    <row r="151" spans="1:42" ht="31" customHeight="1" x14ac:dyDescent="0.2">
      <c r="A151" s="2" t="s">
        <v>2920</v>
      </c>
      <c r="B151" s="2">
        <v>57</v>
      </c>
      <c r="C151" s="7" t="s">
        <v>3774</v>
      </c>
      <c r="D151" s="4" t="s">
        <v>2167</v>
      </c>
      <c r="E151" s="4" t="s">
        <v>3054</v>
      </c>
      <c r="F151" s="4" t="s">
        <v>2962</v>
      </c>
      <c r="G151" s="4" t="s">
        <v>3868</v>
      </c>
      <c r="H151" s="4" t="s">
        <v>3384</v>
      </c>
      <c r="I151" s="5" t="s">
        <v>3028</v>
      </c>
      <c r="J151" s="5" t="s">
        <v>3028</v>
      </c>
      <c r="K151" s="4" t="s">
        <v>3059</v>
      </c>
      <c r="L151" s="4">
        <v>1</v>
      </c>
      <c r="M151" s="4" t="s">
        <v>2979</v>
      </c>
      <c r="N151" s="4">
        <v>4</v>
      </c>
      <c r="O151" s="4">
        <v>1</v>
      </c>
      <c r="P151" s="4">
        <v>0</v>
      </c>
      <c r="Q151" s="4" t="s">
        <v>3195</v>
      </c>
      <c r="R151" s="4">
        <v>1014</v>
      </c>
      <c r="S151" s="4" t="s">
        <v>2970</v>
      </c>
      <c r="U151" s="4" t="s">
        <v>3191</v>
      </c>
      <c r="V151" s="4" t="s">
        <v>2993</v>
      </c>
      <c r="W151" s="4" t="s">
        <v>3705</v>
      </c>
      <c r="X151" s="4" t="s">
        <v>3198</v>
      </c>
      <c r="Y151" s="4" t="s">
        <v>2993</v>
      </c>
      <c r="Z151" s="4" t="s">
        <v>3192</v>
      </c>
      <c r="AA151" s="4" t="s">
        <v>3706</v>
      </c>
      <c r="AB151" s="4" t="s">
        <v>3197</v>
      </c>
      <c r="AC151" s="5" t="s">
        <v>3667</v>
      </c>
      <c r="AD151" s="5">
        <v>0</v>
      </c>
      <c r="AE151" s="5">
        <v>0</v>
      </c>
      <c r="AF151" s="5">
        <v>1</v>
      </c>
      <c r="AG151" s="5">
        <f>SUM(AD151:AF151)</f>
        <v>1</v>
      </c>
      <c r="AH151" s="4" t="s">
        <v>2916</v>
      </c>
      <c r="AK151" s="7"/>
      <c r="AL151" s="7"/>
      <c r="AM151" s="7"/>
      <c r="AN151" s="4" t="s">
        <v>3196</v>
      </c>
      <c r="AO151" s="4" t="s">
        <v>3194</v>
      </c>
      <c r="AP151" s="4" t="s">
        <v>3158</v>
      </c>
    </row>
    <row r="152" spans="1:42" ht="31" customHeight="1" x14ac:dyDescent="0.2">
      <c r="A152" s="2" t="s">
        <v>2920</v>
      </c>
      <c r="B152" s="2">
        <v>57</v>
      </c>
      <c r="C152" s="7" t="s">
        <v>3772</v>
      </c>
      <c r="D152" s="4" t="s">
        <v>2167</v>
      </c>
      <c r="E152" s="4" t="s">
        <v>3054</v>
      </c>
      <c r="F152" s="4" t="s">
        <v>2962</v>
      </c>
      <c r="G152" s="4" t="s">
        <v>3867</v>
      </c>
      <c r="H152" s="4" t="s">
        <v>3384</v>
      </c>
      <c r="I152" s="5" t="s">
        <v>3028</v>
      </c>
      <c r="J152" s="5" t="s">
        <v>3028</v>
      </c>
      <c r="K152" s="4" t="s">
        <v>3059</v>
      </c>
      <c r="L152" s="4">
        <v>1</v>
      </c>
      <c r="M152" s="4" t="s">
        <v>2979</v>
      </c>
      <c r="N152" s="4">
        <v>3</v>
      </c>
      <c r="O152" s="4">
        <v>1</v>
      </c>
      <c r="P152" s="4">
        <v>0</v>
      </c>
      <c r="Q152" s="4" t="s">
        <v>3195</v>
      </c>
      <c r="R152" s="4">
        <v>1014</v>
      </c>
      <c r="S152" s="4" t="s">
        <v>2970</v>
      </c>
      <c r="U152" s="4" t="s">
        <v>3191</v>
      </c>
      <c r="V152" s="4" t="s">
        <v>2993</v>
      </c>
      <c r="W152" s="4" t="s">
        <v>3705</v>
      </c>
      <c r="X152" s="4" t="s">
        <v>3198</v>
      </c>
      <c r="Y152" s="4" t="s">
        <v>2993</v>
      </c>
      <c r="Z152" s="4" t="s">
        <v>3192</v>
      </c>
      <c r="AA152" s="4" t="s">
        <v>3706</v>
      </c>
      <c r="AB152" s="4" t="s">
        <v>3197</v>
      </c>
      <c r="AC152" s="5" t="s">
        <v>3667</v>
      </c>
      <c r="AD152" s="5">
        <v>0</v>
      </c>
      <c r="AE152" s="5">
        <v>0</v>
      </c>
      <c r="AF152" s="5">
        <v>1</v>
      </c>
      <c r="AG152" s="5">
        <f>SUM(AD152:AF152)</f>
        <v>1</v>
      </c>
      <c r="AH152" s="4" t="s">
        <v>2916</v>
      </c>
      <c r="AK152" s="7"/>
      <c r="AL152" s="7"/>
      <c r="AM152" s="7"/>
      <c r="AN152" s="4" t="s">
        <v>3196</v>
      </c>
      <c r="AO152" s="4" t="s">
        <v>3194</v>
      </c>
      <c r="AP152" s="4" t="s">
        <v>3158</v>
      </c>
    </row>
    <row r="153" spans="1:42" ht="31" customHeight="1" x14ac:dyDescent="0.2">
      <c r="A153" s="2" t="s">
        <v>2920</v>
      </c>
      <c r="B153" s="2">
        <v>59</v>
      </c>
      <c r="C153" s="4" t="s">
        <v>3775</v>
      </c>
      <c r="D153" s="4" t="s">
        <v>200</v>
      </c>
      <c r="E153" s="4" t="s">
        <v>3077</v>
      </c>
      <c r="F153" s="4" t="s">
        <v>2962</v>
      </c>
      <c r="G153" s="4" t="s">
        <v>3200</v>
      </c>
      <c r="H153" s="4" t="s">
        <v>3190</v>
      </c>
      <c r="I153" s="5" t="s">
        <v>3199</v>
      </c>
      <c r="J153" s="5" t="s">
        <v>3199</v>
      </c>
      <c r="K153" s="4" t="s">
        <v>3059</v>
      </c>
      <c r="L153" s="4">
        <v>1</v>
      </c>
      <c r="M153" s="4" t="s">
        <v>3034</v>
      </c>
      <c r="N153" s="4">
        <v>3</v>
      </c>
      <c r="O153" s="4">
        <v>2</v>
      </c>
      <c r="P153" s="4" t="s">
        <v>3747</v>
      </c>
      <c r="Q153" s="4" t="s">
        <v>3201</v>
      </c>
      <c r="R153" s="2">
        <f>19363+3888</f>
        <v>23251</v>
      </c>
      <c r="S153" s="4" t="s">
        <v>2917</v>
      </c>
      <c r="T153" s="2" t="s">
        <v>3202</v>
      </c>
      <c r="U153" s="4" t="s">
        <v>3204</v>
      </c>
      <c r="V153" s="5" t="s">
        <v>2962</v>
      </c>
      <c r="W153" s="4" t="s">
        <v>3374</v>
      </c>
      <c r="X153" s="12" t="s">
        <v>3203</v>
      </c>
      <c r="Y153" s="4" t="s">
        <v>3683</v>
      </c>
      <c r="Z153" s="4" t="s">
        <v>2916</v>
      </c>
      <c r="AA153" s="4" t="s">
        <v>3710</v>
      </c>
      <c r="AC153" s="5" t="s">
        <v>3577</v>
      </c>
      <c r="AD153" s="5" t="s">
        <v>3368</v>
      </c>
      <c r="AE153" s="5" t="s">
        <v>3368</v>
      </c>
      <c r="AF153" s="5" t="s">
        <v>3368</v>
      </c>
      <c r="AG153" s="5">
        <f>SUM(AD153:AF153)</f>
        <v>0</v>
      </c>
      <c r="AH153" s="4" t="s">
        <v>2916</v>
      </c>
      <c r="AK153" s="7"/>
      <c r="AL153" s="7"/>
      <c r="AM153" s="7"/>
      <c r="AN153" s="4" t="s">
        <v>3205</v>
      </c>
      <c r="AO153" s="4" t="s">
        <v>3206</v>
      </c>
      <c r="AP153" s="4" t="s">
        <v>3158</v>
      </c>
    </row>
    <row r="154" spans="1:42" ht="31" customHeight="1" x14ac:dyDescent="0.2">
      <c r="A154" s="2" t="s">
        <v>2920</v>
      </c>
      <c r="B154" s="2">
        <v>60</v>
      </c>
      <c r="C154" s="7" t="s">
        <v>3775</v>
      </c>
      <c r="D154" s="4" t="s">
        <v>193</v>
      </c>
      <c r="E154" s="4" t="s">
        <v>3077</v>
      </c>
      <c r="F154" s="4" t="s">
        <v>2962</v>
      </c>
      <c r="G154" s="4" t="s">
        <v>3208</v>
      </c>
      <c r="H154" s="4" t="s">
        <v>3190</v>
      </c>
      <c r="I154" s="5" t="s">
        <v>3207</v>
      </c>
      <c r="J154" s="5" t="s">
        <v>3207</v>
      </c>
      <c r="K154" s="4" t="s">
        <v>3059</v>
      </c>
      <c r="L154" s="4">
        <v>1</v>
      </c>
      <c r="M154" s="4" t="s">
        <v>3027</v>
      </c>
      <c r="N154" s="4">
        <v>4</v>
      </c>
      <c r="O154" s="4">
        <v>2</v>
      </c>
      <c r="P154" s="4">
        <v>0</v>
      </c>
      <c r="Q154" s="4" t="s">
        <v>3209</v>
      </c>
      <c r="R154" s="2">
        <v>1008</v>
      </c>
      <c r="S154" s="4" t="s">
        <v>2970</v>
      </c>
      <c r="U154" s="4" t="s">
        <v>3210</v>
      </c>
      <c r="V154" s="4" t="s">
        <v>2962</v>
      </c>
      <c r="W154" s="4" t="s">
        <v>3628</v>
      </c>
      <c r="X154" s="4" t="s">
        <v>3211</v>
      </c>
      <c r="Y154" s="4" t="s">
        <v>2993</v>
      </c>
      <c r="Z154" s="4" t="s">
        <v>2917</v>
      </c>
      <c r="AA154" s="4" t="s">
        <v>3706</v>
      </c>
      <c r="AB154" s="4" t="s">
        <v>3212</v>
      </c>
      <c r="AC154" s="5" t="s">
        <v>3669</v>
      </c>
      <c r="AD154" s="5">
        <v>1</v>
      </c>
      <c r="AE154" s="5">
        <v>0</v>
      </c>
      <c r="AF154" s="5">
        <v>0</v>
      </c>
      <c r="AG154" s="5">
        <f>SUM(AD154:AF154)</f>
        <v>1</v>
      </c>
      <c r="AH154" s="4" t="s">
        <v>2916</v>
      </c>
      <c r="AK154" s="7"/>
      <c r="AL154" s="7"/>
      <c r="AM154" s="7"/>
      <c r="AN154" s="4" t="s">
        <v>2993</v>
      </c>
      <c r="AO154" s="4" t="s">
        <v>3206</v>
      </c>
      <c r="AP154" s="6" t="s">
        <v>3158</v>
      </c>
    </row>
    <row r="155" spans="1:42" ht="31" customHeight="1" x14ac:dyDescent="0.2">
      <c r="A155" s="4" t="s">
        <v>2919</v>
      </c>
      <c r="B155" s="2">
        <v>61</v>
      </c>
      <c r="C155" s="25" t="s">
        <v>3775</v>
      </c>
      <c r="D155" s="4" t="s">
        <v>164</v>
      </c>
      <c r="E155" s="4" t="s">
        <v>3726</v>
      </c>
      <c r="F155" s="4" t="s">
        <v>2993</v>
      </c>
      <c r="G155" s="4" t="s">
        <v>3464</v>
      </c>
      <c r="H155" s="4" t="s">
        <v>3697</v>
      </c>
      <c r="I155" s="4" t="s">
        <v>3465</v>
      </c>
      <c r="J155" s="4" t="s">
        <v>3639</v>
      </c>
      <c r="K155" s="4" t="s">
        <v>3003</v>
      </c>
      <c r="L155" s="4">
        <v>5</v>
      </c>
      <c r="M155" s="4" t="s">
        <v>3027</v>
      </c>
      <c r="N155" s="4">
        <v>4</v>
      </c>
      <c r="O155" s="4">
        <v>2</v>
      </c>
      <c r="P155" s="4" t="s">
        <v>3458</v>
      </c>
      <c r="Q155" s="4" t="s">
        <v>3466</v>
      </c>
      <c r="R155" s="4">
        <v>365</v>
      </c>
      <c r="S155" s="4" t="s">
        <v>2970</v>
      </c>
      <c r="T155" s="4" t="s">
        <v>3368</v>
      </c>
      <c r="U155" s="4" t="s">
        <v>3467</v>
      </c>
      <c r="V155" s="4" t="s">
        <v>2962</v>
      </c>
      <c r="W155" s="4" t="s">
        <v>3628</v>
      </c>
      <c r="X155" s="4" t="s">
        <v>3468</v>
      </c>
      <c r="Y155" s="4" t="s">
        <v>2993</v>
      </c>
      <c r="Z155" s="4" t="s">
        <v>2962</v>
      </c>
      <c r="AA155" s="4" t="s">
        <v>3710</v>
      </c>
      <c r="AB155" s="4" t="s">
        <v>3368</v>
      </c>
      <c r="AC155" s="5" t="s">
        <v>3368</v>
      </c>
      <c r="AD155" s="5" t="s">
        <v>3368</v>
      </c>
      <c r="AE155" s="5" t="s">
        <v>3368</v>
      </c>
      <c r="AF155" s="5" t="s">
        <v>3368</v>
      </c>
      <c r="AG155" s="5">
        <f>SUM(AD155:AF155)</f>
        <v>0</v>
      </c>
      <c r="AH155" s="4" t="s">
        <v>3368</v>
      </c>
      <c r="AI155" s="4" t="s">
        <v>3368</v>
      </c>
      <c r="AJ155" s="4" t="s">
        <v>3368</v>
      </c>
      <c r="AK155" s="7"/>
      <c r="AL155" s="7"/>
      <c r="AM155" s="7"/>
      <c r="AN155" s="4" t="s">
        <v>2993</v>
      </c>
      <c r="AO155" s="4" t="s">
        <v>3469</v>
      </c>
      <c r="AP155" s="4" t="s">
        <v>3748</v>
      </c>
    </row>
    <row r="156" spans="1:42" ht="31" customHeight="1" x14ac:dyDescent="0.2">
      <c r="A156" s="4" t="s">
        <v>2919</v>
      </c>
      <c r="B156" s="2">
        <v>62</v>
      </c>
      <c r="C156" s="7" t="s">
        <v>3775</v>
      </c>
      <c r="D156" s="4" t="s">
        <v>172</v>
      </c>
      <c r="E156" s="4" t="s">
        <v>3077</v>
      </c>
      <c r="F156" s="4" t="s">
        <v>2962</v>
      </c>
      <c r="G156" s="4" t="s">
        <v>3470</v>
      </c>
      <c r="H156" s="4" t="s">
        <v>3190</v>
      </c>
      <c r="I156" s="4" t="s">
        <v>3471</v>
      </c>
      <c r="J156" s="4" t="s">
        <v>3471</v>
      </c>
      <c r="K156" s="4" t="s">
        <v>3059</v>
      </c>
      <c r="L156" s="4">
        <v>1</v>
      </c>
      <c r="M156" s="4" t="s">
        <v>3027</v>
      </c>
      <c r="N156" s="4">
        <v>3</v>
      </c>
      <c r="O156" s="4">
        <v>2</v>
      </c>
      <c r="P156" s="4" t="s">
        <v>3458</v>
      </c>
      <c r="Q156" s="4" t="s">
        <v>3372</v>
      </c>
      <c r="R156" s="4">
        <v>1787</v>
      </c>
      <c r="S156" s="4" t="s">
        <v>2970</v>
      </c>
      <c r="T156" s="4" t="s">
        <v>3368</v>
      </c>
      <c r="U156" s="4" t="s">
        <v>3472</v>
      </c>
      <c r="V156" s="4" t="s">
        <v>2993</v>
      </c>
      <c r="W156" s="4" t="s">
        <v>3705</v>
      </c>
      <c r="X156" s="4" t="s">
        <v>3473</v>
      </c>
      <c r="Y156" s="4" t="s">
        <v>2993</v>
      </c>
      <c r="Z156" s="4" t="s">
        <v>2993</v>
      </c>
      <c r="AA156" s="4" t="s">
        <v>3706</v>
      </c>
      <c r="AB156" s="4" t="s">
        <v>3474</v>
      </c>
      <c r="AC156" s="5" t="s">
        <v>3369</v>
      </c>
      <c r="AD156" s="5">
        <v>1</v>
      </c>
      <c r="AE156" s="5">
        <v>0</v>
      </c>
      <c r="AF156" s="5">
        <v>0</v>
      </c>
      <c r="AG156" s="5">
        <f>SUM(AD156:AF156)</f>
        <v>1</v>
      </c>
      <c r="AH156" s="4" t="s">
        <v>2962</v>
      </c>
      <c r="AI156" s="4" t="s">
        <v>3368</v>
      </c>
      <c r="AJ156" s="4" t="s">
        <v>3368</v>
      </c>
      <c r="AK156" s="7"/>
      <c r="AL156" s="7"/>
      <c r="AM156" s="7"/>
      <c r="AN156" s="4" t="s">
        <v>2993</v>
      </c>
      <c r="AO156" s="4" t="s">
        <v>3475</v>
      </c>
      <c r="AP156" s="4" t="s">
        <v>3387</v>
      </c>
    </row>
    <row r="157" spans="1:42" ht="31" customHeight="1" x14ac:dyDescent="0.2">
      <c r="A157" s="2" t="s">
        <v>2920</v>
      </c>
      <c r="B157" s="2">
        <v>63</v>
      </c>
      <c r="C157" s="4" t="s">
        <v>3866</v>
      </c>
      <c r="D157" s="4" t="s">
        <v>2261</v>
      </c>
      <c r="E157" s="4" t="s">
        <v>3023</v>
      </c>
      <c r="F157" s="4" t="s">
        <v>2962</v>
      </c>
      <c r="G157" s="4" t="s">
        <v>3214</v>
      </c>
      <c r="H157" s="4" t="s">
        <v>3697</v>
      </c>
      <c r="I157" s="5" t="s">
        <v>3213</v>
      </c>
      <c r="J157" s="5" t="s">
        <v>3213</v>
      </c>
      <c r="K157" s="4" t="s">
        <v>3059</v>
      </c>
      <c r="L157" s="4">
        <v>1</v>
      </c>
      <c r="M157" s="4" t="s">
        <v>3027</v>
      </c>
      <c r="N157" s="4">
        <v>3</v>
      </c>
      <c r="O157" s="4">
        <v>2</v>
      </c>
      <c r="P157" s="4" t="s">
        <v>3633</v>
      </c>
      <c r="Q157" s="4" t="s">
        <v>3216</v>
      </c>
      <c r="R157" s="2">
        <v>3219</v>
      </c>
      <c r="S157" s="4" t="s">
        <v>2993</v>
      </c>
      <c r="T157" s="4" t="s">
        <v>3217</v>
      </c>
      <c r="U157" s="4" t="s">
        <v>3025</v>
      </c>
      <c r="V157" s="4" t="s">
        <v>2962</v>
      </c>
      <c r="W157" s="4" t="s">
        <v>3628</v>
      </c>
      <c r="X157" s="4" t="s">
        <v>3215</v>
      </c>
      <c r="Y157" s="4" t="s">
        <v>3680</v>
      </c>
      <c r="Z157" s="4" t="s">
        <v>2916</v>
      </c>
      <c r="AA157" s="4" t="s">
        <v>3710</v>
      </c>
      <c r="AC157" s="5" t="s">
        <v>3577</v>
      </c>
      <c r="AD157" s="5" t="s">
        <v>3368</v>
      </c>
      <c r="AE157" s="5" t="s">
        <v>3368</v>
      </c>
      <c r="AF157" s="5" t="s">
        <v>3368</v>
      </c>
      <c r="AG157" s="5">
        <f>SUM(AD157:AF157)</f>
        <v>0</v>
      </c>
      <c r="AH157" s="4" t="s">
        <v>2916</v>
      </c>
      <c r="AK157" s="7"/>
      <c r="AL157" s="7"/>
      <c r="AM157" s="7"/>
      <c r="AN157" s="4" t="s">
        <v>3218</v>
      </c>
      <c r="AO157" s="4" t="s">
        <v>3219</v>
      </c>
      <c r="AP157" s="4" t="s">
        <v>3749</v>
      </c>
    </row>
    <row r="158" spans="1:42" ht="31" customHeight="1" x14ac:dyDescent="0.2">
      <c r="A158" s="2" t="s">
        <v>2920</v>
      </c>
      <c r="B158" s="2">
        <v>64</v>
      </c>
      <c r="C158" s="7" t="s">
        <v>3775</v>
      </c>
      <c r="D158" s="4" t="s">
        <v>176</v>
      </c>
      <c r="E158" s="4" t="s">
        <v>3220</v>
      </c>
      <c r="F158" s="4" t="s">
        <v>2962</v>
      </c>
      <c r="G158" s="4" t="s">
        <v>3226</v>
      </c>
      <c r="H158" s="4" t="s">
        <v>3190</v>
      </c>
      <c r="I158" s="5" t="s">
        <v>3221</v>
      </c>
      <c r="J158" s="5" t="s">
        <v>3221</v>
      </c>
      <c r="K158" s="4" t="s">
        <v>3014</v>
      </c>
      <c r="L158" s="4">
        <v>1</v>
      </c>
      <c r="M158" s="4" t="s">
        <v>3027</v>
      </c>
      <c r="N158" s="4">
        <v>4</v>
      </c>
      <c r="O158" s="4">
        <v>1</v>
      </c>
      <c r="P158" s="4">
        <v>0</v>
      </c>
      <c r="Q158" s="4" t="s">
        <v>3222</v>
      </c>
      <c r="R158" s="2">
        <f>485+511</f>
        <v>996</v>
      </c>
      <c r="S158" s="4" t="s">
        <v>2970</v>
      </c>
      <c r="U158" s="4" t="s">
        <v>3223</v>
      </c>
      <c r="V158" s="5" t="s">
        <v>2962</v>
      </c>
      <c r="W158" s="4" t="s">
        <v>3374</v>
      </c>
      <c r="X158" s="4" t="s">
        <v>3224</v>
      </c>
      <c r="Y158" s="4" t="s">
        <v>3681</v>
      </c>
      <c r="Z158" s="4" t="s">
        <v>2917</v>
      </c>
      <c r="AA158" s="4" t="s">
        <v>3706</v>
      </c>
      <c r="AB158" s="4" t="s">
        <v>3225</v>
      </c>
      <c r="AC158" s="5" t="s">
        <v>3669</v>
      </c>
      <c r="AD158" s="5">
        <v>1</v>
      </c>
      <c r="AE158" s="5">
        <v>0</v>
      </c>
      <c r="AF158" s="5">
        <v>0</v>
      </c>
      <c r="AG158" s="5">
        <f>SUM(AD158:AF158)</f>
        <v>1</v>
      </c>
      <c r="AH158" s="4" t="s">
        <v>2916</v>
      </c>
      <c r="AK158" s="7"/>
      <c r="AL158" s="7"/>
      <c r="AM158" s="7"/>
      <c r="AN158" s="4" t="s">
        <v>3227</v>
      </c>
      <c r="AO158" s="4" t="s">
        <v>3206</v>
      </c>
      <c r="AP158" s="6" t="s">
        <v>3158</v>
      </c>
    </row>
    <row r="159" spans="1:42" ht="31" customHeight="1" x14ac:dyDescent="0.2">
      <c r="A159" s="4" t="s">
        <v>2919</v>
      </c>
      <c r="B159" s="2">
        <v>65</v>
      </c>
      <c r="C159" s="7" t="s">
        <v>3775</v>
      </c>
      <c r="D159" s="4" t="s">
        <v>2230</v>
      </c>
      <c r="E159" s="4" t="s">
        <v>3054</v>
      </c>
      <c r="F159" s="4" t="s">
        <v>2962</v>
      </c>
      <c r="G159" s="4" t="s">
        <v>3476</v>
      </c>
      <c r="H159" s="4" t="s">
        <v>3190</v>
      </c>
      <c r="I159" s="4" t="s">
        <v>3477</v>
      </c>
      <c r="J159" s="4" t="s">
        <v>3477</v>
      </c>
      <c r="K159" s="4" t="s">
        <v>3059</v>
      </c>
      <c r="L159" s="4">
        <v>1</v>
      </c>
      <c r="M159" s="4" t="s">
        <v>3027</v>
      </c>
      <c r="N159" s="4">
        <v>3</v>
      </c>
      <c r="O159" s="4">
        <v>2</v>
      </c>
      <c r="P159" s="4" t="s">
        <v>3458</v>
      </c>
      <c r="Q159" s="4" t="s">
        <v>3372</v>
      </c>
      <c r="R159" s="4">
        <v>1150</v>
      </c>
      <c r="S159" s="4" t="s">
        <v>2970</v>
      </c>
      <c r="T159" s="4" t="s">
        <v>3368</v>
      </c>
      <c r="U159" s="4" t="s">
        <v>3478</v>
      </c>
      <c r="V159" s="4" t="s">
        <v>2962</v>
      </c>
      <c r="W159" s="4" t="s">
        <v>3705</v>
      </c>
      <c r="X159" s="4" t="s">
        <v>3479</v>
      </c>
      <c r="Y159" s="4" t="s">
        <v>3680</v>
      </c>
      <c r="Z159" s="4" t="s">
        <v>2993</v>
      </c>
      <c r="AA159" s="4" t="s">
        <v>3706</v>
      </c>
      <c r="AB159" s="4" t="s">
        <v>3369</v>
      </c>
      <c r="AC159" s="5" t="s">
        <v>3369</v>
      </c>
      <c r="AD159" s="5">
        <v>1</v>
      </c>
      <c r="AE159" s="5">
        <v>0</v>
      </c>
      <c r="AF159" s="5">
        <v>0</v>
      </c>
      <c r="AG159" s="5">
        <f>SUM(AD159:AF159)</f>
        <v>1</v>
      </c>
      <c r="AH159" s="4" t="s">
        <v>2962</v>
      </c>
      <c r="AI159" s="4" t="s">
        <v>3368</v>
      </c>
      <c r="AJ159" s="4" t="s">
        <v>3368</v>
      </c>
      <c r="AK159" s="7"/>
      <c r="AL159" s="7"/>
      <c r="AM159" s="7"/>
      <c r="AN159" s="4" t="s">
        <v>2993</v>
      </c>
      <c r="AO159" s="4" t="s">
        <v>3480</v>
      </c>
      <c r="AP159" s="4" t="s">
        <v>3158</v>
      </c>
    </row>
    <row r="160" spans="1:42" ht="31" customHeight="1" x14ac:dyDescent="0.2">
      <c r="A160" s="4" t="s">
        <v>2919</v>
      </c>
      <c r="B160" s="2">
        <v>66</v>
      </c>
      <c r="C160" s="7" t="s">
        <v>3775</v>
      </c>
      <c r="D160" s="4" t="s">
        <v>203</v>
      </c>
      <c r="E160" s="4" t="s">
        <v>3481</v>
      </c>
      <c r="F160" s="4" t="s">
        <v>2962</v>
      </c>
      <c r="G160" s="4" t="s">
        <v>3482</v>
      </c>
      <c r="H160" s="4" t="s">
        <v>3697</v>
      </c>
      <c r="I160" s="4" t="s">
        <v>3483</v>
      </c>
      <c r="J160" s="4" t="s">
        <v>3483</v>
      </c>
      <c r="K160" s="4" t="s">
        <v>3003</v>
      </c>
      <c r="L160" s="4">
        <v>1</v>
      </c>
      <c r="M160" s="4" t="s">
        <v>3027</v>
      </c>
      <c r="N160" s="4">
        <v>5</v>
      </c>
      <c r="O160" s="4">
        <v>2</v>
      </c>
      <c r="P160" s="4" t="s">
        <v>3728</v>
      </c>
      <c r="Q160" s="4" t="s">
        <v>3372</v>
      </c>
      <c r="R160" s="4">
        <v>161</v>
      </c>
      <c r="S160" s="4" t="s">
        <v>2970</v>
      </c>
      <c r="T160" s="4" t="s">
        <v>3368</v>
      </c>
      <c r="U160" s="4" t="s">
        <v>3484</v>
      </c>
      <c r="V160" s="4" t="s">
        <v>2962</v>
      </c>
      <c r="W160" s="4" t="s">
        <v>3374</v>
      </c>
      <c r="X160" s="4" t="s">
        <v>3865</v>
      </c>
      <c r="Y160" s="4" t="s">
        <v>2993</v>
      </c>
      <c r="Z160" s="4" t="s">
        <v>2993</v>
      </c>
      <c r="AA160" s="4" t="s">
        <v>3706</v>
      </c>
      <c r="AB160" s="4" t="s">
        <v>3486</v>
      </c>
      <c r="AC160" s="5" t="s">
        <v>3667</v>
      </c>
      <c r="AD160" s="5">
        <v>0</v>
      </c>
      <c r="AE160" s="5">
        <v>0</v>
      </c>
      <c r="AF160" s="5">
        <v>1</v>
      </c>
      <c r="AG160" s="5">
        <f>SUM(AD160:AF160)</f>
        <v>1</v>
      </c>
      <c r="AH160" s="4" t="s">
        <v>2962</v>
      </c>
      <c r="AI160" s="4" t="s">
        <v>3368</v>
      </c>
      <c r="AJ160" s="4" t="s">
        <v>3368</v>
      </c>
      <c r="AK160" s="7"/>
      <c r="AL160" s="7"/>
      <c r="AM160" s="7"/>
      <c r="AN160" s="4" t="s">
        <v>3487</v>
      </c>
      <c r="AO160" s="4" t="s">
        <v>3488</v>
      </c>
      <c r="AP160" s="4" t="s">
        <v>3158</v>
      </c>
    </row>
    <row r="161" spans="1:42" ht="31" customHeight="1" x14ac:dyDescent="0.2">
      <c r="A161" s="2" t="s">
        <v>2920</v>
      </c>
      <c r="B161" s="2">
        <v>67</v>
      </c>
      <c r="C161" s="2" t="s">
        <v>3775</v>
      </c>
      <c r="D161" s="4" t="s">
        <v>170</v>
      </c>
      <c r="E161" s="4" t="s">
        <v>3106</v>
      </c>
      <c r="F161" s="4" t="s">
        <v>2962</v>
      </c>
      <c r="G161" s="4" t="s">
        <v>3230</v>
      </c>
      <c r="H161" s="4" t="s">
        <v>3190</v>
      </c>
      <c r="I161" s="5" t="s">
        <v>3028</v>
      </c>
      <c r="J161" s="5" t="s">
        <v>3028</v>
      </c>
      <c r="K161" s="4" t="s">
        <v>3059</v>
      </c>
      <c r="L161" s="4">
        <v>1</v>
      </c>
      <c r="M161" s="4" t="s">
        <v>3702</v>
      </c>
      <c r="N161" s="4">
        <v>3</v>
      </c>
      <c r="O161" s="4">
        <v>1</v>
      </c>
      <c r="P161" s="4">
        <v>0</v>
      </c>
      <c r="Q161" s="4" t="s">
        <v>3229</v>
      </c>
      <c r="R161" s="2">
        <v>709</v>
      </c>
      <c r="S161" s="4" t="s">
        <v>2970</v>
      </c>
      <c r="U161" s="4" t="s">
        <v>3228</v>
      </c>
      <c r="V161" s="5" t="s">
        <v>2962</v>
      </c>
      <c r="W161" s="4" t="s">
        <v>3374</v>
      </c>
      <c r="X161" s="4" t="s">
        <v>3232</v>
      </c>
      <c r="Y161" s="4" t="s">
        <v>2962</v>
      </c>
      <c r="Z161" s="4" t="s">
        <v>3231</v>
      </c>
      <c r="AA161" s="4" t="s">
        <v>3706</v>
      </c>
      <c r="AB161" s="4" t="s">
        <v>3233</v>
      </c>
      <c r="AC161" s="5" t="s">
        <v>3663</v>
      </c>
      <c r="AD161" s="5">
        <v>1</v>
      </c>
      <c r="AE161" s="5">
        <v>0</v>
      </c>
      <c r="AF161" s="5">
        <v>0</v>
      </c>
      <c r="AG161" s="5">
        <f>SUM(AD161:AF161)</f>
        <v>1</v>
      </c>
      <c r="AH161" s="4" t="s">
        <v>2916</v>
      </c>
      <c r="AK161" s="7"/>
      <c r="AL161" s="7"/>
      <c r="AM161" s="7"/>
      <c r="AN161" s="4" t="s">
        <v>2993</v>
      </c>
      <c r="AO161" s="4" t="s">
        <v>3206</v>
      </c>
      <c r="AP161" s="6" t="s">
        <v>3158</v>
      </c>
    </row>
    <row r="162" spans="1:42" ht="31" customHeight="1" x14ac:dyDescent="0.2">
      <c r="A162" s="2" t="s">
        <v>2920</v>
      </c>
      <c r="B162" s="2">
        <v>68</v>
      </c>
      <c r="C162" s="7" t="s">
        <v>3774</v>
      </c>
      <c r="D162" s="4" t="s">
        <v>191</v>
      </c>
      <c r="E162" s="4" t="s">
        <v>3106</v>
      </c>
      <c r="F162" s="4" t="s">
        <v>2962</v>
      </c>
      <c r="G162" s="4" t="s">
        <v>3864</v>
      </c>
      <c r="H162" s="4" t="s">
        <v>3190</v>
      </c>
      <c r="I162" s="5" t="s">
        <v>3028</v>
      </c>
      <c r="J162" s="5" t="s">
        <v>3028</v>
      </c>
      <c r="K162" s="4" t="s">
        <v>3059</v>
      </c>
      <c r="L162" s="4">
        <v>1</v>
      </c>
      <c r="M162" s="4" t="s">
        <v>2979</v>
      </c>
      <c r="N162" s="4">
        <v>3</v>
      </c>
      <c r="O162" s="4">
        <v>1</v>
      </c>
      <c r="P162" s="4">
        <v>0</v>
      </c>
      <c r="Q162" s="4" t="s">
        <v>3235</v>
      </c>
      <c r="R162" s="4" t="s">
        <v>3236</v>
      </c>
      <c r="S162" s="4" t="s">
        <v>2970</v>
      </c>
      <c r="U162" s="4" t="s">
        <v>3237</v>
      </c>
      <c r="V162" s="4" t="s">
        <v>2993</v>
      </c>
      <c r="W162" s="4" t="s">
        <v>3628</v>
      </c>
      <c r="X162" s="4" t="s">
        <v>3863</v>
      </c>
      <c r="Y162" s="4" t="s">
        <v>2993</v>
      </c>
      <c r="Z162" s="4" t="s">
        <v>2917</v>
      </c>
      <c r="AA162" s="4" t="s">
        <v>3706</v>
      </c>
      <c r="AB162" s="4" t="s">
        <v>3239</v>
      </c>
      <c r="AC162" s="5" t="s">
        <v>3666</v>
      </c>
      <c r="AD162" s="5">
        <v>0</v>
      </c>
      <c r="AE162" s="5">
        <v>0</v>
      </c>
      <c r="AF162" s="5">
        <v>1</v>
      </c>
      <c r="AG162" s="5">
        <f>SUM(AD162:AF162)</f>
        <v>1</v>
      </c>
      <c r="AH162" s="4" t="s">
        <v>2916</v>
      </c>
      <c r="AK162" s="7"/>
      <c r="AL162" s="7"/>
      <c r="AM162" s="7"/>
      <c r="AN162" s="4" t="s">
        <v>3244</v>
      </c>
      <c r="AO162" s="4" t="s">
        <v>3206</v>
      </c>
      <c r="AP162" s="6" t="s">
        <v>3158</v>
      </c>
    </row>
    <row r="163" spans="1:42" ht="31" customHeight="1" x14ac:dyDescent="0.2">
      <c r="A163" s="2" t="s">
        <v>2920</v>
      </c>
      <c r="B163" s="2">
        <v>68</v>
      </c>
      <c r="C163" s="7" t="s">
        <v>3772</v>
      </c>
      <c r="D163" s="4" t="s">
        <v>191</v>
      </c>
      <c r="E163" s="4" t="s">
        <v>3106</v>
      </c>
      <c r="F163" s="4" t="s">
        <v>2962</v>
      </c>
      <c r="G163" s="4" t="s">
        <v>3862</v>
      </c>
      <c r="H163" s="4" t="s">
        <v>3190</v>
      </c>
      <c r="I163" s="5" t="s">
        <v>3028</v>
      </c>
      <c r="J163" s="5" t="s">
        <v>3028</v>
      </c>
      <c r="K163" s="4" t="s">
        <v>3059</v>
      </c>
      <c r="L163" s="4">
        <v>1</v>
      </c>
      <c r="M163" s="4" t="s">
        <v>2979</v>
      </c>
      <c r="N163" s="4">
        <v>3</v>
      </c>
      <c r="O163" s="4">
        <v>1</v>
      </c>
      <c r="P163" s="4">
        <v>0</v>
      </c>
      <c r="Q163" s="4" t="s">
        <v>3235</v>
      </c>
      <c r="R163" s="4" t="s">
        <v>3236</v>
      </c>
      <c r="S163" s="4" t="s">
        <v>2970</v>
      </c>
      <c r="U163" s="4" t="s">
        <v>3237</v>
      </c>
      <c r="V163" s="4" t="s">
        <v>2993</v>
      </c>
      <c r="W163" s="4" t="s">
        <v>3628</v>
      </c>
      <c r="X163" s="4" t="s">
        <v>3861</v>
      </c>
      <c r="Y163" s="4" t="s">
        <v>2993</v>
      </c>
      <c r="Z163" s="4" t="s">
        <v>2917</v>
      </c>
      <c r="AA163" s="4" t="s">
        <v>3706</v>
      </c>
      <c r="AB163" s="4" t="s">
        <v>3239</v>
      </c>
      <c r="AC163" s="5" t="s">
        <v>3666</v>
      </c>
      <c r="AD163" s="5">
        <v>1</v>
      </c>
      <c r="AE163" s="5">
        <v>0</v>
      </c>
      <c r="AF163" s="5">
        <v>0</v>
      </c>
      <c r="AG163" s="5">
        <f>SUM(AD163:AF163)</f>
        <v>1</v>
      </c>
      <c r="AH163" s="4" t="s">
        <v>2916</v>
      </c>
      <c r="AK163" s="7"/>
      <c r="AL163" s="7"/>
      <c r="AM163" s="7"/>
      <c r="AN163" s="4" t="s">
        <v>3244</v>
      </c>
      <c r="AO163" s="4" t="s">
        <v>3206</v>
      </c>
      <c r="AP163" s="6" t="s">
        <v>3158</v>
      </c>
    </row>
    <row r="164" spans="1:42" s="4" customFormat="1" ht="31" customHeight="1" x14ac:dyDescent="0.2">
      <c r="A164" s="2" t="s">
        <v>2920</v>
      </c>
      <c r="B164" s="2">
        <v>69</v>
      </c>
      <c r="C164" s="7" t="s">
        <v>3775</v>
      </c>
      <c r="D164" s="4" t="s">
        <v>178</v>
      </c>
      <c r="E164" s="4" t="s">
        <v>3220</v>
      </c>
      <c r="F164" s="4" t="s">
        <v>2962</v>
      </c>
      <c r="G164" s="4" t="s">
        <v>3240</v>
      </c>
      <c r="H164" s="4" t="s">
        <v>3311</v>
      </c>
      <c r="I164" s="5" t="s">
        <v>3241</v>
      </c>
      <c r="J164" s="5" t="s">
        <v>3241</v>
      </c>
      <c r="K164" s="4" t="s">
        <v>3014</v>
      </c>
      <c r="L164" s="4">
        <v>3</v>
      </c>
      <c r="M164" s="4" t="s">
        <v>3027</v>
      </c>
      <c r="N164" s="4">
        <v>3</v>
      </c>
      <c r="O164" s="4">
        <v>2</v>
      </c>
      <c r="P164" s="4">
        <v>0</v>
      </c>
      <c r="Q164" s="4" t="s">
        <v>3242</v>
      </c>
      <c r="R164" s="2">
        <v>502</v>
      </c>
      <c r="S164" s="4" t="s">
        <v>2970</v>
      </c>
      <c r="T164" s="2"/>
      <c r="U164" s="4" t="s">
        <v>3025</v>
      </c>
      <c r="V164" s="5" t="s">
        <v>2962</v>
      </c>
      <c r="W164" s="4" t="s">
        <v>3374</v>
      </c>
      <c r="X164" s="4" t="s">
        <v>3243</v>
      </c>
      <c r="Y164" s="4" t="s">
        <v>2993</v>
      </c>
      <c r="Z164" s="4" t="s">
        <v>2916</v>
      </c>
      <c r="AA164" s="4" t="s">
        <v>3710</v>
      </c>
      <c r="AB164" s="2"/>
      <c r="AC164" s="5">
        <v>0</v>
      </c>
      <c r="AD164" s="5" t="s">
        <v>3368</v>
      </c>
      <c r="AE164" s="5" t="s">
        <v>3368</v>
      </c>
      <c r="AF164" s="5" t="s">
        <v>3368</v>
      </c>
      <c r="AG164" s="5">
        <f>SUM(AD164:AF164)</f>
        <v>0</v>
      </c>
      <c r="AH164" s="4" t="s">
        <v>2916</v>
      </c>
      <c r="AI164" s="2"/>
      <c r="AJ164" s="2"/>
      <c r="AK164" s="7"/>
      <c r="AL164" s="7"/>
      <c r="AM164" s="7"/>
      <c r="AN164" s="4" t="s">
        <v>3244</v>
      </c>
      <c r="AO164" s="4" t="s">
        <v>3206</v>
      </c>
      <c r="AP164" s="6" t="s">
        <v>3158</v>
      </c>
    </row>
    <row r="165" spans="1:42" s="4" customFormat="1" ht="31" customHeight="1" x14ac:dyDescent="0.2">
      <c r="A165" s="2" t="s">
        <v>2920</v>
      </c>
      <c r="B165" s="2">
        <v>70</v>
      </c>
      <c r="C165" s="2" t="s">
        <v>3774</v>
      </c>
      <c r="D165" s="4" t="s">
        <v>183</v>
      </c>
      <c r="E165" s="4" t="s">
        <v>3106</v>
      </c>
      <c r="F165" s="4" t="s">
        <v>2962</v>
      </c>
      <c r="G165" s="4" t="s">
        <v>3245</v>
      </c>
      <c r="H165" s="4" t="s">
        <v>3190</v>
      </c>
      <c r="I165" s="5" t="s">
        <v>3028</v>
      </c>
      <c r="J165" s="5" t="s">
        <v>3028</v>
      </c>
      <c r="K165" s="4" t="s">
        <v>3059</v>
      </c>
      <c r="L165" s="4">
        <v>1</v>
      </c>
      <c r="M165" s="4" t="s">
        <v>3714</v>
      </c>
      <c r="N165" s="4">
        <v>3</v>
      </c>
      <c r="O165" s="4">
        <v>1</v>
      </c>
      <c r="P165" s="4">
        <v>0</v>
      </c>
      <c r="Q165" s="4" t="s">
        <v>3246</v>
      </c>
      <c r="R165" s="4" t="s">
        <v>3248</v>
      </c>
      <c r="S165" s="4" t="s">
        <v>2970</v>
      </c>
      <c r="T165" s="2"/>
      <c r="U165" s="4" t="s">
        <v>3025</v>
      </c>
      <c r="V165" s="5" t="s">
        <v>2962</v>
      </c>
      <c r="W165" s="4" t="s">
        <v>3374</v>
      </c>
      <c r="X165" s="4" t="s">
        <v>3250</v>
      </c>
      <c r="Y165" s="4" t="s">
        <v>3681</v>
      </c>
      <c r="Z165" s="4" t="s">
        <v>3247</v>
      </c>
      <c r="AA165" s="4" t="s">
        <v>3706</v>
      </c>
      <c r="AB165" s="4" t="s">
        <v>3249</v>
      </c>
      <c r="AC165" s="5" t="s">
        <v>3399</v>
      </c>
      <c r="AD165" s="5">
        <v>0</v>
      </c>
      <c r="AE165" s="5">
        <v>1</v>
      </c>
      <c r="AF165" s="5">
        <v>0</v>
      </c>
      <c r="AG165" s="5">
        <f>SUM(AD165:AF165)</f>
        <v>1</v>
      </c>
      <c r="AH165" s="4" t="s">
        <v>2916</v>
      </c>
      <c r="AI165" s="2"/>
      <c r="AJ165" s="2"/>
      <c r="AK165" s="7"/>
      <c r="AL165" s="7"/>
      <c r="AM165" s="7"/>
      <c r="AN165" s="4" t="s">
        <v>2993</v>
      </c>
      <c r="AO165" s="4" t="s">
        <v>3251</v>
      </c>
      <c r="AP165" s="4" t="s">
        <v>3739</v>
      </c>
    </row>
    <row r="166" spans="1:42" s="4" customFormat="1" ht="31" customHeight="1" x14ac:dyDescent="0.2">
      <c r="A166" s="2" t="s">
        <v>2920</v>
      </c>
      <c r="B166" s="2">
        <v>70</v>
      </c>
      <c r="C166" s="2" t="s">
        <v>3772</v>
      </c>
      <c r="D166" s="4" t="s">
        <v>183</v>
      </c>
      <c r="E166" s="4" t="s">
        <v>3106</v>
      </c>
      <c r="F166" s="4" t="s">
        <v>2962</v>
      </c>
      <c r="G166" s="4" t="s">
        <v>3245</v>
      </c>
      <c r="H166" s="4" t="s">
        <v>3190</v>
      </c>
      <c r="I166" s="5" t="s">
        <v>3028</v>
      </c>
      <c r="J166" s="5" t="s">
        <v>3028</v>
      </c>
      <c r="K166" s="4" t="s">
        <v>3059</v>
      </c>
      <c r="L166" s="4">
        <v>1</v>
      </c>
      <c r="M166" s="4" t="s">
        <v>3714</v>
      </c>
      <c r="N166" s="4">
        <v>3</v>
      </c>
      <c r="O166" s="4">
        <v>1</v>
      </c>
      <c r="P166" s="4">
        <v>0</v>
      </c>
      <c r="Q166" s="4" t="s">
        <v>3246</v>
      </c>
      <c r="R166" s="4" t="s">
        <v>3248</v>
      </c>
      <c r="S166" s="4" t="s">
        <v>2970</v>
      </c>
      <c r="T166" s="2"/>
      <c r="U166" s="4" t="s">
        <v>3025</v>
      </c>
      <c r="V166" s="5" t="s">
        <v>2962</v>
      </c>
      <c r="W166" s="4" t="s">
        <v>3374</v>
      </c>
      <c r="X166" s="4" t="s">
        <v>3250</v>
      </c>
      <c r="Y166" s="4" t="s">
        <v>3681</v>
      </c>
      <c r="Z166" s="4" t="s">
        <v>3247</v>
      </c>
      <c r="AA166" s="4" t="s">
        <v>3706</v>
      </c>
      <c r="AB166" s="4" t="s">
        <v>3249</v>
      </c>
      <c r="AC166" s="5" t="s">
        <v>3399</v>
      </c>
      <c r="AD166" s="5">
        <v>0</v>
      </c>
      <c r="AE166" s="5">
        <v>1</v>
      </c>
      <c r="AF166" s="5">
        <v>0</v>
      </c>
      <c r="AG166" s="5">
        <f>SUM(AD166:AF166)</f>
        <v>1</v>
      </c>
      <c r="AH166" s="4" t="s">
        <v>2916</v>
      </c>
      <c r="AI166" s="2"/>
      <c r="AJ166" s="2"/>
      <c r="AK166" s="7"/>
      <c r="AL166" s="7"/>
      <c r="AM166" s="7"/>
      <c r="AN166" s="4" t="s">
        <v>2993</v>
      </c>
      <c r="AO166" s="4" t="s">
        <v>3251</v>
      </c>
      <c r="AP166" s="4" t="s">
        <v>3739</v>
      </c>
    </row>
    <row r="167" spans="1:42" s="4" customFormat="1" ht="31" customHeight="1" x14ac:dyDescent="0.2">
      <c r="A167" s="4" t="s">
        <v>2919</v>
      </c>
      <c r="B167" s="2">
        <v>71</v>
      </c>
      <c r="C167" s="2" t="s">
        <v>3774</v>
      </c>
      <c r="D167" s="4" t="s">
        <v>187</v>
      </c>
      <c r="E167" s="4" t="s">
        <v>3432</v>
      </c>
      <c r="F167" s="4" t="s">
        <v>2962</v>
      </c>
      <c r="G167" s="4" t="s">
        <v>3470</v>
      </c>
      <c r="H167" s="4" t="s">
        <v>3190</v>
      </c>
      <c r="I167" s="4" t="s">
        <v>3489</v>
      </c>
      <c r="J167" s="4" t="s">
        <v>3128</v>
      </c>
      <c r="K167" s="4" t="s">
        <v>2978</v>
      </c>
      <c r="L167" s="4">
        <v>1</v>
      </c>
      <c r="M167" s="4" t="s">
        <v>3027</v>
      </c>
      <c r="N167" s="4">
        <v>4</v>
      </c>
      <c r="O167" s="4">
        <v>2</v>
      </c>
      <c r="P167" s="4">
        <v>0</v>
      </c>
      <c r="Q167" s="4" t="s">
        <v>3490</v>
      </c>
      <c r="R167" s="4">
        <v>1008</v>
      </c>
      <c r="S167" s="4" t="s">
        <v>2970</v>
      </c>
      <c r="T167" s="4" t="s">
        <v>3368</v>
      </c>
      <c r="U167" s="4" t="s">
        <v>3491</v>
      </c>
      <c r="V167" s="4" t="s">
        <v>2962</v>
      </c>
      <c r="W167" s="4" t="s">
        <v>3628</v>
      </c>
      <c r="Y167" s="4" t="s">
        <v>3380</v>
      </c>
      <c r="Z167" s="4" t="s">
        <v>2993</v>
      </c>
      <c r="AA167" s="4" t="s">
        <v>3706</v>
      </c>
      <c r="AB167" s="4" t="s">
        <v>3492</v>
      </c>
      <c r="AC167" s="5" t="s">
        <v>3687</v>
      </c>
      <c r="AD167" s="5">
        <v>1</v>
      </c>
      <c r="AE167" s="5">
        <v>0</v>
      </c>
      <c r="AF167" s="5">
        <v>0</v>
      </c>
      <c r="AG167" s="5">
        <f>SUM(AD167:AF167)</f>
        <v>1</v>
      </c>
      <c r="AH167" s="4" t="s">
        <v>2962</v>
      </c>
      <c r="AI167" s="4" t="s">
        <v>3368</v>
      </c>
      <c r="AJ167" s="4" t="s">
        <v>3368</v>
      </c>
      <c r="AK167" s="7"/>
      <c r="AL167" s="7"/>
      <c r="AM167" s="7"/>
      <c r="AN167" s="4" t="s">
        <v>3740</v>
      </c>
      <c r="AO167" s="4" t="s">
        <v>3206</v>
      </c>
      <c r="AP167" s="4" t="s">
        <v>3158</v>
      </c>
    </row>
    <row r="168" spans="1:42" s="4" customFormat="1" ht="31" customHeight="1" x14ac:dyDescent="0.2">
      <c r="A168" s="4" t="s">
        <v>2919</v>
      </c>
      <c r="B168" s="2">
        <v>71</v>
      </c>
      <c r="C168" s="2" t="s">
        <v>3772</v>
      </c>
      <c r="D168" s="4" t="s">
        <v>187</v>
      </c>
      <c r="E168" s="4" t="s">
        <v>3432</v>
      </c>
      <c r="F168" s="4" t="s">
        <v>2962</v>
      </c>
      <c r="G168" s="4" t="s">
        <v>3470</v>
      </c>
      <c r="H168" s="4" t="s">
        <v>3190</v>
      </c>
      <c r="I168" s="4" t="s">
        <v>3489</v>
      </c>
      <c r="J168" s="4" t="s">
        <v>3477</v>
      </c>
      <c r="K168" s="4" t="s">
        <v>2978</v>
      </c>
      <c r="L168" s="4">
        <v>1</v>
      </c>
      <c r="M168" s="4" t="s">
        <v>3027</v>
      </c>
      <c r="N168" s="4">
        <v>4</v>
      </c>
      <c r="O168" s="4">
        <v>2</v>
      </c>
      <c r="P168" s="4">
        <v>0</v>
      </c>
      <c r="Q168" s="4" t="s">
        <v>3490</v>
      </c>
      <c r="R168" s="4">
        <v>1250</v>
      </c>
      <c r="S168" s="4" t="s">
        <v>2970</v>
      </c>
      <c r="T168" s="4" t="s">
        <v>3368</v>
      </c>
      <c r="U168" s="4" t="s">
        <v>3491</v>
      </c>
      <c r="V168" s="4" t="s">
        <v>2962</v>
      </c>
      <c r="W168" s="4" t="s">
        <v>3628</v>
      </c>
      <c r="Y168" s="4" t="s">
        <v>3380</v>
      </c>
      <c r="Z168" s="4" t="s">
        <v>2993</v>
      </c>
      <c r="AA168" s="4" t="s">
        <v>3706</v>
      </c>
      <c r="AB168" s="4" t="s">
        <v>3492</v>
      </c>
      <c r="AC168" s="5" t="s">
        <v>3687</v>
      </c>
      <c r="AD168" s="5">
        <v>1</v>
      </c>
      <c r="AE168" s="5">
        <v>0</v>
      </c>
      <c r="AF168" s="5">
        <v>0</v>
      </c>
      <c r="AG168" s="5">
        <f>SUM(AD168:AF168)</f>
        <v>1</v>
      </c>
      <c r="AH168" s="4" t="s">
        <v>2962</v>
      </c>
      <c r="AI168" s="4" t="s">
        <v>3368</v>
      </c>
      <c r="AJ168" s="4" t="s">
        <v>3368</v>
      </c>
      <c r="AK168" s="7"/>
      <c r="AL168" s="7"/>
      <c r="AM168" s="7"/>
      <c r="AN168" s="4" t="s">
        <v>3740</v>
      </c>
      <c r="AO168" s="4" t="s">
        <v>3206</v>
      </c>
      <c r="AP168" s="4" t="s">
        <v>3158</v>
      </c>
    </row>
    <row r="169" spans="1:42" s="4" customFormat="1" ht="31" customHeight="1" x14ac:dyDescent="0.2">
      <c r="A169" s="4" t="s">
        <v>2919</v>
      </c>
      <c r="B169" s="2">
        <v>71</v>
      </c>
      <c r="C169" s="2" t="s">
        <v>3770</v>
      </c>
      <c r="D169" s="4" t="s">
        <v>187</v>
      </c>
      <c r="E169" s="4" t="s">
        <v>3432</v>
      </c>
      <c r="F169" s="4" t="s">
        <v>2962</v>
      </c>
      <c r="G169" s="4" t="s">
        <v>3470</v>
      </c>
      <c r="H169" s="4" t="s">
        <v>3190</v>
      </c>
      <c r="I169" s="4" t="s">
        <v>3489</v>
      </c>
      <c r="J169" s="4" t="s">
        <v>3207</v>
      </c>
      <c r="K169" s="4" t="s">
        <v>2978</v>
      </c>
      <c r="L169" s="4">
        <v>1</v>
      </c>
      <c r="M169" s="4" t="s">
        <v>3027</v>
      </c>
      <c r="N169" s="4">
        <v>4</v>
      </c>
      <c r="O169" s="4">
        <v>2</v>
      </c>
      <c r="P169" s="4">
        <v>0</v>
      </c>
      <c r="Q169" s="4" t="s">
        <v>3490</v>
      </c>
      <c r="R169" s="4">
        <v>1008</v>
      </c>
      <c r="S169" s="4" t="s">
        <v>2970</v>
      </c>
      <c r="T169" s="4" t="s">
        <v>3368</v>
      </c>
      <c r="U169" s="4" t="s">
        <v>3491</v>
      </c>
      <c r="V169" s="4" t="s">
        <v>2962</v>
      </c>
      <c r="W169" s="4" t="s">
        <v>3628</v>
      </c>
      <c r="Y169" s="4" t="s">
        <v>3380</v>
      </c>
      <c r="Z169" s="4" t="s">
        <v>2993</v>
      </c>
      <c r="AA169" s="4" t="s">
        <v>3706</v>
      </c>
      <c r="AB169" s="4" t="s">
        <v>3492</v>
      </c>
      <c r="AC169" s="5" t="s">
        <v>3687</v>
      </c>
      <c r="AD169" s="5">
        <v>1</v>
      </c>
      <c r="AE169" s="5">
        <v>0</v>
      </c>
      <c r="AF169" s="5">
        <v>0</v>
      </c>
      <c r="AG169" s="5">
        <f>SUM(AD169:AF169)</f>
        <v>1</v>
      </c>
      <c r="AH169" s="4" t="s">
        <v>2962</v>
      </c>
      <c r="AI169" s="4" t="s">
        <v>3368</v>
      </c>
      <c r="AJ169" s="4" t="s">
        <v>3368</v>
      </c>
      <c r="AK169" s="7"/>
      <c r="AL169" s="7"/>
      <c r="AM169" s="7"/>
      <c r="AN169" s="4" t="s">
        <v>3740</v>
      </c>
      <c r="AO169" s="4" t="s">
        <v>3206</v>
      </c>
      <c r="AP169" s="4" t="s">
        <v>3158</v>
      </c>
    </row>
    <row r="170" spans="1:42" s="4" customFormat="1" ht="31" customHeight="1" x14ac:dyDescent="0.2">
      <c r="A170" s="4" t="s">
        <v>2919</v>
      </c>
      <c r="B170" s="2">
        <v>71</v>
      </c>
      <c r="C170" s="2" t="s">
        <v>3768</v>
      </c>
      <c r="D170" s="4" t="s">
        <v>187</v>
      </c>
      <c r="E170" s="4" t="s">
        <v>3432</v>
      </c>
      <c r="F170" s="4" t="s">
        <v>2962</v>
      </c>
      <c r="G170" s="4" t="s">
        <v>3470</v>
      </c>
      <c r="H170" s="4" t="s">
        <v>3190</v>
      </c>
      <c r="I170" s="4" t="s">
        <v>3489</v>
      </c>
      <c r="J170" s="4" t="s">
        <v>3644</v>
      </c>
      <c r="K170" s="4" t="s">
        <v>2978</v>
      </c>
      <c r="L170" s="4">
        <v>1</v>
      </c>
      <c r="M170" s="4" t="s">
        <v>3027</v>
      </c>
      <c r="N170" s="4">
        <v>4</v>
      </c>
      <c r="O170" s="4">
        <v>2</v>
      </c>
      <c r="P170" s="4">
        <v>0</v>
      </c>
      <c r="Q170" s="4" t="s">
        <v>3490</v>
      </c>
      <c r="R170" s="4">
        <v>900</v>
      </c>
      <c r="S170" s="4" t="s">
        <v>2970</v>
      </c>
      <c r="T170" s="4" t="s">
        <v>3368</v>
      </c>
      <c r="U170" s="4" t="s">
        <v>3491</v>
      </c>
      <c r="V170" s="4" t="s">
        <v>2962</v>
      </c>
      <c r="W170" s="4" t="s">
        <v>3628</v>
      </c>
      <c r="Y170" s="4" t="s">
        <v>3380</v>
      </c>
      <c r="Z170" s="4" t="s">
        <v>2993</v>
      </c>
      <c r="AA170" s="4" t="s">
        <v>3706</v>
      </c>
      <c r="AB170" s="4" t="s">
        <v>3492</v>
      </c>
      <c r="AC170" s="5" t="s">
        <v>3687</v>
      </c>
      <c r="AD170" s="5">
        <v>0</v>
      </c>
      <c r="AE170" s="5">
        <v>0</v>
      </c>
      <c r="AF170" s="5">
        <v>1</v>
      </c>
      <c r="AG170" s="5">
        <f>SUM(AD170:AF170)</f>
        <v>1</v>
      </c>
      <c r="AH170" s="4" t="s">
        <v>2962</v>
      </c>
      <c r="AI170" s="4" t="s">
        <v>3368</v>
      </c>
      <c r="AJ170" s="4" t="s">
        <v>3368</v>
      </c>
      <c r="AK170" s="7"/>
      <c r="AL170" s="7"/>
      <c r="AM170" s="7"/>
      <c r="AN170" s="4" t="s">
        <v>3740</v>
      </c>
      <c r="AO170" s="4" t="s">
        <v>3206</v>
      </c>
      <c r="AP170" s="4" t="s">
        <v>3158</v>
      </c>
    </row>
    <row r="171" spans="1:42" s="4" customFormat="1" ht="31" customHeight="1" x14ac:dyDescent="0.2">
      <c r="A171" s="4" t="s">
        <v>2919</v>
      </c>
      <c r="B171" s="2">
        <v>71</v>
      </c>
      <c r="C171" s="2" t="s">
        <v>3766</v>
      </c>
      <c r="D171" s="4" t="s">
        <v>187</v>
      </c>
      <c r="E171" s="4" t="s">
        <v>3432</v>
      </c>
      <c r="F171" s="4" t="s">
        <v>2962</v>
      </c>
      <c r="G171" s="4" t="s">
        <v>3470</v>
      </c>
      <c r="H171" s="4" t="s">
        <v>3190</v>
      </c>
      <c r="I171" s="4" t="s">
        <v>3489</v>
      </c>
      <c r="J171" s="4" t="s">
        <v>3646</v>
      </c>
      <c r="K171" s="4" t="s">
        <v>2978</v>
      </c>
      <c r="L171" s="4">
        <v>1</v>
      </c>
      <c r="M171" s="4" t="s">
        <v>3027</v>
      </c>
      <c r="N171" s="4">
        <v>4</v>
      </c>
      <c r="O171" s="4">
        <v>2</v>
      </c>
      <c r="P171" s="4">
        <v>0</v>
      </c>
      <c r="Q171" s="4" t="s">
        <v>3490</v>
      </c>
      <c r="R171" s="4">
        <v>2143</v>
      </c>
      <c r="S171" s="4" t="s">
        <v>2970</v>
      </c>
      <c r="T171" s="4" t="s">
        <v>3368</v>
      </c>
      <c r="U171" s="4" t="s">
        <v>3491</v>
      </c>
      <c r="V171" s="4" t="s">
        <v>2962</v>
      </c>
      <c r="W171" s="4" t="s">
        <v>3628</v>
      </c>
      <c r="Y171" s="4" t="s">
        <v>3380</v>
      </c>
      <c r="Z171" s="4" t="s">
        <v>2993</v>
      </c>
      <c r="AA171" s="4" t="s">
        <v>3706</v>
      </c>
      <c r="AB171" s="4" t="s">
        <v>3492</v>
      </c>
      <c r="AC171" s="5" t="s">
        <v>3687</v>
      </c>
      <c r="AD171" s="5">
        <v>0</v>
      </c>
      <c r="AE171" s="5">
        <v>0</v>
      </c>
      <c r="AF171" s="5">
        <v>1</v>
      </c>
      <c r="AG171" s="5">
        <f>SUM(AD171:AF171)</f>
        <v>1</v>
      </c>
      <c r="AH171" s="4" t="s">
        <v>2962</v>
      </c>
      <c r="AI171" s="4" t="s">
        <v>3368</v>
      </c>
      <c r="AJ171" s="4" t="s">
        <v>3368</v>
      </c>
      <c r="AK171" s="7"/>
      <c r="AL171" s="7"/>
      <c r="AM171" s="7"/>
      <c r="AN171" s="4" t="s">
        <v>3740</v>
      </c>
      <c r="AO171" s="4" t="s">
        <v>3206</v>
      </c>
      <c r="AP171" s="4" t="s">
        <v>3158</v>
      </c>
    </row>
    <row r="172" spans="1:42" s="4" customFormat="1" ht="31" customHeight="1" x14ac:dyDescent="0.2">
      <c r="A172" s="4" t="s">
        <v>2919</v>
      </c>
      <c r="B172" s="2">
        <v>71</v>
      </c>
      <c r="C172" s="2" t="s">
        <v>3799</v>
      </c>
      <c r="D172" s="4" t="s">
        <v>187</v>
      </c>
      <c r="E172" s="4" t="s">
        <v>3432</v>
      </c>
      <c r="F172" s="4" t="s">
        <v>2962</v>
      </c>
      <c r="G172" s="4" t="s">
        <v>3470</v>
      </c>
      <c r="H172" s="4" t="s">
        <v>3190</v>
      </c>
      <c r="I172" s="4" t="s">
        <v>3489</v>
      </c>
      <c r="J172" s="4" t="s">
        <v>3646</v>
      </c>
      <c r="K172" s="4" t="s">
        <v>2978</v>
      </c>
      <c r="L172" s="4">
        <v>1</v>
      </c>
      <c r="M172" s="4" t="s">
        <v>3027</v>
      </c>
      <c r="N172" s="4">
        <v>4</v>
      </c>
      <c r="O172" s="4">
        <v>2</v>
      </c>
      <c r="P172" s="4">
        <v>0</v>
      </c>
      <c r="Q172" s="4" t="s">
        <v>3490</v>
      </c>
      <c r="R172" s="4">
        <v>2143</v>
      </c>
      <c r="S172" s="4" t="s">
        <v>2970</v>
      </c>
      <c r="T172" s="4" t="s">
        <v>3368</v>
      </c>
      <c r="U172" s="4" t="s">
        <v>3491</v>
      </c>
      <c r="V172" s="4" t="s">
        <v>2962</v>
      </c>
      <c r="W172" s="4" t="s">
        <v>3628</v>
      </c>
      <c r="Y172" s="4" t="s">
        <v>3380</v>
      </c>
      <c r="Z172" s="4" t="s">
        <v>2993</v>
      </c>
      <c r="AA172" s="4" t="s">
        <v>3706</v>
      </c>
      <c r="AB172" s="4" t="s">
        <v>3492</v>
      </c>
      <c r="AC172" s="5" t="s">
        <v>3687</v>
      </c>
      <c r="AD172" s="5">
        <v>0</v>
      </c>
      <c r="AE172" s="5">
        <v>0</v>
      </c>
      <c r="AF172" s="5">
        <v>1</v>
      </c>
      <c r="AG172" s="5">
        <f>SUM(AD172:AF172)</f>
        <v>1</v>
      </c>
      <c r="AH172" s="4" t="s">
        <v>2962</v>
      </c>
      <c r="AI172" s="4" t="s">
        <v>3368</v>
      </c>
      <c r="AJ172" s="4" t="s">
        <v>3368</v>
      </c>
      <c r="AK172" s="7"/>
      <c r="AL172" s="7"/>
      <c r="AM172" s="7"/>
      <c r="AN172" s="4" t="s">
        <v>3740</v>
      </c>
      <c r="AO172" s="4" t="s">
        <v>3206</v>
      </c>
      <c r="AP172" s="4" t="s">
        <v>3158</v>
      </c>
    </row>
    <row r="173" spans="1:42" s="4" customFormat="1" ht="31" customHeight="1" x14ac:dyDescent="0.2">
      <c r="A173" s="4" t="s">
        <v>2919</v>
      </c>
      <c r="B173" s="2">
        <v>71</v>
      </c>
      <c r="C173" s="2" t="s">
        <v>3798</v>
      </c>
      <c r="D173" s="4" t="s">
        <v>187</v>
      </c>
      <c r="E173" s="4" t="s">
        <v>3432</v>
      </c>
      <c r="F173" s="4" t="s">
        <v>2962</v>
      </c>
      <c r="G173" s="4" t="s">
        <v>3470</v>
      </c>
      <c r="H173" s="4" t="s">
        <v>3190</v>
      </c>
      <c r="I173" s="4" t="s">
        <v>3489</v>
      </c>
      <c r="J173" s="4" t="s">
        <v>3645</v>
      </c>
      <c r="K173" s="4" t="s">
        <v>2978</v>
      </c>
      <c r="L173" s="4">
        <v>1</v>
      </c>
      <c r="M173" s="4" t="s">
        <v>3027</v>
      </c>
      <c r="N173" s="4">
        <v>4</v>
      </c>
      <c r="O173" s="4">
        <v>2</v>
      </c>
      <c r="P173" s="4">
        <v>0</v>
      </c>
      <c r="Q173" s="4" t="s">
        <v>3490</v>
      </c>
      <c r="R173" s="4">
        <v>1965</v>
      </c>
      <c r="S173" s="4" t="s">
        <v>2970</v>
      </c>
      <c r="T173" s="4" t="s">
        <v>3368</v>
      </c>
      <c r="U173" s="4" t="s">
        <v>3491</v>
      </c>
      <c r="V173" s="4" t="s">
        <v>2962</v>
      </c>
      <c r="W173" s="4" t="s">
        <v>3628</v>
      </c>
      <c r="Y173" s="4" t="s">
        <v>3380</v>
      </c>
      <c r="Z173" s="4" t="s">
        <v>2993</v>
      </c>
      <c r="AA173" s="4" t="s">
        <v>3706</v>
      </c>
      <c r="AB173" s="4" t="s">
        <v>3492</v>
      </c>
      <c r="AC173" s="5" t="s">
        <v>3687</v>
      </c>
      <c r="AD173" s="5">
        <v>0</v>
      </c>
      <c r="AE173" s="5">
        <v>0</v>
      </c>
      <c r="AF173" s="5">
        <v>1</v>
      </c>
      <c r="AG173" s="5">
        <f>SUM(AD173:AF173)</f>
        <v>1</v>
      </c>
      <c r="AH173" s="4" t="s">
        <v>2962</v>
      </c>
      <c r="AI173" s="4" t="s">
        <v>3368</v>
      </c>
      <c r="AJ173" s="4" t="s">
        <v>3368</v>
      </c>
      <c r="AK173" s="7"/>
      <c r="AL173" s="7"/>
      <c r="AM173" s="7"/>
      <c r="AN173" s="4" t="s">
        <v>3740</v>
      </c>
      <c r="AO173" s="4" t="s">
        <v>3206</v>
      </c>
      <c r="AP173" s="4" t="s">
        <v>3158</v>
      </c>
    </row>
    <row r="174" spans="1:42" s="4" customFormat="1" ht="31" customHeight="1" x14ac:dyDescent="0.2">
      <c r="A174" s="4" t="s">
        <v>2919</v>
      </c>
      <c r="B174" s="2">
        <v>71</v>
      </c>
      <c r="C174" s="2" t="s">
        <v>3797</v>
      </c>
      <c r="D174" s="4" t="s">
        <v>187</v>
      </c>
      <c r="E174" s="4" t="s">
        <v>3432</v>
      </c>
      <c r="F174" s="4" t="s">
        <v>2962</v>
      </c>
      <c r="G174" s="4" t="s">
        <v>3470</v>
      </c>
      <c r="H174" s="4" t="s">
        <v>3190</v>
      </c>
      <c r="I174" s="4" t="s">
        <v>3489</v>
      </c>
      <c r="J174" s="4" t="s">
        <v>3647</v>
      </c>
      <c r="K174" s="4" t="s">
        <v>2978</v>
      </c>
      <c r="L174" s="4">
        <v>1</v>
      </c>
      <c r="M174" s="4" t="s">
        <v>3027</v>
      </c>
      <c r="N174" s="4">
        <v>4</v>
      </c>
      <c r="O174" s="4">
        <v>2</v>
      </c>
      <c r="P174" s="4">
        <v>0</v>
      </c>
      <c r="Q174" s="4" t="s">
        <v>3490</v>
      </c>
      <c r="R174" s="4">
        <v>1008</v>
      </c>
      <c r="S174" s="4" t="s">
        <v>2970</v>
      </c>
      <c r="T174" s="4" t="s">
        <v>3368</v>
      </c>
      <c r="U174" s="4" t="s">
        <v>3491</v>
      </c>
      <c r="V174" s="4" t="s">
        <v>2962</v>
      </c>
      <c r="W174" s="4" t="s">
        <v>3628</v>
      </c>
      <c r="Y174" s="4" t="s">
        <v>3380</v>
      </c>
      <c r="Z174" s="4" t="s">
        <v>2993</v>
      </c>
      <c r="AA174" s="4" t="s">
        <v>3706</v>
      </c>
      <c r="AB174" s="4" t="s">
        <v>3492</v>
      </c>
      <c r="AC174" s="5" t="s">
        <v>3687</v>
      </c>
      <c r="AD174" s="5">
        <v>0</v>
      </c>
      <c r="AE174" s="5">
        <v>0</v>
      </c>
      <c r="AF174" s="5">
        <v>1</v>
      </c>
      <c r="AG174" s="5">
        <f>SUM(AD174:AF174)</f>
        <v>1</v>
      </c>
      <c r="AH174" s="4" t="s">
        <v>2962</v>
      </c>
      <c r="AI174" s="4" t="s">
        <v>3368</v>
      </c>
      <c r="AJ174" s="4" t="s">
        <v>3368</v>
      </c>
      <c r="AK174" s="7"/>
      <c r="AL174" s="7"/>
      <c r="AM174" s="7"/>
      <c r="AN174" s="4" t="s">
        <v>3740</v>
      </c>
      <c r="AO174" s="4" t="s">
        <v>3206</v>
      </c>
      <c r="AP174" s="4" t="s">
        <v>3158</v>
      </c>
    </row>
    <row r="175" spans="1:42" s="4" customFormat="1" ht="31" customHeight="1" x14ac:dyDescent="0.2">
      <c r="A175" s="4" t="s">
        <v>2919</v>
      </c>
      <c r="B175" s="2">
        <v>71</v>
      </c>
      <c r="C175" s="2" t="s">
        <v>3796</v>
      </c>
      <c r="D175" s="4" t="s">
        <v>187</v>
      </c>
      <c r="E175" s="4" t="s">
        <v>3432</v>
      </c>
      <c r="F175" s="4" t="s">
        <v>2962</v>
      </c>
      <c r="G175" s="4" t="s">
        <v>3470</v>
      </c>
      <c r="H175" s="4" t="s">
        <v>3190</v>
      </c>
      <c r="I175" s="4" t="s">
        <v>3489</v>
      </c>
      <c r="J175" s="4" t="s">
        <v>3241</v>
      </c>
      <c r="K175" s="4" t="s">
        <v>2978</v>
      </c>
      <c r="L175" s="4">
        <v>1</v>
      </c>
      <c r="M175" s="4" t="s">
        <v>3027</v>
      </c>
      <c r="N175" s="4">
        <v>4</v>
      </c>
      <c r="O175" s="4">
        <v>2</v>
      </c>
      <c r="P175" s="4">
        <v>0</v>
      </c>
      <c r="Q175" s="4" t="s">
        <v>3490</v>
      </c>
      <c r="R175" s="4">
        <v>1500</v>
      </c>
      <c r="S175" s="4" t="s">
        <v>2970</v>
      </c>
      <c r="T175" s="4" t="s">
        <v>3368</v>
      </c>
      <c r="U175" s="4" t="s">
        <v>3491</v>
      </c>
      <c r="V175" s="4" t="s">
        <v>2962</v>
      </c>
      <c r="W175" s="4" t="s">
        <v>3628</v>
      </c>
      <c r="Y175" s="4" t="s">
        <v>3380</v>
      </c>
      <c r="Z175" s="4" t="s">
        <v>2993</v>
      </c>
      <c r="AA175" s="4" t="s">
        <v>3706</v>
      </c>
      <c r="AB175" s="4" t="s">
        <v>3492</v>
      </c>
      <c r="AC175" s="5" t="s">
        <v>3687</v>
      </c>
      <c r="AD175" s="5">
        <v>0</v>
      </c>
      <c r="AE175" s="5">
        <v>0</v>
      </c>
      <c r="AF175" s="5">
        <v>1</v>
      </c>
      <c r="AG175" s="5">
        <f>SUM(AD175:AF175)</f>
        <v>1</v>
      </c>
      <c r="AH175" s="4" t="s">
        <v>2962</v>
      </c>
      <c r="AI175" s="4" t="s">
        <v>3368</v>
      </c>
      <c r="AJ175" s="4" t="s">
        <v>3368</v>
      </c>
      <c r="AK175" s="7"/>
      <c r="AL175" s="7"/>
      <c r="AM175" s="7"/>
      <c r="AN175" s="4" t="s">
        <v>3740</v>
      </c>
      <c r="AO175" s="4" t="s">
        <v>3206</v>
      </c>
      <c r="AP175" s="4" t="s">
        <v>3158</v>
      </c>
    </row>
    <row r="176" spans="1:42" s="4" customFormat="1" ht="31" customHeight="1" x14ac:dyDescent="0.2">
      <c r="A176" s="4" t="s">
        <v>2919</v>
      </c>
      <c r="B176" s="2">
        <v>71</v>
      </c>
      <c r="C176" s="2" t="s">
        <v>3795</v>
      </c>
      <c r="D176" s="4" t="s">
        <v>187</v>
      </c>
      <c r="E176" s="4" t="s">
        <v>3432</v>
      </c>
      <c r="F176" s="4" t="s">
        <v>2962</v>
      </c>
      <c r="G176" s="4" t="s">
        <v>3470</v>
      </c>
      <c r="H176" s="4" t="s">
        <v>3190</v>
      </c>
      <c r="I176" s="4" t="s">
        <v>3489</v>
      </c>
      <c r="J176" s="4" t="s">
        <v>3128</v>
      </c>
      <c r="K176" s="4" t="s">
        <v>2978</v>
      </c>
      <c r="L176" s="4">
        <v>1</v>
      </c>
      <c r="M176" s="4" t="s">
        <v>3027</v>
      </c>
      <c r="N176" s="4">
        <v>4</v>
      </c>
      <c r="O176" s="4">
        <v>2</v>
      </c>
      <c r="P176" s="4">
        <v>0</v>
      </c>
      <c r="Q176" s="4" t="s">
        <v>3490</v>
      </c>
      <c r="R176" s="4">
        <v>2010</v>
      </c>
      <c r="S176" s="4" t="s">
        <v>2970</v>
      </c>
      <c r="T176" s="4" t="s">
        <v>3368</v>
      </c>
      <c r="U176" s="4" t="s">
        <v>3491</v>
      </c>
      <c r="V176" s="4" t="s">
        <v>2962</v>
      </c>
      <c r="W176" s="4" t="s">
        <v>3628</v>
      </c>
      <c r="Y176" s="4" t="s">
        <v>3380</v>
      </c>
      <c r="Z176" s="4" t="s">
        <v>2993</v>
      </c>
      <c r="AA176" s="4" t="s">
        <v>3706</v>
      </c>
      <c r="AB176" s="4" t="s">
        <v>3492</v>
      </c>
      <c r="AC176" s="5" t="s">
        <v>3687</v>
      </c>
      <c r="AD176" s="5">
        <v>0</v>
      </c>
      <c r="AE176" s="5">
        <v>0</v>
      </c>
      <c r="AF176" s="5">
        <v>1</v>
      </c>
      <c r="AG176" s="5">
        <f>SUM(AD176:AF176)</f>
        <v>1</v>
      </c>
      <c r="AH176" s="4" t="s">
        <v>2962</v>
      </c>
      <c r="AI176" s="4" t="s">
        <v>3368</v>
      </c>
      <c r="AJ176" s="4" t="s">
        <v>3368</v>
      </c>
      <c r="AK176" s="7"/>
      <c r="AL176" s="7"/>
      <c r="AM176" s="7"/>
      <c r="AN176" s="4" t="s">
        <v>3740</v>
      </c>
      <c r="AO176" s="4" t="s">
        <v>3206</v>
      </c>
      <c r="AP176" s="4" t="s">
        <v>3158</v>
      </c>
    </row>
    <row r="177" spans="1:42" s="4" customFormat="1" ht="31" customHeight="1" x14ac:dyDescent="0.2">
      <c r="A177" s="4" t="s">
        <v>2919</v>
      </c>
      <c r="B177" s="2">
        <v>72</v>
      </c>
      <c r="C177" s="2" t="s">
        <v>3775</v>
      </c>
      <c r="D177" s="4" t="s">
        <v>2423</v>
      </c>
      <c r="E177" s="4" t="s">
        <v>3432</v>
      </c>
      <c r="F177" s="4" t="s">
        <v>2962</v>
      </c>
      <c r="G177" s="4" t="s">
        <v>3493</v>
      </c>
      <c r="H177" s="4" t="s">
        <v>3190</v>
      </c>
      <c r="I177" s="4" t="s">
        <v>3494</v>
      </c>
      <c r="J177" s="4" t="s">
        <v>3494</v>
      </c>
      <c r="K177" s="4" t="s">
        <v>2978</v>
      </c>
      <c r="L177" s="4">
        <v>8</v>
      </c>
      <c r="M177" s="4" t="s">
        <v>3027</v>
      </c>
      <c r="N177" s="4">
        <v>3</v>
      </c>
      <c r="O177" s="4">
        <v>2</v>
      </c>
      <c r="P177" s="4" t="s">
        <v>3704</v>
      </c>
      <c r="Q177" s="4" t="s">
        <v>3372</v>
      </c>
      <c r="R177" s="4" t="s">
        <v>3495</v>
      </c>
      <c r="S177" s="4" t="s">
        <v>2993</v>
      </c>
      <c r="T177" s="4" t="s">
        <v>3496</v>
      </c>
      <c r="U177" s="4" t="s">
        <v>3497</v>
      </c>
      <c r="V177" s="4" t="s">
        <v>2993</v>
      </c>
      <c r="W177" s="4" t="s">
        <v>3628</v>
      </c>
      <c r="X177" s="4" t="s">
        <v>3498</v>
      </c>
      <c r="Y177" s="4" t="s">
        <v>3681</v>
      </c>
      <c r="Z177" s="4" t="s">
        <v>2962</v>
      </c>
      <c r="AA177" s="4" t="s">
        <v>3710</v>
      </c>
      <c r="AB177" s="4" t="s">
        <v>3368</v>
      </c>
      <c r="AC177" s="5" t="s">
        <v>3368</v>
      </c>
      <c r="AD177" s="5" t="s">
        <v>3368</v>
      </c>
      <c r="AE177" s="5" t="s">
        <v>3368</v>
      </c>
      <c r="AF177" s="5" t="s">
        <v>3368</v>
      </c>
      <c r="AG177" s="5">
        <f>SUM(AD177:AF177)</f>
        <v>0</v>
      </c>
      <c r="AH177" s="4" t="s">
        <v>3368</v>
      </c>
      <c r="AI177" s="4" t="s">
        <v>3368</v>
      </c>
      <c r="AJ177" s="4" t="s">
        <v>3368</v>
      </c>
      <c r="AK177" s="7"/>
      <c r="AL177" s="7"/>
      <c r="AM177" s="7"/>
      <c r="AN177" s="4" t="s">
        <v>2993</v>
      </c>
      <c r="AO177" s="4" t="s">
        <v>3499</v>
      </c>
      <c r="AP177" s="4" t="s">
        <v>3158</v>
      </c>
    </row>
    <row r="178" spans="1:42" s="4" customFormat="1" ht="31" customHeight="1" x14ac:dyDescent="0.2">
      <c r="A178" s="2" t="s">
        <v>2920</v>
      </c>
      <c r="B178" s="2">
        <v>73</v>
      </c>
      <c r="C178" s="2" t="s">
        <v>3774</v>
      </c>
      <c r="D178" s="4" t="s">
        <v>145</v>
      </c>
      <c r="E178" s="4" t="s">
        <v>3023</v>
      </c>
      <c r="F178" s="4" t="s">
        <v>2962</v>
      </c>
      <c r="G178" s="4" t="s">
        <v>3255</v>
      </c>
      <c r="H178" s="4" t="s">
        <v>3190</v>
      </c>
      <c r="I178" s="5" t="s">
        <v>3253</v>
      </c>
      <c r="J178" s="5" t="s">
        <v>3028</v>
      </c>
      <c r="K178" s="4" t="s">
        <v>3014</v>
      </c>
      <c r="L178" s="18">
        <v>1</v>
      </c>
      <c r="M178" s="4" t="s">
        <v>3034</v>
      </c>
      <c r="N178" s="4">
        <v>5</v>
      </c>
      <c r="O178" s="4">
        <v>0</v>
      </c>
      <c r="P178" s="4">
        <v>0</v>
      </c>
      <c r="Q178" s="4" t="s">
        <v>3254</v>
      </c>
      <c r="R178" s="2">
        <v>229</v>
      </c>
      <c r="S178" s="4" t="s">
        <v>2970</v>
      </c>
      <c r="T178" s="2"/>
      <c r="U178" s="4" t="s">
        <v>3025</v>
      </c>
      <c r="V178" s="4" t="s">
        <v>2962</v>
      </c>
      <c r="W178" s="4" t="s">
        <v>3374</v>
      </c>
      <c r="X178" s="4" t="s">
        <v>3257</v>
      </c>
      <c r="Y178" s="4" t="s">
        <v>3681</v>
      </c>
      <c r="Z178" s="4" t="s">
        <v>3256</v>
      </c>
      <c r="AA178" s="4" t="s">
        <v>3706</v>
      </c>
      <c r="AB178" s="4" t="s">
        <v>3258</v>
      </c>
      <c r="AC178" s="5" t="s">
        <v>3670</v>
      </c>
      <c r="AD178" s="5">
        <v>1</v>
      </c>
      <c r="AE178" s="5">
        <v>0</v>
      </c>
      <c r="AF178" s="5">
        <v>0</v>
      </c>
      <c r="AG178" s="5">
        <f>SUM(AD178:AF178)</f>
        <v>1</v>
      </c>
      <c r="AH178" s="4" t="s">
        <v>2993</v>
      </c>
      <c r="AI178" s="4" t="s">
        <v>3860</v>
      </c>
      <c r="AJ178" s="4" t="s">
        <v>3859</v>
      </c>
      <c r="AK178" s="7">
        <v>0</v>
      </c>
      <c r="AL178" s="7">
        <v>0</v>
      </c>
      <c r="AM178" s="7">
        <v>0</v>
      </c>
      <c r="AN178" s="4" t="s">
        <v>3260</v>
      </c>
      <c r="AO178" s="4" t="s">
        <v>3261</v>
      </c>
      <c r="AP178" s="4" t="s">
        <v>3158</v>
      </c>
    </row>
    <row r="179" spans="1:42" s="4" customFormat="1" ht="31" customHeight="1" x14ac:dyDescent="0.2">
      <c r="A179" s="2" t="s">
        <v>2920</v>
      </c>
      <c r="B179" s="2">
        <v>73</v>
      </c>
      <c r="C179" s="4" t="s">
        <v>3772</v>
      </c>
      <c r="D179" s="4" t="s">
        <v>145</v>
      </c>
      <c r="E179" s="4" t="s">
        <v>3023</v>
      </c>
      <c r="F179" s="4" t="s">
        <v>2962</v>
      </c>
      <c r="G179" s="4" t="s">
        <v>3255</v>
      </c>
      <c r="H179" s="4" t="s">
        <v>3190</v>
      </c>
      <c r="I179" s="5" t="s">
        <v>3253</v>
      </c>
      <c r="J179" s="5" t="s">
        <v>3028</v>
      </c>
      <c r="K179" s="4" t="s">
        <v>3014</v>
      </c>
      <c r="L179" s="18">
        <v>1</v>
      </c>
      <c r="M179" s="4" t="s">
        <v>3034</v>
      </c>
      <c r="N179" s="4">
        <v>5</v>
      </c>
      <c r="O179" s="4">
        <v>0</v>
      </c>
      <c r="P179" s="4">
        <v>0</v>
      </c>
      <c r="Q179" s="4" t="s">
        <v>3254</v>
      </c>
      <c r="R179" s="2">
        <v>229</v>
      </c>
      <c r="S179" s="4" t="s">
        <v>2970</v>
      </c>
      <c r="T179" s="2"/>
      <c r="U179" s="4" t="s">
        <v>3025</v>
      </c>
      <c r="V179" s="4" t="s">
        <v>2962</v>
      </c>
      <c r="W179" s="4" t="s">
        <v>3374</v>
      </c>
      <c r="X179" s="4" t="s">
        <v>3257</v>
      </c>
      <c r="Y179" s="4" t="s">
        <v>3681</v>
      </c>
      <c r="Z179" s="4" t="s">
        <v>3256</v>
      </c>
      <c r="AA179" s="4" t="s">
        <v>3706</v>
      </c>
      <c r="AB179" s="4" t="s">
        <v>3258</v>
      </c>
      <c r="AC179" s="5" t="s">
        <v>3670</v>
      </c>
      <c r="AD179" s="5">
        <v>0</v>
      </c>
      <c r="AE179" s="5">
        <v>0</v>
      </c>
      <c r="AF179" s="5">
        <v>1</v>
      </c>
      <c r="AG179" s="5">
        <f>SUM(AD179:AF179)</f>
        <v>1</v>
      </c>
      <c r="AH179" s="4" t="s">
        <v>2993</v>
      </c>
      <c r="AJ179" s="4" t="s">
        <v>3859</v>
      </c>
      <c r="AK179" s="7">
        <v>0</v>
      </c>
      <c r="AL179" s="7">
        <v>0</v>
      </c>
      <c r="AM179" s="7">
        <v>0</v>
      </c>
      <c r="AN179" s="4" t="s">
        <v>3260</v>
      </c>
      <c r="AO179" s="4" t="s">
        <v>3261</v>
      </c>
      <c r="AP179" s="4" t="s">
        <v>3158</v>
      </c>
    </row>
    <row r="180" spans="1:42" s="4" customFormat="1" ht="31" customHeight="1" x14ac:dyDescent="0.2">
      <c r="A180" s="2" t="s">
        <v>2920</v>
      </c>
      <c r="B180" s="2">
        <v>73</v>
      </c>
      <c r="C180" s="2" t="s">
        <v>3770</v>
      </c>
      <c r="D180" s="4" t="s">
        <v>145</v>
      </c>
      <c r="E180" s="4" t="s">
        <v>3023</v>
      </c>
      <c r="F180" s="4" t="s">
        <v>2962</v>
      </c>
      <c r="G180" s="4" t="s">
        <v>3255</v>
      </c>
      <c r="H180" s="4" t="s">
        <v>3190</v>
      </c>
      <c r="I180" s="5" t="s">
        <v>3253</v>
      </c>
      <c r="J180" s="5" t="s">
        <v>3028</v>
      </c>
      <c r="K180" s="4" t="s">
        <v>3014</v>
      </c>
      <c r="L180" s="18">
        <v>1</v>
      </c>
      <c r="M180" s="4" t="s">
        <v>3034</v>
      </c>
      <c r="N180" s="4">
        <v>5</v>
      </c>
      <c r="O180" s="4">
        <v>0</v>
      </c>
      <c r="P180" s="4">
        <v>0</v>
      </c>
      <c r="Q180" s="4" t="s">
        <v>3254</v>
      </c>
      <c r="R180" s="2">
        <v>229</v>
      </c>
      <c r="S180" s="4" t="s">
        <v>2970</v>
      </c>
      <c r="T180" s="2"/>
      <c r="U180" s="4" t="s">
        <v>3025</v>
      </c>
      <c r="V180" s="4" t="s">
        <v>2962</v>
      </c>
      <c r="W180" s="4" t="s">
        <v>3374</v>
      </c>
      <c r="X180" s="4" t="s">
        <v>3257</v>
      </c>
      <c r="Y180" s="4" t="s">
        <v>3681</v>
      </c>
      <c r="Z180" s="4" t="s">
        <v>3256</v>
      </c>
      <c r="AA180" s="4" t="s">
        <v>3706</v>
      </c>
      <c r="AB180" s="4" t="s">
        <v>3258</v>
      </c>
      <c r="AC180" s="5" t="s">
        <v>3670</v>
      </c>
      <c r="AD180" s="5">
        <v>0</v>
      </c>
      <c r="AE180" s="5">
        <v>1</v>
      </c>
      <c r="AF180" s="5">
        <v>0</v>
      </c>
      <c r="AG180" s="5">
        <f>SUM(AD180:AF180)</f>
        <v>1</v>
      </c>
      <c r="AH180" s="4" t="s">
        <v>2993</v>
      </c>
      <c r="AJ180" s="4" t="s">
        <v>3859</v>
      </c>
      <c r="AK180" s="7">
        <v>0</v>
      </c>
      <c r="AL180" s="7">
        <v>0</v>
      </c>
      <c r="AM180" s="7">
        <v>0</v>
      </c>
      <c r="AN180" s="4" t="s">
        <v>3260</v>
      </c>
      <c r="AO180" s="4" t="s">
        <v>3261</v>
      </c>
      <c r="AP180" s="4" t="s">
        <v>3158</v>
      </c>
    </row>
    <row r="181" spans="1:42" s="4" customFormat="1" ht="31" customHeight="1" x14ac:dyDescent="0.2">
      <c r="A181" s="2" t="s">
        <v>2920</v>
      </c>
      <c r="B181" s="2">
        <v>73</v>
      </c>
      <c r="C181" s="2" t="s">
        <v>3768</v>
      </c>
      <c r="D181" s="4" t="s">
        <v>145</v>
      </c>
      <c r="E181" s="4" t="s">
        <v>3023</v>
      </c>
      <c r="F181" s="4" t="s">
        <v>2962</v>
      </c>
      <c r="G181" s="4" t="s">
        <v>3255</v>
      </c>
      <c r="H181" s="4" t="s">
        <v>3190</v>
      </c>
      <c r="I181" s="5" t="s">
        <v>3253</v>
      </c>
      <c r="J181" s="5" t="s">
        <v>3028</v>
      </c>
      <c r="K181" s="4" t="s">
        <v>3014</v>
      </c>
      <c r="L181" s="18">
        <v>1</v>
      </c>
      <c r="M181" s="4" t="s">
        <v>3034</v>
      </c>
      <c r="N181" s="4">
        <v>5</v>
      </c>
      <c r="O181" s="4">
        <v>0</v>
      </c>
      <c r="P181" s="4">
        <v>0</v>
      </c>
      <c r="Q181" s="4" t="s">
        <v>3254</v>
      </c>
      <c r="R181" s="2">
        <v>229</v>
      </c>
      <c r="S181" s="4" t="s">
        <v>2970</v>
      </c>
      <c r="T181" s="2"/>
      <c r="U181" s="4" t="s">
        <v>3025</v>
      </c>
      <c r="V181" s="4" t="s">
        <v>2962</v>
      </c>
      <c r="W181" s="4" t="s">
        <v>3374</v>
      </c>
      <c r="X181" s="4" t="s">
        <v>3257</v>
      </c>
      <c r="Y181" s="4" t="s">
        <v>3681</v>
      </c>
      <c r="Z181" s="4" t="s">
        <v>3256</v>
      </c>
      <c r="AA181" s="4" t="s">
        <v>3706</v>
      </c>
      <c r="AB181" s="4" t="s">
        <v>3258</v>
      </c>
      <c r="AC181" s="5" t="s">
        <v>3670</v>
      </c>
      <c r="AD181" s="5">
        <v>0</v>
      </c>
      <c r="AE181" s="5">
        <v>1</v>
      </c>
      <c r="AF181" s="5">
        <v>0</v>
      </c>
      <c r="AG181" s="5">
        <f>SUM(AD181:AF181)</f>
        <v>1</v>
      </c>
      <c r="AH181" s="4" t="s">
        <v>2993</v>
      </c>
      <c r="AJ181" s="4" t="s">
        <v>3859</v>
      </c>
      <c r="AK181" s="7">
        <v>0</v>
      </c>
      <c r="AL181" s="7">
        <v>0</v>
      </c>
      <c r="AM181" s="7">
        <v>0</v>
      </c>
      <c r="AN181" s="4" t="s">
        <v>3260</v>
      </c>
      <c r="AO181" s="4" t="s">
        <v>3261</v>
      </c>
      <c r="AP181" s="4" t="s">
        <v>3158</v>
      </c>
    </row>
    <row r="182" spans="1:42" s="4" customFormat="1" ht="31" customHeight="1" x14ac:dyDescent="0.2">
      <c r="A182" s="2" t="s">
        <v>2920</v>
      </c>
      <c r="B182" s="2">
        <v>73</v>
      </c>
      <c r="C182" s="2" t="s">
        <v>3766</v>
      </c>
      <c r="D182" s="4" t="s">
        <v>145</v>
      </c>
      <c r="E182" s="4" t="s">
        <v>3023</v>
      </c>
      <c r="F182" s="4" t="s">
        <v>2962</v>
      </c>
      <c r="G182" s="4" t="s">
        <v>3255</v>
      </c>
      <c r="H182" s="4" t="s">
        <v>3190</v>
      </c>
      <c r="I182" s="5" t="s">
        <v>3253</v>
      </c>
      <c r="J182" s="5" t="s">
        <v>3028</v>
      </c>
      <c r="K182" s="4" t="s">
        <v>3014</v>
      </c>
      <c r="L182" s="18">
        <v>1</v>
      </c>
      <c r="M182" s="4" t="s">
        <v>3034</v>
      </c>
      <c r="N182" s="4">
        <v>5</v>
      </c>
      <c r="O182" s="4">
        <v>0</v>
      </c>
      <c r="P182" s="4">
        <v>0</v>
      </c>
      <c r="Q182" s="4" t="s">
        <v>3254</v>
      </c>
      <c r="R182" s="2">
        <v>229</v>
      </c>
      <c r="S182" s="4" t="s">
        <v>2970</v>
      </c>
      <c r="T182" s="2"/>
      <c r="U182" s="4" t="s">
        <v>3025</v>
      </c>
      <c r="V182" s="4" t="s">
        <v>2962</v>
      </c>
      <c r="W182" s="4" t="s">
        <v>3374</v>
      </c>
      <c r="X182" s="4" t="s">
        <v>3257</v>
      </c>
      <c r="Y182" s="4" t="s">
        <v>3681</v>
      </c>
      <c r="Z182" s="4" t="s">
        <v>3256</v>
      </c>
      <c r="AA182" s="4" t="s">
        <v>3706</v>
      </c>
      <c r="AB182" s="4" t="s">
        <v>3258</v>
      </c>
      <c r="AC182" s="5" t="s">
        <v>3670</v>
      </c>
      <c r="AD182" s="5">
        <v>0</v>
      </c>
      <c r="AE182" s="5">
        <v>1</v>
      </c>
      <c r="AF182" s="5">
        <v>0</v>
      </c>
      <c r="AG182" s="5">
        <f>SUM(AD182:AF182)</f>
        <v>1</v>
      </c>
      <c r="AH182" s="4" t="s">
        <v>2993</v>
      </c>
      <c r="AJ182" s="4" t="s">
        <v>3859</v>
      </c>
      <c r="AK182" s="7">
        <v>0</v>
      </c>
      <c r="AL182" s="7">
        <v>0</v>
      </c>
      <c r="AM182" s="7">
        <v>0</v>
      </c>
      <c r="AN182" s="4" t="s">
        <v>3260</v>
      </c>
      <c r="AO182" s="4" t="s">
        <v>3261</v>
      </c>
      <c r="AP182" s="4" t="s">
        <v>3158</v>
      </c>
    </row>
    <row r="183" spans="1:42" s="4" customFormat="1" ht="31" customHeight="1" x14ac:dyDescent="0.2">
      <c r="A183" s="2" t="s">
        <v>2920</v>
      </c>
      <c r="B183" s="2">
        <v>73</v>
      </c>
      <c r="C183" s="2" t="s">
        <v>3799</v>
      </c>
      <c r="D183" s="4" t="s">
        <v>145</v>
      </c>
      <c r="E183" s="4" t="s">
        <v>3023</v>
      </c>
      <c r="F183" s="4" t="s">
        <v>2962</v>
      </c>
      <c r="G183" s="4" t="s">
        <v>3255</v>
      </c>
      <c r="H183" s="4" t="s">
        <v>3190</v>
      </c>
      <c r="I183" s="5" t="s">
        <v>3253</v>
      </c>
      <c r="J183" s="5" t="s">
        <v>3028</v>
      </c>
      <c r="K183" s="4" t="s">
        <v>3014</v>
      </c>
      <c r="L183" s="18">
        <v>1</v>
      </c>
      <c r="M183" s="4" t="s">
        <v>3034</v>
      </c>
      <c r="N183" s="4">
        <v>5</v>
      </c>
      <c r="O183" s="4">
        <v>0</v>
      </c>
      <c r="P183" s="4">
        <v>0</v>
      </c>
      <c r="Q183" s="4" t="s">
        <v>3254</v>
      </c>
      <c r="R183" s="2">
        <v>229</v>
      </c>
      <c r="S183" s="4" t="s">
        <v>2970</v>
      </c>
      <c r="T183" s="2"/>
      <c r="U183" s="4" t="s">
        <v>3025</v>
      </c>
      <c r="V183" s="4" t="s">
        <v>2962</v>
      </c>
      <c r="W183" s="4" t="s">
        <v>3374</v>
      </c>
      <c r="X183" s="4" t="s">
        <v>3257</v>
      </c>
      <c r="Y183" s="4" t="s">
        <v>3681</v>
      </c>
      <c r="Z183" s="4" t="s">
        <v>3256</v>
      </c>
      <c r="AA183" s="4" t="s">
        <v>3706</v>
      </c>
      <c r="AB183" s="4" t="s">
        <v>3258</v>
      </c>
      <c r="AC183" s="5" t="s">
        <v>3670</v>
      </c>
      <c r="AD183" s="5">
        <v>0</v>
      </c>
      <c r="AE183" s="5">
        <v>1</v>
      </c>
      <c r="AF183" s="5">
        <v>0</v>
      </c>
      <c r="AG183" s="5">
        <f>SUM(AD183:AF183)</f>
        <v>1</v>
      </c>
      <c r="AH183" s="4" t="s">
        <v>2993</v>
      </c>
      <c r="AJ183" s="4" t="s">
        <v>3859</v>
      </c>
      <c r="AK183" s="7">
        <v>0</v>
      </c>
      <c r="AL183" s="7">
        <v>0</v>
      </c>
      <c r="AM183" s="7">
        <v>0</v>
      </c>
      <c r="AN183" s="4" t="s">
        <v>3260</v>
      </c>
      <c r="AO183" s="4" t="s">
        <v>3261</v>
      </c>
      <c r="AP183" s="4" t="s">
        <v>3158</v>
      </c>
    </row>
    <row r="184" spans="1:42" s="4" customFormat="1" ht="31" customHeight="1" x14ac:dyDescent="0.2">
      <c r="A184" s="2" t="s">
        <v>2920</v>
      </c>
      <c r="B184" s="2">
        <v>73</v>
      </c>
      <c r="C184" s="4" t="s">
        <v>3798</v>
      </c>
      <c r="D184" s="4" t="s">
        <v>145</v>
      </c>
      <c r="E184" s="4" t="s">
        <v>3023</v>
      </c>
      <c r="F184" s="4" t="s">
        <v>2962</v>
      </c>
      <c r="G184" s="4" t="s">
        <v>3255</v>
      </c>
      <c r="H184" s="4" t="s">
        <v>3190</v>
      </c>
      <c r="I184" s="5" t="s">
        <v>3253</v>
      </c>
      <c r="J184" s="5" t="s">
        <v>3028</v>
      </c>
      <c r="K184" s="4" t="s">
        <v>3014</v>
      </c>
      <c r="L184" s="18">
        <v>1</v>
      </c>
      <c r="M184" s="4" t="s">
        <v>3034</v>
      </c>
      <c r="N184" s="4">
        <v>5</v>
      </c>
      <c r="O184" s="4">
        <v>0</v>
      </c>
      <c r="P184" s="4">
        <v>0</v>
      </c>
      <c r="Q184" s="4" t="s">
        <v>3254</v>
      </c>
      <c r="R184" s="2">
        <v>229</v>
      </c>
      <c r="S184" s="4" t="s">
        <v>2970</v>
      </c>
      <c r="T184" s="2"/>
      <c r="U184" s="4" t="s">
        <v>3025</v>
      </c>
      <c r="V184" s="4" t="s">
        <v>2962</v>
      </c>
      <c r="W184" s="4" t="s">
        <v>3374</v>
      </c>
      <c r="X184" s="4" t="s">
        <v>3257</v>
      </c>
      <c r="Y184" s="4" t="s">
        <v>3681</v>
      </c>
      <c r="Z184" s="4" t="s">
        <v>3256</v>
      </c>
      <c r="AA184" s="4" t="s">
        <v>3706</v>
      </c>
      <c r="AB184" s="4" t="s">
        <v>3258</v>
      </c>
      <c r="AC184" s="5" t="s">
        <v>3670</v>
      </c>
      <c r="AD184" s="5">
        <v>0</v>
      </c>
      <c r="AE184" s="5">
        <v>1</v>
      </c>
      <c r="AF184" s="5">
        <v>0</v>
      </c>
      <c r="AG184" s="5">
        <f>SUM(AD184:AF184)</f>
        <v>1</v>
      </c>
      <c r="AH184" s="4" t="s">
        <v>2993</v>
      </c>
      <c r="AJ184" s="4" t="s">
        <v>3859</v>
      </c>
      <c r="AK184" s="7">
        <v>0</v>
      </c>
      <c r="AL184" s="7">
        <v>0</v>
      </c>
      <c r="AM184" s="7">
        <v>0</v>
      </c>
      <c r="AN184" s="4" t="s">
        <v>3260</v>
      </c>
      <c r="AO184" s="4" t="s">
        <v>3261</v>
      </c>
      <c r="AP184" s="4" t="s">
        <v>3158</v>
      </c>
    </row>
    <row r="185" spans="1:42" s="4" customFormat="1" ht="31" customHeight="1" x14ac:dyDescent="0.2">
      <c r="A185" s="4" t="s">
        <v>2919</v>
      </c>
      <c r="B185" s="2">
        <v>74</v>
      </c>
      <c r="C185" s="7" t="s">
        <v>3775</v>
      </c>
      <c r="D185" s="4" t="s">
        <v>122</v>
      </c>
      <c r="E185" s="4" t="s">
        <v>3432</v>
      </c>
      <c r="F185" s="4" t="s">
        <v>2962</v>
      </c>
      <c r="G185" s="4" t="s">
        <v>3500</v>
      </c>
      <c r="H185" s="4" t="s">
        <v>3190</v>
      </c>
      <c r="I185" s="4" t="s">
        <v>3501</v>
      </c>
      <c r="J185" s="4" t="s">
        <v>3028</v>
      </c>
      <c r="K185" s="4" t="s">
        <v>3014</v>
      </c>
      <c r="L185" s="4">
        <v>1</v>
      </c>
      <c r="M185" s="4" t="s">
        <v>3702</v>
      </c>
      <c r="N185" s="4">
        <v>4</v>
      </c>
      <c r="O185" s="4">
        <v>2</v>
      </c>
      <c r="P185" s="4" t="s">
        <v>3750</v>
      </c>
      <c r="Q185" s="4" t="s">
        <v>3385</v>
      </c>
      <c r="R185" s="4">
        <v>1352</v>
      </c>
      <c r="S185" s="4" t="s">
        <v>2993</v>
      </c>
      <c r="T185" s="4" t="s">
        <v>3502</v>
      </c>
      <c r="U185" s="4" t="s">
        <v>3503</v>
      </c>
      <c r="V185" s="4" t="s">
        <v>2993</v>
      </c>
      <c r="W185" s="4" t="s">
        <v>3628</v>
      </c>
      <c r="X185" s="4" t="s">
        <v>3504</v>
      </c>
      <c r="Y185" s="4" t="s">
        <v>3681</v>
      </c>
      <c r="Z185" s="4" t="s">
        <v>2993</v>
      </c>
      <c r="AA185" s="4" t="s">
        <v>3706</v>
      </c>
      <c r="AB185" s="4" t="s">
        <v>3505</v>
      </c>
      <c r="AC185" s="5" t="s">
        <v>3667</v>
      </c>
      <c r="AD185" s="5">
        <v>0</v>
      </c>
      <c r="AE185" s="5">
        <v>0</v>
      </c>
      <c r="AF185" s="5">
        <v>1</v>
      </c>
      <c r="AG185" s="5">
        <f>SUM(AD185:AF185)</f>
        <v>1</v>
      </c>
      <c r="AH185" s="4" t="s">
        <v>2993</v>
      </c>
      <c r="AI185" s="4" t="s">
        <v>3858</v>
      </c>
      <c r="AJ185" s="4" t="s">
        <v>3507</v>
      </c>
      <c r="AK185" s="7">
        <v>0</v>
      </c>
      <c r="AL185" s="7">
        <v>1</v>
      </c>
      <c r="AM185" s="7">
        <v>0</v>
      </c>
      <c r="AN185" s="4" t="s">
        <v>3508</v>
      </c>
      <c r="AO185" s="4" t="s">
        <v>3509</v>
      </c>
      <c r="AP185" s="4" t="s">
        <v>3158</v>
      </c>
    </row>
    <row r="186" spans="1:42" s="4" customFormat="1" ht="31" customHeight="1" x14ac:dyDescent="0.2">
      <c r="A186" s="2" t="s">
        <v>2920</v>
      </c>
      <c r="B186" s="2">
        <v>75</v>
      </c>
      <c r="C186" s="2" t="s">
        <v>3774</v>
      </c>
      <c r="D186" s="4" t="s">
        <v>2302</v>
      </c>
      <c r="E186" s="4" t="s">
        <v>3481</v>
      </c>
      <c r="F186" s="4" t="s">
        <v>2962</v>
      </c>
      <c r="G186" s="4" t="s">
        <v>3857</v>
      </c>
      <c r="H186" s="4" t="s">
        <v>3366</v>
      </c>
      <c r="I186" s="5" t="s">
        <v>3262</v>
      </c>
      <c r="J186" s="5" t="s">
        <v>3262</v>
      </c>
      <c r="K186" s="4" t="s">
        <v>3014</v>
      </c>
      <c r="L186" s="18">
        <v>1</v>
      </c>
      <c r="M186" s="4" t="s">
        <v>3027</v>
      </c>
      <c r="N186" s="4">
        <v>5</v>
      </c>
      <c r="O186" s="4">
        <v>2</v>
      </c>
      <c r="P186" s="4" t="s">
        <v>3633</v>
      </c>
      <c r="Q186" s="4" t="s">
        <v>3265</v>
      </c>
      <c r="R186" s="4">
        <v>201</v>
      </c>
      <c r="S186" s="4" t="s">
        <v>2970</v>
      </c>
      <c r="T186" s="2"/>
      <c r="U186" s="4" t="s">
        <v>3264</v>
      </c>
      <c r="V186" s="4" t="s">
        <v>2962</v>
      </c>
      <c r="W186" s="4" t="s">
        <v>3374</v>
      </c>
      <c r="X186" s="4" t="s">
        <v>3856</v>
      </c>
      <c r="Y186" s="4" t="s">
        <v>3681</v>
      </c>
      <c r="Z186" s="4" t="s">
        <v>3266</v>
      </c>
      <c r="AA186" s="4" t="s">
        <v>3706</v>
      </c>
      <c r="AB186" s="4" t="s">
        <v>3855</v>
      </c>
      <c r="AC186" s="4" t="s">
        <v>3855</v>
      </c>
      <c r="AD186" s="5">
        <v>0</v>
      </c>
      <c r="AE186" s="5">
        <v>0</v>
      </c>
      <c r="AF186" s="5">
        <v>1</v>
      </c>
      <c r="AG186" s="5">
        <f>SUM(AD186:AF186)</f>
        <v>1</v>
      </c>
      <c r="AH186" s="4" t="s">
        <v>2916</v>
      </c>
      <c r="AI186" s="2"/>
      <c r="AJ186" s="2"/>
      <c r="AK186" s="7"/>
      <c r="AL186" s="7"/>
      <c r="AM186" s="7"/>
      <c r="AN186" s="4" t="s">
        <v>3269</v>
      </c>
      <c r="AO186" s="4" t="s">
        <v>3206</v>
      </c>
      <c r="AP186" s="6" t="s">
        <v>3158</v>
      </c>
    </row>
    <row r="187" spans="1:42" s="4" customFormat="1" ht="31" customHeight="1" x14ac:dyDescent="0.2">
      <c r="A187" s="2" t="s">
        <v>2920</v>
      </c>
      <c r="B187" s="2">
        <v>75</v>
      </c>
      <c r="C187" s="2" t="s">
        <v>3772</v>
      </c>
      <c r="D187" s="4" t="s">
        <v>2302</v>
      </c>
      <c r="E187" s="4" t="s">
        <v>3481</v>
      </c>
      <c r="F187" s="4" t="s">
        <v>2962</v>
      </c>
      <c r="G187" s="4" t="s">
        <v>3854</v>
      </c>
      <c r="H187" s="4" t="s">
        <v>3853</v>
      </c>
      <c r="I187" s="5" t="s">
        <v>3262</v>
      </c>
      <c r="J187" s="5" t="s">
        <v>3262</v>
      </c>
      <c r="K187" s="4" t="s">
        <v>3014</v>
      </c>
      <c r="L187" s="18">
        <v>1</v>
      </c>
      <c r="M187" s="4" t="s">
        <v>3027</v>
      </c>
      <c r="N187" s="4">
        <v>5</v>
      </c>
      <c r="O187" s="4">
        <v>2</v>
      </c>
      <c r="P187" s="4" t="s">
        <v>3633</v>
      </c>
      <c r="Q187" s="4" t="s">
        <v>3265</v>
      </c>
      <c r="R187" s="4">
        <v>201</v>
      </c>
      <c r="S187" s="4" t="s">
        <v>2970</v>
      </c>
      <c r="T187" s="2"/>
      <c r="U187" s="4" t="s">
        <v>3264</v>
      </c>
      <c r="V187" s="4" t="s">
        <v>2962</v>
      </c>
      <c r="W187" s="4" t="s">
        <v>3374</v>
      </c>
      <c r="X187" s="4" t="s">
        <v>3852</v>
      </c>
      <c r="Y187" s="4" t="s">
        <v>3681</v>
      </c>
      <c r="Z187" s="4" t="s">
        <v>3266</v>
      </c>
      <c r="AA187" s="4" t="s">
        <v>3706</v>
      </c>
      <c r="AB187" s="4" t="s">
        <v>3851</v>
      </c>
      <c r="AC187" s="4" t="s">
        <v>3851</v>
      </c>
      <c r="AD187" s="5">
        <v>1</v>
      </c>
      <c r="AE187" s="5">
        <v>0</v>
      </c>
      <c r="AF187" s="5">
        <v>0</v>
      </c>
      <c r="AG187" s="5">
        <f>SUM(AD187:AF187)</f>
        <v>1</v>
      </c>
      <c r="AH187" s="4" t="s">
        <v>2916</v>
      </c>
      <c r="AI187" s="2"/>
      <c r="AJ187" s="2"/>
      <c r="AK187" s="7"/>
      <c r="AL187" s="7"/>
      <c r="AM187" s="7"/>
      <c r="AN187" s="4" t="s">
        <v>3269</v>
      </c>
      <c r="AO187" s="4" t="s">
        <v>3206</v>
      </c>
      <c r="AP187" s="6" t="s">
        <v>3158</v>
      </c>
    </row>
    <row r="188" spans="1:42" s="4" customFormat="1" ht="31" customHeight="1" x14ac:dyDescent="0.2">
      <c r="A188" s="4" t="s">
        <v>2919</v>
      </c>
      <c r="B188" s="2">
        <v>76</v>
      </c>
      <c r="C188" s="25" t="s">
        <v>3775</v>
      </c>
      <c r="D188" s="4" t="s">
        <v>136</v>
      </c>
      <c r="E188" s="4" t="s">
        <v>3432</v>
      </c>
      <c r="F188" s="4" t="s">
        <v>2962</v>
      </c>
      <c r="G188" s="4" t="s">
        <v>3510</v>
      </c>
      <c r="H188" s="4" t="s">
        <v>3190</v>
      </c>
      <c r="I188" s="4" t="s">
        <v>3511</v>
      </c>
      <c r="J188" s="4" t="s">
        <v>3511</v>
      </c>
      <c r="K188" s="4" t="s">
        <v>3059</v>
      </c>
      <c r="L188" s="4">
        <v>1</v>
      </c>
      <c r="M188" s="4" t="s">
        <v>3027</v>
      </c>
      <c r="N188" s="4">
        <v>3</v>
      </c>
      <c r="O188" s="4">
        <v>2</v>
      </c>
      <c r="P188" s="4" t="s">
        <v>3704</v>
      </c>
      <c r="Q188" s="4" t="s">
        <v>3372</v>
      </c>
      <c r="R188" s="4">
        <v>2400</v>
      </c>
      <c r="S188" s="4" t="s">
        <v>2993</v>
      </c>
      <c r="T188" s="4" t="s">
        <v>3751</v>
      </c>
      <c r="U188" s="4" t="s">
        <v>3512</v>
      </c>
      <c r="V188" s="4" t="s">
        <v>2962</v>
      </c>
      <c r="W188" s="4" t="s">
        <v>3374</v>
      </c>
      <c r="X188" s="4">
        <v>0.35</v>
      </c>
      <c r="Y188" s="4" t="s">
        <v>3681</v>
      </c>
      <c r="Z188" s="4" t="s">
        <v>2962</v>
      </c>
      <c r="AA188" s="4" t="s">
        <v>3710</v>
      </c>
      <c r="AB188" s="4" t="s">
        <v>3368</v>
      </c>
      <c r="AC188" s="5" t="s">
        <v>3368</v>
      </c>
      <c r="AD188" s="5" t="s">
        <v>3368</v>
      </c>
      <c r="AE188" s="5" t="s">
        <v>3368</v>
      </c>
      <c r="AF188" s="5" t="s">
        <v>3368</v>
      </c>
      <c r="AG188" s="5">
        <f>SUM(AD188:AF188)</f>
        <v>0</v>
      </c>
      <c r="AH188" s="4" t="s">
        <v>2993</v>
      </c>
      <c r="AI188" s="4" t="s">
        <v>3513</v>
      </c>
      <c r="AJ188" s="4" t="s">
        <v>3368</v>
      </c>
      <c r="AK188" s="7" t="s">
        <v>3675</v>
      </c>
      <c r="AL188" s="7" t="s">
        <v>3675</v>
      </c>
      <c r="AM188" s="7" t="s">
        <v>3675</v>
      </c>
      <c r="AN188" s="4" t="s">
        <v>2993</v>
      </c>
      <c r="AP188" s="4" t="s">
        <v>3158</v>
      </c>
    </row>
    <row r="189" spans="1:42" s="4" customFormat="1" ht="31" customHeight="1" x14ac:dyDescent="0.2">
      <c r="A189" s="2" t="s">
        <v>2920</v>
      </c>
      <c r="B189" s="2">
        <v>77</v>
      </c>
      <c r="C189" s="7" t="s">
        <v>3775</v>
      </c>
      <c r="D189" s="4" t="s">
        <v>2405</v>
      </c>
      <c r="E189" s="4" t="s">
        <v>3077</v>
      </c>
      <c r="F189" s="4" t="s">
        <v>2962</v>
      </c>
      <c r="G189" s="4" t="s">
        <v>3276</v>
      </c>
      <c r="H189" s="4" t="s">
        <v>3190</v>
      </c>
      <c r="I189" s="5" t="s">
        <v>3270</v>
      </c>
      <c r="J189" s="5" t="s">
        <v>3270</v>
      </c>
      <c r="K189" s="4" t="s">
        <v>3059</v>
      </c>
      <c r="L189" s="4">
        <v>1</v>
      </c>
      <c r="M189" s="4" t="s">
        <v>3027</v>
      </c>
      <c r="N189" s="4">
        <v>4</v>
      </c>
      <c r="O189" s="4">
        <v>1</v>
      </c>
      <c r="P189" s="4">
        <v>0</v>
      </c>
      <c r="Q189" s="4" t="s">
        <v>3272</v>
      </c>
      <c r="R189" s="2">
        <v>2000</v>
      </c>
      <c r="S189" s="4" t="s">
        <v>2970</v>
      </c>
      <c r="T189" s="2"/>
      <c r="U189" s="4" t="s">
        <v>3274</v>
      </c>
      <c r="V189" s="4" t="s">
        <v>2993</v>
      </c>
      <c r="W189" s="4" t="s">
        <v>3628</v>
      </c>
      <c r="X189" s="4" t="s">
        <v>3275</v>
      </c>
      <c r="Y189" s="4" t="s">
        <v>3681</v>
      </c>
      <c r="Z189" s="4" t="s">
        <v>3273</v>
      </c>
      <c r="AA189" s="4" t="s">
        <v>3706</v>
      </c>
      <c r="AB189" s="4" t="s">
        <v>3271</v>
      </c>
      <c r="AC189" s="5" t="s">
        <v>3669</v>
      </c>
      <c r="AD189" s="5">
        <v>1</v>
      </c>
      <c r="AE189" s="5">
        <v>0</v>
      </c>
      <c r="AF189" s="5">
        <v>0</v>
      </c>
      <c r="AG189" s="5">
        <f>SUM(AD189:AF189)</f>
        <v>1</v>
      </c>
      <c r="AH189" s="4" t="s">
        <v>2916</v>
      </c>
      <c r="AI189" s="2"/>
      <c r="AJ189" s="2"/>
      <c r="AK189" s="7"/>
      <c r="AL189" s="7"/>
      <c r="AM189" s="7"/>
      <c r="AN189" s="4" t="s">
        <v>2993</v>
      </c>
      <c r="AO189" s="4" t="s">
        <v>3206</v>
      </c>
      <c r="AP189" s="6" t="s">
        <v>3158</v>
      </c>
    </row>
    <row r="190" spans="1:42" s="4" customFormat="1" ht="31" customHeight="1" x14ac:dyDescent="0.2">
      <c r="A190" s="4" t="s">
        <v>2920</v>
      </c>
      <c r="B190" s="4">
        <v>78</v>
      </c>
      <c r="C190" s="7" t="s">
        <v>3774</v>
      </c>
      <c r="D190" s="4" t="s">
        <v>150</v>
      </c>
      <c r="E190" s="4" t="s">
        <v>3726</v>
      </c>
      <c r="F190" s="4" t="s">
        <v>2993</v>
      </c>
      <c r="G190" s="4" t="s">
        <v>3850</v>
      </c>
      <c r="H190" s="4" t="s">
        <v>3697</v>
      </c>
      <c r="I190" s="4" t="s">
        <v>3000</v>
      </c>
      <c r="J190" s="4" t="s">
        <v>3635</v>
      </c>
      <c r="K190" s="4" t="s">
        <v>3003</v>
      </c>
      <c r="L190" s="4">
        <v>1</v>
      </c>
      <c r="M190" s="4" t="s">
        <v>3027</v>
      </c>
      <c r="N190" s="4">
        <v>4</v>
      </c>
      <c r="O190" s="4">
        <v>2</v>
      </c>
      <c r="P190" s="4">
        <v>0</v>
      </c>
      <c r="Q190" s="4" t="s">
        <v>3001</v>
      </c>
      <c r="R190" s="4">
        <v>146</v>
      </c>
      <c r="S190" s="4" t="s">
        <v>2916</v>
      </c>
      <c r="U190" s="4" t="s">
        <v>2964</v>
      </c>
      <c r="V190" s="4" t="s">
        <v>2962</v>
      </c>
      <c r="W190" s="4" t="s">
        <v>3374</v>
      </c>
      <c r="X190" s="4" t="s">
        <v>3849</v>
      </c>
      <c r="Y190" s="4" t="s">
        <v>2993</v>
      </c>
      <c r="Z190" s="4" t="s">
        <v>2917</v>
      </c>
      <c r="AA190" s="4" t="s">
        <v>3706</v>
      </c>
      <c r="AB190" s="4" t="s">
        <v>2966</v>
      </c>
      <c r="AC190" s="5" t="s">
        <v>3666</v>
      </c>
      <c r="AD190" s="5">
        <v>1</v>
      </c>
      <c r="AE190" s="5">
        <v>0</v>
      </c>
      <c r="AF190" s="5">
        <v>0</v>
      </c>
      <c r="AG190" s="5">
        <f>SUM(AD190:AF190)</f>
        <v>1</v>
      </c>
      <c r="AH190" s="4" t="s">
        <v>2916</v>
      </c>
      <c r="AK190" s="7"/>
      <c r="AL190" s="7"/>
      <c r="AM190" s="7"/>
      <c r="AN190" s="4" t="s">
        <v>2967</v>
      </c>
      <c r="AO190" s="4" t="s">
        <v>2968</v>
      </c>
      <c r="AP190" s="4" t="s">
        <v>3158</v>
      </c>
    </row>
    <row r="191" spans="1:42" s="4" customFormat="1" ht="31" customHeight="1" x14ac:dyDescent="0.2">
      <c r="A191" s="4" t="s">
        <v>2920</v>
      </c>
      <c r="B191" s="4">
        <v>78</v>
      </c>
      <c r="C191" s="7" t="s">
        <v>3772</v>
      </c>
      <c r="D191" s="4" t="s">
        <v>150</v>
      </c>
      <c r="E191" s="4" t="s">
        <v>3726</v>
      </c>
      <c r="F191" s="4" t="s">
        <v>2993</v>
      </c>
      <c r="G191" s="4" t="s">
        <v>3848</v>
      </c>
      <c r="H191" s="4" t="s">
        <v>3697</v>
      </c>
      <c r="I191" s="4" t="s">
        <v>3000</v>
      </c>
      <c r="J191" s="4" t="s">
        <v>3635</v>
      </c>
      <c r="K191" s="4" t="s">
        <v>3003</v>
      </c>
      <c r="L191" s="4">
        <v>1</v>
      </c>
      <c r="M191" s="4" t="s">
        <v>3027</v>
      </c>
      <c r="N191" s="4">
        <v>4</v>
      </c>
      <c r="O191" s="4">
        <v>2</v>
      </c>
      <c r="P191" s="4">
        <v>0</v>
      </c>
      <c r="Q191" s="4" t="s">
        <v>3001</v>
      </c>
      <c r="R191" s="4">
        <v>146</v>
      </c>
      <c r="S191" s="4" t="s">
        <v>2916</v>
      </c>
      <c r="U191" s="4" t="s">
        <v>2964</v>
      </c>
      <c r="V191" s="4" t="s">
        <v>2962</v>
      </c>
      <c r="W191" s="4" t="s">
        <v>3374</v>
      </c>
      <c r="X191" s="4" t="s">
        <v>3847</v>
      </c>
      <c r="Y191" s="4" t="s">
        <v>2993</v>
      </c>
      <c r="Z191" s="4" t="s">
        <v>2917</v>
      </c>
      <c r="AA191" s="4" t="s">
        <v>3706</v>
      </c>
      <c r="AB191" s="4" t="s">
        <v>2966</v>
      </c>
      <c r="AC191" s="5" t="s">
        <v>3666</v>
      </c>
      <c r="AD191" s="5">
        <v>1</v>
      </c>
      <c r="AE191" s="5">
        <v>0</v>
      </c>
      <c r="AF191" s="5">
        <v>0</v>
      </c>
      <c r="AG191" s="5">
        <f>SUM(AD191:AF191)</f>
        <v>1</v>
      </c>
      <c r="AH191" s="4" t="s">
        <v>2916</v>
      </c>
      <c r="AK191" s="7"/>
      <c r="AL191" s="7"/>
      <c r="AM191" s="7"/>
      <c r="AN191" s="4" t="s">
        <v>2967</v>
      </c>
      <c r="AO191" s="4" t="s">
        <v>2968</v>
      </c>
      <c r="AP191" s="4" t="s">
        <v>3158</v>
      </c>
    </row>
    <row r="192" spans="1:42" s="4" customFormat="1" ht="31" customHeight="1" x14ac:dyDescent="0.2">
      <c r="A192" s="4" t="s">
        <v>2920</v>
      </c>
      <c r="B192" s="4">
        <v>78</v>
      </c>
      <c r="C192" s="7" t="s">
        <v>3770</v>
      </c>
      <c r="D192" s="4" t="s">
        <v>150</v>
      </c>
      <c r="E192" s="4" t="s">
        <v>3726</v>
      </c>
      <c r="F192" s="4" t="s">
        <v>2993</v>
      </c>
      <c r="G192" s="4" t="s">
        <v>3846</v>
      </c>
      <c r="H192" s="4" t="s">
        <v>3697</v>
      </c>
      <c r="I192" s="4" t="s">
        <v>3000</v>
      </c>
      <c r="J192" s="4" t="s">
        <v>3635</v>
      </c>
      <c r="K192" s="4" t="s">
        <v>3003</v>
      </c>
      <c r="L192" s="4">
        <v>1</v>
      </c>
      <c r="M192" s="4" t="s">
        <v>3027</v>
      </c>
      <c r="N192" s="4">
        <v>4</v>
      </c>
      <c r="O192" s="4">
        <v>2</v>
      </c>
      <c r="P192" s="4">
        <v>0</v>
      </c>
      <c r="Q192" s="4" t="s">
        <v>3001</v>
      </c>
      <c r="R192" s="4">
        <v>146</v>
      </c>
      <c r="S192" s="4" t="s">
        <v>2916</v>
      </c>
      <c r="U192" s="4" t="s">
        <v>2964</v>
      </c>
      <c r="V192" s="4" t="s">
        <v>2962</v>
      </c>
      <c r="W192" s="4" t="s">
        <v>3374</v>
      </c>
      <c r="X192" s="4" t="s">
        <v>3845</v>
      </c>
      <c r="Y192" s="4" t="s">
        <v>2993</v>
      </c>
      <c r="Z192" s="4" t="s">
        <v>2917</v>
      </c>
      <c r="AA192" s="4" t="s">
        <v>3706</v>
      </c>
      <c r="AB192" s="4" t="s">
        <v>2966</v>
      </c>
      <c r="AC192" s="5" t="s">
        <v>3666</v>
      </c>
      <c r="AD192" s="5">
        <v>0</v>
      </c>
      <c r="AE192" s="5">
        <v>0</v>
      </c>
      <c r="AF192" s="5">
        <v>1</v>
      </c>
      <c r="AG192" s="5">
        <f>SUM(AD192:AF192)</f>
        <v>1</v>
      </c>
      <c r="AH192" s="4" t="s">
        <v>2916</v>
      </c>
      <c r="AK192" s="7"/>
      <c r="AL192" s="7"/>
      <c r="AM192" s="7"/>
      <c r="AN192" s="4" t="s">
        <v>2967</v>
      </c>
      <c r="AO192" s="4" t="s">
        <v>2968</v>
      </c>
      <c r="AP192" s="4" t="s">
        <v>3158</v>
      </c>
    </row>
    <row r="193" spans="1:42" s="4" customFormat="1" ht="31" customHeight="1" x14ac:dyDescent="0.2">
      <c r="A193" s="4" t="s">
        <v>2919</v>
      </c>
      <c r="B193" s="2">
        <v>79</v>
      </c>
      <c r="C193" s="2" t="s">
        <v>3775</v>
      </c>
      <c r="D193" s="4" t="s">
        <v>2354</v>
      </c>
      <c r="E193" s="4" t="s">
        <v>3432</v>
      </c>
      <c r="F193" s="4" t="s">
        <v>2962</v>
      </c>
      <c r="G193" s="4" t="s">
        <v>3514</v>
      </c>
      <c r="H193" s="4" t="s">
        <v>3190</v>
      </c>
      <c r="I193" s="4" t="s">
        <v>3515</v>
      </c>
      <c r="J193" s="4" t="s">
        <v>3515</v>
      </c>
      <c r="K193" s="4" t="s">
        <v>3059</v>
      </c>
      <c r="M193" s="4" t="s">
        <v>2979</v>
      </c>
      <c r="N193" s="4">
        <v>3</v>
      </c>
      <c r="O193" s="4">
        <v>1</v>
      </c>
      <c r="P193" s="4" t="s">
        <v>3704</v>
      </c>
      <c r="Q193" s="4" t="s">
        <v>3372</v>
      </c>
      <c r="R193" s="4">
        <v>2400</v>
      </c>
      <c r="S193" s="4" t="s">
        <v>2993</v>
      </c>
      <c r="T193" s="4" t="s">
        <v>3516</v>
      </c>
      <c r="U193" s="4" t="s">
        <v>3517</v>
      </c>
      <c r="V193" s="4" t="s">
        <v>2962</v>
      </c>
      <c r="W193" s="4" t="s">
        <v>3628</v>
      </c>
      <c r="X193" s="4" t="s">
        <v>3518</v>
      </c>
      <c r="Y193" s="4" t="s">
        <v>2993</v>
      </c>
      <c r="Z193" s="4" t="s">
        <v>2993</v>
      </c>
      <c r="AA193" s="4" t="s">
        <v>3706</v>
      </c>
      <c r="AB193" s="4" t="s">
        <v>3519</v>
      </c>
      <c r="AC193" s="5" t="s">
        <v>3663</v>
      </c>
      <c r="AD193" s="5" t="s">
        <v>3775</v>
      </c>
      <c r="AE193" s="5" t="s">
        <v>3775</v>
      </c>
      <c r="AF193" s="5" t="s">
        <v>3775</v>
      </c>
      <c r="AG193" s="5" t="s">
        <v>3775</v>
      </c>
      <c r="AH193" s="4" t="s">
        <v>2962</v>
      </c>
      <c r="AI193" s="4" t="s">
        <v>3368</v>
      </c>
      <c r="AJ193" s="4" t="s">
        <v>3368</v>
      </c>
      <c r="AK193" s="7"/>
      <c r="AL193" s="7"/>
      <c r="AM193" s="7"/>
      <c r="AN193" s="4" t="s">
        <v>2993</v>
      </c>
      <c r="AO193" s="4" t="s">
        <v>3520</v>
      </c>
      <c r="AP193" s="4" t="s">
        <v>3752</v>
      </c>
    </row>
    <row r="194" spans="1:42" s="4" customFormat="1" ht="31" customHeight="1" x14ac:dyDescent="0.2">
      <c r="A194" s="4" t="s">
        <v>2919</v>
      </c>
      <c r="B194" s="2">
        <v>80</v>
      </c>
      <c r="C194" s="25" t="s">
        <v>3775</v>
      </c>
      <c r="D194" s="4" t="s">
        <v>2358</v>
      </c>
      <c r="E194" s="4" t="s">
        <v>3106</v>
      </c>
      <c r="F194" s="4" t="s">
        <v>2962</v>
      </c>
      <c r="G194" s="4" t="s">
        <v>3521</v>
      </c>
      <c r="H194" s="4" t="s">
        <v>3190</v>
      </c>
      <c r="I194" s="4" t="s">
        <v>3522</v>
      </c>
      <c r="J194" s="4" t="s">
        <v>3522</v>
      </c>
      <c r="K194" s="4" t="s">
        <v>3059</v>
      </c>
      <c r="L194" s="4">
        <v>5</v>
      </c>
      <c r="M194" s="4" t="s">
        <v>2979</v>
      </c>
      <c r="N194" s="4">
        <v>4</v>
      </c>
      <c r="O194" s="4" t="s">
        <v>3298</v>
      </c>
      <c r="P194" s="4" t="s">
        <v>3458</v>
      </c>
      <c r="Q194" s="4" t="s">
        <v>3372</v>
      </c>
      <c r="R194" s="4">
        <v>813</v>
      </c>
      <c r="S194" s="4" t="s">
        <v>2993</v>
      </c>
      <c r="T194" s="4" t="s">
        <v>3523</v>
      </c>
      <c r="U194" s="4" t="s">
        <v>3524</v>
      </c>
      <c r="V194" s="4" t="s">
        <v>2962</v>
      </c>
      <c r="W194" s="4" t="s">
        <v>3374</v>
      </c>
      <c r="X194" s="4" t="s">
        <v>3525</v>
      </c>
      <c r="Y194" s="4" t="s">
        <v>2993</v>
      </c>
      <c r="Z194" s="4" t="s">
        <v>2962</v>
      </c>
      <c r="AA194" s="4" t="s">
        <v>3710</v>
      </c>
      <c r="AB194" s="4" t="s">
        <v>3368</v>
      </c>
      <c r="AC194" s="5" t="s">
        <v>3368</v>
      </c>
      <c r="AD194" s="5" t="s">
        <v>3368</v>
      </c>
      <c r="AE194" s="5" t="s">
        <v>3368</v>
      </c>
      <c r="AF194" s="5" t="s">
        <v>3368</v>
      </c>
      <c r="AG194" s="5">
        <f>SUM(AD194:AF194)</f>
        <v>0</v>
      </c>
      <c r="AH194" s="4" t="s">
        <v>2962</v>
      </c>
      <c r="AI194" s="4" t="s">
        <v>3368</v>
      </c>
      <c r="AJ194" s="4" t="s">
        <v>3368</v>
      </c>
      <c r="AK194" s="7"/>
      <c r="AL194" s="7"/>
      <c r="AM194" s="7"/>
      <c r="AN194" s="4" t="s">
        <v>2993</v>
      </c>
      <c r="AO194" s="4" t="s">
        <v>3526</v>
      </c>
      <c r="AP194" s="4" t="s">
        <v>3158</v>
      </c>
    </row>
    <row r="195" spans="1:42" s="4" customFormat="1" ht="31" customHeight="1" x14ac:dyDescent="0.2">
      <c r="A195" s="2" t="s">
        <v>2920</v>
      </c>
      <c r="B195" s="2">
        <v>81</v>
      </c>
      <c r="C195" s="7" t="s">
        <v>3774</v>
      </c>
      <c r="D195" s="4" t="s">
        <v>128</v>
      </c>
      <c r="E195" s="4" t="s">
        <v>3220</v>
      </c>
      <c r="F195" s="4" t="s">
        <v>2962</v>
      </c>
      <c r="G195" s="4" t="s">
        <v>3844</v>
      </c>
      <c r="H195" s="4" t="s">
        <v>3190</v>
      </c>
      <c r="I195" s="5" t="s">
        <v>3277</v>
      </c>
      <c r="J195" s="5" t="s">
        <v>3277</v>
      </c>
      <c r="K195" s="4" t="s">
        <v>3014</v>
      </c>
      <c r="L195" s="4">
        <v>1</v>
      </c>
      <c r="M195" s="4" t="s">
        <v>3027</v>
      </c>
      <c r="N195" s="4">
        <v>4</v>
      </c>
      <c r="O195" s="4">
        <v>0</v>
      </c>
      <c r="P195" s="4">
        <v>0</v>
      </c>
      <c r="Q195" s="4" t="s">
        <v>3282</v>
      </c>
      <c r="R195" s="4">
        <v>973</v>
      </c>
      <c r="S195" s="4" t="s">
        <v>2970</v>
      </c>
      <c r="T195" s="2"/>
      <c r="U195" s="4" t="s">
        <v>3283</v>
      </c>
      <c r="V195" s="4" t="s">
        <v>2962</v>
      </c>
      <c r="W195" s="4" t="s">
        <v>3374</v>
      </c>
      <c r="X195" s="4" t="s">
        <v>3843</v>
      </c>
      <c r="Y195" s="4" t="s">
        <v>2993</v>
      </c>
      <c r="Z195" s="4" t="s">
        <v>2917</v>
      </c>
      <c r="AA195" s="4" t="s">
        <v>3706</v>
      </c>
      <c r="AB195" s="4" t="s">
        <v>3281</v>
      </c>
      <c r="AC195" s="5" t="s">
        <v>3369</v>
      </c>
      <c r="AD195" s="5">
        <v>1</v>
      </c>
      <c r="AE195" s="5">
        <v>0</v>
      </c>
      <c r="AF195" s="5">
        <v>0</v>
      </c>
      <c r="AG195" s="5">
        <f>SUM(AD195:AF195)</f>
        <v>1</v>
      </c>
      <c r="AH195" s="4" t="s">
        <v>2917</v>
      </c>
      <c r="AI195" s="4" t="s">
        <v>3278</v>
      </c>
      <c r="AJ195" s="4" t="s">
        <v>3284</v>
      </c>
      <c r="AK195" s="7" t="s">
        <v>3380</v>
      </c>
      <c r="AL195" s="7" t="s">
        <v>3380</v>
      </c>
      <c r="AM195" s="7" t="s">
        <v>3380</v>
      </c>
      <c r="AN195" s="4" t="s">
        <v>3285</v>
      </c>
      <c r="AO195" s="4" t="s">
        <v>3206</v>
      </c>
      <c r="AP195" s="6" t="s">
        <v>3158</v>
      </c>
    </row>
    <row r="196" spans="1:42" s="4" customFormat="1" ht="31" customHeight="1" x14ac:dyDescent="0.2">
      <c r="A196" s="2" t="s">
        <v>2920</v>
      </c>
      <c r="B196" s="2">
        <v>81</v>
      </c>
      <c r="C196" s="7" t="s">
        <v>3772</v>
      </c>
      <c r="D196" s="4" t="s">
        <v>128</v>
      </c>
      <c r="E196" s="4" t="s">
        <v>3220</v>
      </c>
      <c r="F196" s="4" t="s">
        <v>2962</v>
      </c>
      <c r="G196" s="4" t="s">
        <v>3842</v>
      </c>
      <c r="H196" s="4" t="s">
        <v>3190</v>
      </c>
      <c r="I196" s="5" t="s">
        <v>3277</v>
      </c>
      <c r="J196" s="5" t="s">
        <v>3277</v>
      </c>
      <c r="K196" s="4" t="s">
        <v>3014</v>
      </c>
      <c r="L196" s="4">
        <v>1</v>
      </c>
      <c r="M196" s="4" t="s">
        <v>3027</v>
      </c>
      <c r="N196" s="4">
        <v>4</v>
      </c>
      <c r="O196" s="4">
        <v>0</v>
      </c>
      <c r="P196" s="4">
        <v>0</v>
      </c>
      <c r="Q196" s="4" t="s">
        <v>3282</v>
      </c>
      <c r="R196" s="4">
        <v>973</v>
      </c>
      <c r="S196" s="4" t="s">
        <v>2970</v>
      </c>
      <c r="T196" s="2"/>
      <c r="U196" s="4" t="s">
        <v>3283</v>
      </c>
      <c r="V196" s="4" t="s">
        <v>2962</v>
      </c>
      <c r="W196" s="4" t="s">
        <v>3374</v>
      </c>
      <c r="X196" s="4" t="s">
        <v>3841</v>
      </c>
      <c r="Y196" s="4" t="s">
        <v>2993</v>
      </c>
      <c r="Z196" s="4" t="s">
        <v>2917</v>
      </c>
      <c r="AA196" s="4" t="s">
        <v>3706</v>
      </c>
      <c r="AB196" s="4" t="s">
        <v>3281</v>
      </c>
      <c r="AC196" s="5" t="s">
        <v>3369</v>
      </c>
      <c r="AD196" s="5">
        <v>1</v>
      </c>
      <c r="AE196" s="5">
        <v>0</v>
      </c>
      <c r="AF196" s="5">
        <v>0</v>
      </c>
      <c r="AG196" s="5">
        <f>SUM(AD196:AF196)</f>
        <v>1</v>
      </c>
      <c r="AH196" s="4" t="s">
        <v>2917</v>
      </c>
      <c r="AI196" s="4" t="s">
        <v>3278</v>
      </c>
      <c r="AJ196" s="4" t="s">
        <v>3284</v>
      </c>
      <c r="AK196" s="7" t="s">
        <v>3380</v>
      </c>
      <c r="AL196" s="7" t="s">
        <v>3380</v>
      </c>
      <c r="AM196" s="7" t="s">
        <v>3380</v>
      </c>
      <c r="AN196" s="4" t="s">
        <v>3285</v>
      </c>
      <c r="AO196" s="4" t="s">
        <v>3206</v>
      </c>
      <c r="AP196" s="6" t="s">
        <v>3158</v>
      </c>
    </row>
    <row r="197" spans="1:42" s="4" customFormat="1" ht="31" customHeight="1" x14ac:dyDescent="0.2">
      <c r="A197" s="2" t="s">
        <v>2920</v>
      </c>
      <c r="B197" s="2">
        <v>82</v>
      </c>
      <c r="C197" s="2" t="s">
        <v>3774</v>
      </c>
      <c r="D197" s="4" t="s">
        <v>2340</v>
      </c>
      <c r="E197" s="4" t="s">
        <v>3077</v>
      </c>
      <c r="F197" s="4" t="s">
        <v>2962</v>
      </c>
      <c r="G197" s="4" t="s">
        <v>3286</v>
      </c>
      <c r="H197" s="4" t="s">
        <v>3311</v>
      </c>
      <c r="I197" s="5" t="s">
        <v>3287</v>
      </c>
      <c r="J197" s="5" t="s">
        <v>3287</v>
      </c>
      <c r="K197" s="4" t="s">
        <v>3059</v>
      </c>
      <c r="L197" s="4">
        <v>1</v>
      </c>
      <c r="M197" s="4" t="s">
        <v>3027</v>
      </c>
      <c r="N197" s="4">
        <v>4</v>
      </c>
      <c r="O197" s="4">
        <v>0</v>
      </c>
      <c r="P197" s="4">
        <v>0</v>
      </c>
      <c r="Q197" s="4" t="s">
        <v>3288</v>
      </c>
      <c r="R197" s="4" t="s">
        <v>3290</v>
      </c>
      <c r="S197" s="4" t="s">
        <v>2970</v>
      </c>
      <c r="T197" s="2"/>
      <c r="U197" s="4" t="s">
        <v>3293</v>
      </c>
      <c r="V197" s="4" t="s">
        <v>2993</v>
      </c>
      <c r="W197" s="4" t="s">
        <v>3705</v>
      </c>
      <c r="X197" s="4" t="s">
        <v>3840</v>
      </c>
      <c r="Y197" s="4" t="s">
        <v>2993</v>
      </c>
      <c r="Z197" s="4" t="s">
        <v>3289</v>
      </c>
      <c r="AA197" s="4" t="s">
        <v>3706</v>
      </c>
      <c r="AB197" s="4" t="s">
        <v>3291</v>
      </c>
      <c r="AC197" s="5" t="s">
        <v>3399</v>
      </c>
      <c r="AD197" s="5">
        <v>0</v>
      </c>
      <c r="AE197" s="5">
        <v>1</v>
      </c>
      <c r="AF197" s="5">
        <v>0</v>
      </c>
      <c r="AG197" s="5">
        <f>SUM(AD197:AF197)</f>
        <v>1</v>
      </c>
      <c r="AH197" s="4" t="s">
        <v>2916</v>
      </c>
      <c r="AI197" s="2"/>
      <c r="AJ197" s="2"/>
      <c r="AK197" s="7"/>
      <c r="AL197" s="7"/>
      <c r="AM197" s="7"/>
      <c r="AN197" s="4" t="s">
        <v>3294</v>
      </c>
      <c r="AO197" s="4" t="s">
        <v>3206</v>
      </c>
      <c r="AP197" s="6" t="s">
        <v>3158</v>
      </c>
    </row>
    <row r="198" spans="1:42" s="4" customFormat="1" ht="31" customHeight="1" x14ac:dyDescent="0.2">
      <c r="A198" s="4" t="s">
        <v>2919</v>
      </c>
      <c r="B198" s="2">
        <v>83</v>
      </c>
      <c r="C198" s="2" t="s">
        <v>3774</v>
      </c>
      <c r="D198" s="4" t="s">
        <v>103</v>
      </c>
      <c r="E198" s="4" t="s">
        <v>3432</v>
      </c>
      <c r="F198" s="4" t="s">
        <v>2962</v>
      </c>
      <c r="G198" s="4" t="s">
        <v>3839</v>
      </c>
      <c r="H198" s="4" t="s">
        <v>3756</v>
      </c>
      <c r="I198" s="4" t="s">
        <v>3528</v>
      </c>
      <c r="J198" s="4" t="s">
        <v>3528</v>
      </c>
      <c r="K198" s="4" t="s">
        <v>3003</v>
      </c>
      <c r="L198" s="4">
        <v>1</v>
      </c>
      <c r="M198" s="4" t="s">
        <v>2979</v>
      </c>
      <c r="N198" s="4">
        <v>4</v>
      </c>
      <c r="O198" s="4">
        <v>2</v>
      </c>
      <c r="P198" s="4" t="s">
        <v>3742</v>
      </c>
      <c r="Q198" s="4" t="s">
        <v>3372</v>
      </c>
      <c r="R198" s="4">
        <v>2716</v>
      </c>
      <c r="S198" s="4" t="s">
        <v>2970</v>
      </c>
      <c r="T198" s="4" t="s">
        <v>3368</v>
      </c>
      <c r="U198" s="4" t="s">
        <v>3529</v>
      </c>
      <c r="V198" s="4" t="s">
        <v>2993</v>
      </c>
      <c r="W198" s="4" t="s">
        <v>3628</v>
      </c>
      <c r="X198" s="4" t="s">
        <v>3838</v>
      </c>
      <c r="Y198" s="4" t="s">
        <v>2993</v>
      </c>
      <c r="Z198" s="4" t="s">
        <v>2993</v>
      </c>
      <c r="AA198" s="4" t="s">
        <v>3706</v>
      </c>
      <c r="AB198" s="4" t="s">
        <v>3531</v>
      </c>
      <c r="AC198" s="5" t="s">
        <v>3663</v>
      </c>
      <c r="AD198" s="5">
        <v>1</v>
      </c>
      <c r="AE198" s="5">
        <v>0</v>
      </c>
      <c r="AF198" s="5">
        <v>0</v>
      </c>
      <c r="AG198" s="5">
        <f>SUM(AD198:AF198)</f>
        <v>1</v>
      </c>
      <c r="AH198" s="4" t="s">
        <v>2962</v>
      </c>
      <c r="AI198" s="4" t="s">
        <v>3368</v>
      </c>
      <c r="AJ198" s="4" t="s">
        <v>3368</v>
      </c>
      <c r="AK198" s="7"/>
      <c r="AL198" s="7"/>
      <c r="AM198" s="7"/>
      <c r="AN198" s="4" t="s">
        <v>2993</v>
      </c>
      <c r="AO198" s="4" t="s">
        <v>3532</v>
      </c>
      <c r="AP198" s="4" t="s">
        <v>3158</v>
      </c>
    </row>
    <row r="199" spans="1:42" s="4" customFormat="1" ht="31" customHeight="1" x14ac:dyDescent="0.2">
      <c r="A199" s="4" t="s">
        <v>2919</v>
      </c>
      <c r="B199" s="2">
        <v>83</v>
      </c>
      <c r="C199" s="2" t="s">
        <v>3772</v>
      </c>
      <c r="D199" s="4" t="s">
        <v>103</v>
      </c>
      <c r="E199" s="4" t="s">
        <v>3432</v>
      </c>
      <c r="F199" s="4" t="s">
        <v>2962</v>
      </c>
      <c r="G199" s="4" t="s">
        <v>3837</v>
      </c>
      <c r="H199" s="4" t="s">
        <v>3756</v>
      </c>
      <c r="I199" s="4" t="s">
        <v>3528</v>
      </c>
      <c r="J199" s="4" t="s">
        <v>3528</v>
      </c>
      <c r="K199" s="4" t="s">
        <v>3003</v>
      </c>
      <c r="L199" s="4">
        <v>1</v>
      </c>
      <c r="M199" s="4" t="s">
        <v>2979</v>
      </c>
      <c r="N199" s="4">
        <v>4</v>
      </c>
      <c r="O199" s="4">
        <v>2</v>
      </c>
      <c r="P199" s="4" t="s">
        <v>3742</v>
      </c>
      <c r="Q199" s="4" t="s">
        <v>3372</v>
      </c>
      <c r="R199" s="4">
        <v>2687</v>
      </c>
      <c r="S199" s="4" t="s">
        <v>2970</v>
      </c>
      <c r="T199" s="4" t="s">
        <v>3368</v>
      </c>
      <c r="U199" s="4" t="s">
        <v>3529</v>
      </c>
      <c r="V199" s="4" t="s">
        <v>2993</v>
      </c>
      <c r="W199" s="4" t="s">
        <v>3628</v>
      </c>
      <c r="X199" s="4" t="s">
        <v>3836</v>
      </c>
      <c r="Y199" s="4" t="s">
        <v>2993</v>
      </c>
      <c r="Z199" s="4" t="s">
        <v>2993</v>
      </c>
      <c r="AA199" s="4" t="s">
        <v>3706</v>
      </c>
      <c r="AB199" s="4" t="s">
        <v>3531</v>
      </c>
      <c r="AC199" s="5" t="s">
        <v>3663</v>
      </c>
      <c r="AD199" s="5">
        <v>1</v>
      </c>
      <c r="AE199" s="5">
        <v>0</v>
      </c>
      <c r="AF199" s="5">
        <v>0</v>
      </c>
      <c r="AG199" s="5">
        <f>SUM(AD199:AF199)</f>
        <v>1</v>
      </c>
      <c r="AH199" s="4" t="s">
        <v>2962</v>
      </c>
      <c r="AI199" s="4" t="s">
        <v>3368</v>
      </c>
      <c r="AJ199" s="4" t="s">
        <v>3368</v>
      </c>
      <c r="AK199" s="7"/>
      <c r="AL199" s="7"/>
      <c r="AM199" s="7"/>
      <c r="AN199" s="4" t="s">
        <v>2993</v>
      </c>
      <c r="AO199" s="4" t="s">
        <v>3532</v>
      </c>
      <c r="AP199" s="4" t="s">
        <v>3158</v>
      </c>
    </row>
    <row r="200" spans="1:42" s="4" customFormat="1" ht="31" customHeight="1" x14ac:dyDescent="0.2">
      <c r="A200" s="4" t="s">
        <v>2919</v>
      </c>
      <c r="B200" s="2">
        <v>84</v>
      </c>
      <c r="C200" s="7" t="s">
        <v>3775</v>
      </c>
      <c r="D200" s="4" t="s">
        <v>107</v>
      </c>
      <c r="E200" s="4" t="s">
        <v>3106</v>
      </c>
      <c r="F200" s="4" t="s">
        <v>2962</v>
      </c>
      <c r="G200" s="4" t="s">
        <v>3533</v>
      </c>
      <c r="H200" s="4" t="s">
        <v>3384</v>
      </c>
      <c r="I200" s="4" t="s">
        <v>3534</v>
      </c>
      <c r="J200" s="4" t="s">
        <v>3534</v>
      </c>
      <c r="K200" s="4" t="s">
        <v>3059</v>
      </c>
      <c r="L200" s="18">
        <v>1</v>
      </c>
      <c r="M200" s="4" t="s">
        <v>2979</v>
      </c>
      <c r="N200" s="4">
        <v>4</v>
      </c>
      <c r="O200" s="4">
        <v>1</v>
      </c>
      <c r="P200" s="4" t="s">
        <v>3458</v>
      </c>
      <c r="Q200" s="4" t="s">
        <v>3372</v>
      </c>
      <c r="R200" s="4">
        <v>1000</v>
      </c>
      <c r="S200" s="4" t="s">
        <v>2970</v>
      </c>
      <c r="T200" s="4" t="s">
        <v>3368</v>
      </c>
      <c r="U200" s="4" t="s">
        <v>3535</v>
      </c>
      <c r="V200" s="4" t="s">
        <v>2993</v>
      </c>
      <c r="W200" s="4" t="s">
        <v>3705</v>
      </c>
      <c r="X200" s="4" t="s">
        <v>3536</v>
      </c>
      <c r="Y200" s="4" t="s">
        <v>2993</v>
      </c>
      <c r="Z200" s="4" t="s">
        <v>2993</v>
      </c>
      <c r="AA200" s="4" t="s">
        <v>3706</v>
      </c>
      <c r="AB200" s="4" t="s">
        <v>3369</v>
      </c>
      <c r="AC200" s="5" t="s">
        <v>3369</v>
      </c>
      <c r="AD200" s="5">
        <v>1</v>
      </c>
      <c r="AE200" s="5">
        <v>0</v>
      </c>
      <c r="AF200" s="5">
        <v>0</v>
      </c>
      <c r="AG200" s="5">
        <f>SUM(AD200:AF200)</f>
        <v>1</v>
      </c>
      <c r="AH200" s="4" t="s">
        <v>2993</v>
      </c>
      <c r="AI200" s="4" t="s">
        <v>3537</v>
      </c>
      <c r="AJ200" s="4" t="s">
        <v>3368</v>
      </c>
      <c r="AK200" s="7" t="s">
        <v>3675</v>
      </c>
      <c r="AL200" s="7" t="s">
        <v>3675</v>
      </c>
      <c r="AM200" s="7" t="s">
        <v>3675</v>
      </c>
      <c r="AN200" s="4" t="s">
        <v>2993</v>
      </c>
      <c r="AO200" s="4" t="s">
        <v>3538</v>
      </c>
      <c r="AP200" s="4" t="s">
        <v>3158</v>
      </c>
    </row>
    <row r="201" spans="1:42" s="4" customFormat="1" ht="31" customHeight="1" x14ac:dyDescent="0.2">
      <c r="A201" s="4" t="s">
        <v>2919</v>
      </c>
      <c r="B201" s="2">
        <v>85</v>
      </c>
      <c r="C201" s="7" t="s">
        <v>3775</v>
      </c>
      <c r="D201" s="4" t="s">
        <v>125</v>
      </c>
      <c r="E201" s="4" t="s">
        <v>3054</v>
      </c>
      <c r="F201" s="4" t="s">
        <v>2962</v>
      </c>
      <c r="G201" s="4" t="s">
        <v>3835</v>
      </c>
      <c r="H201" s="4" t="s">
        <v>3190</v>
      </c>
      <c r="I201" s="4" t="s">
        <v>3367</v>
      </c>
      <c r="J201" s="5" t="s">
        <v>3028</v>
      </c>
      <c r="K201" s="4" t="s">
        <v>3059</v>
      </c>
      <c r="L201" s="18">
        <v>1</v>
      </c>
      <c r="M201" s="4" t="s">
        <v>2979</v>
      </c>
      <c r="N201" s="4">
        <v>5</v>
      </c>
      <c r="O201" s="4">
        <v>0</v>
      </c>
      <c r="P201" s="4" t="s">
        <v>3458</v>
      </c>
      <c r="Q201" s="4" t="s">
        <v>3372</v>
      </c>
      <c r="R201" s="4">
        <v>858</v>
      </c>
      <c r="S201" s="4" t="s">
        <v>2970</v>
      </c>
      <c r="T201" s="4" t="s">
        <v>3368</v>
      </c>
      <c r="U201" s="4" t="s">
        <v>3541</v>
      </c>
      <c r="V201" s="4" t="s">
        <v>2962</v>
      </c>
      <c r="W201" s="4" t="s">
        <v>3374</v>
      </c>
      <c r="X201" s="4" t="s">
        <v>3834</v>
      </c>
      <c r="Y201" s="4" t="s">
        <v>3680</v>
      </c>
      <c r="Z201" s="4" t="s">
        <v>2962</v>
      </c>
      <c r="AA201" s="4" t="s">
        <v>3706</v>
      </c>
      <c r="AB201" s="4" t="s">
        <v>3369</v>
      </c>
      <c r="AC201" s="5" t="s">
        <v>3667</v>
      </c>
      <c r="AD201" s="5">
        <v>0</v>
      </c>
      <c r="AE201" s="5">
        <v>0</v>
      </c>
      <c r="AF201" s="5">
        <v>1</v>
      </c>
      <c r="AG201" s="5">
        <f>SUM(AD201:AF201)</f>
        <v>1</v>
      </c>
      <c r="AH201" s="4" t="s">
        <v>2993</v>
      </c>
      <c r="AI201" s="4" t="s">
        <v>3821</v>
      </c>
      <c r="AJ201" s="4" t="s">
        <v>3544</v>
      </c>
      <c r="AK201" s="7">
        <v>0</v>
      </c>
      <c r="AL201" s="7">
        <v>0</v>
      </c>
      <c r="AM201" s="7">
        <v>1</v>
      </c>
      <c r="AN201" s="4" t="s">
        <v>3545</v>
      </c>
      <c r="AO201" s="4" t="s">
        <v>3546</v>
      </c>
      <c r="AP201" s="4" t="s">
        <v>3753</v>
      </c>
    </row>
    <row r="202" spans="1:42" s="4" customFormat="1" ht="31" customHeight="1" x14ac:dyDescent="0.2">
      <c r="A202" s="4" t="s">
        <v>2919</v>
      </c>
      <c r="B202" s="2">
        <v>85</v>
      </c>
      <c r="C202" s="7" t="s">
        <v>3775</v>
      </c>
      <c r="D202" s="4" t="s">
        <v>125</v>
      </c>
      <c r="E202" s="4" t="s">
        <v>3054</v>
      </c>
      <c r="F202" s="4" t="s">
        <v>2962</v>
      </c>
      <c r="G202" s="4" t="s">
        <v>3833</v>
      </c>
      <c r="H202" s="4" t="s">
        <v>3311</v>
      </c>
      <c r="I202" s="4" t="s">
        <v>3367</v>
      </c>
      <c r="J202" s="5" t="s">
        <v>3028</v>
      </c>
      <c r="K202" s="4" t="s">
        <v>3059</v>
      </c>
      <c r="L202" s="18">
        <v>1</v>
      </c>
      <c r="M202" s="4" t="s">
        <v>2979</v>
      </c>
      <c r="N202" s="4">
        <v>5</v>
      </c>
      <c r="O202" s="4">
        <v>0</v>
      </c>
      <c r="P202" s="4" t="s">
        <v>3458</v>
      </c>
      <c r="Q202" s="4" t="s">
        <v>3372</v>
      </c>
      <c r="R202" s="4">
        <v>1526</v>
      </c>
      <c r="S202" s="4" t="s">
        <v>2993</v>
      </c>
      <c r="T202" s="4" t="s">
        <v>3368</v>
      </c>
      <c r="U202" s="4" t="s">
        <v>3541</v>
      </c>
      <c r="V202" s="4" t="s">
        <v>2962</v>
      </c>
      <c r="W202" s="4" t="s">
        <v>3374</v>
      </c>
      <c r="X202" s="4" t="s">
        <v>3832</v>
      </c>
      <c r="Y202" s="4" t="s">
        <v>3680</v>
      </c>
      <c r="Z202" s="4" t="s">
        <v>2962</v>
      </c>
      <c r="AA202" s="4" t="s">
        <v>3706</v>
      </c>
      <c r="AB202" s="4" t="s">
        <v>3369</v>
      </c>
      <c r="AC202" s="5" t="s">
        <v>3369</v>
      </c>
      <c r="AD202" s="5">
        <v>1</v>
      </c>
      <c r="AE202" s="5">
        <v>0</v>
      </c>
      <c r="AF202" s="5">
        <v>0</v>
      </c>
      <c r="AG202" s="5">
        <f>SUM(AD202:AF202)</f>
        <v>1</v>
      </c>
      <c r="AH202" s="4" t="s">
        <v>2993</v>
      </c>
      <c r="AI202" s="4" t="s">
        <v>3821</v>
      </c>
      <c r="AJ202" s="4" t="s">
        <v>3544</v>
      </c>
      <c r="AK202" s="7">
        <v>1</v>
      </c>
      <c r="AL202" s="7">
        <v>1</v>
      </c>
      <c r="AM202" s="7">
        <v>0</v>
      </c>
      <c r="AN202" s="4" t="s">
        <v>3545</v>
      </c>
      <c r="AO202" s="4" t="s">
        <v>3546</v>
      </c>
      <c r="AP202" s="4" t="s">
        <v>3753</v>
      </c>
    </row>
    <row r="203" spans="1:42" s="4" customFormat="1" ht="31" customHeight="1" x14ac:dyDescent="0.2">
      <c r="A203" s="4" t="s">
        <v>2919</v>
      </c>
      <c r="B203" s="2">
        <v>85</v>
      </c>
      <c r="C203" s="7" t="s">
        <v>3775</v>
      </c>
      <c r="D203" s="4" t="s">
        <v>125</v>
      </c>
      <c r="E203" s="4" t="s">
        <v>3054</v>
      </c>
      <c r="F203" s="4" t="s">
        <v>2962</v>
      </c>
      <c r="G203" s="4" t="s">
        <v>3831</v>
      </c>
      <c r="H203" s="4" t="s">
        <v>3190</v>
      </c>
      <c r="I203" s="4" t="s">
        <v>3367</v>
      </c>
      <c r="J203" s="5" t="s">
        <v>3028</v>
      </c>
      <c r="K203" s="4" t="s">
        <v>3059</v>
      </c>
      <c r="L203" s="18">
        <v>1</v>
      </c>
      <c r="M203" s="4" t="s">
        <v>2979</v>
      </c>
      <c r="N203" s="4">
        <v>5</v>
      </c>
      <c r="O203" s="4">
        <v>0</v>
      </c>
      <c r="P203" s="4" t="s">
        <v>3458</v>
      </c>
      <c r="Q203" s="4" t="s">
        <v>3372</v>
      </c>
      <c r="R203" s="4">
        <v>1526</v>
      </c>
      <c r="S203" s="4" t="s">
        <v>2993</v>
      </c>
      <c r="T203" s="4" t="s">
        <v>3368</v>
      </c>
      <c r="U203" s="4" t="s">
        <v>3541</v>
      </c>
      <c r="V203" s="4" t="s">
        <v>2962</v>
      </c>
      <c r="W203" s="4" t="s">
        <v>3374</v>
      </c>
      <c r="X203" s="4" t="s">
        <v>3830</v>
      </c>
      <c r="Y203" s="4" t="s">
        <v>3680</v>
      </c>
      <c r="Z203" s="4" t="s">
        <v>2962</v>
      </c>
      <c r="AA203" s="4" t="s">
        <v>3706</v>
      </c>
      <c r="AB203" s="4" t="s">
        <v>3369</v>
      </c>
      <c r="AC203" s="5" t="s">
        <v>3369</v>
      </c>
      <c r="AD203" s="5">
        <v>1</v>
      </c>
      <c r="AE203" s="5">
        <v>0</v>
      </c>
      <c r="AF203" s="5">
        <v>0</v>
      </c>
      <c r="AG203" s="5">
        <f>SUM(AD203:AF203)</f>
        <v>1</v>
      </c>
      <c r="AH203" s="4" t="s">
        <v>2993</v>
      </c>
      <c r="AI203" s="4" t="s">
        <v>3821</v>
      </c>
      <c r="AJ203" s="4" t="s">
        <v>3544</v>
      </c>
      <c r="AK203" s="7">
        <v>1</v>
      </c>
      <c r="AL203" s="7">
        <v>1</v>
      </c>
      <c r="AM203" s="7">
        <v>0</v>
      </c>
      <c r="AN203" s="4" t="s">
        <v>3545</v>
      </c>
      <c r="AO203" s="4" t="s">
        <v>3546</v>
      </c>
      <c r="AP203" s="4" t="s">
        <v>3753</v>
      </c>
    </row>
    <row r="204" spans="1:42" s="4" customFormat="1" ht="31" customHeight="1" x14ac:dyDescent="0.2">
      <c r="A204" s="4" t="s">
        <v>2919</v>
      </c>
      <c r="B204" s="2">
        <v>85</v>
      </c>
      <c r="C204" s="7" t="s">
        <v>3775</v>
      </c>
      <c r="D204" s="4" t="s">
        <v>125</v>
      </c>
      <c r="E204" s="4" t="s">
        <v>3054</v>
      </c>
      <c r="F204" s="4" t="s">
        <v>2962</v>
      </c>
      <c r="G204" s="4" t="s">
        <v>3829</v>
      </c>
      <c r="H204" s="4" t="s">
        <v>3190</v>
      </c>
      <c r="I204" s="4" t="s">
        <v>3367</v>
      </c>
      <c r="J204" s="5" t="s">
        <v>3028</v>
      </c>
      <c r="K204" s="4" t="s">
        <v>3059</v>
      </c>
      <c r="L204" s="18">
        <v>1</v>
      </c>
      <c r="M204" s="4" t="s">
        <v>2979</v>
      </c>
      <c r="N204" s="4">
        <v>5</v>
      </c>
      <c r="O204" s="4">
        <v>0</v>
      </c>
      <c r="P204" s="4" t="s">
        <v>3458</v>
      </c>
      <c r="Q204" s="4" t="s">
        <v>3372</v>
      </c>
      <c r="R204" s="4">
        <v>1526</v>
      </c>
      <c r="S204" s="4" t="s">
        <v>2993</v>
      </c>
      <c r="T204" s="4" t="s">
        <v>3368</v>
      </c>
      <c r="U204" s="4" t="s">
        <v>3541</v>
      </c>
      <c r="V204" s="4" t="s">
        <v>2962</v>
      </c>
      <c r="W204" s="4" t="s">
        <v>3374</v>
      </c>
      <c r="X204" s="4" t="s">
        <v>3828</v>
      </c>
      <c r="Y204" s="4" t="s">
        <v>3680</v>
      </c>
      <c r="Z204" s="4" t="s">
        <v>2962</v>
      </c>
      <c r="AA204" s="4" t="s">
        <v>3706</v>
      </c>
      <c r="AB204" s="4" t="s">
        <v>3369</v>
      </c>
      <c r="AC204" s="5" t="s">
        <v>3667</v>
      </c>
      <c r="AD204" s="5">
        <v>0</v>
      </c>
      <c r="AE204" s="5">
        <v>0</v>
      </c>
      <c r="AF204" s="5">
        <v>1</v>
      </c>
      <c r="AG204" s="5">
        <f>SUM(AD204:AF204)</f>
        <v>1</v>
      </c>
      <c r="AH204" s="4" t="s">
        <v>2993</v>
      </c>
      <c r="AI204" s="4" t="s">
        <v>3821</v>
      </c>
      <c r="AJ204" s="4" t="s">
        <v>3544</v>
      </c>
      <c r="AK204" s="7">
        <v>1</v>
      </c>
      <c r="AL204" s="7">
        <v>1</v>
      </c>
      <c r="AM204" s="7">
        <v>0</v>
      </c>
      <c r="AN204" s="4" t="s">
        <v>3545</v>
      </c>
      <c r="AO204" s="4" t="s">
        <v>3546</v>
      </c>
      <c r="AP204" s="4" t="s">
        <v>3753</v>
      </c>
    </row>
    <row r="205" spans="1:42" s="4" customFormat="1" ht="31" customHeight="1" x14ac:dyDescent="0.2">
      <c r="A205" s="4" t="s">
        <v>2919</v>
      </c>
      <c r="B205" s="2">
        <v>85</v>
      </c>
      <c r="C205" s="7" t="s">
        <v>3775</v>
      </c>
      <c r="D205" s="4" t="s">
        <v>125</v>
      </c>
      <c r="E205" s="4" t="s">
        <v>3054</v>
      </c>
      <c r="F205" s="4" t="s">
        <v>2962</v>
      </c>
      <c r="G205" s="4" t="s">
        <v>3827</v>
      </c>
      <c r="H205" s="4" t="s">
        <v>3311</v>
      </c>
      <c r="I205" s="4" t="s">
        <v>3367</v>
      </c>
      <c r="J205" s="5" t="s">
        <v>3028</v>
      </c>
      <c r="K205" s="4" t="s">
        <v>3059</v>
      </c>
      <c r="L205" s="18">
        <v>1</v>
      </c>
      <c r="M205" s="4" t="s">
        <v>2979</v>
      </c>
      <c r="N205" s="4">
        <v>5</v>
      </c>
      <c r="O205" s="4">
        <v>0</v>
      </c>
      <c r="P205" s="4" t="s">
        <v>3458</v>
      </c>
      <c r="Q205" s="4" t="s">
        <v>3372</v>
      </c>
      <c r="R205" s="4">
        <v>1526</v>
      </c>
      <c r="S205" s="4" t="s">
        <v>2993</v>
      </c>
      <c r="T205" s="4" t="s">
        <v>3368</v>
      </c>
      <c r="U205" s="4" t="s">
        <v>3541</v>
      </c>
      <c r="V205" s="4" t="s">
        <v>2962</v>
      </c>
      <c r="W205" s="4" t="s">
        <v>3374</v>
      </c>
      <c r="X205" s="4" t="s">
        <v>3826</v>
      </c>
      <c r="Y205" s="4" t="s">
        <v>3680</v>
      </c>
      <c r="Z205" s="4" t="s">
        <v>2962</v>
      </c>
      <c r="AA205" s="4" t="s">
        <v>3706</v>
      </c>
      <c r="AB205" s="4" t="s">
        <v>3369</v>
      </c>
      <c r="AC205" s="5" t="s">
        <v>3369</v>
      </c>
      <c r="AD205" s="5">
        <v>1</v>
      </c>
      <c r="AE205" s="5">
        <v>0</v>
      </c>
      <c r="AF205" s="5">
        <v>0</v>
      </c>
      <c r="AG205" s="5">
        <f>SUM(AD205:AF205)</f>
        <v>1</v>
      </c>
      <c r="AH205" s="4" t="s">
        <v>2993</v>
      </c>
      <c r="AI205" s="4" t="s">
        <v>3821</v>
      </c>
      <c r="AJ205" s="4" t="s">
        <v>3544</v>
      </c>
      <c r="AK205" s="7">
        <v>1</v>
      </c>
      <c r="AL205" s="7">
        <v>1</v>
      </c>
      <c r="AM205" s="7">
        <v>0</v>
      </c>
      <c r="AN205" s="4" t="s">
        <v>3545</v>
      </c>
      <c r="AO205" s="4" t="s">
        <v>3546</v>
      </c>
      <c r="AP205" s="4" t="s">
        <v>3753</v>
      </c>
    </row>
    <row r="206" spans="1:42" s="4" customFormat="1" ht="31" customHeight="1" x14ac:dyDescent="0.2">
      <c r="A206" s="4" t="s">
        <v>2919</v>
      </c>
      <c r="B206" s="2">
        <v>85</v>
      </c>
      <c r="C206" s="7" t="s">
        <v>3775</v>
      </c>
      <c r="D206" s="4" t="s">
        <v>125</v>
      </c>
      <c r="E206" s="4" t="s">
        <v>3054</v>
      </c>
      <c r="F206" s="4" t="s">
        <v>2962</v>
      </c>
      <c r="G206" s="4" t="s">
        <v>3825</v>
      </c>
      <c r="H206" s="4" t="s">
        <v>3190</v>
      </c>
      <c r="I206" s="4" t="s">
        <v>3367</v>
      </c>
      <c r="J206" s="5" t="s">
        <v>3028</v>
      </c>
      <c r="K206" s="4" t="s">
        <v>3059</v>
      </c>
      <c r="L206" s="18">
        <v>1</v>
      </c>
      <c r="M206" s="4" t="s">
        <v>2979</v>
      </c>
      <c r="N206" s="4">
        <v>5</v>
      </c>
      <c r="O206" s="4">
        <v>0</v>
      </c>
      <c r="P206" s="4" t="s">
        <v>3458</v>
      </c>
      <c r="Q206" s="4" t="s">
        <v>3372</v>
      </c>
      <c r="R206" s="4">
        <v>1526</v>
      </c>
      <c r="S206" s="4" t="s">
        <v>2993</v>
      </c>
      <c r="T206" s="4" t="s">
        <v>3368</v>
      </c>
      <c r="U206" s="4" t="s">
        <v>3541</v>
      </c>
      <c r="V206" s="4" t="s">
        <v>2962</v>
      </c>
      <c r="W206" s="4" t="s">
        <v>3374</v>
      </c>
      <c r="X206" s="4" t="s">
        <v>3824</v>
      </c>
      <c r="Y206" s="4" t="s">
        <v>3680</v>
      </c>
      <c r="Z206" s="4" t="s">
        <v>2962</v>
      </c>
      <c r="AA206" s="4" t="s">
        <v>3706</v>
      </c>
      <c r="AB206" s="4" t="s">
        <v>3369</v>
      </c>
      <c r="AC206" s="5" t="s">
        <v>3369</v>
      </c>
      <c r="AD206" s="5">
        <v>0</v>
      </c>
      <c r="AE206" s="5">
        <v>0</v>
      </c>
      <c r="AF206" s="5">
        <v>1</v>
      </c>
      <c r="AG206" s="5">
        <f>SUM(AD206:AF206)</f>
        <v>1</v>
      </c>
      <c r="AH206" s="4" t="s">
        <v>2993</v>
      </c>
      <c r="AI206" s="4" t="s">
        <v>3821</v>
      </c>
      <c r="AJ206" s="4" t="s">
        <v>3544</v>
      </c>
      <c r="AK206" s="7">
        <v>1</v>
      </c>
      <c r="AL206" s="7">
        <v>1</v>
      </c>
      <c r="AM206" s="7">
        <v>0</v>
      </c>
      <c r="AN206" s="4" t="s">
        <v>3545</v>
      </c>
      <c r="AO206" s="4" t="s">
        <v>3546</v>
      </c>
      <c r="AP206" s="4" t="s">
        <v>3753</v>
      </c>
    </row>
    <row r="207" spans="1:42" s="4" customFormat="1" ht="31" customHeight="1" x14ac:dyDescent="0.2">
      <c r="A207" s="4" t="s">
        <v>2919</v>
      </c>
      <c r="B207" s="2">
        <v>85</v>
      </c>
      <c r="C207" s="7" t="s">
        <v>3775</v>
      </c>
      <c r="D207" s="4" t="s">
        <v>125</v>
      </c>
      <c r="E207" s="4" t="s">
        <v>3054</v>
      </c>
      <c r="F207" s="4" t="s">
        <v>2962</v>
      </c>
      <c r="G207" s="4" t="s">
        <v>3823</v>
      </c>
      <c r="H207" s="4" t="s">
        <v>3190</v>
      </c>
      <c r="I207" s="4" t="s">
        <v>3367</v>
      </c>
      <c r="J207" s="5" t="s">
        <v>3028</v>
      </c>
      <c r="K207" s="4" t="s">
        <v>3059</v>
      </c>
      <c r="L207" s="18">
        <v>1</v>
      </c>
      <c r="M207" s="4" t="s">
        <v>2979</v>
      </c>
      <c r="N207" s="4">
        <v>5</v>
      </c>
      <c r="O207" s="4">
        <v>0</v>
      </c>
      <c r="P207" s="4" t="s">
        <v>3458</v>
      </c>
      <c r="Q207" s="4" t="s">
        <v>3372</v>
      </c>
      <c r="R207" s="4">
        <v>1526</v>
      </c>
      <c r="S207" s="4" t="s">
        <v>2993</v>
      </c>
      <c r="T207" s="4" t="s">
        <v>3368</v>
      </c>
      <c r="U207" s="4" t="s">
        <v>3541</v>
      </c>
      <c r="V207" s="4" t="s">
        <v>2962</v>
      </c>
      <c r="W207" s="4" t="s">
        <v>3374</v>
      </c>
      <c r="X207" s="4" t="s">
        <v>3822</v>
      </c>
      <c r="Y207" s="4" t="s">
        <v>3680</v>
      </c>
      <c r="Z207" s="4" t="s">
        <v>2962</v>
      </c>
      <c r="AA207" s="4" t="s">
        <v>3706</v>
      </c>
      <c r="AB207" s="4" t="s">
        <v>3369</v>
      </c>
      <c r="AC207" s="5" t="s">
        <v>3369</v>
      </c>
      <c r="AD207" s="5">
        <v>0</v>
      </c>
      <c r="AE207" s="5">
        <v>0</v>
      </c>
      <c r="AF207" s="5">
        <v>1</v>
      </c>
      <c r="AG207" s="5">
        <f>SUM(AD207:AF207)</f>
        <v>1</v>
      </c>
      <c r="AH207" s="4" t="s">
        <v>2993</v>
      </c>
      <c r="AI207" s="4" t="s">
        <v>3821</v>
      </c>
      <c r="AJ207" s="4" t="s">
        <v>3544</v>
      </c>
      <c r="AK207" s="7">
        <v>1</v>
      </c>
      <c r="AL207" s="7">
        <v>1</v>
      </c>
      <c r="AM207" s="7">
        <v>0</v>
      </c>
      <c r="AN207" s="4" t="s">
        <v>3545</v>
      </c>
      <c r="AO207" s="4" t="s">
        <v>3546</v>
      </c>
      <c r="AP207" s="4" t="s">
        <v>3753</v>
      </c>
    </row>
    <row r="208" spans="1:42" s="4" customFormat="1" ht="31" customHeight="1" x14ac:dyDescent="0.2">
      <c r="A208" s="4" t="s">
        <v>2919</v>
      </c>
      <c r="B208" s="2">
        <v>86</v>
      </c>
      <c r="C208" s="7" t="s">
        <v>3774</v>
      </c>
      <c r="D208" s="4" t="s">
        <v>133</v>
      </c>
      <c r="E208" s="4" t="s">
        <v>3077</v>
      </c>
      <c r="F208" s="4" t="s">
        <v>2962</v>
      </c>
      <c r="G208" s="4" t="s">
        <v>3547</v>
      </c>
      <c r="H208" s="4" t="s">
        <v>3384</v>
      </c>
      <c r="I208" s="4" t="s">
        <v>3367</v>
      </c>
      <c r="J208" s="5" t="s">
        <v>3028</v>
      </c>
      <c r="K208" s="4" t="s">
        <v>3059</v>
      </c>
      <c r="L208" s="18">
        <v>1</v>
      </c>
      <c r="M208" s="4" t="s">
        <v>2979</v>
      </c>
      <c r="N208" s="4">
        <v>4</v>
      </c>
      <c r="O208" s="4">
        <v>2</v>
      </c>
      <c r="P208" s="4" t="s">
        <v>3722</v>
      </c>
      <c r="Q208" s="4" t="s">
        <v>3372</v>
      </c>
      <c r="R208" s="4">
        <v>1900</v>
      </c>
      <c r="S208" s="4" t="s">
        <v>2970</v>
      </c>
      <c r="T208" s="4" t="s">
        <v>3368</v>
      </c>
      <c r="U208" s="4" t="s">
        <v>3548</v>
      </c>
      <c r="V208" s="4" t="s">
        <v>2993</v>
      </c>
      <c r="W208" s="4" t="s">
        <v>3628</v>
      </c>
      <c r="X208" s="4" t="s">
        <v>3820</v>
      </c>
      <c r="Y208" s="4" t="s">
        <v>2993</v>
      </c>
      <c r="Z208" s="4" t="s">
        <v>2993</v>
      </c>
      <c r="AA208" s="4" t="s">
        <v>3706</v>
      </c>
      <c r="AB208" s="4" t="s">
        <v>3550</v>
      </c>
      <c r="AC208" s="5" t="s">
        <v>3667</v>
      </c>
      <c r="AD208" s="5">
        <v>0</v>
      </c>
      <c r="AE208" s="5">
        <v>0</v>
      </c>
      <c r="AF208" s="5">
        <v>1</v>
      </c>
      <c r="AG208" s="5">
        <f>SUM(AD208:AF208)</f>
        <v>1</v>
      </c>
      <c r="AH208" s="4" t="s">
        <v>2962</v>
      </c>
      <c r="AI208" s="4" t="s">
        <v>3368</v>
      </c>
      <c r="AJ208" s="4" t="s">
        <v>3368</v>
      </c>
      <c r="AK208" s="7"/>
      <c r="AL208" s="7"/>
      <c r="AM208" s="7"/>
      <c r="AN208" s="4" t="s">
        <v>2993</v>
      </c>
      <c r="AO208" s="4" t="s">
        <v>3551</v>
      </c>
      <c r="AP208" s="4" t="s">
        <v>3158</v>
      </c>
    </row>
    <row r="209" spans="1:42" s="4" customFormat="1" ht="31" customHeight="1" x14ac:dyDescent="0.2">
      <c r="A209" s="4" t="s">
        <v>2919</v>
      </c>
      <c r="B209" s="2">
        <v>86</v>
      </c>
      <c r="C209" s="7" t="s">
        <v>3772</v>
      </c>
      <c r="D209" s="4" t="s">
        <v>133</v>
      </c>
      <c r="E209" s="4" t="s">
        <v>3077</v>
      </c>
      <c r="F209" s="4" t="s">
        <v>2962</v>
      </c>
      <c r="G209" s="4" t="s">
        <v>3819</v>
      </c>
      <c r="H209" s="4" t="s">
        <v>3384</v>
      </c>
      <c r="I209" s="4" t="s">
        <v>3367</v>
      </c>
      <c r="J209" s="5" t="s">
        <v>3028</v>
      </c>
      <c r="K209" s="4" t="s">
        <v>3059</v>
      </c>
      <c r="L209" s="4">
        <v>1</v>
      </c>
      <c r="M209" s="4" t="s">
        <v>2979</v>
      </c>
      <c r="N209" s="4">
        <v>4</v>
      </c>
      <c r="O209" s="4">
        <v>2</v>
      </c>
      <c r="P209" s="4" t="s">
        <v>3818</v>
      </c>
      <c r="Q209" s="4" t="s">
        <v>3372</v>
      </c>
      <c r="R209" s="4">
        <v>1187</v>
      </c>
      <c r="S209" s="4" t="s">
        <v>2970</v>
      </c>
      <c r="T209" s="4" t="s">
        <v>3368</v>
      </c>
      <c r="U209" s="4" t="s">
        <v>3548</v>
      </c>
      <c r="V209" s="4" t="s">
        <v>2993</v>
      </c>
      <c r="W209" s="4" t="s">
        <v>3628</v>
      </c>
      <c r="X209" s="4" t="s">
        <v>3817</v>
      </c>
      <c r="Y209" s="4" t="s">
        <v>2993</v>
      </c>
      <c r="Z209" s="4" t="s">
        <v>3816</v>
      </c>
      <c r="AA209" s="4" t="s">
        <v>3706</v>
      </c>
      <c r="AB209" s="4" t="s">
        <v>3550</v>
      </c>
      <c r="AC209" s="5" t="s">
        <v>3667</v>
      </c>
      <c r="AD209" s="5">
        <v>0</v>
      </c>
      <c r="AE209" s="5">
        <v>0</v>
      </c>
      <c r="AF209" s="5">
        <v>1</v>
      </c>
      <c r="AG209" s="5">
        <f>SUM(AD209:AF209)</f>
        <v>1</v>
      </c>
      <c r="AH209" s="4" t="s">
        <v>2962</v>
      </c>
      <c r="AI209" s="4" t="s">
        <v>3368</v>
      </c>
      <c r="AJ209" s="4" t="s">
        <v>3368</v>
      </c>
      <c r="AK209" s="7"/>
      <c r="AL209" s="7"/>
      <c r="AM209" s="7"/>
      <c r="AN209" s="4" t="s">
        <v>2993</v>
      </c>
      <c r="AO209" s="4" t="s">
        <v>3551</v>
      </c>
      <c r="AP209" s="4" t="s">
        <v>3158</v>
      </c>
    </row>
    <row r="210" spans="1:42" s="4" customFormat="1" ht="31" customHeight="1" x14ac:dyDescent="0.2">
      <c r="A210" s="2" t="s">
        <v>2920</v>
      </c>
      <c r="B210" s="2">
        <v>88</v>
      </c>
      <c r="C210" s="25" t="s">
        <v>3775</v>
      </c>
      <c r="D210" s="4" t="s">
        <v>2480</v>
      </c>
      <c r="E210" s="4" t="s">
        <v>3023</v>
      </c>
      <c r="F210" s="4" t="s">
        <v>2962</v>
      </c>
      <c r="G210" s="4" t="s">
        <v>3297</v>
      </c>
      <c r="H210" s="4" t="s">
        <v>3190</v>
      </c>
      <c r="I210" s="5" t="s">
        <v>3295</v>
      </c>
      <c r="J210" s="5" t="s">
        <v>3295</v>
      </c>
      <c r="K210" s="4" t="s">
        <v>3003</v>
      </c>
      <c r="L210" s="4">
        <v>9</v>
      </c>
      <c r="M210" s="4" t="s">
        <v>3298</v>
      </c>
      <c r="N210" s="4">
        <v>3</v>
      </c>
      <c r="O210" s="4" t="s">
        <v>3298</v>
      </c>
      <c r="P210" s="4">
        <v>0</v>
      </c>
      <c r="Q210" s="4" t="s">
        <v>3296</v>
      </c>
      <c r="R210" s="4" t="s">
        <v>3299</v>
      </c>
      <c r="S210" s="4" t="s">
        <v>2970</v>
      </c>
      <c r="T210" s="2"/>
      <c r="U210" s="4" t="s">
        <v>3158</v>
      </c>
      <c r="V210" s="4" t="s">
        <v>2962</v>
      </c>
      <c r="W210" s="4" t="s">
        <v>3374</v>
      </c>
      <c r="X210" s="4" t="s">
        <v>3300</v>
      </c>
      <c r="Y210" s="4" t="s">
        <v>3681</v>
      </c>
      <c r="Z210" s="4" t="s">
        <v>2916</v>
      </c>
      <c r="AA210" s="4" t="s">
        <v>3710</v>
      </c>
      <c r="AB210" s="2"/>
      <c r="AC210" s="5">
        <v>0</v>
      </c>
      <c r="AD210" s="5" t="s">
        <v>3368</v>
      </c>
      <c r="AE210" s="5" t="s">
        <v>3368</v>
      </c>
      <c r="AF210" s="5" t="s">
        <v>3368</v>
      </c>
      <c r="AG210" s="5">
        <f>SUM(AD210:AF210)</f>
        <v>0</v>
      </c>
      <c r="AH210" s="4" t="s">
        <v>2916</v>
      </c>
      <c r="AI210" s="2"/>
      <c r="AJ210" s="2"/>
      <c r="AK210" s="7"/>
      <c r="AL210" s="7"/>
      <c r="AM210" s="7"/>
      <c r="AN210" s="4" t="s">
        <v>3244</v>
      </c>
      <c r="AO210" s="4" t="s">
        <v>3206</v>
      </c>
      <c r="AP210" s="6" t="s">
        <v>3158</v>
      </c>
    </row>
    <row r="211" spans="1:42" s="4" customFormat="1" ht="31" customHeight="1" x14ac:dyDescent="0.2">
      <c r="A211" s="4" t="s">
        <v>2919</v>
      </c>
      <c r="B211" s="2">
        <v>92</v>
      </c>
      <c r="C211" s="2" t="s">
        <v>3774</v>
      </c>
      <c r="D211" s="4" t="s">
        <v>2505</v>
      </c>
      <c r="E211" s="4" t="s">
        <v>3432</v>
      </c>
      <c r="F211" s="4" t="s">
        <v>2962</v>
      </c>
      <c r="G211" s="4" t="s">
        <v>3815</v>
      </c>
      <c r="H211" s="4" t="s">
        <v>3311</v>
      </c>
      <c r="I211" s="4" t="s">
        <v>3553</v>
      </c>
      <c r="J211" s="4" t="s">
        <v>3553</v>
      </c>
      <c r="K211" s="4" t="s">
        <v>3059</v>
      </c>
      <c r="L211" s="4">
        <v>1</v>
      </c>
      <c r="M211" s="4" t="s">
        <v>3034</v>
      </c>
      <c r="N211" s="4">
        <v>3</v>
      </c>
      <c r="O211" s="4">
        <v>2</v>
      </c>
      <c r="P211" s="4" t="s">
        <v>3747</v>
      </c>
      <c r="Q211" s="4" t="s">
        <v>3372</v>
      </c>
      <c r="R211" s="4">
        <v>509</v>
      </c>
      <c r="S211" s="4" t="s">
        <v>2993</v>
      </c>
      <c r="T211" s="4" t="s">
        <v>3554</v>
      </c>
      <c r="U211" s="4" t="s">
        <v>3025</v>
      </c>
      <c r="V211" s="4" t="s">
        <v>2993</v>
      </c>
      <c r="W211" s="4" t="s">
        <v>3628</v>
      </c>
      <c r="X211" s="4" t="s">
        <v>3814</v>
      </c>
      <c r="Y211" s="4" t="s">
        <v>3680</v>
      </c>
      <c r="Z211" s="4" t="s">
        <v>2993</v>
      </c>
      <c r="AA211" s="4" t="s">
        <v>3706</v>
      </c>
      <c r="AB211" s="4" t="s">
        <v>3556</v>
      </c>
      <c r="AC211" s="5" t="s">
        <v>3663</v>
      </c>
      <c r="AD211" s="5">
        <v>1</v>
      </c>
      <c r="AE211" s="5">
        <v>0</v>
      </c>
      <c r="AF211" s="5">
        <v>0</v>
      </c>
      <c r="AG211" s="5">
        <f>SUM(AD211:AF211)</f>
        <v>1</v>
      </c>
      <c r="AH211" s="4" t="s">
        <v>2962</v>
      </c>
      <c r="AI211" s="4" t="s">
        <v>3368</v>
      </c>
      <c r="AJ211" s="4" t="s">
        <v>3368</v>
      </c>
      <c r="AK211" s="7"/>
      <c r="AL211" s="7"/>
      <c r="AM211" s="7"/>
      <c r="AN211" s="4" t="s">
        <v>2993</v>
      </c>
      <c r="AO211" s="4" t="s">
        <v>3557</v>
      </c>
      <c r="AP211" s="4" t="s">
        <v>3158</v>
      </c>
    </row>
    <row r="212" spans="1:42" s="4" customFormat="1" ht="31" customHeight="1" x14ac:dyDescent="0.2">
      <c r="A212" s="4" t="s">
        <v>2919</v>
      </c>
      <c r="B212" s="2">
        <v>92</v>
      </c>
      <c r="C212" s="2" t="s">
        <v>3772</v>
      </c>
      <c r="D212" s="4" t="s">
        <v>2505</v>
      </c>
      <c r="E212" s="4" t="s">
        <v>3432</v>
      </c>
      <c r="F212" s="4" t="s">
        <v>2962</v>
      </c>
      <c r="G212" s="4" t="s">
        <v>3813</v>
      </c>
      <c r="H212" s="4" t="s">
        <v>3311</v>
      </c>
      <c r="I212" s="4" t="s">
        <v>3553</v>
      </c>
      <c r="J212" s="4" t="s">
        <v>3553</v>
      </c>
      <c r="K212" s="4" t="s">
        <v>3059</v>
      </c>
      <c r="L212" s="4">
        <v>1</v>
      </c>
      <c r="M212" s="4" t="s">
        <v>3034</v>
      </c>
      <c r="N212" s="4">
        <v>3</v>
      </c>
      <c r="O212" s="4">
        <v>2</v>
      </c>
      <c r="P212" s="4" t="s">
        <v>3747</v>
      </c>
      <c r="Q212" s="4" t="s">
        <v>3372</v>
      </c>
      <c r="R212" s="4">
        <v>494</v>
      </c>
      <c r="S212" s="4" t="s">
        <v>2993</v>
      </c>
      <c r="T212" s="4" t="s">
        <v>3554</v>
      </c>
      <c r="U212" s="4" t="s">
        <v>3025</v>
      </c>
      <c r="V212" s="4" t="s">
        <v>2993</v>
      </c>
      <c r="W212" s="4" t="s">
        <v>3628</v>
      </c>
      <c r="X212" s="4" t="s">
        <v>3812</v>
      </c>
      <c r="Y212" s="4" t="s">
        <v>3680</v>
      </c>
      <c r="Z212" s="4" t="s">
        <v>2993</v>
      </c>
      <c r="AA212" s="4" t="s">
        <v>3706</v>
      </c>
      <c r="AB212" s="4" t="s">
        <v>3556</v>
      </c>
      <c r="AC212" s="5" t="s">
        <v>3663</v>
      </c>
      <c r="AD212" s="5">
        <v>1</v>
      </c>
      <c r="AE212" s="5">
        <v>0</v>
      </c>
      <c r="AF212" s="5">
        <v>0</v>
      </c>
      <c r="AG212" s="5">
        <f>SUM(AD212:AF212)</f>
        <v>1</v>
      </c>
      <c r="AH212" s="4" t="s">
        <v>2962</v>
      </c>
      <c r="AI212" s="4" t="s">
        <v>3368</v>
      </c>
      <c r="AJ212" s="4" t="s">
        <v>3368</v>
      </c>
      <c r="AK212" s="7"/>
      <c r="AL212" s="7"/>
      <c r="AM212" s="7"/>
      <c r="AN212" s="4" t="s">
        <v>2993</v>
      </c>
      <c r="AO212" s="4" t="s">
        <v>3557</v>
      </c>
      <c r="AP212" s="4" t="s">
        <v>3158</v>
      </c>
    </row>
    <row r="213" spans="1:42" s="4" customFormat="1" ht="31" customHeight="1" x14ac:dyDescent="0.2">
      <c r="A213" s="2" t="s">
        <v>2920</v>
      </c>
      <c r="B213" s="2">
        <v>95</v>
      </c>
      <c r="C213" s="25" t="s">
        <v>3775</v>
      </c>
      <c r="D213" s="4" t="s">
        <v>67</v>
      </c>
      <c r="E213" s="4" t="s">
        <v>3077</v>
      </c>
      <c r="F213" s="4" t="s">
        <v>2962</v>
      </c>
      <c r="G213" s="4" t="s">
        <v>3730</v>
      </c>
      <c r="H213" s="4" t="s">
        <v>3190</v>
      </c>
      <c r="I213" s="5" t="s">
        <v>3301</v>
      </c>
      <c r="J213" s="5" t="s">
        <v>3028</v>
      </c>
      <c r="K213" s="4" t="s">
        <v>3014</v>
      </c>
      <c r="L213" s="4">
        <v>1</v>
      </c>
      <c r="M213" s="4" t="s">
        <v>2979</v>
      </c>
      <c r="N213" s="4">
        <v>4</v>
      </c>
      <c r="O213" s="4">
        <v>0</v>
      </c>
      <c r="Q213" s="4" t="s">
        <v>3303</v>
      </c>
      <c r="R213" s="2">
        <v>290</v>
      </c>
      <c r="S213" s="4" t="s">
        <v>2970</v>
      </c>
      <c r="T213" s="2"/>
      <c r="U213" s="4" t="s">
        <v>3302</v>
      </c>
      <c r="V213" s="4" t="s">
        <v>2962</v>
      </c>
      <c r="W213" s="4" t="s">
        <v>3374</v>
      </c>
      <c r="X213" s="4" t="s">
        <v>3304</v>
      </c>
      <c r="Y213" s="4" t="s">
        <v>3680</v>
      </c>
      <c r="Z213" s="4" t="s">
        <v>2916</v>
      </c>
      <c r="AA213" s="4" t="s">
        <v>3710</v>
      </c>
      <c r="AB213" s="2"/>
      <c r="AC213" s="5">
        <v>0</v>
      </c>
      <c r="AD213" s="5" t="s">
        <v>3368</v>
      </c>
      <c r="AE213" s="5" t="s">
        <v>3368</v>
      </c>
      <c r="AF213" s="5" t="s">
        <v>3368</v>
      </c>
      <c r="AG213" s="5">
        <f>SUM(AD213:AF213)</f>
        <v>0</v>
      </c>
      <c r="AH213" s="4" t="s">
        <v>2916</v>
      </c>
      <c r="AI213" s="2"/>
      <c r="AJ213" s="2"/>
      <c r="AK213" s="7"/>
      <c r="AL213" s="7"/>
      <c r="AM213" s="7"/>
      <c r="AN213" s="4" t="s">
        <v>3244</v>
      </c>
      <c r="AO213" s="4" t="s">
        <v>3206</v>
      </c>
      <c r="AP213" s="6" t="s">
        <v>3158</v>
      </c>
    </row>
    <row r="214" spans="1:42" s="4" customFormat="1" ht="31" customHeight="1" x14ac:dyDescent="0.2">
      <c r="A214" s="2" t="s">
        <v>2920</v>
      </c>
      <c r="B214" s="2">
        <v>97</v>
      </c>
      <c r="C214" s="25" t="s">
        <v>3775</v>
      </c>
      <c r="D214" s="4" t="s">
        <v>2560</v>
      </c>
      <c r="E214" s="2" t="s">
        <v>3077</v>
      </c>
      <c r="F214" s="2" t="s">
        <v>2962</v>
      </c>
      <c r="G214" s="4" t="s">
        <v>3305</v>
      </c>
      <c r="H214" s="4" t="s">
        <v>3190</v>
      </c>
      <c r="I214" s="2" t="s">
        <v>3028</v>
      </c>
      <c r="J214" s="5" t="s">
        <v>3028</v>
      </c>
      <c r="K214" s="4" t="s">
        <v>3059</v>
      </c>
      <c r="L214" s="4">
        <v>1</v>
      </c>
      <c r="M214" s="2" t="s">
        <v>2979</v>
      </c>
      <c r="N214" s="4">
        <v>4</v>
      </c>
      <c r="O214" s="4">
        <v>1</v>
      </c>
      <c r="P214" s="4">
        <v>0</v>
      </c>
      <c r="Q214" s="2" t="s">
        <v>3308</v>
      </c>
      <c r="R214" s="2">
        <v>1578</v>
      </c>
      <c r="S214" s="4" t="s">
        <v>2970</v>
      </c>
      <c r="T214" s="2"/>
      <c r="U214" s="2" t="s">
        <v>3307</v>
      </c>
      <c r="V214" s="4" t="s">
        <v>2993</v>
      </c>
      <c r="W214" s="4" t="s">
        <v>3628</v>
      </c>
      <c r="X214" s="2" t="s">
        <v>3306</v>
      </c>
      <c r="Y214" s="4" t="s">
        <v>2993</v>
      </c>
      <c r="Z214" s="2" t="s">
        <v>2916</v>
      </c>
      <c r="AA214" s="4" t="s">
        <v>3710</v>
      </c>
      <c r="AB214" s="2"/>
      <c r="AC214" s="5">
        <v>0</v>
      </c>
      <c r="AD214" s="5" t="s">
        <v>3368</v>
      </c>
      <c r="AE214" s="5" t="s">
        <v>3368</v>
      </c>
      <c r="AF214" s="5" t="s">
        <v>3368</v>
      </c>
      <c r="AG214" s="5">
        <f>SUM(AD214:AF214)</f>
        <v>0</v>
      </c>
      <c r="AH214" s="2" t="s">
        <v>2916</v>
      </c>
      <c r="AI214" s="2"/>
      <c r="AJ214" s="2"/>
      <c r="AK214" s="7"/>
      <c r="AL214" s="7"/>
      <c r="AM214" s="7"/>
      <c r="AN214" s="2" t="s">
        <v>2993</v>
      </c>
      <c r="AO214" s="2" t="s">
        <v>3206</v>
      </c>
      <c r="AP214" s="6" t="s">
        <v>3158</v>
      </c>
    </row>
    <row r="215" spans="1:42" s="4" customFormat="1" ht="31" customHeight="1" x14ac:dyDescent="0.2">
      <c r="A215" s="2" t="s">
        <v>2920</v>
      </c>
      <c r="B215" s="2">
        <v>98</v>
      </c>
      <c r="C215" s="25" t="s">
        <v>3775</v>
      </c>
      <c r="D215" s="4" t="s">
        <v>2526</v>
      </c>
      <c r="E215" s="2" t="s">
        <v>3077</v>
      </c>
      <c r="F215" s="2" t="s">
        <v>2962</v>
      </c>
      <c r="G215" s="4" t="s">
        <v>3312</v>
      </c>
      <c r="H215" s="2" t="s">
        <v>3756</v>
      </c>
      <c r="I215" s="2" t="s">
        <v>3309</v>
      </c>
      <c r="J215" s="2" t="s">
        <v>3309</v>
      </c>
      <c r="K215" s="4" t="s">
        <v>3059</v>
      </c>
      <c r="L215" s="4">
        <v>1</v>
      </c>
      <c r="M215" s="2" t="s">
        <v>2979</v>
      </c>
      <c r="N215" s="4">
        <v>4</v>
      </c>
      <c r="O215" s="4">
        <v>1</v>
      </c>
      <c r="P215" s="4" t="s">
        <v>3650</v>
      </c>
      <c r="Q215" s="4" t="s">
        <v>3310</v>
      </c>
      <c r="R215" s="2">
        <v>24020</v>
      </c>
      <c r="S215" s="2" t="s">
        <v>2970</v>
      </c>
      <c r="T215" s="2"/>
      <c r="U215" s="2" t="s">
        <v>3315</v>
      </c>
      <c r="V215" s="4" t="s">
        <v>2993</v>
      </c>
      <c r="W215" s="2" t="s">
        <v>3705</v>
      </c>
      <c r="X215" s="2" t="s">
        <v>3313</v>
      </c>
      <c r="Y215" s="4" t="s">
        <v>3681</v>
      </c>
      <c r="Z215" s="2" t="s">
        <v>2917</v>
      </c>
      <c r="AA215" s="4" t="s">
        <v>3706</v>
      </c>
      <c r="AB215" s="2" t="s">
        <v>3314</v>
      </c>
      <c r="AC215" s="5" t="s">
        <v>3671</v>
      </c>
      <c r="AD215" s="5">
        <v>0</v>
      </c>
      <c r="AE215" s="5">
        <v>1</v>
      </c>
      <c r="AF215" s="5">
        <v>0</v>
      </c>
      <c r="AG215" s="5">
        <f>SUM(AD215:AF215)</f>
        <v>1</v>
      </c>
      <c r="AH215" s="2" t="s">
        <v>2916</v>
      </c>
      <c r="AI215" s="2"/>
      <c r="AJ215" s="2"/>
      <c r="AK215" s="7"/>
      <c r="AL215" s="7"/>
      <c r="AM215" s="7"/>
      <c r="AN215" s="2" t="s">
        <v>2993</v>
      </c>
      <c r="AO215" s="4" t="s">
        <v>3316</v>
      </c>
      <c r="AP215" s="4" t="s">
        <v>3158</v>
      </c>
    </row>
    <row r="216" spans="1:42" s="4" customFormat="1" ht="31" customHeight="1" x14ac:dyDescent="0.2">
      <c r="A216" s="4" t="s">
        <v>2919</v>
      </c>
      <c r="B216" s="2">
        <v>99</v>
      </c>
      <c r="C216" s="25" t="s">
        <v>3775</v>
      </c>
      <c r="D216" s="4" t="s">
        <v>2646</v>
      </c>
      <c r="E216" s="4" t="s">
        <v>3432</v>
      </c>
      <c r="F216" s="4" t="s">
        <v>2962</v>
      </c>
      <c r="G216" s="4" t="s">
        <v>3558</v>
      </c>
      <c r="H216" s="4" t="s">
        <v>3384</v>
      </c>
      <c r="I216" s="4" t="s">
        <v>3559</v>
      </c>
      <c r="J216" s="4" t="s">
        <v>3559</v>
      </c>
      <c r="K216" s="4" t="s">
        <v>3059</v>
      </c>
      <c r="L216" s="4">
        <v>1</v>
      </c>
      <c r="M216" s="4" t="s">
        <v>3702</v>
      </c>
      <c r="N216" s="4">
        <v>3</v>
      </c>
      <c r="O216" s="4">
        <v>1</v>
      </c>
      <c r="P216" s="4" t="s">
        <v>3458</v>
      </c>
      <c r="Q216" s="4" t="s">
        <v>3385</v>
      </c>
      <c r="R216" s="4">
        <v>491</v>
      </c>
      <c r="S216" s="4" t="s">
        <v>2970</v>
      </c>
      <c r="T216" s="4" t="s">
        <v>3368</v>
      </c>
      <c r="U216" s="4" t="s">
        <v>3560</v>
      </c>
      <c r="V216" s="4" t="s">
        <v>2993</v>
      </c>
      <c r="W216" s="4" t="s">
        <v>3374</v>
      </c>
      <c r="X216" s="14">
        <v>0.43</v>
      </c>
      <c r="Y216" s="4" t="s">
        <v>3681</v>
      </c>
      <c r="Z216" s="4" t="s">
        <v>3561</v>
      </c>
      <c r="AA216" s="4" t="s">
        <v>3706</v>
      </c>
      <c r="AB216" s="4" t="s">
        <v>3562</v>
      </c>
      <c r="AC216" s="5" t="s">
        <v>3368</v>
      </c>
      <c r="AD216" s="5" t="s">
        <v>3368</v>
      </c>
      <c r="AE216" s="5" t="s">
        <v>3368</v>
      </c>
      <c r="AF216" s="5" t="s">
        <v>3368</v>
      </c>
      <c r="AG216" s="5">
        <f>SUM(AD216:AF216)</f>
        <v>0</v>
      </c>
      <c r="AH216" s="4" t="s">
        <v>2962</v>
      </c>
      <c r="AI216" s="4" t="s">
        <v>3368</v>
      </c>
      <c r="AJ216" s="4" t="s">
        <v>3368</v>
      </c>
      <c r="AK216" s="7"/>
      <c r="AL216" s="7"/>
      <c r="AM216" s="7"/>
      <c r="AN216" s="4" t="s">
        <v>2993</v>
      </c>
      <c r="AO216" s="4" t="s">
        <v>3563</v>
      </c>
      <c r="AP216" s="4" t="s">
        <v>3757</v>
      </c>
    </row>
    <row r="217" spans="1:42" s="4" customFormat="1" ht="31" customHeight="1" x14ac:dyDescent="0.2">
      <c r="A217" s="4" t="s">
        <v>2919</v>
      </c>
      <c r="B217" s="2">
        <v>100</v>
      </c>
      <c r="C217" s="25" t="s">
        <v>3775</v>
      </c>
      <c r="D217" s="4" t="s">
        <v>2654</v>
      </c>
      <c r="E217" s="4" t="s">
        <v>3023</v>
      </c>
      <c r="F217" s="4" t="s">
        <v>2962</v>
      </c>
      <c r="G217" s="4" t="s">
        <v>3564</v>
      </c>
      <c r="H217" s="4" t="s">
        <v>3565</v>
      </c>
      <c r="I217" s="4" t="s">
        <v>3213</v>
      </c>
      <c r="J217" s="4" t="s">
        <v>3213</v>
      </c>
      <c r="K217" s="4" t="s">
        <v>3014</v>
      </c>
      <c r="L217" s="4">
        <v>1</v>
      </c>
      <c r="M217" s="4" t="s">
        <v>3027</v>
      </c>
      <c r="N217" s="4">
        <v>3</v>
      </c>
      <c r="O217" s="4">
        <v>2</v>
      </c>
      <c r="P217" s="4" t="s">
        <v>3458</v>
      </c>
      <c r="Q217" s="4" t="s">
        <v>3372</v>
      </c>
      <c r="R217" s="4">
        <v>3291</v>
      </c>
      <c r="S217" s="4" t="s">
        <v>2970</v>
      </c>
      <c r="T217" s="4" t="s">
        <v>3368</v>
      </c>
      <c r="U217" s="4" t="s">
        <v>3566</v>
      </c>
      <c r="V217" s="4" t="s">
        <v>2993</v>
      </c>
      <c r="W217" s="4" t="s">
        <v>3628</v>
      </c>
      <c r="X217" s="4" t="s">
        <v>3567</v>
      </c>
      <c r="Y217" s="4" t="s">
        <v>3680</v>
      </c>
      <c r="Z217" s="4" t="s">
        <v>2962</v>
      </c>
      <c r="AA217" s="4" t="s">
        <v>3710</v>
      </c>
      <c r="AB217" s="4" t="s">
        <v>3368</v>
      </c>
      <c r="AC217" s="5" t="s">
        <v>3368</v>
      </c>
      <c r="AD217" s="5" t="s">
        <v>3368</v>
      </c>
      <c r="AE217" s="5" t="s">
        <v>3368</v>
      </c>
      <c r="AF217" s="5" t="s">
        <v>3368</v>
      </c>
      <c r="AG217" s="5">
        <f>SUM(AD217:AF217)</f>
        <v>0</v>
      </c>
      <c r="AH217" s="4" t="s">
        <v>3368</v>
      </c>
      <c r="AI217" s="4" t="s">
        <v>3368</v>
      </c>
      <c r="AJ217" s="4" t="s">
        <v>3368</v>
      </c>
      <c r="AK217" s="7"/>
      <c r="AL217" s="7"/>
      <c r="AM217" s="7"/>
      <c r="AN217" s="4" t="s">
        <v>2993</v>
      </c>
      <c r="AO217" s="4" t="s">
        <v>3568</v>
      </c>
      <c r="AP217" s="4" t="s">
        <v>3158</v>
      </c>
    </row>
    <row r="218" spans="1:42" s="4" customFormat="1" ht="31" customHeight="1" x14ac:dyDescent="0.2">
      <c r="A218" s="2" t="s">
        <v>2920</v>
      </c>
      <c r="B218" s="2">
        <v>101</v>
      </c>
      <c r="C218" s="7" t="s">
        <v>3775</v>
      </c>
      <c r="D218" s="4" t="s">
        <v>2476</v>
      </c>
      <c r="E218" s="2" t="s">
        <v>3077</v>
      </c>
      <c r="F218" s="2" t="s">
        <v>2962</v>
      </c>
      <c r="G218" s="4" t="s">
        <v>3317</v>
      </c>
      <c r="H218" s="2" t="s">
        <v>3311</v>
      </c>
      <c r="I218" s="2" t="s">
        <v>3287</v>
      </c>
      <c r="J218" s="2" t="s">
        <v>3287</v>
      </c>
      <c r="K218" s="4" t="s">
        <v>3059</v>
      </c>
      <c r="L218" s="4">
        <v>1</v>
      </c>
      <c r="M218" s="4" t="s">
        <v>3027</v>
      </c>
      <c r="N218" s="4">
        <v>3</v>
      </c>
      <c r="O218" s="4">
        <v>2</v>
      </c>
      <c r="P218" s="4" t="s">
        <v>3633</v>
      </c>
      <c r="Q218" s="4" t="s">
        <v>3319</v>
      </c>
      <c r="R218" s="2">
        <v>1591</v>
      </c>
      <c r="S218" s="2" t="s">
        <v>2917</v>
      </c>
      <c r="T218" s="4" t="s">
        <v>3318</v>
      </c>
      <c r="U218" s="2" t="s">
        <v>3158</v>
      </c>
      <c r="V218" s="4" t="s">
        <v>2962</v>
      </c>
      <c r="W218" s="2" t="s">
        <v>3374</v>
      </c>
      <c r="X218" s="2" t="s">
        <v>3320</v>
      </c>
      <c r="Y218" s="4" t="s">
        <v>3680</v>
      </c>
      <c r="Z218" s="2" t="s">
        <v>2917</v>
      </c>
      <c r="AA218" s="4" t="s">
        <v>3706</v>
      </c>
      <c r="AB218" s="2" t="s">
        <v>3321</v>
      </c>
      <c r="AC218" s="5" t="s">
        <v>3667</v>
      </c>
      <c r="AD218" s="5">
        <v>0</v>
      </c>
      <c r="AE218" s="5">
        <v>0</v>
      </c>
      <c r="AF218" s="5">
        <v>1</v>
      </c>
      <c r="AG218" s="5">
        <f>SUM(AD218:AF218)</f>
        <v>1</v>
      </c>
      <c r="AH218" s="2" t="s">
        <v>2916</v>
      </c>
      <c r="AI218" s="2"/>
      <c r="AJ218" s="2"/>
      <c r="AK218" s="7"/>
      <c r="AL218" s="7"/>
      <c r="AM218" s="7"/>
      <c r="AN218" s="4" t="s">
        <v>3322</v>
      </c>
      <c r="AO218" s="2" t="s">
        <v>3206</v>
      </c>
      <c r="AP218" s="6" t="s">
        <v>3158</v>
      </c>
    </row>
    <row r="219" spans="1:42" s="4" customFormat="1" ht="31" customHeight="1" x14ac:dyDescent="0.2">
      <c r="A219" s="4" t="s">
        <v>2919</v>
      </c>
      <c r="B219" s="2">
        <v>102</v>
      </c>
      <c r="C219" s="7" t="s">
        <v>3775</v>
      </c>
      <c r="D219" s="4" t="s">
        <v>95</v>
      </c>
      <c r="E219" s="4" t="s">
        <v>3432</v>
      </c>
      <c r="F219" s="4" t="s">
        <v>2962</v>
      </c>
      <c r="G219" s="4" t="s">
        <v>3569</v>
      </c>
      <c r="H219" s="4" t="s">
        <v>3190</v>
      </c>
      <c r="I219" s="4" t="s">
        <v>3570</v>
      </c>
      <c r="J219" s="4" t="s">
        <v>3570</v>
      </c>
      <c r="K219" s="4" t="s">
        <v>2978</v>
      </c>
      <c r="L219" s="4">
        <v>1</v>
      </c>
      <c r="M219" s="4" t="s">
        <v>2979</v>
      </c>
      <c r="N219" s="4">
        <v>4</v>
      </c>
      <c r="O219" s="4" t="s">
        <v>3298</v>
      </c>
      <c r="P219" s="4" t="s">
        <v>3704</v>
      </c>
      <c r="Q219" s="4" t="s">
        <v>3372</v>
      </c>
      <c r="R219" s="4">
        <v>95</v>
      </c>
      <c r="S219" s="4" t="s">
        <v>2970</v>
      </c>
      <c r="T219" s="4" t="s">
        <v>3368</v>
      </c>
      <c r="U219" s="4" t="s">
        <v>3571</v>
      </c>
      <c r="V219" s="4" t="s">
        <v>2993</v>
      </c>
      <c r="W219" s="4" t="s">
        <v>3374</v>
      </c>
      <c r="X219" s="4" t="s">
        <v>3572</v>
      </c>
      <c r="Y219" s="4" t="s">
        <v>2993</v>
      </c>
      <c r="Z219" s="4" t="s">
        <v>2993</v>
      </c>
      <c r="AA219" s="4" t="s">
        <v>3706</v>
      </c>
      <c r="AB219" s="4" t="s">
        <v>3573</v>
      </c>
      <c r="AC219" s="5" t="s">
        <v>3667</v>
      </c>
      <c r="AD219" s="5">
        <v>0</v>
      </c>
      <c r="AE219" s="5">
        <v>0</v>
      </c>
      <c r="AF219" s="5">
        <v>1</v>
      </c>
      <c r="AG219" s="5">
        <f>SUM(AD219:AF219)</f>
        <v>1</v>
      </c>
      <c r="AH219" s="4" t="s">
        <v>2962</v>
      </c>
      <c r="AI219" s="4" t="s">
        <v>3368</v>
      </c>
      <c r="AJ219" s="4" t="s">
        <v>3368</v>
      </c>
      <c r="AK219" s="7"/>
      <c r="AL219" s="7"/>
      <c r="AM219" s="7"/>
      <c r="AN219" s="4" t="s">
        <v>2993</v>
      </c>
      <c r="AO219" s="4" t="s">
        <v>3574</v>
      </c>
      <c r="AP219" s="4" t="s">
        <v>3158</v>
      </c>
    </row>
    <row r="220" spans="1:42" s="4" customFormat="1" ht="31" customHeight="1" x14ac:dyDescent="0.2">
      <c r="A220" s="2" t="s">
        <v>2920</v>
      </c>
      <c r="B220" s="2">
        <v>104</v>
      </c>
      <c r="C220" s="25" t="s">
        <v>3775</v>
      </c>
      <c r="D220" s="4" t="s">
        <v>72</v>
      </c>
      <c r="E220" s="2" t="s">
        <v>3077</v>
      </c>
      <c r="F220" s="2" t="s">
        <v>2962</v>
      </c>
      <c r="G220" s="4" t="s">
        <v>3323</v>
      </c>
      <c r="H220" s="2" t="s">
        <v>3384</v>
      </c>
      <c r="I220" s="2" t="s">
        <v>3028</v>
      </c>
      <c r="J220" s="4" t="s">
        <v>3028</v>
      </c>
      <c r="K220" s="4" t="s">
        <v>3059</v>
      </c>
      <c r="L220" s="4">
        <v>3</v>
      </c>
      <c r="M220" s="2" t="s">
        <v>2979</v>
      </c>
      <c r="N220" s="4">
        <v>7</v>
      </c>
      <c r="O220" s="4">
        <v>1</v>
      </c>
      <c r="P220" s="4" t="s">
        <v>3651</v>
      </c>
      <c r="Q220" s="4" t="s">
        <v>3325</v>
      </c>
      <c r="R220" s="2">
        <v>1000</v>
      </c>
      <c r="S220" s="2" t="s">
        <v>2970</v>
      </c>
      <c r="T220" s="2"/>
      <c r="U220" s="2" t="s">
        <v>3324</v>
      </c>
      <c r="V220" s="4" t="s">
        <v>2962</v>
      </c>
      <c r="W220" s="4" t="s">
        <v>3628</v>
      </c>
      <c r="X220" s="2" t="s">
        <v>3326</v>
      </c>
      <c r="Y220" s="4" t="s">
        <v>2993</v>
      </c>
      <c r="Z220" s="2" t="s">
        <v>2916</v>
      </c>
      <c r="AA220" s="4" t="s">
        <v>3710</v>
      </c>
      <c r="AB220" s="2"/>
      <c r="AC220" s="5">
        <v>0</v>
      </c>
      <c r="AD220" s="5" t="s">
        <v>3368</v>
      </c>
      <c r="AE220" s="5" t="s">
        <v>3368</v>
      </c>
      <c r="AF220" s="5" t="s">
        <v>3368</v>
      </c>
      <c r="AG220" s="5">
        <f>SUM(AD220:AF220)</f>
        <v>0</v>
      </c>
      <c r="AH220" s="2" t="s">
        <v>2916</v>
      </c>
      <c r="AI220" s="2"/>
      <c r="AJ220" s="2"/>
      <c r="AK220" s="7"/>
      <c r="AL220" s="7"/>
      <c r="AM220" s="7"/>
      <c r="AN220" s="2" t="s">
        <v>2993</v>
      </c>
      <c r="AO220" s="2" t="s">
        <v>3206</v>
      </c>
      <c r="AP220" s="6" t="s">
        <v>3158</v>
      </c>
    </row>
    <row r="221" spans="1:42" s="4" customFormat="1" ht="31" customHeight="1" x14ac:dyDescent="0.2">
      <c r="A221" s="2" t="s">
        <v>2920</v>
      </c>
      <c r="B221" s="2">
        <v>105</v>
      </c>
      <c r="C221" s="25" t="s">
        <v>3775</v>
      </c>
      <c r="D221" s="4" t="s">
        <v>64</v>
      </c>
      <c r="E221" s="2" t="s">
        <v>3328</v>
      </c>
      <c r="F221" s="2" t="s">
        <v>2962</v>
      </c>
      <c r="G221" s="4" t="s">
        <v>3330</v>
      </c>
      <c r="H221" s="4" t="s">
        <v>3190</v>
      </c>
      <c r="I221" s="2" t="s">
        <v>3095</v>
      </c>
      <c r="J221" s="4" t="s">
        <v>3095</v>
      </c>
      <c r="K221" s="4" t="s">
        <v>3014</v>
      </c>
      <c r="L221" s="4">
        <v>1</v>
      </c>
      <c r="M221" s="2" t="s">
        <v>2979</v>
      </c>
      <c r="N221" s="4">
        <v>3</v>
      </c>
      <c r="O221" s="4">
        <v>0</v>
      </c>
      <c r="P221" s="4">
        <v>0</v>
      </c>
      <c r="Q221" s="4" t="s">
        <v>3332</v>
      </c>
      <c r="R221" s="2">
        <v>766</v>
      </c>
      <c r="S221" s="2" t="s">
        <v>2970</v>
      </c>
      <c r="T221" s="2"/>
      <c r="U221" s="2" t="s">
        <v>3334</v>
      </c>
      <c r="V221" s="4" t="s">
        <v>2962</v>
      </c>
      <c r="W221" s="2" t="s">
        <v>3333</v>
      </c>
      <c r="X221" s="2" t="s">
        <v>3333</v>
      </c>
      <c r="Y221" s="4" t="s">
        <v>2962</v>
      </c>
      <c r="Z221" s="2" t="s">
        <v>2917</v>
      </c>
      <c r="AA221" s="4" t="s">
        <v>3706</v>
      </c>
      <c r="AB221" s="2" t="s">
        <v>3331</v>
      </c>
      <c r="AC221" s="5" t="s">
        <v>3368</v>
      </c>
      <c r="AD221" s="5" t="s">
        <v>3775</v>
      </c>
      <c r="AE221" s="5" t="s">
        <v>3775</v>
      </c>
      <c r="AF221" s="5" t="s">
        <v>3775</v>
      </c>
      <c r="AG221" s="5">
        <f>SUM(AD221:AF221)</f>
        <v>0</v>
      </c>
      <c r="AH221" s="2" t="s">
        <v>2917</v>
      </c>
      <c r="AI221" s="2" t="s">
        <v>3329</v>
      </c>
      <c r="AJ221" s="2" t="s">
        <v>3331</v>
      </c>
      <c r="AK221" s="7" t="s">
        <v>3368</v>
      </c>
      <c r="AL221" s="7" t="s">
        <v>3368</v>
      </c>
      <c r="AM221" s="7" t="s">
        <v>3368</v>
      </c>
      <c r="AN221" s="4" t="s">
        <v>3335</v>
      </c>
      <c r="AO221" s="4" t="s">
        <v>3327</v>
      </c>
      <c r="AP221" s="4" t="s">
        <v>3731</v>
      </c>
    </row>
    <row r="222" spans="1:42" s="4" customFormat="1" ht="31" customHeight="1" x14ac:dyDescent="0.2">
      <c r="A222" s="5" t="s">
        <v>2920</v>
      </c>
      <c r="B222" s="5">
        <v>106</v>
      </c>
      <c r="C222" s="7" t="s">
        <v>3774</v>
      </c>
      <c r="D222" s="5" t="s">
        <v>57</v>
      </c>
      <c r="E222" s="5" t="s">
        <v>3726</v>
      </c>
      <c r="F222" s="5" t="s">
        <v>2993</v>
      </c>
      <c r="G222" s="5" t="s">
        <v>3811</v>
      </c>
      <c r="H222" s="4" t="s">
        <v>3697</v>
      </c>
      <c r="I222" s="5" t="s">
        <v>2991</v>
      </c>
      <c r="J222" s="5" t="s">
        <v>3368</v>
      </c>
      <c r="K222" s="5" t="s">
        <v>2978</v>
      </c>
      <c r="L222" s="4">
        <v>1</v>
      </c>
      <c r="M222" s="5" t="s">
        <v>2979</v>
      </c>
      <c r="N222" s="4">
        <v>4</v>
      </c>
      <c r="O222" s="4">
        <v>2</v>
      </c>
      <c r="P222" s="4" t="s">
        <v>3652</v>
      </c>
      <c r="Q222" s="5" t="s">
        <v>2992</v>
      </c>
      <c r="R222" s="17">
        <v>814</v>
      </c>
      <c r="S222" s="5" t="s">
        <v>2993</v>
      </c>
      <c r="T222" s="5" t="s">
        <v>2994</v>
      </c>
      <c r="U222" s="5" t="s">
        <v>2995</v>
      </c>
      <c r="V222" s="5" t="s">
        <v>2993</v>
      </c>
      <c r="W222" s="5" t="s">
        <v>3628</v>
      </c>
      <c r="X222" s="5" t="s">
        <v>2997</v>
      </c>
      <c r="Y222" s="4" t="s">
        <v>2962</v>
      </c>
      <c r="Z222" s="5" t="s">
        <v>2917</v>
      </c>
      <c r="AA222" s="5" t="s">
        <v>3706</v>
      </c>
      <c r="AB222" s="5" t="s">
        <v>2996</v>
      </c>
      <c r="AC222" s="5" t="s">
        <v>3667</v>
      </c>
      <c r="AD222" s="5">
        <v>0</v>
      </c>
      <c r="AE222" s="5">
        <v>0</v>
      </c>
      <c r="AF222" s="5">
        <v>1</v>
      </c>
      <c r="AG222" s="5">
        <f>SUM(AD222:AF222)</f>
        <v>1</v>
      </c>
      <c r="AH222" s="5" t="s">
        <v>2916</v>
      </c>
      <c r="AI222" s="5"/>
      <c r="AJ222" s="5"/>
      <c r="AK222" s="7"/>
      <c r="AL222" s="7"/>
      <c r="AM222" s="7"/>
      <c r="AN222" s="5" t="s">
        <v>2999</v>
      </c>
      <c r="AO222" s="5" t="s">
        <v>2998</v>
      </c>
      <c r="AP222" s="5" t="s">
        <v>3754</v>
      </c>
    </row>
    <row r="223" spans="1:42" s="4" customFormat="1" ht="31" customHeight="1" x14ac:dyDescent="0.2">
      <c r="A223" s="5" t="s">
        <v>2920</v>
      </c>
      <c r="B223" s="5">
        <v>106</v>
      </c>
      <c r="C223" s="7" t="s">
        <v>3772</v>
      </c>
      <c r="D223" s="5" t="s">
        <v>57</v>
      </c>
      <c r="E223" s="5" t="s">
        <v>3726</v>
      </c>
      <c r="F223" s="5" t="s">
        <v>2993</v>
      </c>
      <c r="G223" s="5" t="s">
        <v>3810</v>
      </c>
      <c r="H223" s="4" t="s">
        <v>3697</v>
      </c>
      <c r="I223" s="5" t="s">
        <v>2991</v>
      </c>
      <c r="J223" s="5" t="s">
        <v>3368</v>
      </c>
      <c r="K223" s="5" t="s">
        <v>2978</v>
      </c>
      <c r="L223" s="4">
        <v>1</v>
      </c>
      <c r="M223" s="5" t="s">
        <v>2979</v>
      </c>
      <c r="N223" s="4">
        <v>4</v>
      </c>
      <c r="O223" s="4">
        <v>2</v>
      </c>
      <c r="P223" s="4" t="s">
        <v>3652</v>
      </c>
      <c r="Q223" s="5" t="s">
        <v>2992</v>
      </c>
      <c r="R223" s="17">
        <v>814</v>
      </c>
      <c r="S223" s="5" t="s">
        <v>2993</v>
      </c>
      <c r="T223" s="5" t="s">
        <v>2994</v>
      </c>
      <c r="U223" s="5" t="s">
        <v>2995</v>
      </c>
      <c r="V223" s="5" t="s">
        <v>2993</v>
      </c>
      <c r="W223" s="5" t="s">
        <v>3628</v>
      </c>
      <c r="X223" s="5" t="s">
        <v>2997</v>
      </c>
      <c r="Y223" s="4" t="s">
        <v>2962</v>
      </c>
      <c r="Z223" s="5" t="s">
        <v>2917</v>
      </c>
      <c r="AA223" s="5" t="s">
        <v>3706</v>
      </c>
      <c r="AB223" s="5" t="s">
        <v>2996</v>
      </c>
      <c r="AC223" s="5" t="s">
        <v>3667</v>
      </c>
      <c r="AD223" s="5">
        <v>0</v>
      </c>
      <c r="AE223" s="5">
        <v>0</v>
      </c>
      <c r="AF223" s="5">
        <v>1</v>
      </c>
      <c r="AG223" s="5">
        <f>SUM(AD223:AF223)</f>
        <v>1</v>
      </c>
      <c r="AH223" s="5" t="s">
        <v>2916</v>
      </c>
      <c r="AI223" s="5"/>
      <c r="AJ223" s="5"/>
      <c r="AK223" s="7"/>
      <c r="AL223" s="7"/>
      <c r="AM223" s="7"/>
      <c r="AN223" s="5" t="s">
        <v>2999</v>
      </c>
      <c r="AO223" s="5" t="s">
        <v>2998</v>
      </c>
      <c r="AP223" s="5" t="s">
        <v>3754</v>
      </c>
    </row>
    <row r="224" spans="1:42" s="4" customFormat="1" ht="31" customHeight="1" x14ac:dyDescent="0.2">
      <c r="A224" s="5" t="s">
        <v>2920</v>
      </c>
      <c r="B224" s="5">
        <v>106</v>
      </c>
      <c r="C224" s="7" t="s">
        <v>3770</v>
      </c>
      <c r="D224" s="5" t="s">
        <v>57</v>
      </c>
      <c r="E224" s="5" t="s">
        <v>3726</v>
      </c>
      <c r="F224" s="5" t="s">
        <v>2993</v>
      </c>
      <c r="G224" s="5" t="s">
        <v>3809</v>
      </c>
      <c r="H224" s="4" t="s">
        <v>3697</v>
      </c>
      <c r="I224" s="5" t="s">
        <v>2991</v>
      </c>
      <c r="J224" s="5" t="s">
        <v>3368</v>
      </c>
      <c r="K224" s="5" t="s">
        <v>2978</v>
      </c>
      <c r="L224" s="4">
        <v>1</v>
      </c>
      <c r="M224" s="5" t="s">
        <v>2979</v>
      </c>
      <c r="N224" s="4">
        <v>4</v>
      </c>
      <c r="O224" s="4">
        <v>2</v>
      </c>
      <c r="P224" s="4" t="s">
        <v>3652</v>
      </c>
      <c r="Q224" s="5" t="s">
        <v>2992</v>
      </c>
      <c r="R224" s="17">
        <v>814</v>
      </c>
      <c r="S224" s="5" t="s">
        <v>2993</v>
      </c>
      <c r="T224" s="5" t="s">
        <v>2994</v>
      </c>
      <c r="U224" s="5" t="s">
        <v>2995</v>
      </c>
      <c r="V224" s="5" t="s">
        <v>2993</v>
      </c>
      <c r="W224" s="5" t="s">
        <v>3628</v>
      </c>
      <c r="X224" s="5" t="s">
        <v>2997</v>
      </c>
      <c r="Y224" s="4" t="s">
        <v>2962</v>
      </c>
      <c r="Z224" s="5" t="s">
        <v>2917</v>
      </c>
      <c r="AA224" s="5" t="s">
        <v>3706</v>
      </c>
      <c r="AB224" s="5" t="s">
        <v>2996</v>
      </c>
      <c r="AC224" s="5" t="s">
        <v>3667</v>
      </c>
      <c r="AD224" s="5">
        <v>0</v>
      </c>
      <c r="AE224" s="5">
        <v>0</v>
      </c>
      <c r="AF224" s="5">
        <v>1</v>
      </c>
      <c r="AG224" s="5">
        <f>SUM(AD224:AF224)</f>
        <v>1</v>
      </c>
      <c r="AH224" s="5" t="s">
        <v>2916</v>
      </c>
      <c r="AI224" s="5"/>
      <c r="AJ224" s="5"/>
      <c r="AK224" s="7"/>
      <c r="AL224" s="7"/>
      <c r="AM224" s="7"/>
      <c r="AN224" s="5" t="s">
        <v>2999</v>
      </c>
      <c r="AO224" s="5" t="s">
        <v>2998</v>
      </c>
      <c r="AP224" s="5" t="s">
        <v>3754</v>
      </c>
    </row>
    <row r="225" spans="1:42" s="4" customFormat="1" ht="31" customHeight="1" x14ac:dyDescent="0.2">
      <c r="A225" s="5" t="s">
        <v>2920</v>
      </c>
      <c r="B225" s="5">
        <v>106</v>
      </c>
      <c r="C225" s="7" t="s">
        <v>3768</v>
      </c>
      <c r="D225" s="5" t="s">
        <v>57</v>
      </c>
      <c r="E225" s="5" t="s">
        <v>3726</v>
      </c>
      <c r="F225" s="5" t="s">
        <v>2993</v>
      </c>
      <c r="G225" s="5" t="s">
        <v>3808</v>
      </c>
      <c r="H225" s="4" t="s">
        <v>3697</v>
      </c>
      <c r="I225" s="5" t="s">
        <v>2991</v>
      </c>
      <c r="J225" s="5" t="s">
        <v>3368</v>
      </c>
      <c r="K225" s="5" t="s">
        <v>2978</v>
      </c>
      <c r="L225" s="4">
        <v>1</v>
      </c>
      <c r="M225" s="5" t="s">
        <v>2979</v>
      </c>
      <c r="N225" s="4">
        <v>4</v>
      </c>
      <c r="O225" s="4">
        <v>2</v>
      </c>
      <c r="P225" s="4" t="s">
        <v>3652</v>
      </c>
      <c r="Q225" s="5" t="s">
        <v>2992</v>
      </c>
      <c r="R225" s="17">
        <v>814</v>
      </c>
      <c r="S225" s="5" t="s">
        <v>2993</v>
      </c>
      <c r="T225" s="5" t="s">
        <v>2994</v>
      </c>
      <c r="U225" s="5" t="s">
        <v>2995</v>
      </c>
      <c r="V225" s="5" t="s">
        <v>2993</v>
      </c>
      <c r="W225" s="5" t="s">
        <v>3628</v>
      </c>
      <c r="X225" s="5" t="s">
        <v>2997</v>
      </c>
      <c r="Y225" s="4" t="s">
        <v>2962</v>
      </c>
      <c r="Z225" s="5" t="s">
        <v>2917</v>
      </c>
      <c r="AA225" s="5" t="s">
        <v>3706</v>
      </c>
      <c r="AB225" s="5" t="s">
        <v>2996</v>
      </c>
      <c r="AC225" s="5" t="s">
        <v>3667</v>
      </c>
      <c r="AD225" s="5">
        <v>0</v>
      </c>
      <c r="AE225" s="5">
        <v>0</v>
      </c>
      <c r="AF225" s="5">
        <v>1</v>
      </c>
      <c r="AG225" s="5">
        <f>SUM(AD225:AF225)</f>
        <v>1</v>
      </c>
      <c r="AH225" s="5" t="s">
        <v>2916</v>
      </c>
      <c r="AI225" s="5"/>
      <c r="AJ225" s="5"/>
      <c r="AK225" s="7"/>
      <c r="AL225" s="7"/>
      <c r="AM225" s="7"/>
      <c r="AN225" s="5" t="s">
        <v>2999</v>
      </c>
      <c r="AO225" s="5" t="s">
        <v>2998</v>
      </c>
      <c r="AP225" s="5" t="s">
        <v>3754</v>
      </c>
    </row>
    <row r="226" spans="1:42" s="4" customFormat="1" ht="31" customHeight="1" x14ac:dyDescent="0.2">
      <c r="A226" s="4" t="s">
        <v>2919</v>
      </c>
      <c r="B226" s="2">
        <v>107</v>
      </c>
      <c r="C226" s="7" t="s">
        <v>3774</v>
      </c>
      <c r="D226" s="4" t="s">
        <v>86</v>
      </c>
      <c r="E226" s="4" t="s">
        <v>3432</v>
      </c>
      <c r="F226" s="4" t="s">
        <v>2962</v>
      </c>
      <c r="G226" s="4" t="s">
        <v>3805</v>
      </c>
      <c r="H226" s="4" t="s">
        <v>3311</v>
      </c>
      <c r="I226" s="4" t="s">
        <v>3576</v>
      </c>
      <c r="J226" s="4" t="s">
        <v>3576</v>
      </c>
      <c r="L226" s="4">
        <v>1</v>
      </c>
      <c r="M226" s="4" t="s">
        <v>3702</v>
      </c>
      <c r="N226" s="4">
        <v>4</v>
      </c>
      <c r="O226" s="4">
        <v>0</v>
      </c>
      <c r="P226" s="4" t="s">
        <v>3458</v>
      </c>
      <c r="Q226" s="4" t="s">
        <v>3577</v>
      </c>
      <c r="R226" s="4">
        <v>565</v>
      </c>
      <c r="S226" s="4" t="s">
        <v>2970</v>
      </c>
      <c r="T226" s="4" t="s">
        <v>3368</v>
      </c>
      <c r="U226" s="4" t="s">
        <v>2970</v>
      </c>
      <c r="V226" s="4" t="s">
        <v>2993</v>
      </c>
      <c r="W226" s="4" t="s">
        <v>3374</v>
      </c>
      <c r="X226" s="4" t="s">
        <v>3807</v>
      </c>
      <c r="Y226" s="4" t="s">
        <v>2993</v>
      </c>
      <c r="Z226" s="4" t="s">
        <v>2993</v>
      </c>
      <c r="AA226" s="4" t="s">
        <v>3706</v>
      </c>
      <c r="AB226" s="4" t="s">
        <v>3806</v>
      </c>
      <c r="AC226" s="5" t="s">
        <v>3667</v>
      </c>
      <c r="AD226" s="5">
        <v>0</v>
      </c>
      <c r="AE226" s="5">
        <v>0</v>
      </c>
      <c r="AF226" s="5">
        <v>1</v>
      </c>
      <c r="AG226" s="5">
        <f>SUM(AD226:AF226)</f>
        <v>1</v>
      </c>
      <c r="AH226" s="4" t="s">
        <v>2962</v>
      </c>
      <c r="AI226" s="4" t="s">
        <v>3368</v>
      </c>
      <c r="AJ226" s="4" t="s">
        <v>3368</v>
      </c>
      <c r="AK226" s="7"/>
      <c r="AL226" s="7"/>
      <c r="AM226" s="7"/>
      <c r="AN226" s="4" t="s">
        <v>2962</v>
      </c>
      <c r="AO226" s="4" t="s">
        <v>3581</v>
      </c>
      <c r="AP226" s="4" t="s">
        <v>3755</v>
      </c>
    </row>
    <row r="227" spans="1:42" s="4" customFormat="1" ht="31" customHeight="1" x14ac:dyDescent="0.2">
      <c r="A227" s="4" t="s">
        <v>2919</v>
      </c>
      <c r="B227" s="2">
        <v>107</v>
      </c>
      <c r="C227" s="7" t="s">
        <v>3772</v>
      </c>
      <c r="D227" s="4" t="s">
        <v>86</v>
      </c>
      <c r="E227" s="4" t="s">
        <v>3432</v>
      </c>
      <c r="F227" s="4" t="s">
        <v>2962</v>
      </c>
      <c r="G227" s="4" t="s">
        <v>3805</v>
      </c>
      <c r="H227" s="4" t="s">
        <v>3311</v>
      </c>
      <c r="I227" s="4" t="s">
        <v>3576</v>
      </c>
      <c r="J227" s="4" t="s">
        <v>3576</v>
      </c>
      <c r="L227" s="4">
        <v>1</v>
      </c>
      <c r="M227" s="4" t="s">
        <v>3702</v>
      </c>
      <c r="N227" s="4">
        <v>4</v>
      </c>
      <c r="O227" s="4">
        <v>0</v>
      </c>
      <c r="P227" s="4" t="s">
        <v>3458</v>
      </c>
      <c r="Q227" s="4" t="s">
        <v>3577</v>
      </c>
      <c r="R227" s="4">
        <v>927</v>
      </c>
      <c r="S227" s="4" t="s">
        <v>2970</v>
      </c>
      <c r="T227" s="4" t="s">
        <v>3368</v>
      </c>
      <c r="U227" s="4" t="s">
        <v>2970</v>
      </c>
      <c r="V227" s="4" t="s">
        <v>2993</v>
      </c>
      <c r="W227" s="4" t="s">
        <v>3374</v>
      </c>
      <c r="X227" s="4" t="s">
        <v>3804</v>
      </c>
      <c r="Y227" s="4" t="s">
        <v>2993</v>
      </c>
      <c r="Z227" s="4" t="s">
        <v>2993</v>
      </c>
      <c r="AA227" s="4" t="s">
        <v>3706</v>
      </c>
      <c r="AB227" s="4" t="s">
        <v>3803</v>
      </c>
      <c r="AC227" s="5" t="s">
        <v>3667</v>
      </c>
      <c r="AD227" s="5">
        <v>0</v>
      </c>
      <c r="AE227" s="5">
        <v>0</v>
      </c>
      <c r="AF227" s="5">
        <v>1</v>
      </c>
      <c r="AG227" s="5">
        <f>SUM(AD227:AF227)</f>
        <v>1</v>
      </c>
      <c r="AH227" s="4" t="s">
        <v>2962</v>
      </c>
      <c r="AI227" s="4" t="s">
        <v>3368</v>
      </c>
      <c r="AJ227" s="4" t="s">
        <v>3368</v>
      </c>
      <c r="AK227" s="7"/>
      <c r="AL227" s="7"/>
      <c r="AM227" s="7"/>
      <c r="AN227" s="4" t="s">
        <v>2962</v>
      </c>
      <c r="AO227" s="4" t="s">
        <v>3581</v>
      </c>
      <c r="AP227" s="4" t="s">
        <v>3755</v>
      </c>
    </row>
    <row r="228" spans="1:42" s="4" customFormat="1" ht="31" customHeight="1" x14ac:dyDescent="0.2">
      <c r="A228" s="4" t="s">
        <v>2919</v>
      </c>
      <c r="B228" s="2">
        <v>107</v>
      </c>
      <c r="C228" s="7" t="s">
        <v>3770</v>
      </c>
      <c r="D228" s="4" t="s">
        <v>86</v>
      </c>
      <c r="E228" s="4" t="s">
        <v>3432</v>
      </c>
      <c r="F228" s="4" t="s">
        <v>2962</v>
      </c>
      <c r="G228" s="4" t="s">
        <v>3802</v>
      </c>
      <c r="H228" s="4" t="s">
        <v>3190</v>
      </c>
      <c r="I228" s="4" t="s">
        <v>3576</v>
      </c>
      <c r="J228" s="4" t="s">
        <v>3576</v>
      </c>
      <c r="L228" s="4">
        <v>1</v>
      </c>
      <c r="M228" s="4" t="s">
        <v>2979</v>
      </c>
      <c r="N228" s="4">
        <v>4</v>
      </c>
      <c r="O228" s="4">
        <v>0</v>
      </c>
      <c r="P228" s="4" t="s">
        <v>3458</v>
      </c>
      <c r="Q228" s="4" t="s">
        <v>3577</v>
      </c>
      <c r="R228" s="4">
        <v>2435</v>
      </c>
      <c r="S228" s="4" t="s">
        <v>2970</v>
      </c>
      <c r="T228" s="4" t="s">
        <v>3368</v>
      </c>
      <c r="U228" s="4" t="s">
        <v>2970</v>
      </c>
      <c r="V228" s="4" t="s">
        <v>2993</v>
      </c>
      <c r="W228" s="4" t="s">
        <v>3374</v>
      </c>
      <c r="X228" s="4" t="s">
        <v>3801</v>
      </c>
      <c r="Y228" s="4" t="s">
        <v>2993</v>
      </c>
      <c r="Z228" s="4" t="s">
        <v>2993</v>
      </c>
      <c r="AA228" s="4" t="s">
        <v>3706</v>
      </c>
      <c r="AB228" s="4" t="s">
        <v>3800</v>
      </c>
      <c r="AC228" s="5" t="s">
        <v>3399</v>
      </c>
      <c r="AD228" s="5">
        <v>0</v>
      </c>
      <c r="AE228" s="5">
        <v>1</v>
      </c>
      <c r="AF228" s="5">
        <v>0</v>
      </c>
      <c r="AG228" s="5">
        <f>SUM(AD228:AF228)</f>
        <v>1</v>
      </c>
      <c r="AH228" s="4" t="s">
        <v>2962</v>
      </c>
      <c r="AI228" s="4" t="s">
        <v>3368</v>
      </c>
      <c r="AJ228" s="4" t="s">
        <v>3368</v>
      </c>
      <c r="AK228" s="7"/>
      <c r="AL228" s="7"/>
      <c r="AM228" s="7"/>
      <c r="AN228" s="4" t="s">
        <v>2962</v>
      </c>
      <c r="AO228" s="4" t="s">
        <v>3581</v>
      </c>
      <c r="AP228" s="4" t="s">
        <v>3755</v>
      </c>
    </row>
    <row r="229" spans="1:42" s="4" customFormat="1" ht="31" customHeight="1" x14ac:dyDescent="0.2">
      <c r="A229" s="4" t="s">
        <v>2919</v>
      </c>
      <c r="B229" s="2">
        <v>108</v>
      </c>
      <c r="C229" s="2" t="s">
        <v>3774</v>
      </c>
      <c r="D229" s="4" t="s">
        <v>44</v>
      </c>
      <c r="E229" s="4" t="s">
        <v>3432</v>
      </c>
      <c r="F229" s="4" t="s">
        <v>2962</v>
      </c>
      <c r="G229" s="4" t="s">
        <v>3582</v>
      </c>
      <c r="H229" s="4" t="s">
        <v>3758</v>
      </c>
      <c r="I229" s="4" t="s">
        <v>3367</v>
      </c>
      <c r="J229" s="4" t="s">
        <v>3028</v>
      </c>
      <c r="K229" s="4" t="s">
        <v>3059</v>
      </c>
      <c r="L229" s="4">
        <v>1</v>
      </c>
      <c r="M229" s="4" t="s">
        <v>2979</v>
      </c>
      <c r="N229" s="4">
        <v>4</v>
      </c>
      <c r="O229" s="4">
        <v>0</v>
      </c>
      <c r="P229" s="4" t="s">
        <v>3747</v>
      </c>
      <c r="Q229" s="4" t="s">
        <v>3372</v>
      </c>
      <c r="R229" s="4">
        <v>2516</v>
      </c>
      <c r="S229" s="4" t="s">
        <v>2970</v>
      </c>
      <c r="T229" s="4" t="s">
        <v>3368</v>
      </c>
      <c r="U229" s="4" t="s">
        <v>3583</v>
      </c>
      <c r="V229" s="4" t="s">
        <v>2993</v>
      </c>
      <c r="W229" s="4" t="s">
        <v>3628</v>
      </c>
      <c r="X229" s="4" t="s">
        <v>3584</v>
      </c>
      <c r="Y229" s="4" t="s">
        <v>2993</v>
      </c>
      <c r="Z229" s="4" t="s">
        <v>2993</v>
      </c>
      <c r="AA229" s="4" t="s">
        <v>3706</v>
      </c>
      <c r="AB229" s="4" t="s">
        <v>3585</v>
      </c>
      <c r="AC229" s="5" t="s">
        <v>3672</v>
      </c>
      <c r="AD229" s="5">
        <v>1</v>
      </c>
      <c r="AE229" s="5">
        <v>0</v>
      </c>
      <c r="AF229" s="5">
        <v>0</v>
      </c>
      <c r="AG229" s="5">
        <f>SUM(AD229:AF229)</f>
        <v>1</v>
      </c>
      <c r="AH229" s="4" t="s">
        <v>2962</v>
      </c>
      <c r="AI229" s="4" t="s">
        <v>3368</v>
      </c>
      <c r="AJ229" s="4" t="s">
        <v>3368</v>
      </c>
      <c r="AK229" s="7"/>
      <c r="AL229" s="7"/>
      <c r="AM229" s="7"/>
      <c r="AN229" s="4" t="s">
        <v>2993</v>
      </c>
      <c r="AO229" s="4" t="s">
        <v>3586</v>
      </c>
      <c r="AP229" s="4" t="s">
        <v>3158</v>
      </c>
    </row>
    <row r="230" spans="1:42" s="4" customFormat="1" ht="31" customHeight="1" x14ac:dyDescent="0.2">
      <c r="A230" s="4" t="s">
        <v>2919</v>
      </c>
      <c r="B230" s="2">
        <v>108</v>
      </c>
      <c r="C230" s="2" t="s">
        <v>3772</v>
      </c>
      <c r="D230" s="4" t="s">
        <v>44</v>
      </c>
      <c r="E230" s="4" t="s">
        <v>3432</v>
      </c>
      <c r="F230" s="4" t="s">
        <v>2962</v>
      </c>
      <c r="G230" s="4" t="s">
        <v>3582</v>
      </c>
      <c r="H230" s="4" t="s">
        <v>3758</v>
      </c>
      <c r="I230" s="4" t="s">
        <v>3367</v>
      </c>
      <c r="J230" s="4" t="s">
        <v>3028</v>
      </c>
      <c r="K230" s="4" t="s">
        <v>3059</v>
      </c>
      <c r="L230" s="4">
        <v>1</v>
      </c>
      <c r="M230" s="4" t="s">
        <v>2979</v>
      </c>
      <c r="N230" s="4">
        <v>4</v>
      </c>
      <c r="O230" s="4">
        <v>0</v>
      </c>
      <c r="P230" s="4" t="s">
        <v>3747</v>
      </c>
      <c r="Q230" s="4" t="s">
        <v>3372</v>
      </c>
      <c r="R230" s="4">
        <v>2516</v>
      </c>
      <c r="S230" s="4" t="s">
        <v>2970</v>
      </c>
      <c r="T230" s="4" t="s">
        <v>3368</v>
      </c>
      <c r="U230" s="4" t="s">
        <v>3583</v>
      </c>
      <c r="V230" s="4" t="s">
        <v>2993</v>
      </c>
      <c r="W230" s="4" t="s">
        <v>3628</v>
      </c>
      <c r="X230" s="4" t="s">
        <v>3584</v>
      </c>
      <c r="Y230" s="4" t="s">
        <v>2993</v>
      </c>
      <c r="Z230" s="4" t="s">
        <v>2993</v>
      </c>
      <c r="AA230" s="4" t="s">
        <v>3706</v>
      </c>
      <c r="AB230" s="4" t="s">
        <v>3585</v>
      </c>
      <c r="AC230" s="5" t="s">
        <v>3672</v>
      </c>
      <c r="AD230" s="5">
        <v>1</v>
      </c>
      <c r="AE230" s="5">
        <v>0</v>
      </c>
      <c r="AF230" s="5">
        <v>0</v>
      </c>
      <c r="AG230" s="5">
        <f>SUM(AD230:AF230)</f>
        <v>1</v>
      </c>
      <c r="AH230" s="4" t="s">
        <v>2962</v>
      </c>
      <c r="AI230" s="4" t="s">
        <v>3368</v>
      </c>
      <c r="AJ230" s="4" t="s">
        <v>3368</v>
      </c>
      <c r="AK230" s="7"/>
      <c r="AL230" s="7"/>
      <c r="AM230" s="7"/>
      <c r="AN230" s="4" t="s">
        <v>2993</v>
      </c>
      <c r="AO230" s="4" t="s">
        <v>3586</v>
      </c>
      <c r="AP230" s="4" t="s">
        <v>3158</v>
      </c>
    </row>
    <row r="231" spans="1:42" s="4" customFormat="1" ht="31" customHeight="1" x14ac:dyDescent="0.2">
      <c r="A231" s="4" t="s">
        <v>2919</v>
      </c>
      <c r="B231" s="2">
        <v>108</v>
      </c>
      <c r="C231" s="2" t="s">
        <v>3770</v>
      </c>
      <c r="D231" s="4" t="s">
        <v>44</v>
      </c>
      <c r="E231" s="4" t="s">
        <v>3432</v>
      </c>
      <c r="F231" s="4" t="s">
        <v>2962</v>
      </c>
      <c r="G231" s="4" t="s">
        <v>3582</v>
      </c>
      <c r="H231" s="4" t="s">
        <v>3758</v>
      </c>
      <c r="I231" s="4" t="s">
        <v>3367</v>
      </c>
      <c r="J231" s="4" t="s">
        <v>3028</v>
      </c>
      <c r="K231" s="4" t="s">
        <v>3059</v>
      </c>
      <c r="L231" s="4">
        <v>1</v>
      </c>
      <c r="M231" s="4" t="s">
        <v>2979</v>
      </c>
      <c r="N231" s="4">
        <v>4</v>
      </c>
      <c r="O231" s="4">
        <v>0</v>
      </c>
      <c r="P231" s="4" t="s">
        <v>3747</v>
      </c>
      <c r="Q231" s="4" t="s">
        <v>3372</v>
      </c>
      <c r="R231" s="4">
        <v>2516</v>
      </c>
      <c r="S231" s="4" t="s">
        <v>2970</v>
      </c>
      <c r="T231" s="4" t="s">
        <v>3368</v>
      </c>
      <c r="U231" s="4" t="s">
        <v>3583</v>
      </c>
      <c r="V231" s="4" t="s">
        <v>2993</v>
      </c>
      <c r="W231" s="4" t="s">
        <v>3628</v>
      </c>
      <c r="X231" s="4" t="s">
        <v>3584</v>
      </c>
      <c r="Y231" s="4" t="s">
        <v>2993</v>
      </c>
      <c r="Z231" s="4" t="s">
        <v>2993</v>
      </c>
      <c r="AA231" s="4" t="s">
        <v>3706</v>
      </c>
      <c r="AB231" s="4" t="s">
        <v>3585</v>
      </c>
      <c r="AC231" s="5" t="s">
        <v>3672</v>
      </c>
      <c r="AD231" s="5">
        <v>1</v>
      </c>
      <c r="AE231" s="5">
        <v>0</v>
      </c>
      <c r="AF231" s="5">
        <v>0</v>
      </c>
      <c r="AG231" s="5">
        <f>SUM(AD231:AF231)</f>
        <v>1</v>
      </c>
      <c r="AH231" s="4" t="s">
        <v>2962</v>
      </c>
      <c r="AI231" s="4" t="s">
        <v>3368</v>
      </c>
      <c r="AJ231" s="4" t="s">
        <v>3368</v>
      </c>
      <c r="AK231" s="7"/>
      <c r="AL231" s="7"/>
      <c r="AM231" s="7"/>
      <c r="AN231" s="4" t="s">
        <v>2993</v>
      </c>
      <c r="AO231" s="4" t="s">
        <v>3586</v>
      </c>
      <c r="AP231" s="4" t="s">
        <v>3158</v>
      </c>
    </row>
    <row r="232" spans="1:42" s="4" customFormat="1" ht="31" customHeight="1" x14ac:dyDescent="0.2">
      <c r="A232" s="4" t="s">
        <v>2919</v>
      </c>
      <c r="B232" s="2">
        <v>108</v>
      </c>
      <c r="C232" s="2" t="s">
        <v>3768</v>
      </c>
      <c r="D232" s="4" t="s">
        <v>44</v>
      </c>
      <c r="E232" s="4" t="s">
        <v>3432</v>
      </c>
      <c r="F232" s="4" t="s">
        <v>2962</v>
      </c>
      <c r="G232" s="4" t="s">
        <v>3582</v>
      </c>
      <c r="H232" s="4" t="s">
        <v>3758</v>
      </c>
      <c r="I232" s="4" t="s">
        <v>3367</v>
      </c>
      <c r="J232" s="4" t="s">
        <v>3028</v>
      </c>
      <c r="K232" s="4" t="s">
        <v>3059</v>
      </c>
      <c r="L232" s="4">
        <v>1</v>
      </c>
      <c r="M232" s="4" t="s">
        <v>2979</v>
      </c>
      <c r="N232" s="4">
        <v>4</v>
      </c>
      <c r="O232" s="4">
        <v>0</v>
      </c>
      <c r="P232" s="4" t="s">
        <v>3747</v>
      </c>
      <c r="Q232" s="4" t="s">
        <v>3372</v>
      </c>
      <c r="R232" s="4">
        <v>2516</v>
      </c>
      <c r="S232" s="4" t="s">
        <v>2970</v>
      </c>
      <c r="T232" s="4" t="s">
        <v>3368</v>
      </c>
      <c r="U232" s="4" t="s">
        <v>3583</v>
      </c>
      <c r="V232" s="4" t="s">
        <v>2993</v>
      </c>
      <c r="W232" s="4" t="s">
        <v>3628</v>
      </c>
      <c r="X232" s="4" t="s">
        <v>3584</v>
      </c>
      <c r="Y232" s="4" t="s">
        <v>2993</v>
      </c>
      <c r="Z232" s="4" t="s">
        <v>2993</v>
      </c>
      <c r="AA232" s="4" t="s">
        <v>3706</v>
      </c>
      <c r="AB232" s="4" t="s">
        <v>3585</v>
      </c>
      <c r="AC232" s="5" t="s">
        <v>3672</v>
      </c>
      <c r="AD232" s="5">
        <v>1</v>
      </c>
      <c r="AE232" s="5">
        <v>0</v>
      </c>
      <c r="AF232" s="5">
        <v>0</v>
      </c>
      <c r="AG232" s="5">
        <f>SUM(AD232:AF232)</f>
        <v>1</v>
      </c>
      <c r="AH232" s="4" t="s">
        <v>2962</v>
      </c>
      <c r="AI232" s="4" t="s">
        <v>3368</v>
      </c>
      <c r="AJ232" s="4" t="s">
        <v>3368</v>
      </c>
      <c r="AK232" s="7"/>
      <c r="AL232" s="7"/>
      <c r="AM232" s="7"/>
      <c r="AN232" s="4" t="s">
        <v>2993</v>
      </c>
      <c r="AO232" s="4" t="s">
        <v>3586</v>
      </c>
      <c r="AP232" s="4" t="s">
        <v>3158</v>
      </c>
    </row>
    <row r="233" spans="1:42" s="4" customFormat="1" ht="31" customHeight="1" x14ac:dyDescent="0.2">
      <c r="A233" s="4" t="s">
        <v>2919</v>
      </c>
      <c r="B233" s="2">
        <v>108</v>
      </c>
      <c r="C233" s="2" t="s">
        <v>3766</v>
      </c>
      <c r="D233" s="4" t="s">
        <v>44</v>
      </c>
      <c r="E233" s="4" t="s">
        <v>3432</v>
      </c>
      <c r="F233" s="4" t="s">
        <v>2962</v>
      </c>
      <c r="G233" s="4" t="s">
        <v>3582</v>
      </c>
      <c r="H233" s="4" t="s">
        <v>3758</v>
      </c>
      <c r="I233" s="4" t="s">
        <v>3367</v>
      </c>
      <c r="J233" s="4" t="s">
        <v>3028</v>
      </c>
      <c r="K233" s="4" t="s">
        <v>3059</v>
      </c>
      <c r="L233" s="4">
        <v>1</v>
      </c>
      <c r="M233" s="4" t="s">
        <v>2979</v>
      </c>
      <c r="N233" s="4">
        <v>4</v>
      </c>
      <c r="O233" s="4">
        <v>0</v>
      </c>
      <c r="P233" s="4" t="s">
        <v>3747</v>
      </c>
      <c r="Q233" s="4" t="s">
        <v>3372</v>
      </c>
      <c r="R233" s="4">
        <v>2516</v>
      </c>
      <c r="S233" s="4" t="s">
        <v>2970</v>
      </c>
      <c r="T233" s="4" t="s">
        <v>3368</v>
      </c>
      <c r="U233" s="4" t="s">
        <v>3583</v>
      </c>
      <c r="V233" s="4" t="s">
        <v>2993</v>
      </c>
      <c r="W233" s="4" t="s">
        <v>3628</v>
      </c>
      <c r="X233" s="4" t="s">
        <v>3584</v>
      </c>
      <c r="Y233" s="4" t="s">
        <v>2993</v>
      </c>
      <c r="Z233" s="4" t="s">
        <v>2993</v>
      </c>
      <c r="AA233" s="4" t="s">
        <v>3706</v>
      </c>
      <c r="AB233" s="4" t="s">
        <v>3585</v>
      </c>
      <c r="AC233" s="5" t="s">
        <v>3672</v>
      </c>
      <c r="AD233" s="5">
        <v>0</v>
      </c>
      <c r="AE233" s="5">
        <v>1</v>
      </c>
      <c r="AF233" s="5">
        <v>0</v>
      </c>
      <c r="AG233" s="5">
        <f>SUM(AD233:AF233)</f>
        <v>1</v>
      </c>
      <c r="AH233" s="4" t="s">
        <v>2962</v>
      </c>
      <c r="AI233" s="4" t="s">
        <v>3368</v>
      </c>
      <c r="AJ233" s="4" t="s">
        <v>3368</v>
      </c>
      <c r="AK233" s="7"/>
      <c r="AL233" s="7"/>
      <c r="AM233" s="7"/>
      <c r="AN233" s="4" t="s">
        <v>2993</v>
      </c>
      <c r="AO233" s="4" t="s">
        <v>3586</v>
      </c>
      <c r="AP233" s="4" t="s">
        <v>3158</v>
      </c>
    </row>
    <row r="234" spans="1:42" s="4" customFormat="1" ht="31" customHeight="1" x14ac:dyDescent="0.2">
      <c r="A234" s="4" t="s">
        <v>2919</v>
      </c>
      <c r="B234" s="2">
        <v>108</v>
      </c>
      <c r="C234" s="2" t="s">
        <v>3799</v>
      </c>
      <c r="D234" s="4" t="s">
        <v>44</v>
      </c>
      <c r="E234" s="4" t="s">
        <v>3432</v>
      </c>
      <c r="F234" s="4" t="s">
        <v>2962</v>
      </c>
      <c r="G234" s="4" t="s">
        <v>3582</v>
      </c>
      <c r="H234" s="4" t="s">
        <v>3758</v>
      </c>
      <c r="I234" s="4" t="s">
        <v>3367</v>
      </c>
      <c r="J234" s="4" t="s">
        <v>3028</v>
      </c>
      <c r="K234" s="4" t="s">
        <v>3059</v>
      </c>
      <c r="L234" s="4">
        <v>1</v>
      </c>
      <c r="M234" s="4" t="s">
        <v>2979</v>
      </c>
      <c r="N234" s="4">
        <v>4</v>
      </c>
      <c r="O234" s="4">
        <v>0</v>
      </c>
      <c r="P234" s="4" t="s">
        <v>3747</v>
      </c>
      <c r="Q234" s="4" t="s">
        <v>3372</v>
      </c>
      <c r="R234" s="4">
        <v>2516</v>
      </c>
      <c r="S234" s="4" t="s">
        <v>2970</v>
      </c>
      <c r="T234" s="4" t="s">
        <v>3368</v>
      </c>
      <c r="U234" s="4" t="s">
        <v>3583</v>
      </c>
      <c r="V234" s="4" t="s">
        <v>2993</v>
      </c>
      <c r="W234" s="4" t="s">
        <v>3628</v>
      </c>
      <c r="X234" s="4" t="s">
        <v>3584</v>
      </c>
      <c r="Y234" s="4" t="s">
        <v>2993</v>
      </c>
      <c r="Z234" s="4" t="s">
        <v>2993</v>
      </c>
      <c r="AA234" s="4" t="s">
        <v>3706</v>
      </c>
      <c r="AB234" s="4" t="s">
        <v>3585</v>
      </c>
      <c r="AC234" s="5" t="s">
        <v>3672</v>
      </c>
      <c r="AD234" s="5">
        <v>0</v>
      </c>
      <c r="AE234" s="5">
        <v>1</v>
      </c>
      <c r="AF234" s="5">
        <v>0</v>
      </c>
      <c r="AG234" s="5">
        <f>SUM(AD234:AF234)</f>
        <v>1</v>
      </c>
      <c r="AH234" s="4" t="s">
        <v>2962</v>
      </c>
      <c r="AI234" s="4" t="s">
        <v>3368</v>
      </c>
      <c r="AJ234" s="4" t="s">
        <v>3368</v>
      </c>
      <c r="AK234" s="7"/>
      <c r="AL234" s="7"/>
      <c r="AM234" s="7"/>
      <c r="AN234" s="4" t="s">
        <v>2993</v>
      </c>
      <c r="AO234" s="4" t="s">
        <v>3586</v>
      </c>
      <c r="AP234" s="4" t="s">
        <v>3158</v>
      </c>
    </row>
    <row r="235" spans="1:42" s="4" customFormat="1" ht="31" customHeight="1" x14ac:dyDescent="0.2">
      <c r="A235" s="4" t="s">
        <v>2919</v>
      </c>
      <c r="B235" s="2">
        <v>108</v>
      </c>
      <c r="C235" s="2" t="s">
        <v>3798</v>
      </c>
      <c r="D235" s="4" t="s">
        <v>44</v>
      </c>
      <c r="E235" s="4" t="s">
        <v>3432</v>
      </c>
      <c r="F235" s="4" t="s">
        <v>2962</v>
      </c>
      <c r="G235" s="4" t="s">
        <v>3582</v>
      </c>
      <c r="H235" s="4" t="s">
        <v>3758</v>
      </c>
      <c r="I235" s="4" t="s">
        <v>3367</v>
      </c>
      <c r="J235" s="4" t="s">
        <v>3028</v>
      </c>
      <c r="K235" s="4" t="s">
        <v>3059</v>
      </c>
      <c r="L235" s="4">
        <v>1</v>
      </c>
      <c r="M235" s="4" t="s">
        <v>2979</v>
      </c>
      <c r="N235" s="4">
        <v>4</v>
      </c>
      <c r="O235" s="4">
        <v>0</v>
      </c>
      <c r="P235" s="4" t="s">
        <v>3747</v>
      </c>
      <c r="Q235" s="4" t="s">
        <v>3372</v>
      </c>
      <c r="R235" s="4">
        <v>2516</v>
      </c>
      <c r="S235" s="4" t="s">
        <v>2970</v>
      </c>
      <c r="T235" s="4" t="s">
        <v>3368</v>
      </c>
      <c r="U235" s="4" t="s">
        <v>3583</v>
      </c>
      <c r="V235" s="4" t="s">
        <v>2993</v>
      </c>
      <c r="W235" s="4" t="s">
        <v>3628</v>
      </c>
      <c r="X235" s="4" t="s">
        <v>3584</v>
      </c>
      <c r="Y235" s="4" t="s">
        <v>2993</v>
      </c>
      <c r="Z235" s="4" t="s">
        <v>2993</v>
      </c>
      <c r="AA235" s="4" t="s">
        <v>3706</v>
      </c>
      <c r="AB235" s="4" t="s">
        <v>3585</v>
      </c>
      <c r="AC235" s="5" t="s">
        <v>3672</v>
      </c>
      <c r="AD235" s="5">
        <v>0</v>
      </c>
      <c r="AE235" s="5">
        <v>1</v>
      </c>
      <c r="AF235" s="5">
        <v>0</v>
      </c>
      <c r="AG235" s="5">
        <f>SUM(AD235:AF235)</f>
        <v>1</v>
      </c>
      <c r="AH235" s="4" t="s">
        <v>2962</v>
      </c>
      <c r="AI235" s="4" t="s">
        <v>3368</v>
      </c>
      <c r="AJ235" s="4" t="s">
        <v>3368</v>
      </c>
      <c r="AK235" s="7"/>
      <c r="AL235" s="7"/>
      <c r="AM235" s="7"/>
      <c r="AN235" s="4" t="s">
        <v>2993</v>
      </c>
      <c r="AO235" s="4" t="s">
        <v>3586</v>
      </c>
      <c r="AP235" s="4" t="s">
        <v>3158</v>
      </c>
    </row>
    <row r="236" spans="1:42" s="4" customFormat="1" ht="31" customHeight="1" x14ac:dyDescent="0.2">
      <c r="A236" s="4" t="s">
        <v>2919</v>
      </c>
      <c r="B236" s="2">
        <v>108</v>
      </c>
      <c r="C236" s="2" t="s">
        <v>3797</v>
      </c>
      <c r="D236" s="4" t="s">
        <v>44</v>
      </c>
      <c r="E236" s="4" t="s">
        <v>3432</v>
      </c>
      <c r="F236" s="4" t="s">
        <v>2962</v>
      </c>
      <c r="G236" s="4" t="s">
        <v>3582</v>
      </c>
      <c r="H236" s="4" t="s">
        <v>3758</v>
      </c>
      <c r="I236" s="4" t="s">
        <v>3367</v>
      </c>
      <c r="J236" s="4" t="s">
        <v>3028</v>
      </c>
      <c r="K236" s="4" t="s">
        <v>3059</v>
      </c>
      <c r="L236" s="4">
        <v>1</v>
      </c>
      <c r="M236" s="4" t="s">
        <v>2979</v>
      </c>
      <c r="N236" s="4">
        <v>4</v>
      </c>
      <c r="O236" s="4">
        <v>0</v>
      </c>
      <c r="P236" s="4" t="s">
        <v>3747</v>
      </c>
      <c r="Q236" s="4" t="s">
        <v>3372</v>
      </c>
      <c r="R236" s="4">
        <v>2516</v>
      </c>
      <c r="S236" s="4" t="s">
        <v>2970</v>
      </c>
      <c r="T236" s="4" t="s">
        <v>3368</v>
      </c>
      <c r="U236" s="4" t="s">
        <v>3583</v>
      </c>
      <c r="V236" s="4" t="s">
        <v>2993</v>
      </c>
      <c r="W236" s="4" t="s">
        <v>3628</v>
      </c>
      <c r="X236" s="4" t="s">
        <v>3584</v>
      </c>
      <c r="Y236" s="4" t="s">
        <v>2993</v>
      </c>
      <c r="Z236" s="4" t="s">
        <v>2993</v>
      </c>
      <c r="AA236" s="4" t="s">
        <v>3706</v>
      </c>
      <c r="AB236" s="4" t="s">
        <v>3585</v>
      </c>
      <c r="AC236" s="5" t="s">
        <v>3672</v>
      </c>
      <c r="AD236" s="5">
        <v>0</v>
      </c>
      <c r="AE236" s="5">
        <v>0</v>
      </c>
      <c r="AF236" s="5">
        <v>1</v>
      </c>
      <c r="AG236" s="5">
        <f>SUM(AD236:AF236)</f>
        <v>1</v>
      </c>
      <c r="AH236" s="4" t="s">
        <v>2962</v>
      </c>
      <c r="AI236" s="4" t="s">
        <v>3368</v>
      </c>
      <c r="AJ236" s="4" t="s">
        <v>3368</v>
      </c>
      <c r="AK236" s="7"/>
      <c r="AL236" s="7"/>
      <c r="AM236" s="7"/>
      <c r="AN236" s="4" t="s">
        <v>2993</v>
      </c>
      <c r="AO236" s="4" t="s">
        <v>3586</v>
      </c>
      <c r="AP236" s="4" t="s">
        <v>3158</v>
      </c>
    </row>
    <row r="237" spans="1:42" s="4" customFormat="1" ht="31" customHeight="1" x14ac:dyDescent="0.2">
      <c r="A237" s="4" t="s">
        <v>2919</v>
      </c>
      <c r="B237" s="2">
        <v>108</v>
      </c>
      <c r="C237" s="2" t="s">
        <v>3796</v>
      </c>
      <c r="D237" s="4" t="s">
        <v>44</v>
      </c>
      <c r="E237" s="4" t="s">
        <v>3432</v>
      </c>
      <c r="F237" s="4" t="s">
        <v>2962</v>
      </c>
      <c r="G237" s="4" t="s">
        <v>3582</v>
      </c>
      <c r="H237" s="4" t="s">
        <v>3758</v>
      </c>
      <c r="I237" s="4" t="s">
        <v>3367</v>
      </c>
      <c r="J237" s="4" t="s">
        <v>3028</v>
      </c>
      <c r="K237" s="4" t="s">
        <v>3059</v>
      </c>
      <c r="L237" s="4">
        <v>1</v>
      </c>
      <c r="M237" s="4" t="s">
        <v>2979</v>
      </c>
      <c r="N237" s="4">
        <v>4</v>
      </c>
      <c r="O237" s="4">
        <v>0</v>
      </c>
      <c r="P237" s="4" t="s">
        <v>3747</v>
      </c>
      <c r="Q237" s="4" t="s">
        <v>3372</v>
      </c>
      <c r="R237" s="4">
        <v>2516</v>
      </c>
      <c r="S237" s="4" t="s">
        <v>2970</v>
      </c>
      <c r="T237" s="4" t="s">
        <v>3368</v>
      </c>
      <c r="U237" s="4" t="s">
        <v>3583</v>
      </c>
      <c r="V237" s="4" t="s">
        <v>2993</v>
      </c>
      <c r="W237" s="4" t="s">
        <v>3628</v>
      </c>
      <c r="X237" s="4" t="s">
        <v>3584</v>
      </c>
      <c r="Y237" s="4" t="s">
        <v>2993</v>
      </c>
      <c r="Z237" s="4" t="s">
        <v>2993</v>
      </c>
      <c r="AA237" s="4" t="s">
        <v>3706</v>
      </c>
      <c r="AB237" s="4" t="s">
        <v>3585</v>
      </c>
      <c r="AC237" s="5" t="s">
        <v>3672</v>
      </c>
      <c r="AD237" s="5">
        <v>0</v>
      </c>
      <c r="AE237" s="5">
        <v>0</v>
      </c>
      <c r="AF237" s="5">
        <v>1</v>
      </c>
      <c r="AG237" s="5">
        <f>SUM(AD237:AF237)</f>
        <v>1</v>
      </c>
      <c r="AH237" s="4" t="s">
        <v>2962</v>
      </c>
      <c r="AI237" s="4" t="s">
        <v>3368</v>
      </c>
      <c r="AJ237" s="4" t="s">
        <v>3368</v>
      </c>
      <c r="AK237" s="7"/>
      <c r="AL237" s="7"/>
      <c r="AM237" s="7"/>
      <c r="AN237" s="4" t="s">
        <v>2993</v>
      </c>
      <c r="AO237" s="4" t="s">
        <v>3586</v>
      </c>
      <c r="AP237" s="4" t="s">
        <v>3158</v>
      </c>
    </row>
    <row r="238" spans="1:42" s="4" customFormat="1" ht="31" customHeight="1" x14ac:dyDescent="0.2">
      <c r="A238" s="4" t="s">
        <v>2919</v>
      </c>
      <c r="B238" s="2">
        <v>108</v>
      </c>
      <c r="C238" s="2" t="s">
        <v>3795</v>
      </c>
      <c r="D238" s="4" t="s">
        <v>44</v>
      </c>
      <c r="E238" s="4" t="s">
        <v>3432</v>
      </c>
      <c r="F238" s="4" t="s">
        <v>2962</v>
      </c>
      <c r="G238" s="4" t="s">
        <v>3582</v>
      </c>
      <c r="H238" s="4" t="s">
        <v>3758</v>
      </c>
      <c r="I238" s="4" t="s">
        <v>3367</v>
      </c>
      <c r="J238" s="4" t="s">
        <v>3028</v>
      </c>
      <c r="K238" s="4" t="s">
        <v>3059</v>
      </c>
      <c r="L238" s="4">
        <v>1</v>
      </c>
      <c r="M238" s="4" t="s">
        <v>2979</v>
      </c>
      <c r="N238" s="4">
        <v>4</v>
      </c>
      <c r="O238" s="4">
        <v>0</v>
      </c>
      <c r="P238" s="4" t="s">
        <v>3747</v>
      </c>
      <c r="Q238" s="4" t="s">
        <v>3372</v>
      </c>
      <c r="R238" s="4">
        <v>2516</v>
      </c>
      <c r="S238" s="4" t="s">
        <v>2970</v>
      </c>
      <c r="T238" s="4" t="s">
        <v>3368</v>
      </c>
      <c r="U238" s="4" t="s">
        <v>3583</v>
      </c>
      <c r="V238" s="4" t="s">
        <v>2993</v>
      </c>
      <c r="W238" s="4" t="s">
        <v>3628</v>
      </c>
      <c r="X238" s="4" t="s">
        <v>3584</v>
      </c>
      <c r="Y238" s="4" t="s">
        <v>2993</v>
      </c>
      <c r="Z238" s="4" t="s">
        <v>2993</v>
      </c>
      <c r="AA238" s="4" t="s">
        <v>3706</v>
      </c>
      <c r="AB238" s="4" t="s">
        <v>3585</v>
      </c>
      <c r="AC238" s="5" t="s">
        <v>3672</v>
      </c>
      <c r="AD238" s="5">
        <v>0</v>
      </c>
      <c r="AE238" s="5">
        <v>0</v>
      </c>
      <c r="AF238" s="5">
        <v>1</v>
      </c>
      <c r="AG238" s="5">
        <f>SUM(AD238:AF238)</f>
        <v>1</v>
      </c>
      <c r="AH238" s="4" t="s">
        <v>2962</v>
      </c>
      <c r="AI238" s="4" t="s">
        <v>3368</v>
      </c>
      <c r="AJ238" s="4" t="s">
        <v>3368</v>
      </c>
      <c r="AK238" s="7"/>
      <c r="AL238" s="7"/>
      <c r="AM238" s="7"/>
      <c r="AN238" s="4" t="s">
        <v>2993</v>
      </c>
      <c r="AO238" s="4" t="s">
        <v>3586</v>
      </c>
      <c r="AP238" s="4" t="s">
        <v>3158</v>
      </c>
    </row>
    <row r="239" spans="1:42" s="4" customFormat="1" ht="31" customHeight="1" x14ac:dyDescent="0.2">
      <c r="A239" s="4" t="s">
        <v>2919</v>
      </c>
      <c r="B239" s="2">
        <v>108</v>
      </c>
      <c r="C239" s="2" t="s">
        <v>3794</v>
      </c>
      <c r="D239" s="4" t="s">
        <v>44</v>
      </c>
      <c r="E239" s="4" t="s">
        <v>3432</v>
      </c>
      <c r="F239" s="4" t="s">
        <v>2962</v>
      </c>
      <c r="G239" s="4" t="s">
        <v>3582</v>
      </c>
      <c r="H239" s="4" t="s">
        <v>3758</v>
      </c>
      <c r="I239" s="4" t="s">
        <v>3367</v>
      </c>
      <c r="J239" s="4" t="s">
        <v>3028</v>
      </c>
      <c r="K239" s="4" t="s">
        <v>3059</v>
      </c>
      <c r="L239" s="4">
        <v>1</v>
      </c>
      <c r="M239" s="4" t="s">
        <v>2979</v>
      </c>
      <c r="N239" s="4">
        <v>4</v>
      </c>
      <c r="O239" s="4">
        <v>0</v>
      </c>
      <c r="P239" s="4" t="s">
        <v>3747</v>
      </c>
      <c r="Q239" s="4" t="s">
        <v>3372</v>
      </c>
      <c r="R239" s="4">
        <v>2516</v>
      </c>
      <c r="S239" s="4" t="s">
        <v>2970</v>
      </c>
      <c r="T239" s="4" t="s">
        <v>3368</v>
      </c>
      <c r="U239" s="4" t="s">
        <v>3583</v>
      </c>
      <c r="V239" s="4" t="s">
        <v>2993</v>
      </c>
      <c r="W239" s="4" t="s">
        <v>3628</v>
      </c>
      <c r="X239" s="4" t="s">
        <v>3584</v>
      </c>
      <c r="Y239" s="4" t="s">
        <v>2993</v>
      </c>
      <c r="Z239" s="4" t="s">
        <v>2993</v>
      </c>
      <c r="AA239" s="4" t="s">
        <v>3706</v>
      </c>
      <c r="AB239" s="4" t="s">
        <v>3585</v>
      </c>
      <c r="AC239" s="5" t="s">
        <v>3672</v>
      </c>
      <c r="AD239" s="5">
        <v>0</v>
      </c>
      <c r="AE239" s="5">
        <v>0</v>
      </c>
      <c r="AF239" s="5">
        <v>1</v>
      </c>
      <c r="AG239" s="5">
        <f>SUM(AD239:AF239)</f>
        <v>1</v>
      </c>
      <c r="AH239" s="4" t="s">
        <v>2962</v>
      </c>
      <c r="AI239" s="4" t="s">
        <v>3368</v>
      </c>
      <c r="AJ239" s="4" t="s">
        <v>3368</v>
      </c>
      <c r="AK239" s="7"/>
      <c r="AL239" s="7"/>
      <c r="AM239" s="7"/>
      <c r="AN239" s="4" t="s">
        <v>2993</v>
      </c>
      <c r="AO239" s="4" t="s">
        <v>3586</v>
      </c>
      <c r="AP239" s="4" t="s">
        <v>3158</v>
      </c>
    </row>
    <row r="240" spans="1:42" s="4" customFormat="1" ht="31" customHeight="1" x14ac:dyDescent="0.2">
      <c r="A240" s="4" t="s">
        <v>2919</v>
      </c>
      <c r="B240" s="2">
        <v>108</v>
      </c>
      <c r="C240" s="2" t="s">
        <v>3793</v>
      </c>
      <c r="D240" s="4" t="s">
        <v>44</v>
      </c>
      <c r="E240" s="4" t="s">
        <v>3432</v>
      </c>
      <c r="F240" s="4" t="s">
        <v>2962</v>
      </c>
      <c r="G240" s="4" t="s">
        <v>3582</v>
      </c>
      <c r="H240" s="4" t="s">
        <v>3758</v>
      </c>
      <c r="I240" s="4" t="s">
        <v>3367</v>
      </c>
      <c r="J240" s="4" t="s">
        <v>3028</v>
      </c>
      <c r="K240" s="4" t="s">
        <v>3059</v>
      </c>
      <c r="L240" s="4">
        <v>1</v>
      </c>
      <c r="M240" s="4" t="s">
        <v>2979</v>
      </c>
      <c r="N240" s="4">
        <v>4</v>
      </c>
      <c r="O240" s="4">
        <v>0</v>
      </c>
      <c r="P240" s="4" t="s">
        <v>3747</v>
      </c>
      <c r="Q240" s="4" t="s">
        <v>3372</v>
      </c>
      <c r="R240" s="4">
        <v>2516</v>
      </c>
      <c r="S240" s="4" t="s">
        <v>2970</v>
      </c>
      <c r="T240" s="4" t="s">
        <v>3368</v>
      </c>
      <c r="U240" s="4" t="s">
        <v>3583</v>
      </c>
      <c r="V240" s="4" t="s">
        <v>2993</v>
      </c>
      <c r="W240" s="4" t="s">
        <v>3628</v>
      </c>
      <c r="X240" s="4" t="s">
        <v>3584</v>
      </c>
      <c r="Y240" s="4" t="s">
        <v>2993</v>
      </c>
      <c r="Z240" s="4" t="s">
        <v>2993</v>
      </c>
      <c r="AA240" s="4" t="s">
        <v>3706</v>
      </c>
      <c r="AB240" s="4" t="s">
        <v>3585</v>
      </c>
      <c r="AC240" s="5" t="s">
        <v>3672</v>
      </c>
      <c r="AD240" s="5">
        <v>0</v>
      </c>
      <c r="AE240" s="5">
        <v>0</v>
      </c>
      <c r="AF240" s="5">
        <v>1</v>
      </c>
      <c r="AG240" s="5">
        <f>SUM(AD240:AF240)</f>
        <v>1</v>
      </c>
      <c r="AH240" s="4" t="s">
        <v>2962</v>
      </c>
      <c r="AI240" s="4" t="s">
        <v>3368</v>
      </c>
      <c r="AJ240" s="4" t="s">
        <v>3368</v>
      </c>
      <c r="AK240" s="7"/>
      <c r="AL240" s="7"/>
      <c r="AM240" s="7"/>
      <c r="AN240" s="4" t="s">
        <v>2993</v>
      </c>
      <c r="AO240" s="4" t="s">
        <v>3586</v>
      </c>
      <c r="AP240" s="4" t="s">
        <v>3158</v>
      </c>
    </row>
    <row r="241" spans="1:42" s="4" customFormat="1" ht="31" customHeight="1" x14ac:dyDescent="0.2">
      <c r="A241" s="2" t="s">
        <v>2920</v>
      </c>
      <c r="B241" s="2">
        <v>109</v>
      </c>
      <c r="C241" s="2" t="s">
        <v>3774</v>
      </c>
      <c r="D241" s="4" t="s">
        <v>30</v>
      </c>
      <c r="E241" s="2" t="s">
        <v>3696</v>
      </c>
      <c r="F241" s="2" t="s">
        <v>2962</v>
      </c>
      <c r="G241" s="4" t="s">
        <v>3338</v>
      </c>
      <c r="H241" s="2" t="s">
        <v>3311</v>
      </c>
      <c r="I241" s="2" t="s">
        <v>3028</v>
      </c>
      <c r="J241" s="4" t="s">
        <v>3028</v>
      </c>
      <c r="K241" s="4" t="s">
        <v>3059</v>
      </c>
      <c r="L241" s="4">
        <v>1</v>
      </c>
      <c r="M241" s="2" t="s">
        <v>2979</v>
      </c>
      <c r="N241" s="4">
        <v>3</v>
      </c>
      <c r="O241" s="4">
        <v>0</v>
      </c>
      <c r="P241" s="4" t="s">
        <v>3722</v>
      </c>
      <c r="Q241" s="4" t="s">
        <v>3332</v>
      </c>
      <c r="R241" s="2">
        <v>4000</v>
      </c>
      <c r="S241" s="2" t="s">
        <v>2993</v>
      </c>
      <c r="T241" s="4" t="s">
        <v>3336</v>
      </c>
      <c r="U241" s="2" t="s">
        <v>3191</v>
      </c>
      <c r="V241" s="2" t="s">
        <v>2962</v>
      </c>
      <c r="W241" s="2" t="s">
        <v>3705</v>
      </c>
      <c r="X241" s="2" t="s">
        <v>3339</v>
      </c>
      <c r="Y241" s="4" t="s">
        <v>2993</v>
      </c>
      <c r="Z241" s="2" t="s">
        <v>3337</v>
      </c>
      <c r="AA241" s="4" t="s">
        <v>3706</v>
      </c>
      <c r="AB241" s="2" t="s">
        <v>3340</v>
      </c>
      <c r="AC241" s="5" t="s">
        <v>3664</v>
      </c>
      <c r="AD241" s="5">
        <v>1</v>
      </c>
      <c r="AE241" s="5">
        <v>0</v>
      </c>
      <c r="AF241" s="5">
        <v>0</v>
      </c>
      <c r="AG241" s="5">
        <f>SUM(AD241:AF241)</f>
        <v>1</v>
      </c>
      <c r="AH241" s="2" t="s">
        <v>2916</v>
      </c>
      <c r="AI241" s="2"/>
      <c r="AJ241" s="2"/>
      <c r="AK241" s="7"/>
      <c r="AL241" s="7"/>
      <c r="AM241" s="7"/>
      <c r="AN241" s="2" t="s">
        <v>2993</v>
      </c>
      <c r="AO241" s="2" t="s">
        <v>3206</v>
      </c>
      <c r="AP241" s="6" t="s">
        <v>3158</v>
      </c>
    </row>
    <row r="242" spans="1:42" s="4" customFormat="1" ht="31" customHeight="1" x14ac:dyDescent="0.2">
      <c r="A242" s="2" t="s">
        <v>2920</v>
      </c>
      <c r="B242" s="2">
        <v>109</v>
      </c>
      <c r="C242" s="2" t="s">
        <v>3772</v>
      </c>
      <c r="D242" s="4" t="s">
        <v>30</v>
      </c>
      <c r="E242" s="2" t="s">
        <v>3696</v>
      </c>
      <c r="F242" s="2" t="s">
        <v>2962</v>
      </c>
      <c r="G242" s="4" t="s">
        <v>3338</v>
      </c>
      <c r="H242" s="2" t="s">
        <v>3311</v>
      </c>
      <c r="I242" s="2" t="s">
        <v>3028</v>
      </c>
      <c r="J242" s="4" t="s">
        <v>3028</v>
      </c>
      <c r="K242" s="4" t="s">
        <v>3059</v>
      </c>
      <c r="L242" s="4">
        <v>1</v>
      </c>
      <c r="M242" s="2" t="s">
        <v>2979</v>
      </c>
      <c r="N242" s="4">
        <v>3</v>
      </c>
      <c r="O242" s="4">
        <v>0</v>
      </c>
      <c r="P242" s="4" t="s">
        <v>3722</v>
      </c>
      <c r="Q242" s="4" t="s">
        <v>3332</v>
      </c>
      <c r="R242" s="2">
        <v>4000</v>
      </c>
      <c r="S242" s="2" t="s">
        <v>2993</v>
      </c>
      <c r="T242" s="4" t="s">
        <v>3336</v>
      </c>
      <c r="U242" s="2" t="s">
        <v>3191</v>
      </c>
      <c r="V242" s="2" t="s">
        <v>2962</v>
      </c>
      <c r="W242" s="2" t="s">
        <v>3705</v>
      </c>
      <c r="X242" s="2" t="s">
        <v>3339</v>
      </c>
      <c r="Y242" s="4" t="s">
        <v>2993</v>
      </c>
      <c r="Z242" s="2" t="s">
        <v>3337</v>
      </c>
      <c r="AA242" s="4" t="s">
        <v>3706</v>
      </c>
      <c r="AB242" s="2" t="s">
        <v>3340</v>
      </c>
      <c r="AC242" s="5" t="s">
        <v>3664</v>
      </c>
      <c r="AD242" s="5">
        <v>0</v>
      </c>
      <c r="AE242" s="5">
        <v>0</v>
      </c>
      <c r="AF242" s="5">
        <v>1</v>
      </c>
      <c r="AG242" s="5">
        <f>SUM(AD242:AF242)</f>
        <v>1</v>
      </c>
      <c r="AH242" s="2" t="s">
        <v>2916</v>
      </c>
      <c r="AI242" s="2"/>
      <c r="AJ242" s="2"/>
      <c r="AK242" s="7"/>
      <c r="AL242" s="7"/>
      <c r="AM242" s="7"/>
      <c r="AN242" s="2" t="s">
        <v>2993</v>
      </c>
      <c r="AO242" s="2" t="s">
        <v>3206</v>
      </c>
      <c r="AP242" s="6" t="s">
        <v>3158</v>
      </c>
    </row>
    <row r="243" spans="1:42" s="4" customFormat="1" ht="31" customHeight="1" x14ac:dyDescent="0.2">
      <c r="A243" s="2" t="s">
        <v>2920</v>
      </c>
      <c r="B243" s="2">
        <v>111</v>
      </c>
      <c r="C243" s="7" t="s">
        <v>3774</v>
      </c>
      <c r="D243" s="4" t="s">
        <v>2727</v>
      </c>
      <c r="E243" s="2" t="s">
        <v>3077</v>
      </c>
      <c r="F243" s="2" t="s">
        <v>2962</v>
      </c>
      <c r="G243" s="4" t="s">
        <v>3792</v>
      </c>
      <c r="H243" s="2" t="s">
        <v>3756</v>
      </c>
      <c r="I243" s="2" t="s">
        <v>3028</v>
      </c>
      <c r="J243" s="4" t="s">
        <v>3028</v>
      </c>
      <c r="K243" s="4" t="s">
        <v>3059</v>
      </c>
      <c r="L243" s="4">
        <v>1</v>
      </c>
      <c r="M243" s="2" t="s">
        <v>3702</v>
      </c>
      <c r="N243" s="4">
        <v>4</v>
      </c>
      <c r="O243" s="4">
        <v>2</v>
      </c>
      <c r="P243" s="4">
        <v>0</v>
      </c>
      <c r="Q243" s="4" t="s">
        <v>3342</v>
      </c>
      <c r="R243" s="2">
        <v>800</v>
      </c>
      <c r="S243" s="2" t="s">
        <v>2970</v>
      </c>
      <c r="T243" s="2"/>
      <c r="U243" s="2" t="s">
        <v>3025</v>
      </c>
      <c r="V243" s="4" t="s">
        <v>2962</v>
      </c>
      <c r="W243" s="4" t="s">
        <v>3374</v>
      </c>
      <c r="X243" s="2" t="s">
        <v>3347</v>
      </c>
      <c r="Y243" s="4" t="s">
        <v>2962</v>
      </c>
      <c r="Z243" s="2" t="s">
        <v>2917</v>
      </c>
      <c r="AA243" s="4" t="s">
        <v>3706</v>
      </c>
      <c r="AB243" s="2" t="s">
        <v>3791</v>
      </c>
      <c r="AC243" s="2" t="s">
        <v>3791</v>
      </c>
      <c r="AD243" s="5">
        <v>0</v>
      </c>
      <c r="AE243" s="5">
        <v>0</v>
      </c>
      <c r="AF243" s="5">
        <v>1</v>
      </c>
      <c r="AG243" s="5">
        <f>SUM(AD243:AF243)</f>
        <v>1</v>
      </c>
      <c r="AH243" s="2" t="s">
        <v>2916</v>
      </c>
      <c r="AI243" s="2"/>
      <c r="AJ243" s="2"/>
      <c r="AK243" s="7"/>
      <c r="AL243" s="7"/>
      <c r="AM243" s="7"/>
      <c r="AN243" s="2" t="s">
        <v>3345</v>
      </c>
      <c r="AO243" s="4" t="s">
        <v>3344</v>
      </c>
      <c r="AP243" s="4" t="s">
        <v>3759</v>
      </c>
    </row>
    <row r="244" spans="1:42" s="4" customFormat="1" ht="31" customHeight="1" x14ac:dyDescent="0.2">
      <c r="A244" s="2" t="s">
        <v>2920</v>
      </c>
      <c r="B244" s="2">
        <v>111</v>
      </c>
      <c r="C244" s="7" t="s">
        <v>3772</v>
      </c>
      <c r="D244" s="4" t="s">
        <v>2727</v>
      </c>
      <c r="E244" s="2" t="s">
        <v>3077</v>
      </c>
      <c r="F244" s="2" t="s">
        <v>2962</v>
      </c>
      <c r="G244" s="4" t="s">
        <v>3341</v>
      </c>
      <c r="H244" s="2" t="s">
        <v>3756</v>
      </c>
      <c r="I244" s="2" t="s">
        <v>3028</v>
      </c>
      <c r="J244" s="4" t="s">
        <v>3028</v>
      </c>
      <c r="K244" s="4" t="s">
        <v>3059</v>
      </c>
      <c r="L244" s="4">
        <v>1</v>
      </c>
      <c r="M244" s="2" t="s">
        <v>2979</v>
      </c>
      <c r="N244" s="4">
        <v>4</v>
      </c>
      <c r="O244" s="4">
        <v>2</v>
      </c>
      <c r="P244" s="4">
        <v>0</v>
      </c>
      <c r="Q244" s="4" t="s">
        <v>3342</v>
      </c>
      <c r="R244" s="2">
        <v>1000</v>
      </c>
      <c r="S244" s="2" t="s">
        <v>2970</v>
      </c>
      <c r="T244" s="2"/>
      <c r="U244" s="2" t="s">
        <v>3025</v>
      </c>
      <c r="V244" s="4" t="s">
        <v>2962</v>
      </c>
      <c r="W244" s="4" t="s">
        <v>3374</v>
      </c>
      <c r="X244" s="2" t="s">
        <v>3347</v>
      </c>
      <c r="Y244" s="4" t="s">
        <v>2962</v>
      </c>
      <c r="Z244" s="2" t="s">
        <v>2917</v>
      </c>
      <c r="AA244" s="4" t="s">
        <v>3706</v>
      </c>
      <c r="AB244" s="2" t="s">
        <v>3346</v>
      </c>
      <c r="AC244" s="5" t="s">
        <v>3790</v>
      </c>
      <c r="AD244" s="5">
        <v>1</v>
      </c>
      <c r="AE244" s="5">
        <v>0</v>
      </c>
      <c r="AF244" s="5">
        <v>0</v>
      </c>
      <c r="AG244" s="5">
        <f>SUM(AD244:AF244)</f>
        <v>1</v>
      </c>
      <c r="AH244" s="2" t="s">
        <v>2916</v>
      </c>
      <c r="AI244" s="2"/>
      <c r="AJ244" s="2"/>
      <c r="AK244" s="7"/>
      <c r="AL244" s="7"/>
      <c r="AM244" s="7"/>
      <c r="AN244" s="2" t="s">
        <v>3345</v>
      </c>
      <c r="AO244" s="4" t="s">
        <v>3344</v>
      </c>
      <c r="AP244" s="4" t="s">
        <v>3759</v>
      </c>
    </row>
    <row r="245" spans="1:42" s="4" customFormat="1" ht="31" customHeight="1" x14ac:dyDescent="0.2">
      <c r="A245" s="2" t="s">
        <v>2920</v>
      </c>
      <c r="B245" s="2">
        <v>111</v>
      </c>
      <c r="C245" s="7" t="s">
        <v>3770</v>
      </c>
      <c r="D245" s="4" t="s">
        <v>2727</v>
      </c>
      <c r="E245" s="2" t="s">
        <v>3077</v>
      </c>
      <c r="F245" s="2" t="s">
        <v>2962</v>
      </c>
      <c r="G245" s="4" t="s">
        <v>3341</v>
      </c>
      <c r="H245" s="2" t="s">
        <v>3756</v>
      </c>
      <c r="I245" s="2" t="s">
        <v>3028</v>
      </c>
      <c r="J245" s="4" t="s">
        <v>3028</v>
      </c>
      <c r="K245" s="4" t="s">
        <v>3059</v>
      </c>
      <c r="L245" s="4">
        <v>1</v>
      </c>
      <c r="M245" s="2" t="s">
        <v>2979</v>
      </c>
      <c r="N245" s="4">
        <v>4</v>
      </c>
      <c r="O245" s="4">
        <v>2</v>
      </c>
      <c r="P245" s="4">
        <v>0</v>
      </c>
      <c r="Q245" s="4" t="s">
        <v>3342</v>
      </c>
      <c r="R245" s="2">
        <v>1000</v>
      </c>
      <c r="S245" s="2" t="s">
        <v>2970</v>
      </c>
      <c r="T245" s="2"/>
      <c r="U245" s="2" t="s">
        <v>3025</v>
      </c>
      <c r="V245" s="4" t="s">
        <v>2962</v>
      </c>
      <c r="W245" s="4" t="s">
        <v>3374</v>
      </c>
      <c r="X245" s="2" t="s">
        <v>3347</v>
      </c>
      <c r="Y245" s="4" t="s">
        <v>2962</v>
      </c>
      <c r="Z245" s="2" t="s">
        <v>2917</v>
      </c>
      <c r="AA245" s="4" t="s">
        <v>3706</v>
      </c>
      <c r="AB245" s="2" t="s">
        <v>3346</v>
      </c>
      <c r="AC245" s="5" t="s">
        <v>3298</v>
      </c>
      <c r="AD245" s="5" t="s">
        <v>3298</v>
      </c>
      <c r="AE245" s="5" t="s">
        <v>3298</v>
      </c>
      <c r="AF245" s="5" t="s">
        <v>3298</v>
      </c>
      <c r="AG245" s="5">
        <f>SUM(AD245:AF245)</f>
        <v>0</v>
      </c>
      <c r="AH245" s="2" t="s">
        <v>2916</v>
      </c>
      <c r="AI245" s="2"/>
      <c r="AJ245" s="2"/>
      <c r="AK245" s="7"/>
      <c r="AL245" s="7"/>
      <c r="AM245" s="7"/>
      <c r="AN245" s="2" t="s">
        <v>3345</v>
      </c>
      <c r="AO245" s="4" t="s">
        <v>3344</v>
      </c>
      <c r="AP245" s="4" t="s">
        <v>3759</v>
      </c>
    </row>
    <row r="246" spans="1:42" s="4" customFormat="1" ht="31" customHeight="1" x14ac:dyDescent="0.2">
      <c r="A246" s="2" t="s">
        <v>2920</v>
      </c>
      <c r="B246" s="2">
        <v>112</v>
      </c>
      <c r="C246" s="7" t="s">
        <v>3775</v>
      </c>
      <c r="D246" s="4" t="s">
        <v>2668</v>
      </c>
      <c r="E246" s="2" t="s">
        <v>3023</v>
      </c>
      <c r="F246" s="2" t="s">
        <v>2962</v>
      </c>
      <c r="G246" s="4" t="s">
        <v>3348</v>
      </c>
      <c r="H246" s="4" t="s">
        <v>3190</v>
      </c>
      <c r="I246" s="2" t="s">
        <v>3351</v>
      </c>
      <c r="J246" s="4" t="s">
        <v>3295</v>
      </c>
      <c r="K246" s="4" t="s">
        <v>3014</v>
      </c>
      <c r="L246" s="4">
        <v>1</v>
      </c>
      <c r="M246" s="4" t="s">
        <v>3027</v>
      </c>
      <c r="N246" s="4">
        <v>3</v>
      </c>
      <c r="O246" s="4">
        <v>2</v>
      </c>
      <c r="P246" s="4" t="s">
        <v>3654</v>
      </c>
      <c r="Q246" s="4" t="s">
        <v>3353</v>
      </c>
      <c r="R246" s="2">
        <v>848</v>
      </c>
      <c r="S246" s="2" t="s">
        <v>2970</v>
      </c>
      <c r="T246" s="2"/>
      <c r="U246" s="4" t="s">
        <v>3352</v>
      </c>
      <c r="V246" s="4" t="s">
        <v>2993</v>
      </c>
      <c r="W246" s="4" t="s">
        <v>3628</v>
      </c>
      <c r="X246" s="15" t="s">
        <v>3349</v>
      </c>
      <c r="Y246" s="4" t="s">
        <v>2993</v>
      </c>
      <c r="Z246" s="2" t="s">
        <v>2917</v>
      </c>
      <c r="AA246" s="4" t="s">
        <v>3706</v>
      </c>
      <c r="AB246" s="4" t="s">
        <v>3350</v>
      </c>
      <c r="AC246" s="5" t="s">
        <v>3369</v>
      </c>
      <c r="AD246" s="5">
        <v>1</v>
      </c>
      <c r="AE246" s="5">
        <v>0</v>
      </c>
      <c r="AF246" s="5">
        <v>0</v>
      </c>
      <c r="AG246" s="5">
        <f>SUM(AD246:AF246)</f>
        <v>1</v>
      </c>
      <c r="AH246" s="4" t="s">
        <v>2916</v>
      </c>
      <c r="AI246" s="2"/>
      <c r="AJ246" s="2"/>
      <c r="AK246" s="7"/>
      <c r="AL246" s="7"/>
      <c r="AM246" s="7"/>
      <c r="AN246" s="4" t="s">
        <v>3355</v>
      </c>
      <c r="AO246" s="4" t="s">
        <v>3354</v>
      </c>
      <c r="AP246" s="4" t="s">
        <v>3760</v>
      </c>
    </row>
    <row r="247" spans="1:42" s="4" customFormat="1" ht="31" customHeight="1" x14ac:dyDescent="0.2">
      <c r="A247" s="4" t="s">
        <v>2919</v>
      </c>
      <c r="B247" s="2">
        <v>113</v>
      </c>
      <c r="C247" s="2" t="s">
        <v>3774</v>
      </c>
      <c r="D247" s="4" t="s">
        <v>2673</v>
      </c>
      <c r="E247" s="4" t="s">
        <v>3696</v>
      </c>
      <c r="F247" s="4" t="s">
        <v>2962</v>
      </c>
      <c r="G247" s="4" t="s">
        <v>3587</v>
      </c>
      <c r="H247" s="4" t="s">
        <v>3384</v>
      </c>
      <c r="I247" s="4" t="s">
        <v>3588</v>
      </c>
      <c r="J247" s="4" t="s">
        <v>3028</v>
      </c>
      <c r="K247" s="4" t="s">
        <v>3059</v>
      </c>
      <c r="L247" s="4">
        <v>1</v>
      </c>
      <c r="M247" s="4" t="s">
        <v>3702</v>
      </c>
      <c r="N247" s="4">
        <v>3</v>
      </c>
      <c r="O247" s="4">
        <v>2</v>
      </c>
      <c r="P247" s="4" t="s">
        <v>3458</v>
      </c>
      <c r="Q247" s="4" t="s">
        <v>3589</v>
      </c>
      <c r="R247" s="4">
        <v>953</v>
      </c>
      <c r="S247" s="4" t="s">
        <v>2970</v>
      </c>
      <c r="T247" s="4" t="s">
        <v>3368</v>
      </c>
      <c r="U247" s="4" t="s">
        <v>3025</v>
      </c>
      <c r="V247" s="4" t="s">
        <v>2962</v>
      </c>
      <c r="W247" s="4" t="s">
        <v>3374</v>
      </c>
      <c r="X247" s="4" t="s">
        <v>3590</v>
      </c>
      <c r="Y247" s="4" t="s">
        <v>2993</v>
      </c>
      <c r="Z247" s="4" t="s">
        <v>2993</v>
      </c>
      <c r="AA247" s="4" t="s">
        <v>3706</v>
      </c>
      <c r="AB247" s="4" t="s">
        <v>3591</v>
      </c>
      <c r="AC247" s="5" t="s">
        <v>3673</v>
      </c>
      <c r="AD247" s="5">
        <v>1</v>
      </c>
      <c r="AE247" s="5">
        <v>0</v>
      </c>
      <c r="AF247" s="5">
        <v>0</v>
      </c>
      <c r="AG247" s="5">
        <f>SUM(AD247:AF247)</f>
        <v>1</v>
      </c>
      <c r="AH247" s="4" t="s">
        <v>2962</v>
      </c>
      <c r="AI247" s="4" t="s">
        <v>3368</v>
      </c>
      <c r="AJ247" s="4" t="s">
        <v>3368</v>
      </c>
      <c r="AK247" s="7"/>
      <c r="AL247" s="7"/>
      <c r="AM247" s="7"/>
      <c r="AN247" s="4" t="s">
        <v>2993</v>
      </c>
      <c r="AO247" s="4" t="s">
        <v>3206</v>
      </c>
      <c r="AP247" s="4" t="s">
        <v>3158</v>
      </c>
    </row>
    <row r="248" spans="1:42" s="4" customFormat="1" ht="31" customHeight="1" x14ac:dyDescent="0.2">
      <c r="A248" s="4" t="s">
        <v>2919</v>
      </c>
      <c r="B248" s="2">
        <v>113</v>
      </c>
      <c r="C248" s="2" t="s">
        <v>3772</v>
      </c>
      <c r="D248" s="4" t="s">
        <v>2673</v>
      </c>
      <c r="E248" s="4" t="s">
        <v>3696</v>
      </c>
      <c r="F248" s="4" t="s">
        <v>2962</v>
      </c>
      <c r="G248" s="4" t="s">
        <v>3587</v>
      </c>
      <c r="H248" s="4" t="s">
        <v>3384</v>
      </c>
      <c r="I248" s="4" t="s">
        <v>3588</v>
      </c>
      <c r="J248" s="4" t="s">
        <v>3028</v>
      </c>
      <c r="K248" s="4" t="s">
        <v>3059</v>
      </c>
      <c r="L248" s="4">
        <v>1</v>
      </c>
      <c r="M248" s="4" t="s">
        <v>3702</v>
      </c>
      <c r="N248" s="4">
        <v>3</v>
      </c>
      <c r="O248" s="4">
        <v>2</v>
      </c>
      <c r="P248" s="4" t="s">
        <v>3458</v>
      </c>
      <c r="Q248" s="4" t="s">
        <v>3589</v>
      </c>
      <c r="R248" s="4">
        <v>953</v>
      </c>
      <c r="S248" s="4" t="s">
        <v>2970</v>
      </c>
      <c r="T248" s="4" t="s">
        <v>3368</v>
      </c>
      <c r="U248" s="4" t="s">
        <v>3025</v>
      </c>
      <c r="V248" s="4" t="s">
        <v>2962</v>
      </c>
      <c r="W248" s="4" t="s">
        <v>3374</v>
      </c>
      <c r="X248" s="4" t="s">
        <v>3590</v>
      </c>
      <c r="Y248" s="4" t="s">
        <v>2993</v>
      </c>
      <c r="Z248" s="4" t="s">
        <v>2993</v>
      </c>
      <c r="AA248" s="4" t="s">
        <v>3706</v>
      </c>
      <c r="AB248" s="4" t="s">
        <v>3591</v>
      </c>
      <c r="AC248" s="5" t="s">
        <v>3673</v>
      </c>
      <c r="AD248" s="5">
        <v>0</v>
      </c>
      <c r="AE248" s="5">
        <v>1</v>
      </c>
      <c r="AF248" s="5">
        <v>0</v>
      </c>
      <c r="AG248" s="5">
        <f>SUM(AD248:AF248)</f>
        <v>1</v>
      </c>
      <c r="AH248" s="4" t="s">
        <v>2962</v>
      </c>
      <c r="AI248" s="4" t="s">
        <v>3368</v>
      </c>
      <c r="AJ248" s="4" t="s">
        <v>3368</v>
      </c>
      <c r="AK248" s="7"/>
      <c r="AL248" s="7"/>
      <c r="AM248" s="7"/>
      <c r="AN248" s="4" t="s">
        <v>2993</v>
      </c>
      <c r="AO248" s="4" t="s">
        <v>3206</v>
      </c>
      <c r="AP248" s="4" t="s">
        <v>3158</v>
      </c>
    </row>
    <row r="249" spans="1:42" s="4" customFormat="1" ht="31" customHeight="1" x14ac:dyDescent="0.2">
      <c r="A249" s="4" t="s">
        <v>2919</v>
      </c>
      <c r="B249" s="2">
        <v>113</v>
      </c>
      <c r="C249" s="2" t="s">
        <v>3770</v>
      </c>
      <c r="D249" s="4" t="s">
        <v>2673</v>
      </c>
      <c r="E249" s="4" t="s">
        <v>3696</v>
      </c>
      <c r="F249" s="4" t="s">
        <v>2962</v>
      </c>
      <c r="G249" s="4" t="s">
        <v>3587</v>
      </c>
      <c r="H249" s="4" t="s">
        <v>3384</v>
      </c>
      <c r="I249" s="4" t="s">
        <v>3588</v>
      </c>
      <c r="J249" s="4" t="s">
        <v>3028</v>
      </c>
      <c r="K249" s="4" t="s">
        <v>3059</v>
      </c>
      <c r="L249" s="4">
        <v>1</v>
      </c>
      <c r="M249" s="4" t="s">
        <v>3702</v>
      </c>
      <c r="N249" s="4">
        <v>3</v>
      </c>
      <c r="O249" s="4">
        <v>2</v>
      </c>
      <c r="P249" s="4" t="s">
        <v>3458</v>
      </c>
      <c r="Q249" s="4" t="s">
        <v>3589</v>
      </c>
      <c r="R249" s="4">
        <v>953</v>
      </c>
      <c r="S249" s="4" t="s">
        <v>2970</v>
      </c>
      <c r="T249" s="4" t="s">
        <v>3368</v>
      </c>
      <c r="U249" s="4" t="s">
        <v>3025</v>
      </c>
      <c r="V249" s="4" t="s">
        <v>2962</v>
      </c>
      <c r="W249" s="4" t="s">
        <v>3374</v>
      </c>
      <c r="X249" s="4" t="s">
        <v>3590</v>
      </c>
      <c r="Y249" s="4" t="s">
        <v>2993</v>
      </c>
      <c r="Z249" s="4" t="s">
        <v>2993</v>
      </c>
      <c r="AA249" s="4" t="s">
        <v>3706</v>
      </c>
      <c r="AB249" s="4" t="s">
        <v>3591</v>
      </c>
      <c r="AC249" s="5" t="s">
        <v>3673</v>
      </c>
      <c r="AD249" s="5">
        <v>0</v>
      </c>
      <c r="AE249" s="5">
        <v>1</v>
      </c>
      <c r="AF249" s="5">
        <v>0</v>
      </c>
      <c r="AG249" s="5">
        <f>SUM(AD249:AF249)</f>
        <v>1</v>
      </c>
      <c r="AH249" s="4" t="s">
        <v>2962</v>
      </c>
      <c r="AI249" s="4" t="s">
        <v>3368</v>
      </c>
      <c r="AJ249" s="4" t="s">
        <v>3368</v>
      </c>
      <c r="AK249" s="7"/>
      <c r="AL249" s="7"/>
      <c r="AM249" s="7"/>
      <c r="AN249" s="4" t="s">
        <v>2993</v>
      </c>
      <c r="AO249" s="4" t="s">
        <v>3206</v>
      </c>
      <c r="AP249" s="4" t="s">
        <v>3158</v>
      </c>
    </row>
    <row r="250" spans="1:42" s="4" customFormat="1" ht="31" customHeight="1" x14ac:dyDescent="0.2">
      <c r="A250" s="2" t="s">
        <v>2920</v>
      </c>
      <c r="B250" s="2">
        <v>114</v>
      </c>
      <c r="C250" s="2" t="s">
        <v>3774</v>
      </c>
      <c r="D250" s="4" t="s">
        <v>2678</v>
      </c>
      <c r="E250" s="2" t="s">
        <v>3106</v>
      </c>
      <c r="F250" s="2" t="s">
        <v>2962</v>
      </c>
      <c r="G250" s="4" t="s">
        <v>3789</v>
      </c>
      <c r="H250" s="2" t="s">
        <v>3311</v>
      </c>
      <c r="I250" s="2" t="s">
        <v>3028</v>
      </c>
      <c r="J250" s="4" t="s">
        <v>3028</v>
      </c>
      <c r="K250" s="4" t="s">
        <v>3059</v>
      </c>
      <c r="L250" s="4">
        <v>1</v>
      </c>
      <c r="M250" s="2" t="s">
        <v>2979</v>
      </c>
      <c r="N250" s="4">
        <v>3</v>
      </c>
      <c r="O250" s="4">
        <v>0</v>
      </c>
      <c r="Q250" s="4" t="s">
        <v>3357</v>
      </c>
      <c r="R250" s="16">
        <v>4142</v>
      </c>
      <c r="S250" s="2" t="s">
        <v>2970</v>
      </c>
      <c r="T250" s="2"/>
      <c r="U250" s="2" t="s">
        <v>3358</v>
      </c>
      <c r="V250" s="4" t="s">
        <v>2993</v>
      </c>
      <c r="W250" s="4" t="s">
        <v>3628</v>
      </c>
      <c r="X250" s="2" t="s">
        <v>3788</v>
      </c>
      <c r="Y250" s="4" t="s">
        <v>3681</v>
      </c>
      <c r="Z250" s="2" t="s">
        <v>2917</v>
      </c>
      <c r="AA250" s="4" t="s">
        <v>3706</v>
      </c>
      <c r="AB250" s="2" t="s">
        <v>3360</v>
      </c>
      <c r="AC250" s="5" t="s">
        <v>3671</v>
      </c>
      <c r="AD250" s="5">
        <v>1</v>
      </c>
      <c r="AE250" s="5">
        <v>0</v>
      </c>
      <c r="AF250" s="5">
        <v>0</v>
      </c>
      <c r="AG250" s="5">
        <f>SUM(AD250:AF250)</f>
        <v>1</v>
      </c>
      <c r="AH250" s="2" t="s">
        <v>2916</v>
      </c>
      <c r="AI250" s="2"/>
      <c r="AJ250" s="2"/>
      <c r="AK250" s="7"/>
      <c r="AL250" s="7"/>
      <c r="AM250" s="7"/>
      <c r="AN250" s="2" t="s">
        <v>3361</v>
      </c>
      <c r="AO250" s="4" t="s">
        <v>3206</v>
      </c>
      <c r="AP250" s="4" t="s">
        <v>3158</v>
      </c>
    </row>
    <row r="251" spans="1:42" s="4" customFormat="1" ht="31" customHeight="1" x14ac:dyDescent="0.2">
      <c r="A251" s="2" t="s">
        <v>2920</v>
      </c>
      <c r="B251" s="2">
        <v>114</v>
      </c>
      <c r="C251" s="2" t="s">
        <v>3772</v>
      </c>
      <c r="D251" s="4" t="s">
        <v>2678</v>
      </c>
      <c r="E251" s="2" t="s">
        <v>3106</v>
      </c>
      <c r="F251" s="2" t="s">
        <v>2962</v>
      </c>
      <c r="G251" s="4" t="s">
        <v>3787</v>
      </c>
      <c r="H251" s="2" t="s">
        <v>3311</v>
      </c>
      <c r="I251" s="2" t="s">
        <v>3028</v>
      </c>
      <c r="J251" s="4" t="s">
        <v>3028</v>
      </c>
      <c r="K251" s="4" t="s">
        <v>3059</v>
      </c>
      <c r="L251" s="4">
        <v>1</v>
      </c>
      <c r="M251" s="2" t="s">
        <v>2979</v>
      </c>
      <c r="N251" s="4">
        <v>3</v>
      </c>
      <c r="O251" s="4">
        <v>0</v>
      </c>
      <c r="Q251" s="4" t="s">
        <v>3357</v>
      </c>
      <c r="R251" s="16">
        <v>4142</v>
      </c>
      <c r="S251" s="2" t="s">
        <v>2970</v>
      </c>
      <c r="T251" s="2"/>
      <c r="U251" s="2" t="s">
        <v>3358</v>
      </c>
      <c r="V251" s="4" t="s">
        <v>2993</v>
      </c>
      <c r="W251" s="4" t="s">
        <v>3628</v>
      </c>
      <c r="X251" s="2" t="s">
        <v>3786</v>
      </c>
      <c r="Y251" s="4" t="s">
        <v>3681</v>
      </c>
      <c r="Z251" s="2" t="s">
        <v>2917</v>
      </c>
      <c r="AA251" s="4" t="s">
        <v>3706</v>
      </c>
      <c r="AB251" s="2" t="s">
        <v>3360</v>
      </c>
      <c r="AC251" s="5" t="s">
        <v>3671</v>
      </c>
      <c r="AD251" s="5">
        <v>0</v>
      </c>
      <c r="AE251" s="5">
        <v>0</v>
      </c>
      <c r="AF251" s="5">
        <v>1</v>
      </c>
      <c r="AG251" s="5">
        <f>SUM(AD251:AF251)</f>
        <v>1</v>
      </c>
      <c r="AH251" s="2" t="s">
        <v>2916</v>
      </c>
      <c r="AI251" s="2"/>
      <c r="AJ251" s="2"/>
      <c r="AK251" s="7"/>
      <c r="AL251" s="7"/>
      <c r="AM251" s="7"/>
      <c r="AN251" s="2" t="s">
        <v>3361</v>
      </c>
      <c r="AO251" s="4" t="s">
        <v>3206</v>
      </c>
      <c r="AP251" s="4" t="s">
        <v>3158</v>
      </c>
    </row>
    <row r="252" spans="1:42" s="4" customFormat="1" ht="31" customHeight="1" x14ac:dyDescent="0.2">
      <c r="A252" s="4" t="s">
        <v>2919</v>
      </c>
      <c r="B252" s="2">
        <v>115</v>
      </c>
      <c r="C252" s="7" t="s">
        <v>3775</v>
      </c>
      <c r="D252" s="4" t="s">
        <v>21</v>
      </c>
      <c r="E252" s="4" t="s">
        <v>3432</v>
      </c>
      <c r="F252" s="4" t="s">
        <v>2962</v>
      </c>
      <c r="G252" s="4" t="s">
        <v>3592</v>
      </c>
      <c r="H252" s="4" t="s">
        <v>3190</v>
      </c>
      <c r="I252" s="4" t="s">
        <v>3391</v>
      </c>
      <c r="J252" s="4" t="s">
        <v>3391</v>
      </c>
      <c r="K252" s="4" t="s">
        <v>3059</v>
      </c>
      <c r="L252" s="4">
        <v>1</v>
      </c>
      <c r="M252" s="4" t="s">
        <v>3027</v>
      </c>
      <c r="N252" s="4">
        <v>3</v>
      </c>
      <c r="O252" s="4">
        <v>2</v>
      </c>
      <c r="P252" s="4" t="s">
        <v>3458</v>
      </c>
      <c r="Q252" s="4" t="s">
        <v>3385</v>
      </c>
      <c r="R252" s="4">
        <v>1007</v>
      </c>
      <c r="S252" s="4" t="s">
        <v>2970</v>
      </c>
      <c r="T252" s="4" t="s">
        <v>3368</v>
      </c>
      <c r="U252" s="4" t="s">
        <v>3593</v>
      </c>
      <c r="V252" s="4" t="s">
        <v>2993</v>
      </c>
      <c r="W252" s="4" t="s">
        <v>3705</v>
      </c>
      <c r="X252" s="4">
        <v>0.55000000000000004</v>
      </c>
      <c r="Y252" s="4" t="s">
        <v>3681</v>
      </c>
      <c r="Z252" s="4" t="s">
        <v>2993</v>
      </c>
      <c r="AA252" s="4" t="s">
        <v>3706</v>
      </c>
      <c r="AB252" s="4" t="s">
        <v>3369</v>
      </c>
      <c r="AC252" s="5" t="s">
        <v>3369</v>
      </c>
      <c r="AD252" s="5">
        <v>1</v>
      </c>
      <c r="AE252" s="5">
        <v>0</v>
      </c>
      <c r="AF252" s="5">
        <v>0</v>
      </c>
      <c r="AG252" s="5">
        <f>SUM(AD252:AF252)</f>
        <v>1</v>
      </c>
      <c r="AH252" s="4" t="s">
        <v>2962</v>
      </c>
      <c r="AI252" s="4" t="s">
        <v>3368</v>
      </c>
      <c r="AJ252" s="4" t="s">
        <v>3368</v>
      </c>
      <c r="AK252" s="7"/>
      <c r="AL252" s="7"/>
      <c r="AM252" s="7"/>
      <c r="AN252" s="4" t="s">
        <v>2993</v>
      </c>
      <c r="AP252" s="4" t="s">
        <v>3158</v>
      </c>
    </row>
    <row r="253" spans="1:42" s="4" customFormat="1" ht="31" customHeight="1" x14ac:dyDescent="0.2">
      <c r="A253" s="4" t="s">
        <v>2919</v>
      </c>
      <c r="B253" s="2">
        <v>116</v>
      </c>
      <c r="C253" s="25" t="s">
        <v>3775</v>
      </c>
      <c r="D253" s="4" t="s">
        <v>0</v>
      </c>
      <c r="E253" s="4" t="s">
        <v>3220</v>
      </c>
      <c r="F253" s="4" t="s">
        <v>2962</v>
      </c>
      <c r="G253" s="4" t="s">
        <v>3594</v>
      </c>
      <c r="H253" s="4" t="s">
        <v>3697</v>
      </c>
      <c r="I253" s="4" t="s">
        <v>3595</v>
      </c>
      <c r="J253" s="4" t="s">
        <v>3640</v>
      </c>
      <c r="K253" s="4" t="s">
        <v>3014</v>
      </c>
      <c r="L253" s="4">
        <v>1</v>
      </c>
      <c r="M253" s="4" t="s">
        <v>3027</v>
      </c>
      <c r="N253" s="4">
        <v>4</v>
      </c>
      <c r="O253" s="4">
        <v>0</v>
      </c>
      <c r="P253" s="4" t="s">
        <v>3458</v>
      </c>
      <c r="Q253" s="4" t="s">
        <v>3372</v>
      </c>
      <c r="R253" s="4">
        <v>2171</v>
      </c>
      <c r="S253" s="4" t="s">
        <v>2970</v>
      </c>
      <c r="T253" s="4" t="s">
        <v>3368</v>
      </c>
      <c r="U253" s="4" t="s">
        <v>3596</v>
      </c>
      <c r="V253" s="4" t="s">
        <v>2993</v>
      </c>
      <c r="W253" s="4" t="s">
        <v>3628</v>
      </c>
      <c r="X253" s="4" t="s">
        <v>3597</v>
      </c>
      <c r="Y253" s="4" t="s">
        <v>2993</v>
      </c>
      <c r="Z253" s="4" t="s">
        <v>2962</v>
      </c>
      <c r="AA253" s="4" t="s">
        <v>3710</v>
      </c>
      <c r="AB253" s="4" t="s">
        <v>3368</v>
      </c>
      <c r="AC253" s="5" t="s">
        <v>3368</v>
      </c>
      <c r="AD253" s="5" t="s">
        <v>3368</v>
      </c>
      <c r="AE253" s="5" t="s">
        <v>3368</v>
      </c>
      <c r="AF253" s="5" t="s">
        <v>3368</v>
      </c>
      <c r="AG253" s="5">
        <f>SUM(AD253:AF253)</f>
        <v>0</v>
      </c>
      <c r="AH253" s="4" t="s">
        <v>2962</v>
      </c>
      <c r="AI253" s="4" t="s">
        <v>3368</v>
      </c>
      <c r="AJ253" s="4" t="s">
        <v>3368</v>
      </c>
      <c r="AK253" s="7"/>
      <c r="AL253" s="7"/>
      <c r="AM253" s="7"/>
      <c r="AN253" s="4" t="s">
        <v>2993</v>
      </c>
      <c r="AO253" s="4" t="s">
        <v>3598</v>
      </c>
      <c r="AP253" s="4" t="s">
        <v>3761</v>
      </c>
    </row>
    <row r="254" spans="1:42" s="4" customFormat="1" ht="31" customHeight="1" x14ac:dyDescent="0.2">
      <c r="A254" s="4" t="s">
        <v>2919</v>
      </c>
      <c r="B254" s="2">
        <v>117</v>
      </c>
      <c r="C254" s="7" t="s">
        <v>3775</v>
      </c>
      <c r="D254" s="4" t="s">
        <v>2703</v>
      </c>
      <c r="E254" s="4" t="s">
        <v>3220</v>
      </c>
      <c r="F254" s="4" t="s">
        <v>2962</v>
      </c>
      <c r="G254" s="4" t="s">
        <v>3599</v>
      </c>
      <c r="H254" s="4" t="s">
        <v>3190</v>
      </c>
      <c r="I254" s="4" t="s">
        <v>3600</v>
      </c>
      <c r="J254" s="4" t="s">
        <v>3295</v>
      </c>
      <c r="K254" s="4" t="s">
        <v>3014</v>
      </c>
      <c r="L254" s="4">
        <v>1</v>
      </c>
      <c r="M254" s="4" t="s">
        <v>3027</v>
      </c>
      <c r="N254" s="4">
        <v>4</v>
      </c>
      <c r="O254" s="4">
        <v>2</v>
      </c>
      <c r="P254" s="4" t="s">
        <v>3762</v>
      </c>
      <c r="Q254" s="4" t="s">
        <v>3372</v>
      </c>
      <c r="R254" s="4">
        <v>683</v>
      </c>
      <c r="S254" s="4" t="s">
        <v>2993</v>
      </c>
      <c r="T254" s="4" t="s">
        <v>3601</v>
      </c>
      <c r="U254" s="4" t="s">
        <v>3602</v>
      </c>
      <c r="V254" s="4" t="s">
        <v>2993</v>
      </c>
      <c r="W254" s="4" t="s">
        <v>3705</v>
      </c>
      <c r="X254" s="4" t="s">
        <v>3603</v>
      </c>
      <c r="Y254" s="4" t="s">
        <v>2993</v>
      </c>
      <c r="Z254" s="4" t="s">
        <v>2993</v>
      </c>
      <c r="AA254" s="4" t="s">
        <v>3706</v>
      </c>
      <c r="AB254" s="4" t="s">
        <v>3604</v>
      </c>
      <c r="AC254" s="5" t="s">
        <v>3369</v>
      </c>
      <c r="AD254" s="5">
        <v>1</v>
      </c>
      <c r="AE254" s="5">
        <v>0</v>
      </c>
      <c r="AF254" s="5">
        <v>0</v>
      </c>
      <c r="AG254" s="5">
        <f>SUM(AD254:AF254)</f>
        <v>1</v>
      </c>
      <c r="AH254" s="4" t="s">
        <v>2962</v>
      </c>
      <c r="AI254" s="4" t="s">
        <v>3368</v>
      </c>
      <c r="AJ254" s="4" t="s">
        <v>3368</v>
      </c>
      <c r="AK254" s="7"/>
      <c r="AL254" s="7"/>
      <c r="AM254" s="7"/>
      <c r="AN254" s="4" t="s">
        <v>2993</v>
      </c>
      <c r="AO254" s="4" t="s">
        <v>3605</v>
      </c>
      <c r="AP254" s="4" t="s">
        <v>3158</v>
      </c>
    </row>
    <row r="255" spans="1:42" s="4" customFormat="1" ht="31" customHeight="1" x14ac:dyDescent="0.2">
      <c r="A255" s="4" t="s">
        <v>2919</v>
      </c>
      <c r="B255" s="2">
        <v>119</v>
      </c>
      <c r="C255" s="2" t="s">
        <v>3775</v>
      </c>
      <c r="D255" s="4" t="s">
        <v>2</v>
      </c>
      <c r="E255" s="4" t="s">
        <v>3432</v>
      </c>
      <c r="F255" s="4" t="s">
        <v>2962</v>
      </c>
      <c r="G255" s="4" t="s">
        <v>3606</v>
      </c>
      <c r="H255" s="4" t="s">
        <v>3384</v>
      </c>
      <c r="I255" s="4" t="s">
        <v>3607</v>
      </c>
      <c r="J255" s="4" t="s">
        <v>3607</v>
      </c>
      <c r="K255" s="4" t="s">
        <v>3014</v>
      </c>
      <c r="L255" s="4">
        <v>2</v>
      </c>
      <c r="M255" s="4" t="s">
        <v>3027</v>
      </c>
      <c r="N255" s="4">
        <v>4</v>
      </c>
      <c r="O255" s="4">
        <v>1</v>
      </c>
      <c r="P255" s="4" t="s">
        <v>3458</v>
      </c>
      <c r="Q255" s="4" t="s">
        <v>3372</v>
      </c>
      <c r="R255" s="4">
        <v>1088</v>
      </c>
      <c r="S255" s="4" t="s">
        <v>2970</v>
      </c>
      <c r="T255" s="4" t="s">
        <v>3368</v>
      </c>
      <c r="U255" s="4" t="s">
        <v>3608</v>
      </c>
      <c r="V255" s="4" t="s">
        <v>2993</v>
      </c>
      <c r="W255" s="4" t="s">
        <v>3705</v>
      </c>
      <c r="X255" s="4" t="s">
        <v>3609</v>
      </c>
      <c r="Y255" s="4" t="s">
        <v>3681</v>
      </c>
      <c r="Z255" s="4" t="s">
        <v>2962</v>
      </c>
      <c r="AA255" s="4" t="s">
        <v>3710</v>
      </c>
      <c r="AB255" s="4" t="s">
        <v>3368</v>
      </c>
      <c r="AC255" s="5" t="s">
        <v>3368</v>
      </c>
      <c r="AD255" s="5" t="s">
        <v>3368</v>
      </c>
      <c r="AE255" s="5" t="s">
        <v>3368</v>
      </c>
      <c r="AF255" s="5" t="s">
        <v>3368</v>
      </c>
      <c r="AG255" s="5">
        <f>SUM(AD255:AF255)</f>
        <v>0</v>
      </c>
      <c r="AH255" s="4" t="s">
        <v>2962</v>
      </c>
      <c r="AI255" s="4" t="s">
        <v>3368</v>
      </c>
      <c r="AJ255" s="4" t="s">
        <v>3368</v>
      </c>
      <c r="AK255" s="7"/>
      <c r="AL255" s="7"/>
      <c r="AM255" s="7"/>
      <c r="AN255" s="4" t="s">
        <v>2993</v>
      </c>
      <c r="AO255" s="4" t="s">
        <v>3206</v>
      </c>
      <c r="AP255" s="6" t="s">
        <v>3158</v>
      </c>
    </row>
    <row r="256" spans="1:42" s="4" customFormat="1" ht="31" customHeight="1" x14ac:dyDescent="0.2">
      <c r="A256" s="4" t="s">
        <v>2919</v>
      </c>
      <c r="B256" s="2">
        <v>120</v>
      </c>
      <c r="C256" s="7" t="s">
        <v>3775</v>
      </c>
      <c r="D256" s="4" t="s">
        <v>18</v>
      </c>
      <c r="E256" s="4" t="s">
        <v>3328</v>
      </c>
      <c r="F256" s="4" t="s">
        <v>2962</v>
      </c>
      <c r="G256" s="4" t="s">
        <v>3763</v>
      </c>
      <c r="H256" s="4" t="s">
        <v>3565</v>
      </c>
      <c r="I256" s="4" t="s">
        <v>3367</v>
      </c>
      <c r="J256" s="4" t="s">
        <v>3028</v>
      </c>
      <c r="K256" s="4" t="s">
        <v>3059</v>
      </c>
      <c r="L256" s="4">
        <v>1</v>
      </c>
      <c r="M256" s="4" t="s">
        <v>2979</v>
      </c>
      <c r="N256" s="4">
        <v>6</v>
      </c>
      <c r="O256" s="4">
        <v>0</v>
      </c>
      <c r="P256" s="4" t="s">
        <v>3686</v>
      </c>
      <c r="Q256" s="4" t="s">
        <v>3385</v>
      </c>
      <c r="R256" s="4">
        <v>2000</v>
      </c>
      <c r="S256" s="4" t="s">
        <v>2970</v>
      </c>
      <c r="T256" s="4" t="s">
        <v>3368</v>
      </c>
      <c r="U256" s="4" t="s">
        <v>3025</v>
      </c>
      <c r="V256" s="4" t="s">
        <v>2962</v>
      </c>
      <c r="W256" s="4" t="s">
        <v>3705</v>
      </c>
      <c r="X256" s="4" t="s">
        <v>3610</v>
      </c>
      <c r="Y256" s="4" t="s">
        <v>3680</v>
      </c>
      <c r="Z256" s="4" t="s">
        <v>2993</v>
      </c>
      <c r="AA256" s="4" t="s">
        <v>3706</v>
      </c>
      <c r="AB256" s="4" t="s">
        <v>3369</v>
      </c>
      <c r="AC256" s="5" t="s">
        <v>3369</v>
      </c>
      <c r="AD256" s="5">
        <v>1</v>
      </c>
      <c r="AE256" s="5">
        <v>0</v>
      </c>
      <c r="AF256" s="5">
        <v>0</v>
      </c>
      <c r="AG256" s="5">
        <f>SUM(AD256:AF256)</f>
        <v>1</v>
      </c>
      <c r="AH256" s="4" t="s">
        <v>2993</v>
      </c>
      <c r="AI256" s="4" t="s">
        <v>3611</v>
      </c>
      <c r="AJ256" s="4" t="s">
        <v>3612</v>
      </c>
      <c r="AK256" s="7" t="s">
        <v>3368</v>
      </c>
      <c r="AL256" s="7" t="s">
        <v>3368</v>
      </c>
      <c r="AM256" s="7" t="s">
        <v>3368</v>
      </c>
      <c r="AN256" s="4" t="s">
        <v>2993</v>
      </c>
      <c r="AO256" s="4" t="s">
        <v>3613</v>
      </c>
      <c r="AP256" s="4" t="s">
        <v>3764</v>
      </c>
    </row>
    <row r="257" spans="1:42" s="4" customFormat="1" ht="31" customHeight="1" x14ac:dyDescent="0.2">
      <c r="A257" s="2" t="s">
        <v>2920</v>
      </c>
      <c r="B257" s="2">
        <v>121</v>
      </c>
      <c r="C257" s="2" t="s">
        <v>3775</v>
      </c>
      <c r="D257" s="4" t="s">
        <v>7</v>
      </c>
      <c r="E257" s="2" t="s">
        <v>3077</v>
      </c>
      <c r="F257" s="2" t="s">
        <v>2962</v>
      </c>
      <c r="G257" s="4" t="s">
        <v>3362</v>
      </c>
      <c r="H257" s="2" t="s">
        <v>3311</v>
      </c>
      <c r="I257" s="2" t="s">
        <v>3287</v>
      </c>
      <c r="J257" s="4" t="s">
        <v>3287</v>
      </c>
      <c r="K257" s="4" t="s">
        <v>3298</v>
      </c>
      <c r="L257" s="4">
        <v>1</v>
      </c>
      <c r="M257" s="2" t="s">
        <v>3298</v>
      </c>
      <c r="N257" s="4">
        <v>4</v>
      </c>
      <c r="O257" s="4">
        <v>0</v>
      </c>
      <c r="Q257" s="4" t="s">
        <v>3363</v>
      </c>
      <c r="R257" s="4" t="s">
        <v>3298</v>
      </c>
      <c r="S257" s="2" t="s">
        <v>2970</v>
      </c>
      <c r="T257" s="2"/>
      <c r="U257" s="2" t="s">
        <v>3298</v>
      </c>
      <c r="V257" s="4" t="s">
        <v>2962</v>
      </c>
      <c r="W257" s="2" t="s">
        <v>3374</v>
      </c>
      <c r="X257" s="2" t="s">
        <v>3298</v>
      </c>
      <c r="Y257" s="4" t="s">
        <v>2962</v>
      </c>
      <c r="Z257" s="2" t="s">
        <v>2916</v>
      </c>
      <c r="AA257" s="4" t="s">
        <v>3710</v>
      </c>
      <c r="AB257" s="2"/>
      <c r="AC257" s="5">
        <v>0</v>
      </c>
      <c r="AD257" s="5" t="s">
        <v>3368</v>
      </c>
      <c r="AE257" s="5" t="s">
        <v>3368</v>
      </c>
      <c r="AF257" s="5" t="s">
        <v>3368</v>
      </c>
      <c r="AG257" s="5">
        <f>SUM(AD257:AF257)</f>
        <v>0</v>
      </c>
      <c r="AH257" s="2" t="s">
        <v>2916</v>
      </c>
      <c r="AI257" s="2"/>
      <c r="AJ257" s="2"/>
      <c r="AK257" s="7"/>
      <c r="AL257" s="7"/>
      <c r="AM257" s="7"/>
      <c r="AN257" s="2" t="s">
        <v>3364</v>
      </c>
      <c r="AO257" s="4" t="s">
        <v>3206</v>
      </c>
      <c r="AP257" s="4" t="s">
        <v>3158</v>
      </c>
    </row>
    <row r="258" spans="1:42" s="4" customFormat="1" ht="31" customHeight="1" x14ac:dyDescent="0.2">
      <c r="A258" s="4" t="s">
        <v>2919</v>
      </c>
      <c r="B258" s="2">
        <v>122</v>
      </c>
      <c r="C258" s="4" t="s">
        <v>3774</v>
      </c>
      <c r="D258" s="4" t="s">
        <v>2945</v>
      </c>
      <c r="E258" s="4" t="s">
        <v>3726</v>
      </c>
      <c r="F258" s="4" t="s">
        <v>2993</v>
      </c>
      <c r="G258" s="4" t="s">
        <v>3785</v>
      </c>
      <c r="H258" s="4" t="s">
        <v>3697</v>
      </c>
      <c r="I258" s="4" t="s">
        <v>3615</v>
      </c>
      <c r="J258" s="4" t="s">
        <v>3615</v>
      </c>
      <c r="K258" s="4" t="s">
        <v>3003</v>
      </c>
      <c r="L258" s="4">
        <v>1</v>
      </c>
      <c r="M258" s="4" t="s">
        <v>3027</v>
      </c>
      <c r="N258" s="4">
        <v>4</v>
      </c>
      <c r="O258" s="4">
        <v>2</v>
      </c>
      <c r="P258" s="4" t="s">
        <v>3458</v>
      </c>
      <c r="Q258" s="4" t="s">
        <v>3372</v>
      </c>
      <c r="R258" s="4">
        <v>533</v>
      </c>
      <c r="S258" s="4" t="s">
        <v>2993</v>
      </c>
      <c r="T258" s="4" t="s">
        <v>3616</v>
      </c>
      <c r="U258" s="4" t="s">
        <v>3617</v>
      </c>
      <c r="V258" s="4" t="s">
        <v>2962</v>
      </c>
      <c r="W258" s="4" t="s">
        <v>3628</v>
      </c>
      <c r="X258" s="4" t="s">
        <v>3784</v>
      </c>
      <c r="Y258" s="4" t="s">
        <v>2993</v>
      </c>
      <c r="Z258" s="4" t="s">
        <v>3777</v>
      </c>
      <c r="AA258" s="4" t="s">
        <v>3706</v>
      </c>
      <c r="AB258" s="4" t="s">
        <v>3776</v>
      </c>
      <c r="AC258" s="4" t="s">
        <v>3776</v>
      </c>
      <c r="AD258" s="5" t="s">
        <v>3775</v>
      </c>
      <c r="AE258" s="5" t="s">
        <v>3775</v>
      </c>
      <c r="AF258" s="5" t="s">
        <v>3775</v>
      </c>
      <c r="AG258" s="5">
        <f>SUM(AD258:AF258)</f>
        <v>0</v>
      </c>
      <c r="AH258" s="4" t="s">
        <v>2962</v>
      </c>
      <c r="AI258" s="4" t="s">
        <v>3368</v>
      </c>
      <c r="AJ258" s="4" t="s">
        <v>3368</v>
      </c>
      <c r="AK258" s="7"/>
      <c r="AL258" s="7"/>
      <c r="AM258" s="7"/>
      <c r="AN258" s="4" t="s">
        <v>3619</v>
      </c>
      <c r="AO258" s="4" t="s">
        <v>3206</v>
      </c>
      <c r="AP258" s="6" t="s">
        <v>3158</v>
      </c>
    </row>
    <row r="259" spans="1:42" s="4" customFormat="1" ht="31" customHeight="1" x14ac:dyDescent="0.2">
      <c r="A259" s="4" t="s">
        <v>2919</v>
      </c>
      <c r="B259" s="2">
        <v>122</v>
      </c>
      <c r="C259" s="4" t="s">
        <v>3772</v>
      </c>
      <c r="D259" s="4" t="s">
        <v>2945</v>
      </c>
      <c r="E259" s="4" t="s">
        <v>3726</v>
      </c>
      <c r="F259" s="4" t="s">
        <v>2993</v>
      </c>
      <c r="G259" s="4" t="s">
        <v>3783</v>
      </c>
      <c r="H259" s="4" t="s">
        <v>3697</v>
      </c>
      <c r="I259" s="4" t="s">
        <v>3615</v>
      </c>
      <c r="J259" s="4" t="s">
        <v>3615</v>
      </c>
      <c r="K259" s="4" t="s">
        <v>3003</v>
      </c>
      <c r="L259" s="4">
        <v>1</v>
      </c>
      <c r="M259" s="4" t="s">
        <v>3027</v>
      </c>
      <c r="N259" s="4">
        <v>4</v>
      </c>
      <c r="O259" s="4">
        <v>2</v>
      </c>
      <c r="P259" s="4" t="s">
        <v>3458</v>
      </c>
      <c r="Q259" s="4" t="s">
        <v>3372</v>
      </c>
      <c r="R259" s="4">
        <v>533</v>
      </c>
      <c r="S259" s="4" t="s">
        <v>2993</v>
      </c>
      <c r="T259" s="4" t="s">
        <v>3616</v>
      </c>
      <c r="U259" s="4" t="s">
        <v>3617</v>
      </c>
      <c r="V259" s="4" t="s">
        <v>2962</v>
      </c>
      <c r="W259" s="4" t="s">
        <v>3628</v>
      </c>
      <c r="X259" s="4" t="s">
        <v>3782</v>
      </c>
      <c r="Y259" s="4" t="s">
        <v>2993</v>
      </c>
      <c r="Z259" s="4" t="s">
        <v>3777</v>
      </c>
      <c r="AA259" s="4" t="s">
        <v>3706</v>
      </c>
      <c r="AB259" s="4" t="s">
        <v>3776</v>
      </c>
      <c r="AC259" s="4" t="s">
        <v>3776</v>
      </c>
      <c r="AD259" s="5" t="s">
        <v>3775</v>
      </c>
      <c r="AE259" s="5" t="s">
        <v>3775</v>
      </c>
      <c r="AF259" s="5" t="s">
        <v>3775</v>
      </c>
      <c r="AG259" s="5">
        <f>SUM(AD259:AF259)</f>
        <v>0</v>
      </c>
      <c r="AH259" s="4" t="s">
        <v>2962</v>
      </c>
      <c r="AI259" s="4" t="s">
        <v>3368</v>
      </c>
      <c r="AJ259" s="4" t="s">
        <v>3368</v>
      </c>
      <c r="AK259" s="7"/>
      <c r="AL259" s="7"/>
      <c r="AM259" s="7"/>
      <c r="AN259" s="4" t="s">
        <v>3619</v>
      </c>
      <c r="AO259" s="4" t="s">
        <v>3206</v>
      </c>
      <c r="AP259" s="6" t="s">
        <v>3158</v>
      </c>
    </row>
    <row r="260" spans="1:42" s="4" customFormat="1" ht="31" customHeight="1" x14ac:dyDescent="0.2">
      <c r="A260" s="4" t="s">
        <v>2919</v>
      </c>
      <c r="B260" s="2">
        <v>122</v>
      </c>
      <c r="C260" s="4" t="s">
        <v>3770</v>
      </c>
      <c r="D260" s="4" t="s">
        <v>2945</v>
      </c>
      <c r="E260" s="4" t="s">
        <v>3726</v>
      </c>
      <c r="F260" s="4" t="s">
        <v>2993</v>
      </c>
      <c r="G260" s="4" t="s">
        <v>3781</v>
      </c>
      <c r="H260" s="4" t="s">
        <v>3697</v>
      </c>
      <c r="I260" s="4" t="s">
        <v>3615</v>
      </c>
      <c r="J260" s="4" t="s">
        <v>3615</v>
      </c>
      <c r="K260" s="4" t="s">
        <v>3003</v>
      </c>
      <c r="L260" s="4">
        <v>1</v>
      </c>
      <c r="M260" s="4" t="s">
        <v>3027</v>
      </c>
      <c r="N260" s="4">
        <v>4</v>
      </c>
      <c r="O260" s="4">
        <v>2</v>
      </c>
      <c r="P260" s="4" t="s">
        <v>3458</v>
      </c>
      <c r="Q260" s="4" t="s">
        <v>3372</v>
      </c>
      <c r="R260" s="4">
        <v>533</v>
      </c>
      <c r="S260" s="4" t="s">
        <v>2993</v>
      </c>
      <c r="T260" s="4" t="s">
        <v>3616</v>
      </c>
      <c r="U260" s="4" t="s">
        <v>3617</v>
      </c>
      <c r="V260" s="4" t="s">
        <v>2962</v>
      </c>
      <c r="W260" s="4" t="s">
        <v>3628</v>
      </c>
      <c r="X260" s="4" t="s">
        <v>3780</v>
      </c>
      <c r="Y260" s="4" t="s">
        <v>2993</v>
      </c>
      <c r="Z260" s="4" t="s">
        <v>3777</v>
      </c>
      <c r="AA260" s="4" t="s">
        <v>3706</v>
      </c>
      <c r="AB260" s="4" t="s">
        <v>3776</v>
      </c>
      <c r="AC260" s="4" t="s">
        <v>3776</v>
      </c>
      <c r="AD260" s="5" t="s">
        <v>3775</v>
      </c>
      <c r="AE260" s="5" t="s">
        <v>3775</v>
      </c>
      <c r="AF260" s="5" t="s">
        <v>3775</v>
      </c>
      <c r="AG260" s="5">
        <f>SUM(AD260:AF260)</f>
        <v>0</v>
      </c>
      <c r="AH260" s="4" t="s">
        <v>2962</v>
      </c>
      <c r="AI260" s="4" t="s">
        <v>3368</v>
      </c>
      <c r="AJ260" s="4" t="s">
        <v>3368</v>
      </c>
      <c r="AK260" s="7"/>
      <c r="AL260" s="7"/>
      <c r="AM260" s="7"/>
      <c r="AN260" s="4" t="s">
        <v>3619</v>
      </c>
      <c r="AO260" s="4" t="s">
        <v>3206</v>
      </c>
      <c r="AP260" s="6" t="s">
        <v>3158</v>
      </c>
    </row>
    <row r="261" spans="1:42" s="4" customFormat="1" ht="31" customHeight="1" x14ac:dyDescent="0.2">
      <c r="A261" s="4" t="s">
        <v>2919</v>
      </c>
      <c r="B261" s="2">
        <v>122</v>
      </c>
      <c r="C261" s="4" t="s">
        <v>3768</v>
      </c>
      <c r="D261" s="4" t="s">
        <v>2945</v>
      </c>
      <c r="E261" s="4" t="s">
        <v>3726</v>
      </c>
      <c r="F261" s="4" t="s">
        <v>2993</v>
      </c>
      <c r="G261" s="4" t="s">
        <v>3779</v>
      </c>
      <c r="H261" s="4" t="s">
        <v>3697</v>
      </c>
      <c r="I261" s="4" t="s">
        <v>3615</v>
      </c>
      <c r="J261" s="4" t="s">
        <v>3615</v>
      </c>
      <c r="K261" s="4" t="s">
        <v>3003</v>
      </c>
      <c r="L261" s="4">
        <v>1</v>
      </c>
      <c r="M261" s="4" t="s">
        <v>3027</v>
      </c>
      <c r="N261" s="4">
        <v>4</v>
      </c>
      <c r="O261" s="4">
        <v>2</v>
      </c>
      <c r="P261" s="4" t="s">
        <v>3458</v>
      </c>
      <c r="Q261" s="4" t="s">
        <v>3372</v>
      </c>
      <c r="R261" s="4">
        <v>533</v>
      </c>
      <c r="S261" s="4" t="s">
        <v>2993</v>
      </c>
      <c r="T261" s="4" t="s">
        <v>3616</v>
      </c>
      <c r="U261" s="4" t="s">
        <v>3617</v>
      </c>
      <c r="V261" s="4" t="s">
        <v>2962</v>
      </c>
      <c r="W261" s="4" t="s">
        <v>3628</v>
      </c>
      <c r="X261" s="4" t="s">
        <v>3778</v>
      </c>
      <c r="Y261" s="4" t="s">
        <v>2993</v>
      </c>
      <c r="Z261" s="4" t="s">
        <v>3777</v>
      </c>
      <c r="AA261" s="4" t="s">
        <v>3706</v>
      </c>
      <c r="AB261" s="4" t="s">
        <v>3776</v>
      </c>
      <c r="AC261" s="4" t="s">
        <v>3776</v>
      </c>
      <c r="AD261" s="5" t="s">
        <v>3775</v>
      </c>
      <c r="AE261" s="5" t="s">
        <v>3775</v>
      </c>
      <c r="AF261" s="5" t="s">
        <v>3775</v>
      </c>
      <c r="AG261" s="5">
        <f>SUM(AD261:AF261)</f>
        <v>0</v>
      </c>
      <c r="AH261" s="4" t="s">
        <v>2962</v>
      </c>
      <c r="AI261" s="4" t="s">
        <v>3368</v>
      </c>
      <c r="AJ261" s="4" t="s">
        <v>3368</v>
      </c>
      <c r="AK261" s="7"/>
      <c r="AL261" s="7"/>
      <c r="AM261" s="7"/>
      <c r="AN261" s="4" t="s">
        <v>3619</v>
      </c>
      <c r="AO261" s="4" t="s">
        <v>3206</v>
      </c>
      <c r="AP261" s="6" t="s">
        <v>3158</v>
      </c>
    </row>
    <row r="262" spans="1:42" s="4" customFormat="1" ht="31" customHeight="1" x14ac:dyDescent="0.2">
      <c r="A262" s="4" t="s">
        <v>2919</v>
      </c>
      <c r="B262" s="2">
        <v>123</v>
      </c>
      <c r="C262" s="2" t="s">
        <v>3775</v>
      </c>
      <c r="D262" s="4" t="s">
        <v>2950</v>
      </c>
      <c r="E262" s="4" t="s">
        <v>3726</v>
      </c>
      <c r="F262" s="4" t="s">
        <v>2993</v>
      </c>
      <c r="G262" s="4" t="s">
        <v>3620</v>
      </c>
      <c r="H262" s="4" t="s">
        <v>3697</v>
      </c>
      <c r="I262" s="4" t="s">
        <v>3621</v>
      </c>
      <c r="J262" s="4" t="s">
        <v>3621</v>
      </c>
      <c r="K262" s="4" t="s">
        <v>3059</v>
      </c>
      <c r="L262" s="4">
        <v>1</v>
      </c>
      <c r="M262" s="4" t="s">
        <v>3027</v>
      </c>
      <c r="N262" s="4">
        <v>4</v>
      </c>
      <c r="O262" s="4">
        <v>2</v>
      </c>
      <c r="P262" s="4" t="s">
        <v>2993</v>
      </c>
      <c r="Q262" s="4" t="s">
        <v>3422</v>
      </c>
      <c r="R262" s="4">
        <v>560</v>
      </c>
      <c r="S262" s="4" t="s">
        <v>2993</v>
      </c>
      <c r="T262" s="4" t="s">
        <v>3622</v>
      </c>
      <c r="U262" s="4" t="s">
        <v>3623</v>
      </c>
      <c r="V262" s="4" t="s">
        <v>2962</v>
      </c>
      <c r="W262" s="4" t="s">
        <v>3374</v>
      </c>
      <c r="X262" s="4" t="s">
        <v>3624</v>
      </c>
      <c r="Y262" s="4" t="s">
        <v>2962</v>
      </c>
      <c r="Z262" s="4" t="s">
        <v>2993</v>
      </c>
      <c r="AA262" s="4" t="s">
        <v>3706</v>
      </c>
      <c r="AB262" s="4" t="s">
        <v>3399</v>
      </c>
      <c r="AC262" s="5" t="s">
        <v>3399</v>
      </c>
      <c r="AD262" s="5">
        <v>0</v>
      </c>
      <c r="AE262" s="5">
        <v>1</v>
      </c>
      <c r="AF262" s="5">
        <v>0</v>
      </c>
      <c r="AG262" s="5">
        <f>SUM(AD262:AF262)</f>
        <v>1</v>
      </c>
      <c r="AH262" s="4" t="s">
        <v>2962</v>
      </c>
      <c r="AI262" s="4" t="s">
        <v>3368</v>
      </c>
      <c r="AJ262" s="4" t="s">
        <v>3368</v>
      </c>
      <c r="AK262" s="7"/>
      <c r="AL262" s="7"/>
      <c r="AM262" s="7"/>
      <c r="AN262" s="4" t="s">
        <v>2962</v>
      </c>
      <c r="AO262" s="4" t="s">
        <v>3625</v>
      </c>
      <c r="AP262" s="4" t="s">
        <v>3158</v>
      </c>
    </row>
    <row r="263" spans="1:42" s="4" customFormat="1" ht="31" customHeight="1" x14ac:dyDescent="0.2">
      <c r="A263" s="4" t="s">
        <v>2920</v>
      </c>
      <c r="B263" s="4">
        <v>124</v>
      </c>
      <c r="C263" s="4" t="s">
        <v>3775</v>
      </c>
      <c r="D263" s="4" t="s">
        <v>2953</v>
      </c>
      <c r="E263" s="4" t="s">
        <v>3726</v>
      </c>
      <c r="F263" s="4" t="s">
        <v>2993</v>
      </c>
      <c r="G263" s="4" t="s">
        <v>2969</v>
      </c>
      <c r="H263" s="4" t="s">
        <v>3697</v>
      </c>
      <c r="I263" s="4" t="s">
        <v>2986</v>
      </c>
      <c r="J263" s="4" t="s">
        <v>3636</v>
      </c>
      <c r="K263" s="4" t="s">
        <v>3014</v>
      </c>
      <c r="L263" s="4">
        <v>1</v>
      </c>
      <c r="M263" s="4" t="s">
        <v>3027</v>
      </c>
      <c r="N263" s="4">
        <v>4</v>
      </c>
      <c r="O263" s="4">
        <v>2</v>
      </c>
      <c r="P263" s="4" t="s">
        <v>3653</v>
      </c>
      <c r="Q263" s="4" t="s">
        <v>2987</v>
      </c>
      <c r="R263" s="4">
        <v>675</v>
      </c>
      <c r="S263" s="4" t="s">
        <v>2970</v>
      </c>
      <c r="U263" s="4" t="s">
        <v>2990</v>
      </c>
      <c r="V263" s="4" t="s">
        <v>2993</v>
      </c>
      <c r="W263" s="4" t="s">
        <v>3628</v>
      </c>
      <c r="X263" s="4" t="s">
        <v>2989</v>
      </c>
      <c r="Y263" s="4" t="s">
        <v>2962</v>
      </c>
      <c r="Z263" s="4" t="s">
        <v>2916</v>
      </c>
      <c r="AA263" s="4" t="s">
        <v>3710</v>
      </c>
      <c r="AC263" s="5">
        <v>0</v>
      </c>
      <c r="AD263" s="5" t="s">
        <v>3368</v>
      </c>
      <c r="AE263" s="5" t="s">
        <v>3368</v>
      </c>
      <c r="AF263" s="5" t="s">
        <v>3368</v>
      </c>
      <c r="AG263" s="5">
        <f>SUM(AD263:AF263)</f>
        <v>0</v>
      </c>
      <c r="AH263" s="4" t="s">
        <v>2971</v>
      </c>
      <c r="AK263" s="7"/>
      <c r="AL263" s="7"/>
      <c r="AM263" s="7"/>
      <c r="AN263" s="4" t="s">
        <v>2988</v>
      </c>
      <c r="AO263" s="4" t="s">
        <v>2972</v>
      </c>
      <c r="AP263" s="6" t="s">
        <v>3158</v>
      </c>
    </row>
    <row r="264" spans="1:42" s="4" customFormat="1" ht="31" customHeight="1" x14ac:dyDescent="0.2">
      <c r="A264" s="4" t="s">
        <v>2920</v>
      </c>
      <c r="B264" s="4">
        <v>125</v>
      </c>
      <c r="C264" s="7" t="s">
        <v>3775</v>
      </c>
      <c r="D264" s="4" t="s">
        <v>2956</v>
      </c>
      <c r="E264" s="4" t="s">
        <v>3726</v>
      </c>
      <c r="F264" s="4" t="s">
        <v>2993</v>
      </c>
      <c r="G264" s="4" t="s">
        <v>2973</v>
      </c>
      <c r="H264" s="4" t="s">
        <v>3697</v>
      </c>
      <c r="I264" s="4" t="s">
        <v>2980</v>
      </c>
      <c r="J264" s="4" t="s">
        <v>3637</v>
      </c>
      <c r="K264" s="4" t="s">
        <v>3014</v>
      </c>
      <c r="L264" s="4">
        <v>1</v>
      </c>
      <c r="M264" s="4" t="s">
        <v>3027</v>
      </c>
      <c r="N264" s="4">
        <v>4</v>
      </c>
      <c r="O264" s="4">
        <v>2</v>
      </c>
      <c r="P264" s="4">
        <v>0</v>
      </c>
      <c r="Q264" s="4" t="s">
        <v>2981</v>
      </c>
      <c r="R264" s="4">
        <v>155</v>
      </c>
      <c r="S264" s="4" t="s">
        <v>2970</v>
      </c>
      <c r="U264" s="4" t="s">
        <v>2982</v>
      </c>
      <c r="V264" s="4" t="s">
        <v>2962</v>
      </c>
      <c r="W264" s="4" t="s">
        <v>3374</v>
      </c>
      <c r="X264" s="4" t="s">
        <v>2974</v>
      </c>
      <c r="Y264" s="4" t="s">
        <v>3683</v>
      </c>
      <c r="Z264" s="4" t="s">
        <v>2917</v>
      </c>
      <c r="AA264" s="4" t="s">
        <v>3706</v>
      </c>
      <c r="AB264" s="4" t="s">
        <v>2984</v>
      </c>
      <c r="AC264" s="5" t="s">
        <v>3669</v>
      </c>
      <c r="AD264" s="5">
        <v>1</v>
      </c>
      <c r="AE264" s="5">
        <v>0</v>
      </c>
      <c r="AF264" s="5">
        <v>0</v>
      </c>
      <c r="AG264" s="5">
        <f>SUM(AD264:AF264)</f>
        <v>1</v>
      </c>
      <c r="AH264" s="4" t="s">
        <v>2917</v>
      </c>
      <c r="AI264" s="4" t="s">
        <v>2983</v>
      </c>
      <c r="AJ264" s="4" t="s">
        <v>2985</v>
      </c>
      <c r="AK264" s="7">
        <v>0</v>
      </c>
      <c r="AL264" s="7">
        <v>0</v>
      </c>
      <c r="AM264" s="7">
        <v>1</v>
      </c>
      <c r="AN264" s="4" t="s">
        <v>2976</v>
      </c>
      <c r="AO264" s="4" t="s">
        <v>2975</v>
      </c>
      <c r="AP264" s="4" t="s">
        <v>3380</v>
      </c>
    </row>
    <row r="265" spans="1:42" s="4" customFormat="1" ht="31" customHeight="1" x14ac:dyDescent="0.2">
      <c r="A265" s="4" t="s">
        <v>2919</v>
      </c>
      <c r="B265" s="2">
        <v>126</v>
      </c>
      <c r="C265" s="2" t="s">
        <v>3775</v>
      </c>
      <c r="D265" s="4" t="s">
        <v>2961</v>
      </c>
      <c r="E265" s="4" t="s">
        <v>3726</v>
      </c>
      <c r="F265" s="4" t="s">
        <v>2993</v>
      </c>
      <c r="G265" s="4" t="s">
        <v>2969</v>
      </c>
      <c r="H265" s="4" t="s">
        <v>3697</v>
      </c>
      <c r="I265" s="4" t="s">
        <v>3626</v>
      </c>
      <c r="J265" s="4" t="s">
        <v>3626</v>
      </c>
      <c r="K265" s="4" t="s">
        <v>3003</v>
      </c>
      <c r="L265" s="4">
        <v>1</v>
      </c>
      <c r="M265" s="4" t="s">
        <v>3027</v>
      </c>
      <c r="N265" s="4">
        <v>4</v>
      </c>
      <c r="O265" s="4">
        <v>2</v>
      </c>
      <c r="P265" s="4" t="s">
        <v>3458</v>
      </c>
      <c r="Q265" s="4" t="s">
        <v>3422</v>
      </c>
      <c r="R265" s="4">
        <v>616</v>
      </c>
      <c r="S265" s="4" t="s">
        <v>2993</v>
      </c>
      <c r="T265" s="4" t="s">
        <v>2970</v>
      </c>
      <c r="U265" s="4" t="s">
        <v>3627</v>
      </c>
      <c r="V265" s="4" t="s">
        <v>2962</v>
      </c>
      <c r="W265" s="4" t="s">
        <v>3628</v>
      </c>
      <c r="X265" s="4" t="s">
        <v>3624</v>
      </c>
      <c r="Y265" s="4" t="s">
        <v>2962</v>
      </c>
      <c r="Z265" s="4" t="s">
        <v>2993</v>
      </c>
      <c r="AA265" s="4" t="s">
        <v>3706</v>
      </c>
      <c r="AB265" s="5" t="s">
        <v>3667</v>
      </c>
      <c r="AC265" s="5" t="s">
        <v>3667</v>
      </c>
      <c r="AD265" s="5">
        <v>0</v>
      </c>
      <c r="AE265" s="5">
        <v>0</v>
      </c>
      <c r="AF265" s="5">
        <v>1</v>
      </c>
      <c r="AG265" s="5">
        <f>SUM(AD265:AF265)</f>
        <v>1</v>
      </c>
      <c r="AH265" s="4" t="s">
        <v>2962</v>
      </c>
      <c r="AI265" s="4" t="s">
        <v>3368</v>
      </c>
      <c r="AJ265" s="4" t="s">
        <v>3368</v>
      </c>
      <c r="AK265" s="7"/>
      <c r="AL265" s="7"/>
      <c r="AM265" s="7"/>
      <c r="AN265" s="4" t="s">
        <v>2962</v>
      </c>
      <c r="AO265" s="4" t="s">
        <v>3206</v>
      </c>
      <c r="AP265" s="6" t="s">
        <v>3158</v>
      </c>
    </row>
    <row r="266" spans="1:42" ht="31" customHeight="1" x14ac:dyDescent="0.2">
      <c r="A266" s="4" t="s">
        <v>2920</v>
      </c>
      <c r="B266" s="4">
        <v>51</v>
      </c>
      <c r="C266" s="4" t="s">
        <v>3774</v>
      </c>
      <c r="D266" s="4" t="s">
        <v>1961</v>
      </c>
      <c r="E266" s="4" t="s">
        <v>3023</v>
      </c>
      <c r="F266" s="4" t="s">
        <v>2962</v>
      </c>
      <c r="G266" s="4" t="s">
        <v>3164</v>
      </c>
      <c r="H266" s="4" t="s">
        <v>3311</v>
      </c>
      <c r="I266" s="4" t="s">
        <v>3028</v>
      </c>
      <c r="J266" s="4" t="s">
        <v>3028</v>
      </c>
      <c r="K266" s="4" t="s">
        <v>3059</v>
      </c>
      <c r="L266" s="4">
        <v>1</v>
      </c>
      <c r="M266" s="4" t="s">
        <v>2979</v>
      </c>
      <c r="N266" s="4">
        <v>3</v>
      </c>
      <c r="O266" s="4">
        <v>0</v>
      </c>
      <c r="P266" s="4" t="s">
        <v>3458</v>
      </c>
      <c r="Q266" s="4" t="s">
        <v>3166</v>
      </c>
      <c r="R266" s="4">
        <v>741</v>
      </c>
      <c r="S266" s="4" t="s">
        <v>2993</v>
      </c>
      <c r="T266" s="4" t="s">
        <v>3163</v>
      </c>
      <c r="U266" s="4" t="s">
        <v>3165</v>
      </c>
      <c r="V266" s="4" t="s">
        <v>2962</v>
      </c>
      <c r="W266" s="4" t="s">
        <v>3374</v>
      </c>
      <c r="X266" s="4" t="s">
        <v>3773</v>
      </c>
      <c r="Y266" s="4" t="s">
        <v>3681</v>
      </c>
      <c r="Z266" s="4" t="s">
        <v>3167</v>
      </c>
      <c r="AA266" s="4" t="s">
        <v>3706</v>
      </c>
      <c r="AB266" s="4" t="s">
        <v>3168</v>
      </c>
      <c r="AC266" s="5" t="s">
        <v>3666</v>
      </c>
      <c r="AD266" s="5">
        <v>1</v>
      </c>
      <c r="AE266" s="5">
        <v>0</v>
      </c>
      <c r="AF266" s="5">
        <v>0</v>
      </c>
      <c r="AG266" s="5">
        <f>SUM(AD266:AF266)</f>
        <v>1</v>
      </c>
      <c r="AH266" s="4" t="s">
        <v>2916</v>
      </c>
      <c r="AI266" s="4"/>
      <c r="AJ266" s="4"/>
      <c r="AK266" s="7"/>
      <c r="AL266" s="7"/>
      <c r="AM266" s="7"/>
      <c r="AN266" s="4" t="s">
        <v>3162</v>
      </c>
      <c r="AO266" s="4" t="s">
        <v>3729</v>
      </c>
      <c r="AP266" s="4" t="s">
        <v>3158</v>
      </c>
    </row>
    <row r="267" spans="1:42" ht="31" customHeight="1" x14ac:dyDescent="0.2">
      <c r="A267" s="4" t="s">
        <v>2920</v>
      </c>
      <c r="B267" s="4">
        <v>51</v>
      </c>
      <c r="C267" s="4" t="s">
        <v>3772</v>
      </c>
      <c r="D267" s="4" t="s">
        <v>1961</v>
      </c>
      <c r="E267" s="4" t="s">
        <v>3023</v>
      </c>
      <c r="F267" s="4" t="s">
        <v>2962</v>
      </c>
      <c r="G267" s="4" t="s">
        <v>3164</v>
      </c>
      <c r="H267" s="4" t="s">
        <v>3311</v>
      </c>
      <c r="I267" s="4" t="s">
        <v>3028</v>
      </c>
      <c r="J267" s="4" t="s">
        <v>3028</v>
      </c>
      <c r="K267" s="4" t="s">
        <v>3059</v>
      </c>
      <c r="L267" s="4">
        <v>1</v>
      </c>
      <c r="M267" s="4" t="s">
        <v>2979</v>
      </c>
      <c r="N267" s="4">
        <v>3</v>
      </c>
      <c r="O267" s="4">
        <v>0</v>
      </c>
      <c r="P267" s="4" t="s">
        <v>3458</v>
      </c>
      <c r="Q267" s="4" t="s">
        <v>3166</v>
      </c>
      <c r="R267" s="4">
        <v>741</v>
      </c>
      <c r="S267" s="4" t="s">
        <v>2993</v>
      </c>
      <c r="T267" s="4" t="s">
        <v>3163</v>
      </c>
      <c r="U267" s="4" t="s">
        <v>3165</v>
      </c>
      <c r="V267" s="4" t="s">
        <v>2962</v>
      </c>
      <c r="W267" s="4" t="s">
        <v>3374</v>
      </c>
      <c r="X267" s="4" t="s">
        <v>3771</v>
      </c>
      <c r="Y267" s="4" t="s">
        <v>3681</v>
      </c>
      <c r="Z267" s="4" t="s">
        <v>3167</v>
      </c>
      <c r="AA267" s="4" t="s">
        <v>3706</v>
      </c>
      <c r="AB267" s="4" t="s">
        <v>3168</v>
      </c>
      <c r="AC267" s="5" t="s">
        <v>3666</v>
      </c>
      <c r="AD267" s="5">
        <v>0</v>
      </c>
      <c r="AE267" s="5">
        <v>0</v>
      </c>
      <c r="AF267" s="5">
        <v>1</v>
      </c>
      <c r="AG267" s="5">
        <f>SUM(AD267:AF267)</f>
        <v>1</v>
      </c>
      <c r="AH267" s="4" t="s">
        <v>2916</v>
      </c>
      <c r="AI267" s="4"/>
      <c r="AJ267" s="4"/>
      <c r="AK267" s="7"/>
      <c r="AL267" s="7"/>
      <c r="AM267" s="7"/>
      <c r="AN267" s="4" t="s">
        <v>3162</v>
      </c>
      <c r="AO267" s="4" t="s">
        <v>3729</v>
      </c>
      <c r="AP267" s="4" t="s">
        <v>3158</v>
      </c>
    </row>
    <row r="268" spans="1:42" ht="31" customHeight="1" x14ac:dyDescent="0.2">
      <c r="A268" s="4" t="s">
        <v>2920</v>
      </c>
      <c r="B268" s="4">
        <v>51</v>
      </c>
      <c r="C268" s="4" t="s">
        <v>3770</v>
      </c>
      <c r="D268" s="4" t="s">
        <v>1961</v>
      </c>
      <c r="E268" s="4" t="s">
        <v>3023</v>
      </c>
      <c r="F268" s="4" t="s">
        <v>2962</v>
      </c>
      <c r="G268" s="4" t="s">
        <v>3164</v>
      </c>
      <c r="H268" s="4" t="s">
        <v>3311</v>
      </c>
      <c r="I268" s="4" t="s">
        <v>3028</v>
      </c>
      <c r="J268" s="4" t="s">
        <v>3028</v>
      </c>
      <c r="K268" s="4" t="s">
        <v>3059</v>
      </c>
      <c r="L268" s="4">
        <v>1</v>
      </c>
      <c r="M268" s="4" t="s">
        <v>2979</v>
      </c>
      <c r="N268" s="4">
        <v>3</v>
      </c>
      <c r="O268" s="4">
        <v>0</v>
      </c>
      <c r="P268" s="4" t="s">
        <v>3458</v>
      </c>
      <c r="Q268" s="4" t="s">
        <v>3166</v>
      </c>
      <c r="R268" s="4">
        <v>741</v>
      </c>
      <c r="S268" s="4" t="s">
        <v>2993</v>
      </c>
      <c r="T268" s="4" t="s">
        <v>3163</v>
      </c>
      <c r="U268" s="4" t="s">
        <v>3165</v>
      </c>
      <c r="V268" s="4" t="s">
        <v>2962</v>
      </c>
      <c r="W268" s="4" t="s">
        <v>3374</v>
      </c>
      <c r="X268" s="4" t="s">
        <v>3769</v>
      </c>
      <c r="Y268" s="4" t="s">
        <v>3681</v>
      </c>
      <c r="Z268" s="4" t="s">
        <v>3167</v>
      </c>
      <c r="AA268" s="4" t="s">
        <v>3706</v>
      </c>
      <c r="AB268" s="4" t="s">
        <v>3168</v>
      </c>
      <c r="AC268" s="5" t="s">
        <v>3666</v>
      </c>
      <c r="AD268" s="5">
        <v>0</v>
      </c>
      <c r="AE268" s="5">
        <v>0</v>
      </c>
      <c r="AF268" s="5">
        <v>1</v>
      </c>
      <c r="AG268" s="5">
        <f>SUM(AD268:AF268)</f>
        <v>1</v>
      </c>
      <c r="AH268" s="4" t="s">
        <v>2916</v>
      </c>
      <c r="AI268" s="4"/>
      <c r="AJ268" s="4"/>
      <c r="AK268" s="7"/>
      <c r="AL268" s="7"/>
      <c r="AM268" s="7"/>
      <c r="AN268" s="4" t="s">
        <v>3162</v>
      </c>
      <c r="AO268" s="4" t="s">
        <v>3729</v>
      </c>
      <c r="AP268" s="4" t="s">
        <v>3158</v>
      </c>
    </row>
    <row r="269" spans="1:42" ht="31" customHeight="1" x14ac:dyDescent="0.2">
      <c r="A269" s="4" t="s">
        <v>2920</v>
      </c>
      <c r="B269" s="4">
        <v>51</v>
      </c>
      <c r="C269" s="4" t="s">
        <v>3768</v>
      </c>
      <c r="D269" s="4" t="s">
        <v>1961</v>
      </c>
      <c r="E269" s="4" t="s">
        <v>3023</v>
      </c>
      <c r="F269" s="4" t="s">
        <v>2962</v>
      </c>
      <c r="G269" s="4" t="s">
        <v>3164</v>
      </c>
      <c r="H269" s="4" t="s">
        <v>3311</v>
      </c>
      <c r="I269" s="4" t="s">
        <v>3028</v>
      </c>
      <c r="J269" s="4" t="s">
        <v>3028</v>
      </c>
      <c r="K269" s="4" t="s">
        <v>3059</v>
      </c>
      <c r="L269" s="4">
        <v>1</v>
      </c>
      <c r="M269" s="4" t="s">
        <v>2979</v>
      </c>
      <c r="N269" s="4">
        <v>3</v>
      </c>
      <c r="O269" s="4">
        <v>0</v>
      </c>
      <c r="P269" s="4" t="s">
        <v>3458</v>
      </c>
      <c r="Q269" s="4" t="s">
        <v>3166</v>
      </c>
      <c r="R269" s="4">
        <v>741</v>
      </c>
      <c r="S269" s="4" t="s">
        <v>2993</v>
      </c>
      <c r="T269" s="4" t="s">
        <v>3163</v>
      </c>
      <c r="U269" s="4" t="s">
        <v>3165</v>
      </c>
      <c r="V269" s="4" t="s">
        <v>2962</v>
      </c>
      <c r="W269" s="4" t="s">
        <v>3374</v>
      </c>
      <c r="X269" s="4" t="s">
        <v>3767</v>
      </c>
      <c r="Y269" s="4" t="s">
        <v>3681</v>
      </c>
      <c r="Z269" s="4" t="s">
        <v>3167</v>
      </c>
      <c r="AA269" s="4" t="s">
        <v>3706</v>
      </c>
      <c r="AB269" s="4" t="s">
        <v>3168</v>
      </c>
      <c r="AC269" s="5" t="s">
        <v>3666</v>
      </c>
      <c r="AD269" s="5">
        <v>0</v>
      </c>
      <c r="AE269" s="5">
        <v>0</v>
      </c>
      <c r="AF269" s="5">
        <v>1</v>
      </c>
      <c r="AG269" s="5">
        <f>SUM(AD269:AF269)</f>
        <v>1</v>
      </c>
      <c r="AH269" s="4" t="s">
        <v>2916</v>
      </c>
      <c r="AI269" s="4"/>
      <c r="AJ269" s="4"/>
      <c r="AK269" s="7"/>
      <c r="AL269" s="7"/>
      <c r="AM269" s="7"/>
      <c r="AN269" s="4" t="s">
        <v>3162</v>
      </c>
      <c r="AO269" s="4" t="s">
        <v>3729</v>
      </c>
      <c r="AP269" s="4" t="s">
        <v>3158</v>
      </c>
    </row>
    <row r="270" spans="1:42" ht="31" customHeight="1" x14ac:dyDescent="0.2">
      <c r="A270" s="4" t="s">
        <v>2920</v>
      </c>
      <c r="B270" s="4">
        <v>51</v>
      </c>
      <c r="C270" s="4" t="s">
        <v>3766</v>
      </c>
      <c r="D270" s="4" t="s">
        <v>1961</v>
      </c>
      <c r="E270" s="4" t="s">
        <v>3023</v>
      </c>
      <c r="F270" s="4" t="s">
        <v>2962</v>
      </c>
      <c r="G270" s="4" t="s">
        <v>3164</v>
      </c>
      <c r="H270" s="4" t="s">
        <v>3311</v>
      </c>
      <c r="I270" s="4" t="s">
        <v>3028</v>
      </c>
      <c r="J270" s="4" t="s">
        <v>3028</v>
      </c>
      <c r="K270" s="4" t="s">
        <v>3059</v>
      </c>
      <c r="L270" s="4">
        <v>1</v>
      </c>
      <c r="M270" s="4" t="s">
        <v>2979</v>
      </c>
      <c r="N270" s="4">
        <v>3</v>
      </c>
      <c r="O270" s="4">
        <v>0</v>
      </c>
      <c r="P270" s="4" t="s">
        <v>3458</v>
      </c>
      <c r="Q270" s="4" t="s">
        <v>3166</v>
      </c>
      <c r="R270" s="4">
        <v>741</v>
      </c>
      <c r="S270" s="4" t="s">
        <v>2993</v>
      </c>
      <c r="T270" s="4" t="s">
        <v>3163</v>
      </c>
      <c r="U270" s="4" t="s">
        <v>3165</v>
      </c>
      <c r="V270" s="4" t="s">
        <v>2962</v>
      </c>
      <c r="W270" s="4" t="s">
        <v>3374</v>
      </c>
      <c r="X270" s="4" t="s">
        <v>3765</v>
      </c>
      <c r="Y270" s="4" t="s">
        <v>3681</v>
      </c>
      <c r="Z270" s="4" t="s">
        <v>3167</v>
      </c>
      <c r="AA270" s="4" t="s">
        <v>3706</v>
      </c>
      <c r="AB270" s="4" t="s">
        <v>3168</v>
      </c>
      <c r="AC270" s="5" t="s">
        <v>3666</v>
      </c>
      <c r="AD270" s="5">
        <v>0</v>
      </c>
      <c r="AE270" s="5">
        <v>0</v>
      </c>
      <c r="AF270" s="5">
        <v>1</v>
      </c>
      <c r="AG270" s="5">
        <f>SUM(AD270:AF270)</f>
        <v>1</v>
      </c>
      <c r="AH270" s="4" t="s">
        <v>2916</v>
      </c>
      <c r="AI270" s="4"/>
      <c r="AJ270" s="4"/>
      <c r="AK270" s="7"/>
      <c r="AL270" s="7"/>
      <c r="AM270" s="7"/>
      <c r="AN270" s="4" t="s">
        <v>3162</v>
      </c>
      <c r="AO270" s="4" t="s">
        <v>3729</v>
      </c>
      <c r="AP270" s="4" t="s">
        <v>3158</v>
      </c>
    </row>
  </sheetData>
  <pageMargins left="0.7" right="0.7" top="0.75" bottom="0.75" header="0.3" footer="0.3"/>
  <pageSetup paperSize="5"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Step 1</vt:lpstr>
      <vt:lpstr>Step 2</vt:lpstr>
      <vt:lpstr>Step 3</vt:lpstr>
      <vt:lpstr>All reviewed studies</vt:lpstr>
      <vt:lpstr>Comparisons with other methods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Nuno</dc:creator>
  <cp:lastModifiedBy>Amy Hinsley</cp:lastModifiedBy>
  <dcterms:created xsi:type="dcterms:W3CDTF">2018-04-14T15:48:54Z</dcterms:created>
  <dcterms:modified xsi:type="dcterms:W3CDTF">2018-12-04T15:46:54Z</dcterms:modified>
</cp:coreProperties>
</file>