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pet3503_ox_ac_uk/Documents/COVID Immunology/4th Submission/"/>
    </mc:Choice>
  </mc:AlternateContent>
  <xr:revisionPtr revIDLastSave="32" documentId="8_{57F1A579-3407-E146-8EBA-73B9A0514617}" xr6:coauthVersionLast="47" xr6:coauthVersionMax="47" xr10:uidLastSave="{74FC17E3-A997-A242-B3EF-00C851512DD1}"/>
  <bookViews>
    <workbookView xWindow="1500" yWindow="500" windowWidth="28800" windowHeight="16120" xr2:uid="{0437ABCD-F2D7-4486-AFCC-96A1E214047E}"/>
  </bookViews>
  <sheets>
    <sheet name="Fig2" sheetId="1" r:id="rId1"/>
    <sheet name="Fig3" sheetId="3" r:id="rId2"/>
    <sheet name="Fig 4" sheetId="4" r:id="rId3"/>
    <sheet name="Fig5" sheetId="5" r:id="rId4"/>
    <sheet name="FigS1+S2" sheetId="6" r:id="rId5"/>
    <sheet name="TableS2" sheetId="7" r:id="rId6"/>
    <sheet name="FigS3" sheetId="8" r:id="rId7"/>
    <sheet name="FigS4" sheetId="9" r:id="rId8"/>
    <sheet name="FigS5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5" i="1" l="1"/>
  <c r="C246" i="1"/>
  <c r="C123" i="1"/>
  <c r="C59" i="1"/>
  <c r="C44" i="1"/>
  <c r="C15" i="1"/>
</calcChain>
</file>

<file path=xl/sharedStrings.xml><?xml version="1.0" encoding="utf-8"?>
<sst xmlns="http://schemas.openxmlformats.org/spreadsheetml/2006/main" count="1711" uniqueCount="323">
  <si>
    <t>MSD SARS-CoV-2 Panel</t>
  </si>
  <si>
    <t>Pfizer samples post-prime</t>
  </si>
  <si>
    <t>Data in AU/ml</t>
  </si>
  <si>
    <t>Pub_ID</t>
  </si>
  <si>
    <t>ID Biobank</t>
  </si>
  <si>
    <t xml:space="preserve">Days_post_prime </t>
  </si>
  <si>
    <t>002</t>
  </si>
  <si>
    <t>003</t>
  </si>
  <si>
    <t>mean</t>
  </si>
  <si>
    <t>Pfizer samples post-boost</t>
  </si>
  <si>
    <t>Days_post_boost</t>
  </si>
  <si>
    <t>167</t>
  </si>
  <si>
    <t xml:space="preserve">Convalescent Samples </t>
  </si>
  <si>
    <t>Days_post (PCR_positivity for asymptomatic &amp; symptom onset for symptomatic)</t>
  </si>
  <si>
    <t>Disease severity</t>
  </si>
  <si>
    <t>131</t>
  </si>
  <si>
    <t>Asymptomatic</t>
  </si>
  <si>
    <t>133</t>
  </si>
  <si>
    <t>147</t>
  </si>
  <si>
    <t>150</t>
  </si>
  <si>
    <t>174</t>
  </si>
  <si>
    <t>176</t>
  </si>
  <si>
    <t>181</t>
  </si>
  <si>
    <t>186</t>
  </si>
  <si>
    <t>207</t>
  </si>
  <si>
    <t>209</t>
  </si>
  <si>
    <t>230</t>
  </si>
  <si>
    <t>005</t>
  </si>
  <si>
    <t>Mild</t>
  </si>
  <si>
    <t>007</t>
  </si>
  <si>
    <t>008</t>
  </si>
  <si>
    <t>010</t>
  </si>
  <si>
    <t>011</t>
  </si>
  <si>
    <t>013</t>
  </si>
  <si>
    <t>014</t>
  </si>
  <si>
    <t>017</t>
  </si>
  <si>
    <t>019</t>
  </si>
  <si>
    <t>023</t>
  </si>
  <si>
    <t>026</t>
  </si>
  <si>
    <t>028</t>
  </si>
  <si>
    <t>034</t>
  </si>
  <si>
    <t>035</t>
  </si>
  <si>
    <t>037</t>
  </si>
  <si>
    <t>040</t>
  </si>
  <si>
    <t>041</t>
  </si>
  <si>
    <t>042</t>
  </si>
  <si>
    <t>043</t>
  </si>
  <si>
    <t>046</t>
  </si>
  <si>
    <t>049</t>
  </si>
  <si>
    <t>050</t>
  </si>
  <si>
    <t>051</t>
  </si>
  <si>
    <t>052</t>
  </si>
  <si>
    <t>054</t>
  </si>
  <si>
    <t>055</t>
  </si>
  <si>
    <t>056</t>
  </si>
  <si>
    <t>065</t>
  </si>
  <si>
    <t>068</t>
  </si>
  <si>
    <t>071</t>
  </si>
  <si>
    <t>074</t>
  </si>
  <si>
    <t>075</t>
  </si>
  <si>
    <t>076</t>
  </si>
  <si>
    <t>077</t>
  </si>
  <si>
    <t>078</t>
  </si>
  <si>
    <t>079</t>
  </si>
  <si>
    <t>082</t>
  </si>
  <si>
    <t>083</t>
  </si>
  <si>
    <t>085</t>
  </si>
  <si>
    <t>087</t>
  </si>
  <si>
    <t>088</t>
  </si>
  <si>
    <t>092</t>
  </si>
  <si>
    <t>094</t>
  </si>
  <si>
    <t>096</t>
  </si>
  <si>
    <t>100</t>
  </si>
  <si>
    <t>102</t>
  </si>
  <si>
    <t>104</t>
  </si>
  <si>
    <t>105</t>
  </si>
  <si>
    <t>106</t>
  </si>
  <si>
    <t>110</t>
  </si>
  <si>
    <t>112</t>
  </si>
  <si>
    <t>116</t>
  </si>
  <si>
    <t>117</t>
  </si>
  <si>
    <t>118</t>
  </si>
  <si>
    <t>123</t>
  </si>
  <si>
    <t>124</t>
  </si>
  <si>
    <t>125</t>
  </si>
  <si>
    <t>137</t>
  </si>
  <si>
    <t>140</t>
  </si>
  <si>
    <t>145</t>
  </si>
  <si>
    <t>182</t>
  </si>
  <si>
    <t>219</t>
  </si>
  <si>
    <t>Day 18-41</t>
  </si>
  <si>
    <t>Pre-Pandemic Controls</t>
  </si>
  <si>
    <t>iM2 078 MA</t>
  </si>
  <si>
    <t>iM2 053 MA</t>
  </si>
  <si>
    <t>iM2 072 MA</t>
  </si>
  <si>
    <t>iM2 056 MA</t>
  </si>
  <si>
    <t>iM2 090 MA</t>
  </si>
  <si>
    <t>iM2 098 MA</t>
  </si>
  <si>
    <t>iM2 018 MA</t>
  </si>
  <si>
    <t>iM2 051 MA</t>
  </si>
  <si>
    <t>iM2 010 MA</t>
  </si>
  <si>
    <t>iM2 052 MA</t>
  </si>
  <si>
    <t>iM2 007 MA</t>
  </si>
  <si>
    <t>iM2 079 MA</t>
  </si>
  <si>
    <t>iM2 005 MA</t>
  </si>
  <si>
    <t>iM2 013 MA</t>
  </si>
  <si>
    <t>iM2 004 MA</t>
  </si>
  <si>
    <t>iM2 077 MA</t>
  </si>
  <si>
    <t>iM2 101 MA</t>
  </si>
  <si>
    <t>iM2 106 MA</t>
  </si>
  <si>
    <t>iM2 017 MA</t>
  </si>
  <si>
    <t>iM2 089 MA</t>
  </si>
  <si>
    <t>iM2 054 MA</t>
  </si>
  <si>
    <t>iM2 008 MA</t>
  </si>
  <si>
    <t>iM2 063 MA</t>
  </si>
  <si>
    <t>iM2 070 MA</t>
  </si>
  <si>
    <t>iM2 061 MA</t>
  </si>
  <si>
    <t>iM2 095 MA</t>
  </si>
  <si>
    <t>iM2 012 MA</t>
  </si>
  <si>
    <t>iM2 100 MA</t>
  </si>
  <si>
    <t>iM2 064 MA</t>
  </si>
  <si>
    <t>iM2 094 MA</t>
  </si>
  <si>
    <t>iM2 074 MA</t>
  </si>
  <si>
    <t>iM2 069 MA</t>
  </si>
  <si>
    <t>iM2 067 MA</t>
  </si>
  <si>
    <t>iM2 058 MA</t>
  </si>
  <si>
    <t>iM2 024 MA</t>
  </si>
  <si>
    <t>iM2 071 MA</t>
  </si>
  <si>
    <t>iM2 099 MA</t>
  </si>
  <si>
    <t>iM2 076 MA</t>
  </si>
  <si>
    <t>iM2 059 MA</t>
  </si>
  <si>
    <t>iM2 087 MA</t>
  </si>
  <si>
    <t>iM2 016 MA</t>
  </si>
  <si>
    <t>iM2 092 MA</t>
  </si>
  <si>
    <t>iM2 020 MA</t>
  </si>
  <si>
    <t>iM2 001 MA</t>
  </si>
  <si>
    <t>iM2 068 MA</t>
  </si>
  <si>
    <t>iM2 011 MA</t>
  </si>
  <si>
    <t>iM2 088 MA</t>
  </si>
  <si>
    <t>iM2 080 MA</t>
  </si>
  <si>
    <t>iM2 083 MA</t>
  </si>
  <si>
    <t>iM2 081 MA</t>
  </si>
  <si>
    <t>iM2 055 MA</t>
  </si>
  <si>
    <t>iM2 023 MA</t>
  </si>
  <si>
    <t>iM2 126 MA</t>
  </si>
  <si>
    <t>iM2 006 MA</t>
  </si>
  <si>
    <t>iM2 127 MA</t>
  </si>
  <si>
    <t>iM2 097 MA</t>
  </si>
  <si>
    <t>iM2 003 MA</t>
  </si>
  <si>
    <t>iM2 086 MA</t>
  </si>
  <si>
    <t>iM2 014 MA</t>
  </si>
  <si>
    <t>iM2 104 MA</t>
  </si>
  <si>
    <t>iM2 025 MA</t>
  </si>
  <si>
    <t>iM2 128 MA</t>
  </si>
  <si>
    <t>iM2 091 MA</t>
  </si>
  <si>
    <t>iM2 102 MA</t>
  </si>
  <si>
    <t>iM2 015 MA</t>
  </si>
  <si>
    <t>iM2 103 MA</t>
  </si>
  <si>
    <t>iM2 021 MA</t>
  </si>
  <si>
    <t>iM2 093 MA</t>
  </si>
  <si>
    <t>iM2 082 MA</t>
  </si>
  <si>
    <t>iM2 019 MA</t>
  </si>
  <si>
    <t>iM2 085 MA</t>
  </si>
  <si>
    <t>iM2 022 MA</t>
  </si>
  <si>
    <t>iM2 096 MA</t>
  </si>
  <si>
    <t>iM2 009 MA</t>
  </si>
  <si>
    <t>iM2 026 MA</t>
  </si>
  <si>
    <t>iM2 027 MA</t>
  </si>
  <si>
    <t>iM2 084 MA</t>
  </si>
  <si>
    <t>iM2 105 MA</t>
  </si>
  <si>
    <t>iM2 073 MA</t>
  </si>
  <si>
    <t>C20C02605601</t>
  </si>
  <si>
    <t>C20C02610901</t>
  </si>
  <si>
    <t>C20C02605701</t>
  </si>
  <si>
    <t>C20C02611001</t>
  </si>
  <si>
    <t>C20C02605401</t>
  </si>
  <si>
    <t>C20C02611101</t>
  </si>
  <si>
    <t>C20C02605501</t>
  </si>
  <si>
    <t>C20C02611201</t>
  </si>
  <si>
    <t>C20C02604401</t>
  </si>
  <si>
    <t>C20C02611301</t>
  </si>
  <si>
    <t>C20C02608201</t>
  </si>
  <si>
    <t>C20C02608801</t>
  </si>
  <si>
    <t>C20C02608101</t>
  </si>
  <si>
    <t>C20C02608901</t>
  </si>
  <si>
    <t>C20C02609001</t>
  </si>
  <si>
    <t>C20C02608001</t>
  </si>
  <si>
    <t>C20C02609101</t>
  </si>
  <si>
    <t>C20C02607901</t>
  </si>
  <si>
    <t>C20C02609401</t>
  </si>
  <si>
    <t>C20C02607801</t>
  </si>
  <si>
    <t>iM2 002 MA</t>
  </si>
  <si>
    <t>PHE NEG</t>
  </si>
  <si>
    <t>IAG/IQC/19</t>
  </si>
  <si>
    <t>IAG/IQC/44</t>
  </si>
  <si>
    <t>MSD ACE Binding Assay</t>
  </si>
  <si>
    <t>Post-prime</t>
  </si>
  <si>
    <t xml:space="preserve"> D614G spike</t>
  </si>
  <si>
    <t>B.1.1.7 spike</t>
  </si>
  <si>
    <t>B.1.351 spike</t>
  </si>
  <si>
    <t>P.1 spike</t>
  </si>
  <si>
    <t>spike</t>
  </si>
  <si>
    <t>spike (RBD)</t>
  </si>
  <si>
    <t>range</t>
  </si>
  <si>
    <t>18-41</t>
  </si>
  <si>
    <t>Post-boost</t>
  </si>
  <si>
    <t>07-17</t>
  </si>
  <si>
    <t>MSD SARS-CoV-2 S</t>
  </si>
  <si>
    <t>MSD SARS-CoV-2 RBD</t>
  </si>
  <si>
    <t>MSD SARS-CoV-1 S</t>
  </si>
  <si>
    <t>MSD MERS-CoV S</t>
  </si>
  <si>
    <t>MSD HCoV-HKU1 S</t>
  </si>
  <si>
    <t>MSD HCoV-OC43 S</t>
  </si>
  <si>
    <t>MSD HCoV-NL63 S</t>
  </si>
  <si>
    <t>MSD HCoV-229E S</t>
  </si>
  <si>
    <t>MSD SARS-CoV-2 N</t>
  </si>
  <si>
    <t>~ 16.69</t>
  </si>
  <si>
    <t>N/A</t>
  </si>
  <si>
    <t>Post-Prime</t>
  </si>
  <si>
    <t>558</t>
  </si>
  <si>
    <t>~ 17.59</t>
  </si>
  <si>
    <t>557</t>
  </si>
  <si>
    <t>537</t>
  </si>
  <si>
    <t>529</t>
  </si>
  <si>
    <t>~ 13.58</t>
  </si>
  <si>
    <t>~ 17.87</t>
  </si>
  <si>
    <t>~ 15.72</t>
  </si>
  <si>
    <t>Post-Boost</t>
  </si>
  <si>
    <t>~ 20.10</t>
  </si>
  <si>
    <t>567</t>
  </si>
  <si>
    <t>~ 17.96</t>
  </si>
  <si>
    <t>238</t>
  </si>
  <si>
    <t>Convalescent</t>
  </si>
  <si>
    <t>204</t>
  </si>
  <si>
    <t>~ 16.45</t>
  </si>
  <si>
    <t>030</t>
  </si>
  <si>
    <t>~ 19.93</t>
  </si>
  <si>
    <t>~ 17.20</t>
  </si>
  <si>
    <t>~ 20.21</t>
  </si>
  <si>
    <t>~ 20.17</t>
  </si>
  <si>
    <t>048</t>
  </si>
  <si>
    <t>R squared</t>
  </si>
  <si>
    <t>Upper</t>
  </si>
  <si>
    <t>Lower</t>
  </si>
  <si>
    <t>NT50</t>
  </si>
  <si>
    <t>Pub ID</t>
  </si>
  <si>
    <t>Days post-infection/most recent vaccine dose</t>
  </si>
  <si>
    <t>Severity</t>
  </si>
  <si>
    <t>Sample Type</t>
  </si>
  <si>
    <t>Date of assay</t>
  </si>
  <si>
    <t>)</t>
  </si>
  <si>
    <t>B.1.351</t>
  </si>
  <si>
    <t>B.1.1.7</t>
  </si>
  <si>
    <t>B Victoria</t>
  </si>
  <si>
    <t>ConA</t>
  </si>
  <si>
    <t>DMSO</t>
  </si>
  <si>
    <t>D1118H</t>
  </si>
  <si>
    <t>T1027I</t>
  </si>
  <si>
    <t>S982A</t>
  </si>
  <si>
    <t>T716I</t>
  </si>
  <si>
    <t>A701V</t>
  </si>
  <si>
    <t>P681H</t>
  </si>
  <si>
    <t>H655Y</t>
  </si>
  <si>
    <t>A570D</t>
  </si>
  <si>
    <t>N501Y</t>
  </si>
  <si>
    <t>E484K</t>
  </si>
  <si>
    <t>K417N</t>
  </si>
  <si>
    <t>R246I</t>
  </si>
  <si>
    <t>LH242</t>
  </si>
  <si>
    <t>D215G</t>
  </si>
  <si>
    <t>R190S</t>
  </si>
  <si>
    <t>Y144</t>
  </si>
  <si>
    <t>D138Y</t>
  </si>
  <si>
    <t>D80A</t>
  </si>
  <si>
    <t>69/70</t>
  </si>
  <si>
    <t>P26S</t>
  </si>
  <si>
    <t>T20N</t>
  </si>
  <si>
    <t>L18F</t>
  </si>
  <si>
    <t>4d</t>
  </si>
  <si>
    <t>Δ P.1 Pool</t>
  </si>
  <si>
    <t>Δ B.1.351 Pool</t>
  </si>
  <si>
    <t>Δ B.1.1.7 Pool</t>
  </si>
  <si>
    <t>S2</t>
  </si>
  <si>
    <t>S1</t>
  </si>
  <si>
    <t>4c</t>
  </si>
  <si>
    <t>4b</t>
  </si>
  <si>
    <t>4a</t>
  </si>
  <si>
    <t>Vaccinees</t>
  </si>
  <si>
    <t>MNA</t>
  </si>
  <si>
    <t>MSD Immunoassay</t>
  </si>
  <si>
    <t>MSD ACE Binding</t>
  </si>
  <si>
    <t>ELISpot</t>
  </si>
  <si>
    <t>Infection_status</t>
  </si>
  <si>
    <t>Neut B</t>
  </si>
  <si>
    <t>Neut B.1.1.7</t>
  </si>
  <si>
    <t>Neut B.1.351</t>
  </si>
  <si>
    <t>HCoV-229E S</t>
  </si>
  <si>
    <t>SARS-CoV-1 S</t>
  </si>
  <si>
    <t>SARS-CoV-2 RBD</t>
  </si>
  <si>
    <t>SARS-CoV-2 N</t>
  </si>
  <si>
    <t>SARS-CoV-2 S</t>
  </si>
  <si>
    <t>HCoV-HKU1 S</t>
  </si>
  <si>
    <t>MERS-CoV S</t>
  </si>
  <si>
    <t>HCoV-NL63 S</t>
  </si>
  <si>
    <t>HCoV-OC43 S</t>
  </si>
  <si>
    <t>B spike</t>
  </si>
  <si>
    <t>B.1 spike</t>
  </si>
  <si>
    <t>B.1.351spike</t>
  </si>
  <si>
    <t>Total spike (SFU x10^6)</t>
  </si>
  <si>
    <t>naïve</t>
  </si>
  <si>
    <t>Pub_IDs</t>
  </si>
  <si>
    <t>days_post_prime</t>
  </si>
  <si>
    <t>B.1  spike</t>
  </si>
  <si>
    <t>Convalescents</t>
  </si>
  <si>
    <t>Neut B1.1.7</t>
  </si>
  <si>
    <t>048 (asymp), 030, 204, 238 (symp) done on MNA but not MSD</t>
  </si>
  <si>
    <t>Same data as main figure 3</t>
  </si>
  <si>
    <t>S3</t>
  </si>
  <si>
    <t>S4B</t>
  </si>
  <si>
    <t>S4A</t>
  </si>
  <si>
    <t>5c</t>
  </si>
  <si>
    <t>5b</t>
  </si>
  <si>
    <t>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</si>
</sst>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i/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b/>
      <i/>
      <sz val="12"/>
      <color theme="1"/>
      <name val="Calibri"/>
      <family val="2"/>
      <scheme val="minor"/>
    </font>
    <font>
      <b/>
      <u/>
      <sz val="11"/>
      <color theme="1"/>
      <name val="Calibri (Body)"/>
    </font>
    <font>
      <sz val="11"/>
      <color theme="1"/>
      <name val="Calibri (Body)"/>
    </font>
    <font>
      <b/>
      <sz val="11"/>
      <color theme="1"/>
      <name val="Calibri (Body)"/>
    </font>
    <font>
      <sz val="12"/>
      <color theme="1"/>
      <name val="Calibri (Body)"/>
    </font>
    <font>
      <b/>
      <u/>
      <sz val="12"/>
      <color theme="1"/>
      <name val="Calibri (Body)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49" fontId="3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9" fontId="5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0" fillId="0" borderId="0" xfId="0" applyNumberFormat="1" applyAlignment="1">
      <alignment horizontal="center" wrapText="1"/>
    </xf>
    <xf numFmtId="0" fontId="8" fillId="0" borderId="0" xfId="0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1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1" xfId="0" applyBorder="1"/>
    <xf numFmtId="0" fontId="15" fillId="0" borderId="2" xfId="0" applyFont="1" applyBorder="1"/>
    <xf numFmtId="0" fontId="10" fillId="0" borderId="2" xfId="0" applyFont="1" applyBorder="1"/>
    <xf numFmtId="0" fontId="0" fillId="0" borderId="2" xfId="0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14" fontId="0" fillId="0" borderId="0" xfId="0" applyNumberFormat="1"/>
    <xf numFmtId="14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4" fontId="3" fillId="0" borderId="0" xfId="0" applyNumberFormat="1" applyFont="1"/>
    <xf numFmtId="0" fontId="1" fillId="0" borderId="0" xfId="1"/>
    <xf numFmtId="0" fontId="17" fillId="0" borderId="0" xfId="1" applyFont="1"/>
    <xf numFmtId="0" fontId="17" fillId="0" borderId="0" xfId="1" applyFont="1" applyAlignment="1">
      <alignment horizontal="center"/>
    </xf>
    <xf numFmtId="0" fontId="4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19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2" fontId="20" fillId="0" borderId="0" xfId="0" applyNumberFormat="1" applyFont="1"/>
    <xf numFmtId="2" fontId="20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0" fontId="22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1" fillId="0" borderId="0" xfId="1" applyAlignment="1">
      <alignment horizontal="center"/>
    </xf>
    <xf numFmtId="14" fontId="1" fillId="0" borderId="0" xfId="1" applyNumberFormat="1"/>
    <xf numFmtId="0" fontId="2" fillId="0" borderId="0" xfId="1" applyFont="1" applyAlignment="1">
      <alignment horizontal="left"/>
    </xf>
    <xf numFmtId="14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/>
    </xf>
    <xf numFmtId="14" fontId="3" fillId="0" borderId="0" xfId="1" applyNumberFormat="1" applyFont="1"/>
    <xf numFmtId="14" fontId="24" fillId="0" borderId="0" xfId="1" applyNumberFormat="1" applyFont="1"/>
    <xf numFmtId="0" fontId="18" fillId="0" borderId="0" xfId="1" applyFont="1" applyAlignment="1">
      <alignment horizontal="center"/>
    </xf>
    <xf numFmtId="0" fontId="19" fillId="0" borderId="0" xfId="0" applyFont="1" applyAlignment="1">
      <alignment horizontal="center"/>
    </xf>
  </cellXfs>
  <cellStyles count="2">
    <cellStyle name="Normal" xfId="0" builtinId="0"/>
    <cellStyle name="Normal 2" xfId="1" xr:uid="{24FEC93A-56CB-D841-AFA5-481336207DCA}"/>
  </cellStyles>
  <dxfs count="4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  <dxf>
      <font>
        <b/>
      </font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  <dxf>
      <font>
        <b/>
      </font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  <dxf>
      <font>
        <b/>
      </font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  <dxf>
      <font>
        <b/>
      </font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  <dxf>
      <font>
        <b/>
      </font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  <dxf>
      <font>
        <b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8DDA18-FE6F-8B4E-B76F-0EDE6B759BBD}" name="Table3" displayName="Table3" ref="A2:I65" totalsRowShown="0" headerRowDxfId="47">
  <autoFilter ref="A2:I65" xr:uid="{FB0A7209-283B-4918-B45F-95D6FA04926C}"/>
  <sortState xmlns:xlrd2="http://schemas.microsoft.com/office/spreadsheetml/2017/richdata2" ref="A3:I65">
    <sortCondition ref="C2:C65"/>
  </sortState>
  <tableColumns count="9">
    <tableColumn id="1" xr3:uid="{D2DDACEC-9C43-4370-ACE1-C7307A264529}" name="Date of assay" dataDxfId="46"/>
    <tableColumn id="9" xr3:uid="{F851C9F3-71A9-42B2-B3B9-954157015EC5}" name="Sample Type"/>
    <tableColumn id="11" xr3:uid="{D9DE3A8E-6F26-4661-85B0-FA48E5D19828}" name="Severity"/>
    <tableColumn id="10" xr3:uid="{004C782B-F149-43AF-A904-063A13F98E30}" name="Days post-infection/most recent vaccine dose" dataDxfId="45"/>
    <tableColumn id="2" xr3:uid="{79A92C43-3745-4F21-82EB-4038CABC305E}" name="Pub ID" dataDxfId="44"/>
    <tableColumn id="4" xr3:uid="{76213EE6-D8D2-46E7-8B9F-0C3B3BBBB2FC}" name="NT50" dataDxfId="43"/>
    <tableColumn id="5" xr3:uid="{0C50F720-5EFF-493B-902A-C39287935BB2}" name="Lower" dataDxfId="42"/>
    <tableColumn id="6" xr3:uid="{DE2524BA-9576-4E3C-A640-FF04C3BE249D}" name="Upper" dataDxfId="41"/>
    <tableColumn id="7" xr3:uid="{E884A01B-4ED4-477D-93C5-B2F6DBD7CDDF}" name="R squared" dataDxfId="4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017F80-0E81-2B4A-A22A-72D6704A008A}" name="Table352" displayName="Table352" ref="K2:S63" totalsRowShown="0" headerRowDxfId="39">
  <autoFilter ref="K2:S63" xr:uid="{F3B902CD-3750-8B42-B85E-331DF7C45A35}"/>
  <sortState xmlns:xlrd2="http://schemas.microsoft.com/office/spreadsheetml/2017/richdata2" ref="K3:S63">
    <sortCondition ref="M1:M62"/>
  </sortState>
  <tableColumns count="9">
    <tableColumn id="1" xr3:uid="{635CA89D-EB2C-8948-BB08-0AB77CA2D1DE}" name="Date of assay" dataDxfId="38"/>
    <tableColumn id="9" xr3:uid="{7055808E-B53E-FA4B-A371-620686542559}" name="Sample Type"/>
    <tableColumn id="10" xr3:uid="{4477E799-6EAB-7443-B025-9E7BDE964A52}" name="Severity"/>
    <tableColumn id="11" xr3:uid="{9EDBC358-DC31-D042-9C69-6089BF91C407}" name="Days post-infection/most recent vaccine dose" dataDxfId="37"/>
    <tableColumn id="2" xr3:uid="{8A235C6E-2857-D04E-A3A5-C961B8F43469}" name="Pub ID" dataDxfId="36"/>
    <tableColumn id="4" xr3:uid="{9A16EF80-F85B-3449-AA8F-E7302452151C}" name="NT50" dataDxfId="35"/>
    <tableColumn id="5" xr3:uid="{979AB928-1E7C-BD47-A712-49EC923E7528}" name="Lower" dataDxfId="34"/>
    <tableColumn id="6" xr3:uid="{F8C8FBDF-2CDF-414B-9A8C-FB4B95A8D4A3}" name="Upper" dataDxfId="33"/>
    <tableColumn id="7" xr3:uid="{EAEA368F-DDD9-F142-87DD-14A3F18A2E59}" name="R squared" dataDxfId="3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5F556AC-F39B-1E4D-9EC9-7E1CD7169A48}" name="Table3563" displayName="Table3563" ref="U2:AC65" totalsRowShown="0" headerRowDxfId="31">
  <autoFilter ref="U2:AC65" xr:uid="{D57273BC-8816-E341-9EFD-FB6B3653CC73}"/>
  <sortState xmlns:xlrd2="http://schemas.microsoft.com/office/spreadsheetml/2017/richdata2" ref="U3:AC65">
    <sortCondition ref="W1:W64"/>
  </sortState>
  <tableColumns count="9">
    <tableColumn id="1" xr3:uid="{10ECE2F5-E85D-F646-8337-1AC3BB487FE7}" name="Date of assay" dataDxfId="30"/>
    <tableColumn id="9" xr3:uid="{8FD476AE-4558-2342-A94B-039F2307F5CF}" name="Sample Type"/>
    <tableColumn id="11" xr3:uid="{C5807727-F8F8-2D42-9E4B-DCBA5AFAFB88}" name="Severity"/>
    <tableColumn id="10" xr3:uid="{3BA7DF5F-B92E-D641-B6BE-F2C1B4032ECA}" name="Days post-infection/most recent vaccine dose" dataDxfId="29"/>
    <tableColumn id="2" xr3:uid="{C34ECA47-F033-6E4A-914F-0C464A023C63}" name="Pub ID" dataDxfId="28"/>
    <tableColumn id="4" xr3:uid="{65F3D6A0-66E5-5343-BE87-69F21E8E4B78}" name="NT50" dataDxfId="27"/>
    <tableColumn id="5" xr3:uid="{FFC01192-CBFD-8C43-9BB8-A5360C84EDFE}" name="Lower" dataDxfId="26"/>
    <tableColumn id="6" xr3:uid="{286DEB45-5C03-CF41-BD10-8B5EED262457}" name="Upper" dataDxfId="25"/>
    <tableColumn id="7" xr3:uid="{CEFBB295-58F6-784D-8953-9D80AC80B19E}" name="R squared" dataDxfId="24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C33AD27-1F54-E142-BE4E-02E613407F65}" name="Table35" displayName="Table35" ref="A3:I66" totalsRowShown="0" headerRowDxfId="23">
  <autoFilter ref="A3:I66" xr:uid="{5B6E50DA-4490-694C-A326-EC6D7D57FFE4}"/>
  <sortState xmlns:xlrd2="http://schemas.microsoft.com/office/spreadsheetml/2017/richdata2" ref="A4:I66">
    <sortCondition ref="C3:C66"/>
  </sortState>
  <tableColumns count="9">
    <tableColumn id="1" xr3:uid="{5BBCB9CF-FB97-494D-AD53-720C61B919A9}" name="Date of assay" dataDxfId="22"/>
    <tableColumn id="9" xr3:uid="{AA1B34E6-17B0-FB4B-9E70-1668B29EDDD4}" name="Sample Type"/>
    <tableColumn id="11" xr3:uid="{1C756034-6BF8-CE40-A65E-DE8CBEBC552A}" name="Severity"/>
    <tableColumn id="10" xr3:uid="{78F9CBAA-9BFB-1943-9C2C-0A527A7416F7}" name="Days post-infection/most recent vaccine dose" dataDxfId="21"/>
    <tableColumn id="2" xr3:uid="{85C7E89C-2CF1-8F47-A456-E3C4C96331C9}" name="Pub ID" dataDxfId="20"/>
    <tableColumn id="4" xr3:uid="{885CC367-ED47-FE41-8BBD-5808F54356E2}" name="NT50" dataDxfId="19"/>
    <tableColumn id="5" xr3:uid="{6B079AA4-EFCC-C547-9F68-BA544F835D22}" name="Lower" dataDxfId="18"/>
    <tableColumn id="6" xr3:uid="{1239DD14-4805-814F-9E43-4DDCE146F9F3}" name="Upper" dataDxfId="17"/>
    <tableColumn id="7" xr3:uid="{2F72175C-F881-C146-A014-11DB2070E6A7}" name="R squared" dataDxfId="16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B5E7FBF-C2CA-BD43-BFA8-883DE9AE9506}" name="Table3526" displayName="Table3526" ref="K3:S64" totalsRowShown="0" headerRowDxfId="15">
  <autoFilter ref="K3:S64" xr:uid="{77DDF550-1171-0440-AE0E-300CCC3FB66A}"/>
  <sortState xmlns:xlrd2="http://schemas.microsoft.com/office/spreadsheetml/2017/richdata2" ref="K4:S64">
    <sortCondition ref="M2:M63"/>
  </sortState>
  <tableColumns count="9">
    <tableColumn id="1" xr3:uid="{FF13E4A4-CB26-4747-8CA1-D904BEF2D637}" name="Date of assay" dataDxfId="14"/>
    <tableColumn id="9" xr3:uid="{5FE252E9-6E5E-0B47-B0A7-9F7DE14857C2}" name="Sample Type"/>
    <tableColumn id="10" xr3:uid="{88A74BB8-445A-8644-AEF4-DE6FE1CFFE11}" name="Severity"/>
    <tableColumn id="11" xr3:uid="{C629A404-10F0-364A-A0F3-EBAF14829705}" name="Days post-infection/most recent vaccine dose" dataDxfId="13"/>
    <tableColumn id="2" xr3:uid="{4E39CE0D-8C0D-F04F-9F3F-978441352674}" name="Pub ID" dataDxfId="12"/>
    <tableColumn id="4" xr3:uid="{AEE93886-D667-5045-B2A9-FEE687CD75DB}" name="NT50" dataDxfId="11"/>
    <tableColumn id="5" xr3:uid="{DDAAF404-7DE0-4949-9F8A-48ECF6E6936E}" name="Lower" dataDxfId="10"/>
    <tableColumn id="6" xr3:uid="{14B06C11-F495-6A4A-807D-315E59889792}" name="Upper" dataDxfId="9"/>
    <tableColumn id="7" xr3:uid="{CFADFE3D-C3F3-9547-B31B-303B8A4FFB42}" name="R squared" dataDxfId="8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C2DAC30-446E-A84F-8176-A8945698E94E}" name="Table35637" displayName="Table35637" ref="U3:AC66" totalsRowShown="0" headerRowDxfId="7">
  <autoFilter ref="U3:AC66" xr:uid="{EDE02748-F7FA-DE43-AB2B-C9FDAC983FFD}"/>
  <sortState xmlns:xlrd2="http://schemas.microsoft.com/office/spreadsheetml/2017/richdata2" ref="U4:AC66">
    <sortCondition ref="W2:W65"/>
  </sortState>
  <tableColumns count="9">
    <tableColumn id="1" xr3:uid="{91F3FF8C-7F18-954A-ACA7-338870B69164}" name="Date of assay" dataDxfId="6"/>
    <tableColumn id="9" xr3:uid="{A24C04F6-9505-3E48-A274-21A4F858C729}" name="Sample Type"/>
    <tableColumn id="11" xr3:uid="{214E2FD5-71A6-7C42-B1D2-0A07F7656522}" name="Severity"/>
    <tableColumn id="10" xr3:uid="{988350D2-5647-2A43-A458-57031FDCE831}" name="Days post-infection/most recent vaccine dose" dataDxfId="5"/>
    <tableColumn id="2" xr3:uid="{83198608-A0EB-2B42-94F7-E4C475740E52}" name="Pub ID" dataDxfId="4"/>
    <tableColumn id="4" xr3:uid="{9388E9DF-D1B7-C04B-AD5E-8FAC9B15DA87}" name="NT50" dataDxfId="3"/>
    <tableColumn id="5" xr3:uid="{C8686F2E-4020-7F4C-BA17-39E5A5E5B12A}" name="Lower" dataDxfId="2"/>
    <tableColumn id="6" xr3:uid="{6A7B03A8-8472-4849-936D-AA78E11A3078}" name="Upper" dataDxfId="1"/>
    <tableColumn id="7" xr3:uid="{4B2282EB-DCA4-3245-A9B2-C79BDDE840B9}" name="R squared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DC2D6-623F-4361-989E-F2B0F8E8C5A4}">
  <dimension ref="A1:Y297"/>
  <sheetViews>
    <sheetView tabSelected="1" topLeftCell="A247" workbookViewId="0">
      <selection activeCell="K250" sqref="K249:K275"/>
    </sheetView>
  </sheetViews>
  <sheetFormatPr baseColWidth="10" defaultColWidth="11" defaultRowHeight="15" x14ac:dyDescent="0.2"/>
  <cols>
    <col min="3" max="3" width="14" customWidth="1"/>
  </cols>
  <sheetData>
    <row r="1" spans="1:25" x14ac:dyDescent="0.2">
      <c r="A1" s="1" t="s">
        <v>0</v>
      </c>
      <c r="B1" s="2"/>
      <c r="C1" s="2"/>
      <c r="D1" s="2"/>
      <c r="Q1" s="4"/>
      <c r="R1" s="4"/>
      <c r="S1" s="4"/>
      <c r="T1" s="4"/>
      <c r="U1" s="4"/>
      <c r="V1" s="4"/>
      <c r="W1" s="4"/>
      <c r="X1" s="4"/>
      <c r="Y1" s="4"/>
    </row>
    <row r="2" spans="1:25" x14ac:dyDescent="0.2">
      <c r="A2" s="3" t="s">
        <v>1</v>
      </c>
      <c r="B2" s="2"/>
      <c r="C2" s="2"/>
      <c r="D2" s="2"/>
      <c r="F2" s="2" t="s">
        <v>2</v>
      </c>
      <c r="G2" s="4"/>
      <c r="H2" s="4"/>
      <c r="I2" s="4"/>
      <c r="J2" s="4"/>
      <c r="K2" s="4"/>
      <c r="L2" s="4"/>
      <c r="M2" s="4"/>
      <c r="N2" s="4"/>
    </row>
    <row r="3" spans="1:25" x14ac:dyDescent="0.2">
      <c r="A3" s="4" t="s">
        <v>3</v>
      </c>
      <c r="B3" s="4" t="s">
        <v>4</v>
      </c>
      <c r="C3" s="5" t="s">
        <v>5</v>
      </c>
      <c r="D3" s="5"/>
      <c r="F3" s="4" t="s">
        <v>207</v>
      </c>
      <c r="G3" s="4" t="s">
        <v>208</v>
      </c>
      <c r="H3" s="4" t="s">
        <v>209</v>
      </c>
      <c r="I3" s="4" t="s">
        <v>210</v>
      </c>
      <c r="J3" s="4" t="s">
        <v>211</v>
      </c>
      <c r="K3" s="4" t="s">
        <v>212</v>
      </c>
      <c r="L3" s="4" t="s">
        <v>213</v>
      </c>
      <c r="M3" s="4" t="s">
        <v>214</v>
      </c>
      <c r="N3" s="4" t="s">
        <v>215</v>
      </c>
    </row>
    <row r="4" spans="1:25" ht="16" x14ac:dyDescent="0.2">
      <c r="A4" s="6" t="s">
        <v>6</v>
      </c>
      <c r="B4" s="7">
        <v>2532</v>
      </c>
      <c r="C4" s="2">
        <v>18</v>
      </c>
      <c r="D4" s="2"/>
      <c r="F4">
        <v>79362.529854621505</v>
      </c>
      <c r="G4">
        <v>61126.115993459498</v>
      </c>
      <c r="H4">
        <v>26549.060670982049</v>
      </c>
      <c r="I4">
        <v>4916.89349093488</v>
      </c>
      <c r="J4">
        <v>71795.248449502003</v>
      </c>
      <c r="K4">
        <v>218161.03300963249</v>
      </c>
      <c r="L4">
        <v>7065.41825378045</v>
      </c>
      <c r="M4">
        <v>87929.07792514551</v>
      </c>
      <c r="N4">
        <v>259.43184450869552</v>
      </c>
    </row>
    <row r="5" spans="1:25" ht="16" x14ac:dyDescent="0.2">
      <c r="A5" s="6" t="s">
        <v>7</v>
      </c>
      <c r="B5" s="8">
        <v>2689</v>
      </c>
      <c r="C5" s="9">
        <v>21</v>
      </c>
      <c r="D5" s="9"/>
      <c r="F5">
        <v>8908.3904651270004</v>
      </c>
      <c r="G5">
        <v>2441.4705492451899</v>
      </c>
      <c r="H5">
        <v>1916.8829413639949</v>
      </c>
      <c r="I5">
        <v>2961.9530475031997</v>
      </c>
      <c r="J5">
        <v>6374.8197844348006</v>
      </c>
      <c r="K5">
        <v>15793.491844119701</v>
      </c>
      <c r="L5">
        <v>4767.7177755696703</v>
      </c>
      <c r="M5">
        <v>22048.0826326071</v>
      </c>
      <c r="N5">
        <v>53.109966444042996</v>
      </c>
    </row>
    <row r="6" spans="1:25" x14ac:dyDescent="0.2">
      <c r="A6" s="10">
        <v>143</v>
      </c>
      <c r="B6" s="2">
        <v>5230</v>
      </c>
      <c r="C6" s="11">
        <v>28</v>
      </c>
      <c r="D6" s="11"/>
      <c r="F6">
        <v>18663.504743254103</v>
      </c>
      <c r="G6">
        <v>5357.0104505668905</v>
      </c>
      <c r="H6">
        <v>2920.3975250979802</v>
      </c>
      <c r="I6">
        <v>7282.9460737106501</v>
      </c>
      <c r="J6">
        <v>13496.4696071993</v>
      </c>
      <c r="K6">
        <v>51453.268210475901</v>
      </c>
      <c r="L6">
        <v>4858.2064901489402</v>
      </c>
      <c r="M6">
        <v>9502.4727638823097</v>
      </c>
      <c r="N6">
        <v>103.14736293118699</v>
      </c>
    </row>
    <row r="7" spans="1:25" x14ac:dyDescent="0.2">
      <c r="A7" s="10">
        <v>250</v>
      </c>
      <c r="B7" s="2">
        <v>5453</v>
      </c>
      <c r="C7" s="2">
        <v>34</v>
      </c>
      <c r="D7" s="2"/>
      <c r="F7">
        <v>54731.689488142001</v>
      </c>
      <c r="G7">
        <v>35247.525567915603</v>
      </c>
      <c r="H7">
        <v>3693.7534113532502</v>
      </c>
      <c r="I7">
        <v>3340.0429324698948</v>
      </c>
      <c r="J7">
        <v>11525.664100084949</v>
      </c>
      <c r="K7">
        <v>22999.881921601598</v>
      </c>
      <c r="L7">
        <v>4454.030836545895</v>
      </c>
      <c r="M7">
        <v>35626.417122931402</v>
      </c>
      <c r="N7">
        <v>2480.26367471097</v>
      </c>
    </row>
    <row r="8" spans="1:25" x14ac:dyDescent="0.2">
      <c r="A8" s="12">
        <v>261</v>
      </c>
      <c r="B8" s="7">
        <v>5464</v>
      </c>
      <c r="C8" s="2">
        <v>28</v>
      </c>
      <c r="D8" s="2"/>
      <c r="F8">
        <v>61287.726418528997</v>
      </c>
      <c r="G8">
        <v>11256.361499076051</v>
      </c>
      <c r="H8">
        <v>24946.207974521349</v>
      </c>
      <c r="I8">
        <v>66353.899569809495</v>
      </c>
      <c r="J8">
        <v>97716.184607023999</v>
      </c>
      <c r="K8">
        <v>210695.32021378601</v>
      </c>
      <c r="L8">
        <v>4355.3502589703494</v>
      </c>
      <c r="M8">
        <v>24167.957849569251</v>
      </c>
      <c r="N8">
        <v>153.64738757887201</v>
      </c>
    </row>
    <row r="9" spans="1:25" x14ac:dyDescent="0.2">
      <c r="A9" s="10">
        <v>344</v>
      </c>
      <c r="B9" s="2">
        <v>5964</v>
      </c>
      <c r="C9" s="2">
        <v>29</v>
      </c>
      <c r="D9" s="2"/>
      <c r="F9">
        <v>19160.134348454001</v>
      </c>
      <c r="G9">
        <v>6482.47786926359</v>
      </c>
      <c r="H9">
        <v>2775.3502045515602</v>
      </c>
      <c r="I9">
        <v>4246.4016769902701</v>
      </c>
      <c r="J9">
        <v>11408.384004666899</v>
      </c>
      <c r="K9">
        <v>78979.100356072493</v>
      </c>
      <c r="L9">
        <v>2167.60599216009</v>
      </c>
      <c r="M9">
        <v>17561.9624570878</v>
      </c>
      <c r="N9">
        <v>78.928046175186694</v>
      </c>
    </row>
    <row r="10" spans="1:25" x14ac:dyDescent="0.2">
      <c r="A10" s="12">
        <v>491</v>
      </c>
      <c r="B10" s="13">
        <v>6397</v>
      </c>
      <c r="C10" s="2">
        <v>28</v>
      </c>
      <c r="D10" s="2"/>
      <c r="F10">
        <v>74459.315303165989</v>
      </c>
      <c r="G10">
        <v>49894.523649900402</v>
      </c>
      <c r="H10">
        <v>10472.7043402775</v>
      </c>
      <c r="I10">
        <v>1812.8403008709251</v>
      </c>
      <c r="J10">
        <v>72708.989902334491</v>
      </c>
      <c r="K10">
        <v>82033.516263475511</v>
      </c>
      <c r="L10">
        <v>8811.7988698645004</v>
      </c>
      <c r="M10">
        <v>82410.084959215994</v>
      </c>
      <c r="N10">
        <v>100.200761617201</v>
      </c>
    </row>
    <row r="11" spans="1:25" x14ac:dyDescent="0.2">
      <c r="A11" s="12">
        <v>529</v>
      </c>
      <c r="B11" s="13">
        <v>6383</v>
      </c>
      <c r="C11" s="2">
        <v>23</v>
      </c>
      <c r="D11" s="2"/>
      <c r="F11">
        <v>44151.691132269596</v>
      </c>
      <c r="G11">
        <v>13272.3069499826</v>
      </c>
      <c r="H11">
        <v>9960.3671685608497</v>
      </c>
      <c r="I11">
        <v>34720.095697403449</v>
      </c>
      <c r="J11">
        <v>150410.502274456</v>
      </c>
      <c r="K11">
        <v>186546.04438489649</v>
      </c>
      <c r="L11">
        <v>10352.634405942799</v>
      </c>
      <c r="M11">
        <v>67055.517275611506</v>
      </c>
      <c r="N11">
        <v>732.92254773947491</v>
      </c>
    </row>
    <row r="12" spans="1:25" x14ac:dyDescent="0.2">
      <c r="A12" s="14">
        <v>537</v>
      </c>
      <c r="B12" s="2">
        <v>2647</v>
      </c>
      <c r="C12" s="2">
        <v>38</v>
      </c>
      <c r="D12" s="2"/>
      <c r="F12">
        <v>22772.3188074098</v>
      </c>
      <c r="G12">
        <v>5473.9113520638502</v>
      </c>
      <c r="H12">
        <v>3591.3969604287754</v>
      </c>
      <c r="I12">
        <v>11712.583101525001</v>
      </c>
      <c r="J12">
        <v>24189.110762363151</v>
      </c>
      <c r="K12">
        <v>167577.73126140251</v>
      </c>
      <c r="L12">
        <v>7327.6883392360005</v>
      </c>
      <c r="M12">
        <v>13689.174220884199</v>
      </c>
      <c r="N12">
        <v>271.376515433821</v>
      </c>
    </row>
    <row r="13" spans="1:25" x14ac:dyDescent="0.2">
      <c r="A13" s="6">
        <v>557</v>
      </c>
      <c r="B13" s="2">
        <v>6680</v>
      </c>
      <c r="C13" s="11">
        <v>34</v>
      </c>
      <c r="D13" s="11"/>
      <c r="F13">
        <v>71316.10453925551</v>
      </c>
      <c r="G13">
        <v>16871.356923184499</v>
      </c>
      <c r="H13">
        <v>23875.707668654901</v>
      </c>
      <c r="I13">
        <v>58496.356974547503</v>
      </c>
      <c r="J13">
        <v>143746.24152765301</v>
      </c>
      <c r="K13">
        <v>230680.8626037405</v>
      </c>
      <c r="L13">
        <v>2279.9673308551851</v>
      </c>
      <c r="M13">
        <v>37005.187993880449</v>
      </c>
      <c r="N13">
        <v>114.80775992855199</v>
      </c>
    </row>
    <row r="14" spans="1:25" x14ac:dyDescent="0.2">
      <c r="A14" s="6">
        <v>558</v>
      </c>
      <c r="B14" s="2">
        <v>6681</v>
      </c>
      <c r="C14" s="11">
        <v>41</v>
      </c>
      <c r="D14" s="11"/>
      <c r="F14">
        <v>36720.249980624452</v>
      </c>
      <c r="G14">
        <v>9093.8954391573498</v>
      </c>
      <c r="H14">
        <v>7443.5854777505992</v>
      </c>
      <c r="I14">
        <v>13001.008633170499</v>
      </c>
      <c r="J14">
        <v>42083.097126675704</v>
      </c>
      <c r="K14">
        <v>186483.80252348099</v>
      </c>
      <c r="L14">
        <v>7522.6875264453993</v>
      </c>
      <c r="M14">
        <v>76108.918664533499</v>
      </c>
      <c r="N14">
        <v>506.71002147292501</v>
      </c>
    </row>
    <row r="15" spans="1:25" x14ac:dyDescent="0.2">
      <c r="A15" s="6"/>
      <c r="B15" s="15" t="s">
        <v>8</v>
      </c>
      <c r="C15" s="16">
        <f>AVERAGE(C4:C14)</f>
        <v>29.272727272727273</v>
      </c>
      <c r="D15" s="16"/>
    </row>
    <row r="16" spans="1:25" x14ac:dyDescent="0.2">
      <c r="A16" s="17"/>
      <c r="B16" s="2"/>
      <c r="C16" s="2"/>
      <c r="D16" s="2"/>
    </row>
    <row r="17" spans="1:14" x14ac:dyDescent="0.2">
      <c r="A17" s="3" t="s">
        <v>9</v>
      </c>
      <c r="B17" s="2"/>
      <c r="C17" s="2"/>
      <c r="D17" s="2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2">
      <c r="A18" s="4" t="s">
        <v>3</v>
      </c>
      <c r="B18" s="4" t="s">
        <v>4</v>
      </c>
      <c r="C18" s="5" t="s">
        <v>10</v>
      </c>
      <c r="D18" s="5"/>
      <c r="F18" s="4" t="s">
        <v>207</v>
      </c>
      <c r="G18" s="4" t="s">
        <v>208</v>
      </c>
      <c r="H18" s="4" t="s">
        <v>209</v>
      </c>
      <c r="I18" s="4" t="s">
        <v>210</v>
      </c>
      <c r="J18" s="4" t="s">
        <v>211</v>
      </c>
      <c r="K18" s="4" t="s">
        <v>212</v>
      </c>
      <c r="L18" s="4" t="s">
        <v>213</v>
      </c>
      <c r="M18" s="4" t="s">
        <v>214</v>
      </c>
      <c r="N18" s="4" t="s">
        <v>215</v>
      </c>
    </row>
    <row r="19" spans="1:14" ht="16" x14ac:dyDescent="0.2">
      <c r="A19" s="12" t="s">
        <v>6</v>
      </c>
      <c r="B19" s="32">
        <v>2532</v>
      </c>
      <c r="C19" s="18">
        <v>7</v>
      </c>
      <c r="D19" s="18"/>
      <c r="F19">
        <v>900186.60431948397</v>
      </c>
      <c r="G19">
        <v>328499.84782744601</v>
      </c>
      <c r="H19">
        <v>57655.7106718059</v>
      </c>
      <c r="I19">
        <v>7595.8738738071397</v>
      </c>
      <c r="J19">
        <v>61684.103534267597</v>
      </c>
      <c r="K19">
        <v>123067.312694732</v>
      </c>
      <c r="L19">
        <v>10647.520818797</v>
      </c>
      <c r="M19">
        <v>129735.206524097</v>
      </c>
      <c r="N19">
        <v>1002.17047222901</v>
      </c>
    </row>
    <row r="20" spans="1:14" ht="16" x14ac:dyDescent="0.2">
      <c r="A20" s="6" t="s">
        <v>7</v>
      </c>
      <c r="B20" s="8">
        <v>2689</v>
      </c>
      <c r="C20" s="18">
        <v>9</v>
      </c>
      <c r="D20" s="18"/>
      <c r="F20">
        <v>95357.580772711197</v>
      </c>
      <c r="G20">
        <v>44141.283675202998</v>
      </c>
      <c r="H20">
        <v>10287.377353643</v>
      </c>
      <c r="I20">
        <v>5106.2183290245002</v>
      </c>
      <c r="J20">
        <v>8519.1782636995194</v>
      </c>
      <c r="K20">
        <v>19789.882963558699</v>
      </c>
      <c r="L20">
        <v>4226.9920856283497</v>
      </c>
      <c r="M20">
        <v>16741.163432698399</v>
      </c>
      <c r="N20">
        <v>260.61930795687601</v>
      </c>
    </row>
    <row r="21" spans="1:14" ht="16" x14ac:dyDescent="0.2">
      <c r="A21" s="12" t="s">
        <v>11</v>
      </c>
      <c r="B21" s="9">
        <v>5261</v>
      </c>
      <c r="C21" s="18">
        <v>7</v>
      </c>
      <c r="D21" s="18"/>
      <c r="F21">
        <v>684437.314369409</v>
      </c>
      <c r="G21">
        <v>341437.30287487298</v>
      </c>
      <c r="H21">
        <v>65352.140106630199</v>
      </c>
      <c r="I21">
        <v>1771.5278149071301</v>
      </c>
      <c r="J21">
        <v>25144.199206132598</v>
      </c>
      <c r="K21">
        <v>73754.307261218404</v>
      </c>
      <c r="L21">
        <v>6204.2009996390198</v>
      </c>
      <c r="M21">
        <v>32550.5149439099</v>
      </c>
      <c r="N21">
        <v>1377.08099740343</v>
      </c>
    </row>
    <row r="22" spans="1:14" x14ac:dyDescent="0.2">
      <c r="A22" s="12">
        <v>261</v>
      </c>
      <c r="B22" s="32">
        <v>5464</v>
      </c>
      <c r="C22" s="13">
        <v>7</v>
      </c>
      <c r="D22" s="13"/>
      <c r="F22">
        <v>451007.375589706</v>
      </c>
      <c r="G22">
        <v>261921.73602034201</v>
      </c>
      <c r="H22">
        <v>43006.563172561699</v>
      </c>
      <c r="I22">
        <v>106634.36698003901</v>
      </c>
      <c r="J22">
        <v>86980.518267246094</v>
      </c>
      <c r="K22">
        <v>182328.111209055</v>
      </c>
      <c r="L22">
        <v>4074.4589805242799</v>
      </c>
      <c r="M22">
        <v>24445.1791852852</v>
      </c>
      <c r="N22">
        <v>535.260842659834</v>
      </c>
    </row>
    <row r="23" spans="1:14" x14ac:dyDescent="0.2">
      <c r="A23" s="12">
        <v>491</v>
      </c>
      <c r="B23" s="9">
        <v>6397</v>
      </c>
      <c r="C23" s="18">
        <v>8</v>
      </c>
      <c r="D23" s="18"/>
      <c r="F23">
        <v>864299.38726743194</v>
      </c>
      <c r="G23">
        <v>414402.72151674901</v>
      </c>
      <c r="H23">
        <v>125535.81756865499</v>
      </c>
      <c r="I23">
        <v>17482.596438270601</v>
      </c>
      <c r="J23">
        <v>102874.456706289</v>
      </c>
      <c r="K23">
        <v>146825.35901624101</v>
      </c>
      <c r="L23">
        <v>14302.512105305999</v>
      </c>
      <c r="M23">
        <v>117567.2280129</v>
      </c>
      <c r="N23">
        <v>1017.3016439263801</v>
      </c>
    </row>
    <row r="24" spans="1:14" x14ac:dyDescent="0.2">
      <c r="A24" s="12">
        <v>501</v>
      </c>
      <c r="B24" s="9">
        <v>6488</v>
      </c>
      <c r="C24" s="18">
        <v>8</v>
      </c>
      <c r="D24" s="18"/>
      <c r="F24">
        <v>902518.40249358595</v>
      </c>
      <c r="G24">
        <v>576287.41413831897</v>
      </c>
      <c r="H24">
        <v>54765.0450998991</v>
      </c>
      <c r="I24">
        <v>74242.390131905602</v>
      </c>
      <c r="J24">
        <v>98100.407221973903</v>
      </c>
      <c r="K24">
        <v>263562.11977170402</v>
      </c>
      <c r="L24">
        <v>7809.3774909918602</v>
      </c>
      <c r="M24">
        <v>51379.976918800203</v>
      </c>
      <c r="N24">
        <v>1359.70414327142</v>
      </c>
    </row>
    <row r="25" spans="1:14" x14ac:dyDescent="0.2">
      <c r="A25" s="12">
        <v>506</v>
      </c>
      <c r="B25" s="9">
        <v>6492</v>
      </c>
      <c r="C25" s="18">
        <v>7</v>
      </c>
      <c r="D25" s="18"/>
      <c r="F25">
        <v>490355.49858763098</v>
      </c>
      <c r="G25">
        <v>291657.07342655701</v>
      </c>
      <c r="H25">
        <v>54897.242481227797</v>
      </c>
      <c r="I25">
        <v>13694.3108096776</v>
      </c>
      <c r="J25">
        <v>24730.020111478199</v>
      </c>
      <c r="K25">
        <v>178450.07032081601</v>
      </c>
      <c r="L25">
        <v>3859.4290202301599</v>
      </c>
      <c r="M25">
        <v>42470.025919084699</v>
      </c>
      <c r="N25">
        <v>543.821183990892</v>
      </c>
    </row>
    <row r="26" spans="1:14" x14ac:dyDescent="0.2">
      <c r="A26" s="12">
        <v>507</v>
      </c>
      <c r="B26" s="9">
        <v>6493</v>
      </c>
      <c r="C26" s="18">
        <v>8</v>
      </c>
      <c r="D26" s="18"/>
      <c r="F26">
        <v>374789.21807369101</v>
      </c>
      <c r="G26">
        <v>191727.834277032</v>
      </c>
      <c r="H26">
        <v>33559.8107777267</v>
      </c>
      <c r="I26">
        <v>47522.483702195699</v>
      </c>
      <c r="J26">
        <v>39378.708310103997</v>
      </c>
      <c r="K26">
        <v>122534.24588262801</v>
      </c>
      <c r="L26">
        <v>5595.3441432789396</v>
      </c>
      <c r="M26">
        <v>24147.274293603001</v>
      </c>
      <c r="N26">
        <v>498.904180905288</v>
      </c>
    </row>
    <row r="27" spans="1:14" x14ac:dyDescent="0.2">
      <c r="A27" s="12">
        <v>508</v>
      </c>
      <c r="B27" s="9">
        <v>6494</v>
      </c>
      <c r="C27" s="18">
        <v>11</v>
      </c>
      <c r="D27" s="18"/>
      <c r="F27">
        <v>387186.22436774202</v>
      </c>
      <c r="G27">
        <v>248766.165189127</v>
      </c>
      <c r="H27">
        <v>58389.631511263899</v>
      </c>
      <c r="I27">
        <v>3983.4217987913898</v>
      </c>
      <c r="J27">
        <v>14858.948327243799</v>
      </c>
      <c r="K27">
        <v>49406.048108342198</v>
      </c>
      <c r="L27">
        <v>4919.9577925783497</v>
      </c>
      <c r="M27">
        <v>59130.7810435012</v>
      </c>
      <c r="N27">
        <v>275.43356770133698</v>
      </c>
    </row>
    <row r="28" spans="1:14" x14ac:dyDescent="0.2">
      <c r="A28" s="12">
        <v>509</v>
      </c>
      <c r="B28" s="9">
        <v>6497</v>
      </c>
      <c r="C28" s="18">
        <v>8</v>
      </c>
      <c r="D28" s="18"/>
      <c r="F28">
        <v>1077074.4052165099</v>
      </c>
      <c r="G28">
        <v>620846.590795786</v>
      </c>
      <c r="H28">
        <v>99266.533571854103</v>
      </c>
      <c r="I28">
        <v>19786.080782080699</v>
      </c>
      <c r="J28">
        <v>111580.509209775</v>
      </c>
      <c r="K28">
        <v>289575.63324800698</v>
      </c>
      <c r="L28">
        <v>8223.7001181451396</v>
      </c>
      <c r="M28">
        <v>46354.967359770802</v>
      </c>
      <c r="N28">
        <v>2569.6989891785702</v>
      </c>
    </row>
    <row r="29" spans="1:14" x14ac:dyDescent="0.2">
      <c r="A29" s="12">
        <v>510</v>
      </c>
      <c r="B29" s="9">
        <v>6496</v>
      </c>
      <c r="C29" s="18">
        <v>12</v>
      </c>
      <c r="D29" s="18"/>
      <c r="F29">
        <v>580552.21486400696</v>
      </c>
      <c r="G29">
        <v>328205.16996750201</v>
      </c>
      <c r="H29">
        <v>55747.904504602098</v>
      </c>
      <c r="I29">
        <v>9328.6838885537909</v>
      </c>
      <c r="J29">
        <v>55977.686179531702</v>
      </c>
      <c r="K29">
        <v>46828.291039139702</v>
      </c>
      <c r="L29">
        <v>4293.2810311581597</v>
      </c>
      <c r="M29">
        <v>40075.745500529199</v>
      </c>
      <c r="N29">
        <v>779.97917193732098</v>
      </c>
    </row>
    <row r="30" spans="1:14" x14ac:dyDescent="0.2">
      <c r="A30" s="12">
        <v>511</v>
      </c>
      <c r="B30" s="9">
        <v>6495</v>
      </c>
      <c r="C30" s="18">
        <v>7</v>
      </c>
      <c r="D30" s="18"/>
      <c r="F30">
        <v>643617.30411483697</v>
      </c>
      <c r="G30">
        <v>445676.82813179301</v>
      </c>
      <c r="H30">
        <v>106280.594887774</v>
      </c>
      <c r="I30">
        <v>7080.70415965143</v>
      </c>
      <c r="J30">
        <v>38802.000149406398</v>
      </c>
      <c r="K30">
        <v>47649.0260798811</v>
      </c>
      <c r="L30">
        <v>1636.78063993142</v>
      </c>
      <c r="M30">
        <v>46802.104541281296</v>
      </c>
      <c r="N30">
        <v>1498.814687346</v>
      </c>
    </row>
    <row r="31" spans="1:14" x14ac:dyDescent="0.2">
      <c r="A31" s="12">
        <v>512</v>
      </c>
      <c r="B31" s="9">
        <v>6498</v>
      </c>
      <c r="C31" s="18">
        <v>7</v>
      </c>
      <c r="D31" s="18"/>
      <c r="F31">
        <v>253992.97573097501</v>
      </c>
      <c r="G31">
        <v>152167.964013738</v>
      </c>
      <c r="H31">
        <v>29443.364442256901</v>
      </c>
      <c r="I31">
        <v>2375.7151718026398</v>
      </c>
      <c r="J31">
        <v>11820.987185579301</v>
      </c>
      <c r="K31">
        <v>85971.431595324597</v>
      </c>
      <c r="L31">
        <v>3502.3393447004901</v>
      </c>
      <c r="M31">
        <v>47529.9060829706</v>
      </c>
      <c r="N31">
        <v>471.13038268769702</v>
      </c>
    </row>
    <row r="32" spans="1:14" x14ac:dyDescent="0.2">
      <c r="A32" s="12">
        <v>513</v>
      </c>
      <c r="B32" s="9">
        <v>6500</v>
      </c>
      <c r="C32" s="18">
        <v>7</v>
      </c>
      <c r="D32" s="18"/>
      <c r="F32">
        <v>314906.60555640201</v>
      </c>
      <c r="G32">
        <v>181963.63890677301</v>
      </c>
      <c r="H32">
        <v>39352.186988046204</v>
      </c>
      <c r="I32">
        <v>7372.3504527079003</v>
      </c>
      <c r="J32">
        <v>28249.670414481301</v>
      </c>
      <c r="K32">
        <v>49294.311854412699</v>
      </c>
      <c r="L32">
        <v>7273.5155952939003</v>
      </c>
      <c r="M32">
        <v>78539.6984423752</v>
      </c>
      <c r="N32">
        <v>288.14166188162602</v>
      </c>
    </row>
    <row r="33" spans="1:14" x14ac:dyDescent="0.2">
      <c r="A33" s="12">
        <v>514</v>
      </c>
      <c r="B33" s="9">
        <v>6501</v>
      </c>
      <c r="C33" s="16">
        <v>8</v>
      </c>
      <c r="D33" s="16"/>
      <c r="F33">
        <v>549719.48433581204</v>
      </c>
      <c r="G33">
        <v>363974.91603890999</v>
      </c>
      <c r="H33">
        <v>40010.189919474498</v>
      </c>
      <c r="I33">
        <v>3900.5473988088902</v>
      </c>
      <c r="J33">
        <v>11530.739596498401</v>
      </c>
      <c r="K33">
        <v>35091.266486105204</v>
      </c>
      <c r="L33">
        <v>3326.3164636972601</v>
      </c>
      <c r="M33">
        <v>30791.791797324498</v>
      </c>
      <c r="N33">
        <v>614.52322392485303</v>
      </c>
    </row>
    <row r="34" spans="1:14" x14ac:dyDescent="0.2">
      <c r="A34" s="12">
        <v>515</v>
      </c>
      <c r="B34" s="9">
        <v>6509</v>
      </c>
      <c r="C34" s="18">
        <v>8</v>
      </c>
      <c r="D34" s="18"/>
      <c r="F34">
        <v>278579.44871585001</v>
      </c>
      <c r="G34">
        <v>133525.981619381</v>
      </c>
      <c r="H34">
        <v>20323.352545774102</v>
      </c>
      <c r="I34">
        <v>2945.4756653818199</v>
      </c>
      <c r="J34">
        <v>10232.8873919084</v>
      </c>
      <c r="K34">
        <v>34009.885549677398</v>
      </c>
      <c r="L34">
        <v>2336.7851631418098</v>
      </c>
      <c r="M34">
        <v>33740.912303834397</v>
      </c>
      <c r="N34">
        <v>328.441312324992</v>
      </c>
    </row>
    <row r="35" spans="1:14" x14ac:dyDescent="0.2">
      <c r="A35" s="12">
        <v>516</v>
      </c>
      <c r="B35" s="9">
        <v>6508</v>
      </c>
      <c r="C35" s="18">
        <v>7</v>
      </c>
      <c r="D35" s="18"/>
      <c r="F35">
        <v>523291.93112996098</v>
      </c>
      <c r="G35">
        <v>190819.23825534701</v>
      </c>
      <c r="H35">
        <v>36390.5811025558</v>
      </c>
      <c r="I35">
        <v>11992.1928433956</v>
      </c>
      <c r="J35">
        <v>20859.229426711001</v>
      </c>
      <c r="K35">
        <v>40978.158031462102</v>
      </c>
      <c r="L35">
        <v>3007.8576976967702</v>
      </c>
      <c r="M35">
        <v>17836.708918645701</v>
      </c>
      <c r="N35">
        <v>773.52147337091196</v>
      </c>
    </row>
    <row r="36" spans="1:14" x14ac:dyDescent="0.2">
      <c r="A36" s="12">
        <v>517</v>
      </c>
      <c r="B36" s="9">
        <v>6503</v>
      </c>
      <c r="C36" s="18">
        <v>7</v>
      </c>
      <c r="D36" s="18"/>
      <c r="F36">
        <v>132209.451162279</v>
      </c>
      <c r="G36">
        <v>87427.260555888497</v>
      </c>
      <c r="H36">
        <v>13505.942514514099</v>
      </c>
      <c r="I36">
        <v>336.91233934633999</v>
      </c>
      <c r="J36">
        <v>11849.8832134242</v>
      </c>
      <c r="K36">
        <v>30756.240923802201</v>
      </c>
      <c r="L36">
        <v>2849.81938773816</v>
      </c>
      <c r="M36">
        <v>30278.0192342378</v>
      </c>
      <c r="N36">
        <v>80.077221930488307</v>
      </c>
    </row>
    <row r="37" spans="1:14" x14ac:dyDescent="0.2">
      <c r="A37" s="12">
        <v>518</v>
      </c>
      <c r="B37" s="9">
        <v>6504</v>
      </c>
      <c r="C37" s="18">
        <v>12</v>
      </c>
      <c r="D37" s="18"/>
      <c r="F37">
        <v>162467.29147519299</v>
      </c>
      <c r="G37">
        <v>282066.72974946798</v>
      </c>
      <c r="H37">
        <v>24457.226861841002</v>
      </c>
      <c r="I37">
        <v>2860.3402988524699</v>
      </c>
      <c r="J37">
        <v>12127.915797215601</v>
      </c>
      <c r="K37">
        <v>26637.186584523901</v>
      </c>
      <c r="L37">
        <v>6130.2042992440602</v>
      </c>
      <c r="M37">
        <v>38198.425058697598</v>
      </c>
      <c r="N37">
        <v>1609.81722996245</v>
      </c>
    </row>
    <row r="38" spans="1:14" x14ac:dyDescent="0.2">
      <c r="A38" s="12">
        <v>522</v>
      </c>
      <c r="B38" s="9">
        <v>6510</v>
      </c>
      <c r="C38" s="18">
        <v>7</v>
      </c>
      <c r="D38" s="18"/>
      <c r="F38">
        <v>121801.48058004001</v>
      </c>
      <c r="G38">
        <v>69118.214893508994</v>
      </c>
      <c r="H38">
        <v>14795.931574280599</v>
      </c>
      <c r="I38">
        <v>1253.9309349953401</v>
      </c>
      <c r="J38">
        <v>9447.7059996783901</v>
      </c>
      <c r="K38">
        <v>70571.231468262602</v>
      </c>
      <c r="L38">
        <v>2079.62905464809</v>
      </c>
      <c r="M38">
        <v>28314.5758518316</v>
      </c>
      <c r="N38">
        <v>668.172889596956</v>
      </c>
    </row>
    <row r="39" spans="1:14" x14ac:dyDescent="0.2">
      <c r="A39" s="12">
        <v>523</v>
      </c>
      <c r="B39" s="9">
        <v>6511</v>
      </c>
      <c r="C39" s="18">
        <v>7</v>
      </c>
      <c r="D39" s="18"/>
      <c r="F39">
        <v>1530639.27716272</v>
      </c>
      <c r="G39">
        <v>1031155.72057986</v>
      </c>
      <c r="H39">
        <v>223428.50569486499</v>
      </c>
      <c r="I39">
        <v>79997.4314598122</v>
      </c>
      <c r="J39">
        <v>110622.35142084</v>
      </c>
      <c r="K39">
        <v>123887.73743111199</v>
      </c>
      <c r="L39">
        <v>7168.2384878016501</v>
      </c>
      <c r="M39">
        <v>117995.892582403</v>
      </c>
      <c r="N39">
        <v>1965.37443885176</v>
      </c>
    </row>
    <row r="40" spans="1:14" x14ac:dyDescent="0.2">
      <c r="A40" s="12">
        <v>525</v>
      </c>
      <c r="B40" s="9">
        <v>6513</v>
      </c>
      <c r="C40" s="18">
        <v>17</v>
      </c>
      <c r="D40" s="18"/>
      <c r="F40">
        <v>1231957.2423310999</v>
      </c>
      <c r="G40">
        <v>567893.737418634</v>
      </c>
      <c r="H40">
        <v>206514.900177959</v>
      </c>
      <c r="I40">
        <v>26151.2305985442</v>
      </c>
      <c r="J40">
        <v>31423.345804478398</v>
      </c>
      <c r="K40">
        <v>162665.513630634</v>
      </c>
      <c r="L40">
        <v>7052.3937451146903</v>
      </c>
      <c r="M40">
        <v>10570.9971346684</v>
      </c>
      <c r="N40">
        <v>9343.1956890310194</v>
      </c>
    </row>
    <row r="41" spans="1:14" x14ac:dyDescent="0.2">
      <c r="A41" s="12">
        <v>528</v>
      </c>
      <c r="B41" s="9">
        <v>6507</v>
      </c>
      <c r="C41" s="18">
        <v>7</v>
      </c>
      <c r="D41" s="18"/>
      <c r="F41">
        <v>664367.35700858501</v>
      </c>
      <c r="G41">
        <v>322419.03224796499</v>
      </c>
      <c r="H41">
        <v>51315.843184434299</v>
      </c>
      <c r="I41">
        <v>58562.350270547096</v>
      </c>
      <c r="J41">
        <v>170914.547536453</v>
      </c>
      <c r="K41">
        <v>381190.08937054902</v>
      </c>
      <c r="L41">
        <v>3358.38144302418</v>
      </c>
      <c r="M41">
        <v>17424.5971275954</v>
      </c>
      <c r="N41">
        <v>739.09511557412202</v>
      </c>
    </row>
    <row r="42" spans="1:14" x14ac:dyDescent="0.2">
      <c r="A42" s="12">
        <v>529</v>
      </c>
      <c r="B42" s="8">
        <v>6383</v>
      </c>
      <c r="C42" s="18">
        <v>8</v>
      </c>
      <c r="D42" s="18"/>
      <c r="F42">
        <v>502225.39762548398</v>
      </c>
      <c r="G42">
        <v>299761.96783787099</v>
      </c>
      <c r="H42">
        <v>22070.5771336084</v>
      </c>
      <c r="I42">
        <v>45480.99139933</v>
      </c>
      <c r="J42">
        <v>151007.37690016199</v>
      </c>
      <c r="K42">
        <v>132111.40212978999</v>
      </c>
      <c r="L42">
        <v>16380.267975311401</v>
      </c>
      <c r="M42">
        <v>115244.191790499</v>
      </c>
      <c r="N42">
        <v>1095.17475821687</v>
      </c>
    </row>
    <row r="43" spans="1:14" x14ac:dyDescent="0.2">
      <c r="A43" s="12">
        <v>567</v>
      </c>
      <c r="B43" s="9">
        <v>3870</v>
      </c>
      <c r="C43" s="19">
        <v>7</v>
      </c>
      <c r="D43" s="19"/>
      <c r="F43">
        <v>23306.392299602001</v>
      </c>
      <c r="G43">
        <v>11932.054254340799</v>
      </c>
      <c r="H43">
        <v>1619.16997786458</v>
      </c>
      <c r="I43">
        <v>719.201906764829</v>
      </c>
      <c r="J43">
        <v>19845.221514728499</v>
      </c>
      <c r="K43">
        <v>38761.432228903803</v>
      </c>
      <c r="L43">
        <v>3245.7569972128399</v>
      </c>
      <c r="M43">
        <v>27516.182474705201</v>
      </c>
      <c r="N43">
        <v>109.215884327171</v>
      </c>
    </row>
    <row r="44" spans="1:14" x14ac:dyDescent="0.2">
      <c r="A44" s="12"/>
      <c r="B44" s="34" t="s">
        <v>8</v>
      </c>
      <c r="C44" s="18">
        <f>AVERAGE(C19:C43)</f>
        <v>8.32</v>
      </c>
      <c r="D44" s="18"/>
    </row>
    <row r="46" spans="1:14" x14ac:dyDescent="0.2">
      <c r="A46" s="3" t="s">
        <v>12</v>
      </c>
      <c r="F46" s="2" t="s">
        <v>2</v>
      </c>
      <c r="G46" s="4"/>
      <c r="H46" s="4"/>
      <c r="I46" s="4"/>
      <c r="J46" s="4"/>
      <c r="K46" s="4"/>
      <c r="L46" s="4"/>
      <c r="M46" s="4"/>
      <c r="N46" s="4"/>
    </row>
    <row r="47" spans="1:14" x14ac:dyDescent="0.2">
      <c r="A47" s="4" t="s">
        <v>3</v>
      </c>
      <c r="B47" s="4" t="s">
        <v>4</v>
      </c>
      <c r="C47" s="5" t="s">
        <v>13</v>
      </c>
      <c r="D47" s="5" t="s">
        <v>14</v>
      </c>
      <c r="F47" s="4" t="s">
        <v>207</v>
      </c>
      <c r="G47" s="4" t="s">
        <v>208</v>
      </c>
      <c r="H47" s="4" t="s">
        <v>209</v>
      </c>
      <c r="I47" s="4" t="s">
        <v>210</v>
      </c>
      <c r="J47" s="4" t="s">
        <v>211</v>
      </c>
      <c r="K47" s="4" t="s">
        <v>212</v>
      </c>
      <c r="L47" s="4" t="s">
        <v>213</v>
      </c>
      <c r="M47" s="4" t="s">
        <v>214</v>
      </c>
      <c r="N47" s="4" t="s">
        <v>215</v>
      </c>
    </row>
    <row r="48" spans="1:14" ht="16" x14ac:dyDescent="0.2">
      <c r="A48" s="20" t="s">
        <v>15</v>
      </c>
      <c r="B48">
        <v>5209</v>
      </c>
      <c r="C48" s="2">
        <v>27</v>
      </c>
      <c r="D48" s="31" t="s">
        <v>16</v>
      </c>
      <c r="F48">
        <v>11080.831752643</v>
      </c>
      <c r="G48">
        <v>2384.0288915851947</v>
      </c>
      <c r="H48">
        <v>7750.0289228492002</v>
      </c>
      <c r="I48">
        <v>36422.1598570403</v>
      </c>
      <c r="J48">
        <v>42772.675850318701</v>
      </c>
      <c r="K48">
        <v>81556.515756934008</v>
      </c>
      <c r="L48">
        <v>10262.1818134315</v>
      </c>
      <c r="M48">
        <v>8823.337210824051</v>
      </c>
      <c r="N48">
        <v>20365.53514109075</v>
      </c>
    </row>
    <row r="49" spans="1:14" ht="16" x14ac:dyDescent="0.2">
      <c r="A49" s="20" t="s">
        <v>17</v>
      </c>
      <c r="B49">
        <v>5211</v>
      </c>
      <c r="C49" s="2">
        <v>28</v>
      </c>
      <c r="D49" s="31" t="s">
        <v>16</v>
      </c>
      <c r="F49">
        <v>15815.9099078662</v>
      </c>
      <c r="G49">
        <v>5986.5946544614999</v>
      </c>
      <c r="H49">
        <v>1881.3820361578751</v>
      </c>
      <c r="I49">
        <v>261.80700729253948</v>
      </c>
      <c r="J49">
        <v>29283.603643755447</v>
      </c>
      <c r="K49">
        <v>86297.801589938506</v>
      </c>
      <c r="L49">
        <v>4564.1696854501852</v>
      </c>
      <c r="M49">
        <v>12358.594149964849</v>
      </c>
      <c r="N49">
        <v>10520.4837823785</v>
      </c>
    </row>
    <row r="50" spans="1:14" ht="16" x14ac:dyDescent="0.2">
      <c r="A50" s="20" t="s">
        <v>18</v>
      </c>
      <c r="B50">
        <v>5234</v>
      </c>
      <c r="C50" s="2">
        <v>28</v>
      </c>
      <c r="D50" s="31" t="s">
        <v>16</v>
      </c>
      <c r="F50">
        <v>20638.464095311101</v>
      </c>
      <c r="G50">
        <v>9752.5127244569503</v>
      </c>
      <c r="H50">
        <v>2640.4960253230797</v>
      </c>
      <c r="I50">
        <v>502.68821417994002</v>
      </c>
      <c r="J50">
        <v>19057.694570406198</v>
      </c>
      <c r="K50">
        <v>91728.072875305006</v>
      </c>
      <c r="L50">
        <v>5506.2075204646999</v>
      </c>
      <c r="M50">
        <v>21426.728640757348</v>
      </c>
      <c r="N50">
        <v>26638.512348747452</v>
      </c>
    </row>
    <row r="51" spans="1:14" ht="16" x14ac:dyDescent="0.2">
      <c r="A51" s="20" t="s">
        <v>19</v>
      </c>
      <c r="B51">
        <v>5237</v>
      </c>
      <c r="C51" s="2">
        <v>28</v>
      </c>
      <c r="D51" s="31" t="s">
        <v>16</v>
      </c>
      <c r="F51">
        <v>10452.8825352035</v>
      </c>
      <c r="G51">
        <v>4113.9582777635196</v>
      </c>
      <c r="H51">
        <v>1140.921603365465</v>
      </c>
      <c r="I51">
        <v>888.68738848144505</v>
      </c>
      <c r="J51">
        <v>7580.4062283232497</v>
      </c>
      <c r="K51">
        <v>51109.212857430997</v>
      </c>
      <c r="L51">
        <v>6935.8295699233504</v>
      </c>
      <c r="M51">
        <v>4877.2395064117254</v>
      </c>
      <c r="N51">
        <v>7490.9377604967003</v>
      </c>
    </row>
    <row r="52" spans="1:14" ht="16" x14ac:dyDescent="0.2">
      <c r="A52" s="20" t="s">
        <v>20</v>
      </c>
      <c r="B52">
        <v>5268</v>
      </c>
      <c r="C52" s="2">
        <v>22</v>
      </c>
      <c r="D52" s="31" t="s">
        <v>16</v>
      </c>
      <c r="F52">
        <v>4675.5683160131293</v>
      </c>
      <c r="G52">
        <v>356.85462151051848</v>
      </c>
      <c r="H52">
        <v>4746.1579886905447</v>
      </c>
      <c r="I52">
        <v>8149.1007261169007</v>
      </c>
      <c r="J52">
        <v>11681.04797446205</v>
      </c>
      <c r="K52">
        <v>49999.990428773999</v>
      </c>
      <c r="L52">
        <v>7766.6891982394</v>
      </c>
      <c r="M52">
        <v>13689.402594162351</v>
      </c>
      <c r="N52">
        <v>1559.728495612025</v>
      </c>
    </row>
    <row r="53" spans="1:14" ht="16" x14ac:dyDescent="0.2">
      <c r="A53" s="20" t="s">
        <v>21</v>
      </c>
      <c r="B53">
        <v>5270</v>
      </c>
      <c r="C53" s="2">
        <v>28</v>
      </c>
      <c r="D53" s="31" t="s">
        <v>16</v>
      </c>
      <c r="F53">
        <v>9775.1046716235014</v>
      </c>
      <c r="G53">
        <v>2864.6191219525149</v>
      </c>
      <c r="H53">
        <v>1894.8702168877849</v>
      </c>
      <c r="I53">
        <v>177.3119532408445</v>
      </c>
      <c r="J53">
        <v>10640.27558494505</v>
      </c>
      <c r="K53">
        <v>28822.254577296997</v>
      </c>
      <c r="L53">
        <v>10345.4520668322</v>
      </c>
      <c r="M53">
        <v>31532.5934226266</v>
      </c>
      <c r="N53">
        <v>34073.959323391951</v>
      </c>
    </row>
    <row r="54" spans="1:14" ht="16" x14ac:dyDescent="0.2">
      <c r="A54" s="20" t="s">
        <v>22</v>
      </c>
      <c r="B54">
        <v>5275</v>
      </c>
      <c r="C54" s="2">
        <v>33</v>
      </c>
      <c r="D54" s="31" t="s">
        <v>16</v>
      </c>
      <c r="F54">
        <v>5929.5494494674003</v>
      </c>
      <c r="G54">
        <v>2642.2825540357749</v>
      </c>
      <c r="H54">
        <v>1076.28040735476</v>
      </c>
      <c r="I54">
        <v>320.6583113435675</v>
      </c>
      <c r="J54">
        <v>6141.43296845635</v>
      </c>
      <c r="K54">
        <v>24434.57818343605</v>
      </c>
      <c r="L54">
        <v>2307.4830531276098</v>
      </c>
      <c r="M54">
        <v>5669.5707944651494</v>
      </c>
      <c r="N54">
        <v>5550.8213679868495</v>
      </c>
    </row>
    <row r="55" spans="1:14" ht="16" x14ac:dyDescent="0.2">
      <c r="A55" s="20" t="s">
        <v>23</v>
      </c>
      <c r="B55">
        <v>5280</v>
      </c>
      <c r="C55" s="2">
        <v>29</v>
      </c>
      <c r="D55" s="31" t="s">
        <v>16</v>
      </c>
      <c r="F55">
        <v>15647.975034521849</v>
      </c>
      <c r="G55">
        <v>6373.1471287775003</v>
      </c>
      <c r="H55">
        <v>1311.817746652245</v>
      </c>
      <c r="I55">
        <v>721.39861095508491</v>
      </c>
      <c r="J55">
        <v>13293.935325615401</v>
      </c>
      <c r="K55">
        <v>44024.241476419396</v>
      </c>
      <c r="L55">
        <v>6182.5226098222001</v>
      </c>
      <c r="M55">
        <v>22119.631685946453</v>
      </c>
      <c r="N55">
        <v>49782.895837570897</v>
      </c>
    </row>
    <row r="56" spans="1:14" ht="16" x14ac:dyDescent="0.2">
      <c r="A56" s="20" t="s">
        <v>24</v>
      </c>
      <c r="B56">
        <v>5405</v>
      </c>
      <c r="C56" s="2">
        <v>28</v>
      </c>
      <c r="D56" s="31" t="s">
        <v>16</v>
      </c>
      <c r="F56">
        <v>4501.3726312385197</v>
      </c>
      <c r="G56">
        <v>1822.6761586551349</v>
      </c>
      <c r="H56">
        <v>612.31734638131991</v>
      </c>
      <c r="I56">
        <v>183.06318007204601</v>
      </c>
      <c r="J56">
        <v>5104.2874270027996</v>
      </c>
      <c r="K56">
        <v>27929.001010030253</v>
      </c>
      <c r="L56">
        <v>3544.34069660981</v>
      </c>
      <c r="M56">
        <v>20505.445038279147</v>
      </c>
      <c r="N56">
        <v>2051.4466343685649</v>
      </c>
    </row>
    <row r="57" spans="1:14" ht="16" x14ac:dyDescent="0.2">
      <c r="A57" s="20" t="s">
        <v>25</v>
      </c>
      <c r="B57">
        <v>5407</v>
      </c>
      <c r="C57" s="2">
        <v>24</v>
      </c>
      <c r="D57" s="31" t="s">
        <v>16</v>
      </c>
      <c r="F57">
        <v>5327.4588297085993</v>
      </c>
      <c r="G57">
        <v>1905.4334764845551</v>
      </c>
      <c r="H57">
        <v>1421.7933484712851</v>
      </c>
      <c r="I57">
        <v>1788.6611110693</v>
      </c>
      <c r="J57">
        <v>3098.5676854386697</v>
      </c>
      <c r="K57">
        <v>30001.488783204</v>
      </c>
      <c r="L57">
        <v>1266.9029493063451</v>
      </c>
      <c r="M57">
        <v>23590.001767838552</v>
      </c>
      <c r="N57">
        <v>8616.1827700579506</v>
      </c>
    </row>
    <row r="58" spans="1:14" ht="16" x14ac:dyDescent="0.2">
      <c r="A58" s="20" t="s">
        <v>26</v>
      </c>
      <c r="B58">
        <v>5432</v>
      </c>
      <c r="C58" s="2">
        <v>26</v>
      </c>
      <c r="D58" s="31" t="s">
        <v>16</v>
      </c>
      <c r="F58">
        <v>1103.157197603055</v>
      </c>
      <c r="G58">
        <v>178.51212627147351</v>
      </c>
      <c r="H58">
        <v>1386.9456073388699</v>
      </c>
      <c r="I58">
        <v>291.53104736778852</v>
      </c>
      <c r="J58">
        <v>10980.5331098036</v>
      </c>
      <c r="K58">
        <v>39126.547733850603</v>
      </c>
      <c r="L58">
        <v>2252.3426518239498</v>
      </c>
      <c r="M58">
        <v>3050.25948271074</v>
      </c>
      <c r="N58">
        <v>9123.0166528472</v>
      </c>
    </row>
    <row r="59" spans="1:14" ht="16" x14ac:dyDescent="0.2">
      <c r="B59" s="22" t="s">
        <v>8</v>
      </c>
      <c r="C59" s="19">
        <f>AVERAGE(C48:C58)</f>
        <v>27.363636363636363</v>
      </c>
      <c r="D59" s="22" t="s">
        <v>90</v>
      </c>
    </row>
    <row r="60" spans="1:14" ht="16" x14ac:dyDescent="0.2">
      <c r="D60" s="21"/>
      <c r="F60" s="4" t="s">
        <v>207</v>
      </c>
      <c r="G60" s="4" t="s">
        <v>208</v>
      </c>
      <c r="H60" s="4" t="s">
        <v>209</v>
      </c>
      <c r="I60" s="4" t="s">
        <v>210</v>
      </c>
      <c r="J60" s="4" t="s">
        <v>211</v>
      </c>
      <c r="K60" s="4" t="s">
        <v>212</v>
      </c>
      <c r="L60" s="4" t="s">
        <v>213</v>
      </c>
      <c r="M60" s="4" t="s">
        <v>214</v>
      </c>
      <c r="N60" s="4" t="s">
        <v>215</v>
      </c>
    </row>
    <row r="61" spans="1:14" ht="16" x14ac:dyDescent="0.2">
      <c r="A61" s="20" t="s">
        <v>27</v>
      </c>
      <c r="B61" s="33">
        <v>4225</v>
      </c>
      <c r="C61" s="2">
        <v>32</v>
      </c>
      <c r="D61" s="21" t="s">
        <v>28</v>
      </c>
      <c r="F61">
        <v>25488.054833087299</v>
      </c>
      <c r="G61">
        <v>16698.012178644502</v>
      </c>
      <c r="H61">
        <v>2626.5944682316599</v>
      </c>
      <c r="I61">
        <v>1857.2751875182801</v>
      </c>
      <c r="J61">
        <v>46438.383495518799</v>
      </c>
      <c r="K61">
        <v>129860.314672837</v>
      </c>
      <c r="L61">
        <v>19228.721773050402</v>
      </c>
      <c r="M61">
        <v>126332.105526039</v>
      </c>
      <c r="N61">
        <v>19618.455337166</v>
      </c>
    </row>
    <row r="62" spans="1:14" ht="16" x14ac:dyDescent="0.2">
      <c r="A62" s="20" t="s">
        <v>29</v>
      </c>
      <c r="B62" s="33">
        <v>5061</v>
      </c>
      <c r="C62" s="2">
        <v>30</v>
      </c>
      <c r="D62" s="21" t="s">
        <v>28</v>
      </c>
      <c r="F62">
        <v>211931.65890599799</v>
      </c>
      <c r="G62">
        <v>85054.074171389002</v>
      </c>
      <c r="H62">
        <v>32249.234447265699</v>
      </c>
      <c r="I62">
        <v>7481.3012800304596</v>
      </c>
      <c r="J62">
        <v>69508.483632623407</v>
      </c>
      <c r="K62">
        <v>284874.03163014201</v>
      </c>
      <c r="L62">
        <v>12640.464141033401</v>
      </c>
      <c r="M62">
        <v>46482.176626641703</v>
      </c>
      <c r="N62">
        <v>134876.569772063</v>
      </c>
    </row>
    <row r="63" spans="1:14" ht="16" x14ac:dyDescent="0.2">
      <c r="A63" s="20" t="s">
        <v>30</v>
      </c>
      <c r="B63" s="33">
        <v>5062</v>
      </c>
      <c r="C63" s="2">
        <v>38</v>
      </c>
      <c r="D63" s="21" t="s">
        <v>28</v>
      </c>
      <c r="F63">
        <v>14892.945042896001</v>
      </c>
      <c r="G63">
        <v>6250.6505652220903</v>
      </c>
      <c r="H63">
        <v>4827.1033427004904</v>
      </c>
      <c r="I63">
        <v>4290.9173476892101</v>
      </c>
      <c r="J63">
        <v>12590.5509366185</v>
      </c>
      <c r="K63">
        <v>97230.873201583905</v>
      </c>
      <c r="L63">
        <v>8158.2748711855502</v>
      </c>
      <c r="M63">
        <v>52683.5169112312</v>
      </c>
      <c r="N63">
        <v>109283.75049098799</v>
      </c>
    </row>
    <row r="64" spans="1:14" ht="16" x14ac:dyDescent="0.2">
      <c r="A64" s="20" t="s">
        <v>31</v>
      </c>
      <c r="B64" s="33">
        <v>5064</v>
      </c>
      <c r="C64" s="2">
        <v>35</v>
      </c>
      <c r="D64" s="21" t="s">
        <v>28</v>
      </c>
      <c r="F64">
        <v>2055.18189671146</v>
      </c>
      <c r="G64">
        <v>641.44939292119</v>
      </c>
      <c r="H64">
        <v>489.48492548343245</v>
      </c>
      <c r="I64">
        <v>909.87380441326002</v>
      </c>
      <c r="J64">
        <v>3574.1021992537048</v>
      </c>
      <c r="K64">
        <v>24238.06496792765</v>
      </c>
      <c r="L64">
        <v>4161.9737264410505</v>
      </c>
      <c r="M64">
        <v>14055.327354119499</v>
      </c>
      <c r="N64">
        <v>15398.102857808401</v>
      </c>
    </row>
    <row r="65" spans="1:14" ht="16" x14ac:dyDescent="0.2">
      <c r="A65" s="20" t="s">
        <v>32</v>
      </c>
      <c r="B65" s="33">
        <v>5065</v>
      </c>
      <c r="C65" s="2">
        <v>34</v>
      </c>
      <c r="D65" s="21" t="s">
        <v>28</v>
      </c>
      <c r="F65">
        <v>3870.9193371054548</v>
      </c>
      <c r="G65">
        <v>1485.623436356205</v>
      </c>
      <c r="H65">
        <v>440.2795362405825</v>
      </c>
      <c r="I65">
        <v>255.17163225212553</v>
      </c>
      <c r="J65">
        <v>4220.2801367520551</v>
      </c>
      <c r="K65">
        <v>16630.612750013399</v>
      </c>
      <c r="L65">
        <v>1164.713970544015</v>
      </c>
      <c r="M65">
        <v>42414.361229302005</v>
      </c>
      <c r="N65">
        <v>307.13498870133247</v>
      </c>
    </row>
    <row r="66" spans="1:14" ht="16" x14ac:dyDescent="0.2">
      <c r="A66" s="20" t="s">
        <v>33</v>
      </c>
      <c r="B66" s="33">
        <v>5067</v>
      </c>
      <c r="C66" s="2">
        <v>31</v>
      </c>
      <c r="D66" s="21" t="s">
        <v>28</v>
      </c>
      <c r="F66">
        <v>15969.827254538799</v>
      </c>
      <c r="G66">
        <v>6030.0050964388001</v>
      </c>
      <c r="H66">
        <v>1797.6785261042601</v>
      </c>
      <c r="I66">
        <v>507.26988487396994</v>
      </c>
      <c r="J66">
        <v>14701.959897933049</v>
      </c>
      <c r="K66">
        <v>31009.749876689551</v>
      </c>
      <c r="L66">
        <v>3979.175507146615</v>
      </c>
      <c r="M66">
        <v>8571.6491680839499</v>
      </c>
      <c r="N66">
        <v>39858.078302915899</v>
      </c>
    </row>
    <row r="67" spans="1:14" ht="16" x14ac:dyDescent="0.2">
      <c r="A67" s="20" t="s">
        <v>34</v>
      </c>
      <c r="B67" s="33">
        <v>5068</v>
      </c>
      <c r="C67" s="2">
        <v>31</v>
      </c>
      <c r="D67" s="21" t="s">
        <v>28</v>
      </c>
      <c r="F67">
        <v>58090.448793523501</v>
      </c>
      <c r="G67">
        <v>14894.797909198</v>
      </c>
      <c r="H67">
        <v>17664.176465101798</v>
      </c>
      <c r="I67">
        <v>1204.9186165879701</v>
      </c>
      <c r="J67">
        <v>34805.957851041101</v>
      </c>
      <c r="K67">
        <v>151088.13597929501</v>
      </c>
      <c r="L67">
        <v>2178.9233829139898</v>
      </c>
      <c r="M67">
        <v>9922.4496840211505</v>
      </c>
      <c r="N67">
        <v>251253.817048269</v>
      </c>
    </row>
    <row r="68" spans="1:14" ht="16" x14ac:dyDescent="0.2">
      <c r="A68" s="20" t="s">
        <v>35</v>
      </c>
      <c r="B68" s="33">
        <v>5071</v>
      </c>
      <c r="C68" s="2">
        <v>33</v>
      </c>
      <c r="D68" s="21" t="s">
        <v>28</v>
      </c>
      <c r="F68">
        <v>8282.7071986952596</v>
      </c>
      <c r="G68">
        <v>1951.7941011590201</v>
      </c>
      <c r="H68">
        <v>2244.7651996352902</v>
      </c>
      <c r="I68">
        <v>5644.2387714367096</v>
      </c>
      <c r="J68">
        <v>49240.635776840398</v>
      </c>
      <c r="K68">
        <v>114981.977407845</v>
      </c>
      <c r="L68">
        <v>4038.7124552561399</v>
      </c>
      <c r="M68">
        <v>25732.122188933401</v>
      </c>
      <c r="N68">
        <v>11133.802506579001</v>
      </c>
    </row>
    <row r="69" spans="1:14" ht="16" x14ac:dyDescent="0.2">
      <c r="A69" s="20" t="s">
        <v>36</v>
      </c>
      <c r="B69" s="33">
        <v>5073</v>
      </c>
      <c r="C69" s="2">
        <v>18</v>
      </c>
      <c r="D69" s="21" t="s">
        <v>28</v>
      </c>
      <c r="F69">
        <v>4536.75172060356</v>
      </c>
      <c r="G69">
        <v>919.53420695795</v>
      </c>
      <c r="H69">
        <v>1309.23465111367</v>
      </c>
      <c r="I69">
        <v>1833.857874211355</v>
      </c>
      <c r="J69">
        <v>59480.653094355504</v>
      </c>
      <c r="K69">
        <v>26744.34360205365</v>
      </c>
      <c r="L69">
        <v>17542.964807959601</v>
      </c>
      <c r="M69">
        <v>82005.719224946501</v>
      </c>
      <c r="N69">
        <v>21205.2352287098</v>
      </c>
    </row>
    <row r="70" spans="1:14" ht="16" x14ac:dyDescent="0.2">
      <c r="A70" s="20" t="s">
        <v>37</v>
      </c>
      <c r="B70" s="33">
        <v>5077</v>
      </c>
      <c r="C70" s="2">
        <v>31</v>
      </c>
      <c r="D70" s="21" t="s">
        <v>28</v>
      </c>
      <c r="F70">
        <v>190518.80031116499</v>
      </c>
      <c r="G70">
        <v>74081.144054791293</v>
      </c>
      <c r="H70">
        <v>23127.475905501899</v>
      </c>
      <c r="I70">
        <v>1125.1206532685701</v>
      </c>
      <c r="J70">
        <v>80861.084247236897</v>
      </c>
      <c r="K70">
        <v>302445.55819021899</v>
      </c>
      <c r="L70">
        <v>4582.8814208184804</v>
      </c>
      <c r="M70">
        <v>37670.090930158702</v>
      </c>
      <c r="N70">
        <v>80246.9439456002</v>
      </c>
    </row>
    <row r="71" spans="1:14" ht="16" x14ac:dyDescent="0.2">
      <c r="A71" s="20" t="s">
        <v>38</v>
      </c>
      <c r="B71" s="33">
        <v>5080</v>
      </c>
      <c r="C71" s="2">
        <v>36</v>
      </c>
      <c r="D71" s="21" t="s">
        <v>28</v>
      </c>
      <c r="F71">
        <v>19564.925551521199</v>
      </c>
      <c r="G71">
        <v>13315.9190317434</v>
      </c>
      <c r="H71">
        <v>6723.6152930323597</v>
      </c>
      <c r="I71">
        <v>3943.78592101612</v>
      </c>
      <c r="J71">
        <v>72644.139156880294</v>
      </c>
      <c r="K71">
        <v>198609.972622567</v>
      </c>
      <c r="L71">
        <v>25013.8768270937</v>
      </c>
      <c r="M71">
        <v>19595.612994969801</v>
      </c>
      <c r="N71">
        <v>16733.4259884366</v>
      </c>
    </row>
    <row r="72" spans="1:14" ht="16" x14ac:dyDescent="0.2">
      <c r="A72" s="20" t="s">
        <v>39</v>
      </c>
      <c r="B72" s="33">
        <v>5082</v>
      </c>
      <c r="C72" s="2">
        <v>38</v>
      </c>
      <c r="D72" s="21" t="s">
        <v>28</v>
      </c>
      <c r="F72">
        <v>34552.294249656101</v>
      </c>
      <c r="G72">
        <v>10723.219506692849</v>
      </c>
      <c r="H72">
        <v>807.57291355391999</v>
      </c>
      <c r="I72">
        <v>61.501099746799504</v>
      </c>
      <c r="J72">
        <v>6362.0436119533497</v>
      </c>
      <c r="K72">
        <v>7022.3004905178004</v>
      </c>
      <c r="L72">
        <v>765.44906917247999</v>
      </c>
      <c r="M72">
        <v>11980.189559326951</v>
      </c>
      <c r="N72">
        <v>48978.489461946505</v>
      </c>
    </row>
    <row r="73" spans="1:14" ht="16" x14ac:dyDescent="0.2">
      <c r="A73" s="20" t="s">
        <v>40</v>
      </c>
      <c r="B73" s="33">
        <v>5096</v>
      </c>
      <c r="C73" s="2">
        <v>28</v>
      </c>
      <c r="D73" s="21" t="s">
        <v>28</v>
      </c>
      <c r="F73">
        <v>11949.838083642449</v>
      </c>
      <c r="G73">
        <v>5456.8848805565503</v>
      </c>
      <c r="H73">
        <v>914.80481620124999</v>
      </c>
      <c r="I73">
        <v>2462.6366000467601</v>
      </c>
      <c r="J73">
        <v>6438.4475158835003</v>
      </c>
      <c r="K73">
        <v>27965.16141183535</v>
      </c>
      <c r="L73">
        <v>3466.3883724531697</v>
      </c>
      <c r="M73">
        <v>6469.7766597006002</v>
      </c>
      <c r="N73">
        <v>9581.4716718316013</v>
      </c>
    </row>
    <row r="74" spans="1:14" ht="16" x14ac:dyDescent="0.2">
      <c r="A74" s="20" t="s">
        <v>41</v>
      </c>
      <c r="B74" s="33">
        <v>5097</v>
      </c>
      <c r="C74" s="2">
        <v>22</v>
      </c>
      <c r="D74" s="21" t="s">
        <v>28</v>
      </c>
      <c r="F74">
        <v>70179.102858930899</v>
      </c>
      <c r="G74">
        <v>16863.175140763298</v>
      </c>
      <c r="H74">
        <v>16093.505690969199</v>
      </c>
      <c r="I74">
        <v>51119.3209486126</v>
      </c>
      <c r="J74">
        <v>52143.307098899997</v>
      </c>
      <c r="K74">
        <v>115670.62373111901</v>
      </c>
      <c r="L74">
        <v>2264.4234592049602</v>
      </c>
      <c r="M74">
        <v>27463.720447417101</v>
      </c>
      <c r="N74">
        <v>272969.37936783902</v>
      </c>
    </row>
    <row r="75" spans="1:14" ht="16" x14ac:dyDescent="0.2">
      <c r="A75" s="20" t="s">
        <v>42</v>
      </c>
      <c r="B75" s="33">
        <v>5099</v>
      </c>
      <c r="C75" s="2">
        <v>30</v>
      </c>
      <c r="D75" s="21" t="s">
        <v>28</v>
      </c>
      <c r="F75">
        <v>106532.567622467</v>
      </c>
      <c r="G75">
        <v>53018.284907328998</v>
      </c>
      <c r="H75">
        <v>25484.066480149901</v>
      </c>
      <c r="I75">
        <v>2408.16645558746</v>
      </c>
      <c r="J75">
        <v>31269.056107943699</v>
      </c>
      <c r="K75">
        <v>176897.370412049</v>
      </c>
      <c r="L75">
        <v>926.383364509937</v>
      </c>
      <c r="M75">
        <v>30010.8763861117</v>
      </c>
      <c r="N75">
        <v>157004.86010462599</v>
      </c>
    </row>
    <row r="76" spans="1:14" ht="16" x14ac:dyDescent="0.2">
      <c r="A76" s="20" t="s">
        <v>43</v>
      </c>
      <c r="B76" s="33">
        <v>5102</v>
      </c>
      <c r="C76" s="2">
        <v>32</v>
      </c>
      <c r="D76" s="21" t="s">
        <v>28</v>
      </c>
      <c r="F76">
        <v>15457.8024639547</v>
      </c>
      <c r="G76">
        <v>2826.9431936890201</v>
      </c>
      <c r="H76">
        <v>6057.7171790827697</v>
      </c>
      <c r="I76">
        <v>17079.0160584593</v>
      </c>
      <c r="J76">
        <v>30041.617227218801</v>
      </c>
      <c r="K76">
        <v>163228.20368172799</v>
      </c>
      <c r="L76">
        <v>2243.8460300677698</v>
      </c>
      <c r="M76">
        <v>30023.397248408499</v>
      </c>
      <c r="N76">
        <v>164110.66089501799</v>
      </c>
    </row>
    <row r="77" spans="1:14" ht="16" x14ac:dyDescent="0.2">
      <c r="A77" s="20" t="s">
        <v>44</v>
      </c>
      <c r="B77" s="33">
        <v>5103</v>
      </c>
      <c r="C77" s="2">
        <v>29</v>
      </c>
      <c r="D77" s="21" t="s">
        <v>28</v>
      </c>
      <c r="F77">
        <v>7369.4700153327003</v>
      </c>
      <c r="G77">
        <v>4176.1527560307695</v>
      </c>
      <c r="H77">
        <v>1328.72058928754</v>
      </c>
      <c r="I77">
        <v>344.70372116123048</v>
      </c>
      <c r="J77">
        <v>4991.0635143035552</v>
      </c>
      <c r="K77">
        <v>20225.744763017003</v>
      </c>
      <c r="L77">
        <v>501.16051527921502</v>
      </c>
      <c r="M77">
        <v>8105.0370212712505</v>
      </c>
      <c r="N77">
        <v>8672.1648344375499</v>
      </c>
    </row>
    <row r="78" spans="1:14" ht="16" x14ac:dyDescent="0.2">
      <c r="A78" s="20" t="s">
        <v>45</v>
      </c>
      <c r="B78" s="33">
        <v>5104</v>
      </c>
      <c r="C78" s="2">
        <v>31</v>
      </c>
      <c r="D78" s="21" t="s">
        <v>28</v>
      </c>
      <c r="F78">
        <v>27148.9410055234</v>
      </c>
      <c r="G78">
        <v>8092.2719732841997</v>
      </c>
      <c r="H78">
        <v>10112.2924450995</v>
      </c>
      <c r="I78">
        <v>16001.0270175391</v>
      </c>
      <c r="J78">
        <v>38675.705864097603</v>
      </c>
      <c r="K78">
        <v>99656.633869578596</v>
      </c>
      <c r="L78">
        <v>10200.8160105794</v>
      </c>
      <c r="M78">
        <v>4004.94825887157</v>
      </c>
      <c r="N78">
        <v>218802.85618546201</v>
      </c>
    </row>
    <row r="79" spans="1:14" ht="16" x14ac:dyDescent="0.2">
      <c r="A79" s="20" t="s">
        <v>46</v>
      </c>
      <c r="B79" s="33">
        <v>5105</v>
      </c>
      <c r="C79" s="2">
        <v>26</v>
      </c>
      <c r="D79" s="21" t="s">
        <v>28</v>
      </c>
      <c r="F79">
        <v>12358.6655485506</v>
      </c>
      <c r="G79">
        <v>4335.6658250280198</v>
      </c>
      <c r="H79">
        <v>7061.3268513122903</v>
      </c>
      <c r="I79">
        <v>183.24637205047699</v>
      </c>
      <c r="J79">
        <v>40143.748826406401</v>
      </c>
      <c r="K79">
        <v>156504.35456929199</v>
      </c>
      <c r="L79">
        <v>8086.9338916262504</v>
      </c>
      <c r="M79">
        <v>17081.271101611401</v>
      </c>
      <c r="N79">
        <v>87316.625298093102</v>
      </c>
    </row>
    <row r="80" spans="1:14" ht="16" x14ac:dyDescent="0.2">
      <c r="A80" s="20" t="s">
        <v>47</v>
      </c>
      <c r="B80" s="33">
        <v>5108</v>
      </c>
      <c r="C80" s="2">
        <v>30</v>
      </c>
      <c r="D80" s="21" t="s">
        <v>28</v>
      </c>
      <c r="F80">
        <v>3762.8347885273602</v>
      </c>
      <c r="G80">
        <v>706.56371634947504</v>
      </c>
      <c r="H80">
        <v>2937.8056175954403</v>
      </c>
      <c r="I80">
        <v>5688.40656701445</v>
      </c>
      <c r="J80">
        <v>13093.5440244824</v>
      </c>
      <c r="K80">
        <v>48066.79755626605</v>
      </c>
      <c r="L80">
        <v>1067.9844635623501</v>
      </c>
      <c r="M80">
        <v>29842.764097587151</v>
      </c>
      <c r="N80">
        <v>12781.620301862651</v>
      </c>
    </row>
    <row r="81" spans="1:14" ht="16" x14ac:dyDescent="0.2">
      <c r="A81" s="20" t="s">
        <v>48</v>
      </c>
      <c r="B81" s="33">
        <v>5111</v>
      </c>
      <c r="C81" s="2">
        <v>23</v>
      </c>
      <c r="D81" s="21" t="s">
        <v>28</v>
      </c>
      <c r="F81">
        <v>256498.793066087</v>
      </c>
      <c r="G81">
        <v>72870.673320451097</v>
      </c>
      <c r="H81">
        <v>184075.39683256001</v>
      </c>
      <c r="I81">
        <v>23613.239777485102</v>
      </c>
      <c r="J81">
        <v>212591.31405045101</v>
      </c>
      <c r="K81">
        <v>505166.66398371698</v>
      </c>
      <c r="L81">
        <v>6688.7668420484897</v>
      </c>
      <c r="M81">
        <v>32439.4196571174</v>
      </c>
      <c r="N81">
        <v>648568.64200563496</v>
      </c>
    </row>
    <row r="82" spans="1:14" ht="16" x14ac:dyDescent="0.2">
      <c r="A82" s="20" t="s">
        <v>49</v>
      </c>
      <c r="B82" s="33">
        <v>5112</v>
      </c>
      <c r="C82" s="2">
        <v>23</v>
      </c>
      <c r="D82" s="21" t="s">
        <v>28</v>
      </c>
      <c r="F82">
        <v>27866.945599728951</v>
      </c>
      <c r="G82">
        <v>10070.441899202149</v>
      </c>
      <c r="H82">
        <v>906.48692879116004</v>
      </c>
      <c r="I82">
        <v>30.259739519463999</v>
      </c>
      <c r="J82">
        <v>2293.3518450240799</v>
      </c>
      <c r="K82">
        <v>15400.56287605085</v>
      </c>
      <c r="L82">
        <v>192.273338619713</v>
      </c>
      <c r="M82">
        <v>7315.0620255355498</v>
      </c>
      <c r="N82">
        <v>41854.101592342195</v>
      </c>
    </row>
    <row r="83" spans="1:14" ht="16" x14ac:dyDescent="0.2">
      <c r="A83" s="20" t="s">
        <v>50</v>
      </c>
      <c r="B83" s="33">
        <v>5113</v>
      </c>
      <c r="C83" s="2">
        <v>18</v>
      </c>
      <c r="D83" s="21" t="s">
        <v>28</v>
      </c>
      <c r="F83">
        <v>697.11962106115504</v>
      </c>
      <c r="G83">
        <v>366.55884137633899</v>
      </c>
      <c r="H83">
        <v>536.39615478108999</v>
      </c>
      <c r="I83">
        <v>407.69861567964949</v>
      </c>
      <c r="J83">
        <v>3075.8567767156346</v>
      </c>
      <c r="K83">
        <v>20699.818439731553</v>
      </c>
      <c r="L83">
        <v>753.788917134965</v>
      </c>
      <c r="M83">
        <v>8286.5460916422999</v>
      </c>
      <c r="N83">
        <v>6598.1422242053495</v>
      </c>
    </row>
    <row r="84" spans="1:14" ht="16" x14ac:dyDescent="0.2">
      <c r="A84" s="20" t="s">
        <v>51</v>
      </c>
      <c r="B84" s="33">
        <v>5114</v>
      </c>
      <c r="C84" s="2">
        <v>24</v>
      </c>
      <c r="D84" s="21" t="s">
        <v>28</v>
      </c>
      <c r="F84">
        <v>545.71553657333504</v>
      </c>
      <c r="G84">
        <v>120.705512772224</v>
      </c>
      <c r="H84">
        <v>369.49784684026451</v>
      </c>
      <c r="I84">
        <v>160.5023579158885</v>
      </c>
      <c r="J84">
        <v>5427.87753807635</v>
      </c>
      <c r="K84">
        <v>55653.707313156505</v>
      </c>
      <c r="L84">
        <v>10897.507404452301</v>
      </c>
      <c r="M84">
        <v>9311.17425767645</v>
      </c>
      <c r="N84">
        <v>4466.0134206397352</v>
      </c>
    </row>
    <row r="85" spans="1:14" ht="16" x14ac:dyDescent="0.2">
      <c r="A85" s="20" t="s">
        <v>52</v>
      </c>
      <c r="B85" s="33">
        <v>5116</v>
      </c>
      <c r="C85" s="2">
        <v>32</v>
      </c>
      <c r="D85" s="21" t="s">
        <v>28</v>
      </c>
      <c r="F85">
        <v>197861.30886401501</v>
      </c>
      <c r="G85">
        <v>89802.506613781501</v>
      </c>
      <c r="H85">
        <v>8111.5715522579803</v>
      </c>
      <c r="I85">
        <v>1442.0466378373301</v>
      </c>
      <c r="J85">
        <v>18590.880014328799</v>
      </c>
      <c r="K85">
        <v>151172.59552041601</v>
      </c>
      <c r="L85">
        <v>9734.5063941572298</v>
      </c>
      <c r="M85">
        <v>73050.653897944503</v>
      </c>
      <c r="N85">
        <v>488341.36597228702</v>
      </c>
    </row>
    <row r="86" spans="1:14" ht="16" x14ac:dyDescent="0.2">
      <c r="A86" s="20" t="s">
        <v>53</v>
      </c>
      <c r="B86" s="33">
        <v>5117</v>
      </c>
      <c r="C86" s="2">
        <v>30</v>
      </c>
      <c r="D86" s="21" t="s">
        <v>28</v>
      </c>
      <c r="F86">
        <v>22410.371238512598</v>
      </c>
      <c r="G86">
        <v>9323.2225635348805</v>
      </c>
      <c r="H86">
        <v>6155.8671716052804</v>
      </c>
      <c r="I86">
        <v>32519.941784482598</v>
      </c>
      <c r="J86">
        <v>26317.032454016</v>
      </c>
      <c r="K86">
        <v>150635.775865401</v>
      </c>
      <c r="L86">
        <v>13308.3728207166</v>
      </c>
      <c r="M86">
        <v>78749.845623898407</v>
      </c>
      <c r="N86">
        <v>132047.53662529899</v>
      </c>
    </row>
    <row r="87" spans="1:14" ht="16" x14ac:dyDescent="0.2">
      <c r="A87" s="20" t="s">
        <v>54</v>
      </c>
      <c r="B87" s="33">
        <v>5118</v>
      </c>
      <c r="C87" s="2">
        <v>25</v>
      </c>
      <c r="D87" s="21" t="s">
        <v>28</v>
      </c>
      <c r="F87">
        <v>1159.7987062376301</v>
      </c>
      <c r="G87">
        <v>412.73717544672752</v>
      </c>
      <c r="H87">
        <v>463.08575136170049</v>
      </c>
      <c r="I87">
        <v>148.00703643247502</v>
      </c>
      <c r="J87">
        <v>1880.235026098135</v>
      </c>
      <c r="K87">
        <v>41812.196860577547</v>
      </c>
      <c r="L87">
        <v>3634.6943046188248</v>
      </c>
      <c r="M87">
        <v>24076.235255590749</v>
      </c>
      <c r="N87">
        <v>324.94677909813299</v>
      </c>
    </row>
    <row r="88" spans="1:14" ht="16" x14ac:dyDescent="0.2">
      <c r="A88" s="20" t="s">
        <v>55</v>
      </c>
      <c r="B88" s="33">
        <v>5127</v>
      </c>
      <c r="C88" s="2">
        <v>26</v>
      </c>
      <c r="D88" s="21" t="s">
        <v>28</v>
      </c>
      <c r="F88">
        <v>141601.675155618</v>
      </c>
      <c r="G88">
        <v>54962.937799050298</v>
      </c>
      <c r="H88">
        <v>13102.0452098036</v>
      </c>
      <c r="I88">
        <v>8690.37507659722</v>
      </c>
      <c r="J88">
        <v>31980.213491742899</v>
      </c>
      <c r="K88">
        <v>134935.27240643301</v>
      </c>
      <c r="L88">
        <v>1863.24103340902</v>
      </c>
      <c r="M88">
        <v>14334.953778965601</v>
      </c>
      <c r="N88">
        <v>119676.697729826</v>
      </c>
    </row>
    <row r="89" spans="1:14" ht="16" x14ac:dyDescent="0.2">
      <c r="A89" s="20" t="s">
        <v>56</v>
      </c>
      <c r="B89" s="33">
        <v>5130</v>
      </c>
      <c r="C89" s="2">
        <v>28</v>
      </c>
      <c r="D89" s="21" t="s">
        <v>28</v>
      </c>
      <c r="F89">
        <v>102391.58013724499</v>
      </c>
      <c r="G89">
        <v>42802.494356437397</v>
      </c>
      <c r="H89">
        <v>16396.028332715501</v>
      </c>
      <c r="I89">
        <v>321.61560332068098</v>
      </c>
      <c r="J89">
        <v>55053.867313037903</v>
      </c>
      <c r="K89">
        <v>38329.594307351203</v>
      </c>
      <c r="L89">
        <v>3551.4553301539399</v>
      </c>
      <c r="M89">
        <v>232580.195631632</v>
      </c>
      <c r="N89">
        <v>230778.13349481401</v>
      </c>
    </row>
    <row r="90" spans="1:14" ht="16" x14ac:dyDescent="0.2">
      <c r="A90" s="20" t="s">
        <v>57</v>
      </c>
      <c r="B90" s="33">
        <v>5141</v>
      </c>
      <c r="C90" s="2">
        <v>27</v>
      </c>
      <c r="D90" s="21" t="s">
        <v>28</v>
      </c>
      <c r="F90">
        <v>15934.1928755115</v>
      </c>
      <c r="G90">
        <v>16762.7931344104</v>
      </c>
      <c r="H90">
        <v>27804.252017424998</v>
      </c>
      <c r="I90">
        <v>20272.497253125901</v>
      </c>
      <c r="J90">
        <v>41765.834730746297</v>
      </c>
      <c r="K90">
        <v>174690.106941359</v>
      </c>
      <c r="L90">
        <v>5389.7622385716404</v>
      </c>
      <c r="M90">
        <v>72745.405464301599</v>
      </c>
      <c r="N90">
        <v>19896.022233578398</v>
      </c>
    </row>
    <row r="91" spans="1:14" ht="16" x14ac:dyDescent="0.2">
      <c r="A91" s="20" t="s">
        <v>58</v>
      </c>
      <c r="B91" s="33">
        <v>5144</v>
      </c>
      <c r="C91" s="2">
        <v>30</v>
      </c>
      <c r="D91" s="21" t="s">
        <v>28</v>
      </c>
      <c r="F91">
        <v>29591.585283167999</v>
      </c>
      <c r="G91">
        <v>9946.6477906043292</v>
      </c>
      <c r="H91">
        <v>15941.476833880201</v>
      </c>
      <c r="I91">
        <v>2491.8022249966698</v>
      </c>
      <c r="J91">
        <v>50917.347469820903</v>
      </c>
      <c r="K91">
        <v>176044.04105958101</v>
      </c>
      <c r="L91">
        <v>10015.1750219487</v>
      </c>
      <c r="M91">
        <v>60417.033852051398</v>
      </c>
      <c r="N91">
        <v>150139.330126491</v>
      </c>
    </row>
    <row r="92" spans="1:14" ht="16" x14ac:dyDescent="0.2">
      <c r="A92" s="20" t="s">
        <v>59</v>
      </c>
      <c r="B92" s="33">
        <v>5145</v>
      </c>
      <c r="C92" s="2">
        <v>34</v>
      </c>
      <c r="D92" s="21" t="s">
        <v>28</v>
      </c>
      <c r="F92">
        <v>11446.826482987501</v>
      </c>
      <c r="G92">
        <v>6914.0124018036504</v>
      </c>
      <c r="H92">
        <v>5637.36565906343</v>
      </c>
      <c r="I92">
        <v>9838.35855591572</v>
      </c>
      <c r="J92">
        <v>70292.262064844894</v>
      </c>
      <c r="K92">
        <v>150953.76977445799</v>
      </c>
      <c r="L92">
        <v>26463.283915968299</v>
      </c>
      <c r="M92">
        <v>153272.223912463</v>
      </c>
      <c r="N92">
        <v>24833.125919183702</v>
      </c>
    </row>
    <row r="93" spans="1:14" ht="16" x14ac:dyDescent="0.2">
      <c r="A93" s="20" t="s">
        <v>60</v>
      </c>
      <c r="B93" s="33">
        <v>5146</v>
      </c>
      <c r="C93" s="2">
        <v>31</v>
      </c>
      <c r="D93" s="21" t="s">
        <v>28</v>
      </c>
      <c r="F93">
        <v>1993.756468129505</v>
      </c>
      <c r="G93">
        <v>750.05008091055004</v>
      </c>
      <c r="H93">
        <v>220.7620069416605</v>
      </c>
      <c r="I93">
        <v>44.02346225625525</v>
      </c>
      <c r="J93">
        <v>2176.6022739230348</v>
      </c>
      <c r="K93">
        <v>50296.208231770004</v>
      </c>
      <c r="L93">
        <v>2023.9223647615549</v>
      </c>
      <c r="M93">
        <v>33039.773278977547</v>
      </c>
      <c r="N93">
        <v>1124.96944962814</v>
      </c>
    </row>
    <row r="94" spans="1:14" ht="16" x14ac:dyDescent="0.2">
      <c r="A94" s="20" t="s">
        <v>61</v>
      </c>
      <c r="B94" s="33">
        <v>5147</v>
      </c>
      <c r="C94" s="2">
        <v>32</v>
      </c>
      <c r="D94" s="21" t="s">
        <v>28</v>
      </c>
      <c r="F94">
        <v>21612.701826166998</v>
      </c>
      <c r="G94">
        <v>7038.7655810659999</v>
      </c>
      <c r="H94">
        <v>11275.026590716599</v>
      </c>
      <c r="I94">
        <v>20656.4976072592</v>
      </c>
      <c r="J94">
        <v>32925.9739458029</v>
      </c>
      <c r="K94">
        <v>204712.98912656799</v>
      </c>
      <c r="L94">
        <v>6150.9280682728904</v>
      </c>
      <c r="M94">
        <v>37031.026417458001</v>
      </c>
      <c r="N94">
        <v>32393.992097372498</v>
      </c>
    </row>
    <row r="95" spans="1:14" ht="16" x14ac:dyDescent="0.2">
      <c r="A95" s="20" t="s">
        <v>62</v>
      </c>
      <c r="B95" s="33">
        <v>5148</v>
      </c>
      <c r="C95" s="2">
        <v>40</v>
      </c>
      <c r="D95" s="21" t="s">
        <v>28</v>
      </c>
      <c r="F95">
        <v>22426.92798154975</v>
      </c>
      <c r="G95">
        <v>7625.4120381468501</v>
      </c>
      <c r="H95">
        <v>1581.9082948990949</v>
      </c>
      <c r="I95">
        <v>1395.679827358085</v>
      </c>
      <c r="J95">
        <v>6930.1090194090502</v>
      </c>
      <c r="K95">
        <v>38203.908047096098</v>
      </c>
      <c r="L95">
        <v>2881.807819484065</v>
      </c>
      <c r="M95">
        <v>41289.103052719853</v>
      </c>
      <c r="N95">
        <v>17896.1018617601</v>
      </c>
    </row>
    <row r="96" spans="1:14" ht="16" x14ac:dyDescent="0.2">
      <c r="A96" s="20" t="s">
        <v>63</v>
      </c>
      <c r="B96" s="33">
        <v>5149</v>
      </c>
      <c r="C96" s="2">
        <v>24</v>
      </c>
      <c r="D96" s="21" t="s">
        <v>28</v>
      </c>
      <c r="F96">
        <v>3703.4410734633698</v>
      </c>
      <c r="G96">
        <v>2261.4444517973297</v>
      </c>
      <c r="H96">
        <v>452.57612981250747</v>
      </c>
      <c r="I96">
        <v>475.10369486576496</v>
      </c>
      <c r="J96">
        <v>10781.014171734001</v>
      </c>
      <c r="K96">
        <v>23464.93349088735</v>
      </c>
      <c r="L96">
        <v>1688.1074041173949</v>
      </c>
      <c r="M96">
        <v>10870.134266944249</v>
      </c>
      <c r="N96">
        <v>1622.0385208861051</v>
      </c>
    </row>
    <row r="97" spans="1:14" ht="16" x14ac:dyDescent="0.2">
      <c r="A97" s="20" t="s">
        <v>64</v>
      </c>
      <c r="B97" s="33">
        <v>5152</v>
      </c>
      <c r="C97" s="2">
        <v>35</v>
      </c>
      <c r="D97" s="21" t="s">
        <v>28</v>
      </c>
      <c r="F97">
        <v>2888.64202070584</v>
      </c>
      <c r="G97">
        <v>903.22527243056504</v>
      </c>
      <c r="H97">
        <v>467.15128061466498</v>
      </c>
      <c r="I97">
        <v>204.179453691764</v>
      </c>
      <c r="J97">
        <v>3021.688665569915</v>
      </c>
      <c r="K97">
        <v>9880.2281273077515</v>
      </c>
      <c r="L97">
        <v>3852.7193578142496</v>
      </c>
      <c r="M97">
        <v>26178.607969729601</v>
      </c>
      <c r="N97">
        <v>1655.450708475295</v>
      </c>
    </row>
    <row r="98" spans="1:14" ht="16" x14ac:dyDescent="0.2">
      <c r="A98" s="20" t="s">
        <v>65</v>
      </c>
      <c r="B98" s="33">
        <v>5153</v>
      </c>
      <c r="C98" s="2">
        <v>37</v>
      </c>
      <c r="D98" s="21" t="s">
        <v>28</v>
      </c>
      <c r="F98">
        <v>53836.0709651383</v>
      </c>
      <c r="G98">
        <v>19245.156712170101</v>
      </c>
      <c r="H98">
        <v>6335.8014798118602</v>
      </c>
      <c r="I98">
        <v>9616.0039922651195</v>
      </c>
      <c r="J98">
        <v>30284.098076194001</v>
      </c>
      <c r="K98">
        <v>87151.336523469596</v>
      </c>
      <c r="L98">
        <v>2209.93077375246</v>
      </c>
      <c r="M98">
        <v>15588.4435180819</v>
      </c>
      <c r="N98">
        <v>60734.635511155902</v>
      </c>
    </row>
    <row r="99" spans="1:14" ht="16" x14ac:dyDescent="0.2">
      <c r="A99" s="20" t="s">
        <v>66</v>
      </c>
      <c r="B99" s="33">
        <v>5155</v>
      </c>
      <c r="C99" s="2">
        <v>22</v>
      </c>
      <c r="D99" s="21" t="s">
        <v>28</v>
      </c>
      <c r="F99">
        <v>17205.113544440799</v>
      </c>
      <c r="G99">
        <v>6388.7959144393499</v>
      </c>
      <c r="H99">
        <v>11785.011008183399</v>
      </c>
      <c r="I99">
        <v>9914.27212555814</v>
      </c>
      <c r="J99">
        <v>87338.145527670596</v>
      </c>
      <c r="K99">
        <v>218871.93439787801</v>
      </c>
      <c r="L99">
        <v>5568.5828176825999</v>
      </c>
      <c r="M99">
        <v>64895.835734350403</v>
      </c>
      <c r="N99">
        <v>619422.39109201496</v>
      </c>
    </row>
    <row r="100" spans="1:14" ht="16" x14ac:dyDescent="0.2">
      <c r="A100" s="20" t="s">
        <v>67</v>
      </c>
      <c r="B100" s="33">
        <v>5157</v>
      </c>
      <c r="C100" s="2">
        <v>35</v>
      </c>
      <c r="D100" s="21" t="s">
        <v>28</v>
      </c>
      <c r="F100">
        <v>4585.0223963111202</v>
      </c>
      <c r="G100">
        <v>1797.494073136585</v>
      </c>
      <c r="H100">
        <v>403.61682808136004</v>
      </c>
      <c r="I100">
        <v>20.411080743858001</v>
      </c>
      <c r="J100">
        <v>3613.1068275574798</v>
      </c>
      <c r="K100">
        <v>11558.547815384401</v>
      </c>
      <c r="L100">
        <v>919.21122799101499</v>
      </c>
      <c r="M100">
        <v>6588.9834433649503</v>
      </c>
      <c r="N100">
        <v>4499.1118962097953</v>
      </c>
    </row>
    <row r="101" spans="1:14" ht="16" x14ac:dyDescent="0.2">
      <c r="A101" s="20" t="s">
        <v>68</v>
      </c>
      <c r="B101" s="33">
        <v>5158</v>
      </c>
      <c r="C101" s="2">
        <v>18</v>
      </c>
      <c r="D101" s="21" t="s">
        <v>28</v>
      </c>
      <c r="F101">
        <v>157793.57357948899</v>
      </c>
      <c r="G101">
        <v>56024.525633187099</v>
      </c>
      <c r="H101">
        <v>26220.719658529099</v>
      </c>
      <c r="I101">
        <v>25219.103805117102</v>
      </c>
      <c r="J101">
        <v>74297.689786018906</v>
      </c>
      <c r="K101">
        <v>290193.47592690901</v>
      </c>
      <c r="L101">
        <v>5660.9234760339996</v>
      </c>
      <c r="M101">
        <v>37211.268525145497</v>
      </c>
      <c r="N101">
        <v>981124.71953942999</v>
      </c>
    </row>
    <row r="102" spans="1:14" ht="16" x14ac:dyDescent="0.2">
      <c r="A102" s="20" t="s">
        <v>69</v>
      </c>
      <c r="B102" s="33">
        <v>5162</v>
      </c>
      <c r="C102" s="2">
        <v>37</v>
      </c>
      <c r="D102" s="21" t="s">
        <v>28</v>
      </c>
      <c r="F102">
        <v>222838.46519802001</v>
      </c>
      <c r="G102">
        <v>55010.8982738169</v>
      </c>
      <c r="H102">
        <v>31323.230613625601</v>
      </c>
      <c r="I102">
        <v>164729.34994078299</v>
      </c>
      <c r="J102">
        <v>187129.626009948</v>
      </c>
      <c r="K102">
        <v>687903.48137075605</v>
      </c>
      <c r="L102">
        <v>6644.6893960268499</v>
      </c>
      <c r="M102">
        <v>22853.0173803158</v>
      </c>
      <c r="N102">
        <v>607381.91477561998</v>
      </c>
    </row>
    <row r="103" spans="1:14" ht="16" x14ac:dyDescent="0.2">
      <c r="A103" s="20" t="s">
        <v>70</v>
      </c>
      <c r="B103" s="33">
        <v>5164</v>
      </c>
      <c r="C103" s="2">
        <v>29</v>
      </c>
      <c r="D103" s="21" t="s">
        <v>28</v>
      </c>
      <c r="F103">
        <v>38997.454545491302</v>
      </c>
      <c r="G103">
        <v>20772.287028968</v>
      </c>
      <c r="H103">
        <v>18338.302403735601</v>
      </c>
      <c r="I103">
        <v>9645.3983700078606</v>
      </c>
      <c r="J103">
        <v>57459.563982460197</v>
      </c>
      <c r="K103">
        <v>193429.14984140301</v>
      </c>
      <c r="L103">
        <v>28019.508903380502</v>
      </c>
      <c r="M103">
        <v>96397.449120745194</v>
      </c>
      <c r="N103">
        <v>160989.36257570001</v>
      </c>
    </row>
    <row r="104" spans="1:14" ht="16" x14ac:dyDescent="0.2">
      <c r="A104" s="20" t="s">
        <v>71</v>
      </c>
      <c r="B104" s="33">
        <v>5166</v>
      </c>
      <c r="C104" s="2">
        <v>26</v>
      </c>
      <c r="D104" s="21" t="s">
        <v>28</v>
      </c>
      <c r="F104">
        <v>118270.837823173</v>
      </c>
      <c r="G104">
        <v>49122.472964871202</v>
      </c>
      <c r="H104">
        <v>21444.1591004324</v>
      </c>
      <c r="I104">
        <v>17201.1768952936</v>
      </c>
      <c r="J104">
        <v>91500.121607286404</v>
      </c>
      <c r="K104">
        <v>452912.36904463801</v>
      </c>
      <c r="L104">
        <v>9555.4660614520199</v>
      </c>
      <c r="M104">
        <v>70397.252541126698</v>
      </c>
      <c r="N104">
        <v>466773.88717644598</v>
      </c>
    </row>
    <row r="105" spans="1:14" ht="16" x14ac:dyDescent="0.2">
      <c r="A105" s="20" t="s">
        <v>72</v>
      </c>
      <c r="B105" s="33">
        <v>5170</v>
      </c>
      <c r="C105" s="2">
        <v>29</v>
      </c>
      <c r="D105" s="21" t="s">
        <v>28</v>
      </c>
      <c r="F105">
        <v>126798.741333235</v>
      </c>
      <c r="G105">
        <v>50552.182538947098</v>
      </c>
      <c r="H105">
        <v>26277.025229124902</v>
      </c>
      <c r="I105">
        <v>4463.0177159723298</v>
      </c>
      <c r="J105">
        <v>43912.735235924498</v>
      </c>
      <c r="K105">
        <v>216112.83914310799</v>
      </c>
      <c r="L105">
        <v>3024.1347024729698</v>
      </c>
      <c r="M105">
        <v>76647.487169551197</v>
      </c>
      <c r="N105">
        <v>144482.092709216</v>
      </c>
    </row>
    <row r="106" spans="1:14" ht="16" x14ac:dyDescent="0.2">
      <c r="A106" s="20" t="s">
        <v>73</v>
      </c>
      <c r="B106" s="33">
        <v>5172</v>
      </c>
      <c r="C106" s="2">
        <v>30</v>
      </c>
      <c r="D106" s="21" t="s">
        <v>28</v>
      </c>
      <c r="F106">
        <v>12210.403093352001</v>
      </c>
      <c r="G106">
        <v>4985.9484342098003</v>
      </c>
      <c r="H106">
        <v>4359.18919479955</v>
      </c>
      <c r="I106">
        <v>733.43395192530397</v>
      </c>
      <c r="J106">
        <v>37209.717398858404</v>
      </c>
      <c r="K106">
        <v>188361.76012421801</v>
      </c>
      <c r="L106">
        <v>10734.983875919899</v>
      </c>
      <c r="M106">
        <v>21246.6168372596</v>
      </c>
      <c r="N106">
        <v>100633.217767711</v>
      </c>
    </row>
    <row r="107" spans="1:14" ht="16" x14ac:dyDescent="0.2">
      <c r="A107" s="20" t="s">
        <v>74</v>
      </c>
      <c r="B107" s="33">
        <v>5174</v>
      </c>
      <c r="C107" s="2">
        <v>23</v>
      </c>
      <c r="D107" s="21" t="s">
        <v>28</v>
      </c>
      <c r="F107">
        <v>6669.46789636013</v>
      </c>
      <c r="G107">
        <v>2411.7438518579902</v>
      </c>
      <c r="H107">
        <v>2568.6981766638501</v>
      </c>
      <c r="I107">
        <v>12616.0219953382</v>
      </c>
      <c r="J107">
        <v>39027.404600568501</v>
      </c>
      <c r="K107">
        <v>114272.34423115601</v>
      </c>
      <c r="L107">
        <v>52867.695088614601</v>
      </c>
      <c r="M107">
        <v>127324.569915342</v>
      </c>
      <c r="N107">
        <v>9683.5107886784699</v>
      </c>
    </row>
    <row r="108" spans="1:14" ht="16" x14ac:dyDescent="0.2">
      <c r="A108" s="20" t="s">
        <v>75</v>
      </c>
      <c r="B108" s="33">
        <v>5175</v>
      </c>
      <c r="C108" s="2">
        <v>31</v>
      </c>
      <c r="D108" s="21" t="s">
        <v>28</v>
      </c>
      <c r="F108">
        <v>46135.5108859885</v>
      </c>
      <c r="G108">
        <v>12364.977033651599</v>
      </c>
      <c r="H108">
        <v>19421.338169660899</v>
      </c>
      <c r="I108">
        <v>941.78638743829799</v>
      </c>
      <c r="J108">
        <v>30221.389490971</v>
      </c>
      <c r="K108">
        <v>178111.09967288401</v>
      </c>
      <c r="L108">
        <v>4273.1766836853503</v>
      </c>
      <c r="M108">
        <v>12461.705317485899</v>
      </c>
      <c r="N108">
        <v>57370.3788610509</v>
      </c>
    </row>
    <row r="109" spans="1:14" ht="16" x14ac:dyDescent="0.2">
      <c r="A109" s="20" t="s">
        <v>76</v>
      </c>
      <c r="B109" s="33">
        <v>5176</v>
      </c>
      <c r="C109" s="2">
        <v>37</v>
      </c>
      <c r="D109" s="21" t="s">
        <v>28</v>
      </c>
      <c r="F109">
        <v>1260.91142639906</v>
      </c>
      <c r="G109">
        <v>579.44020241494502</v>
      </c>
      <c r="H109">
        <v>271.24678304078799</v>
      </c>
      <c r="I109">
        <v>399.41613529988251</v>
      </c>
      <c r="J109">
        <v>8190.8633612485</v>
      </c>
      <c r="K109">
        <v>19924.937511596501</v>
      </c>
      <c r="L109">
        <v>1762.2418370723949</v>
      </c>
      <c r="M109">
        <v>18355.974519964799</v>
      </c>
      <c r="N109">
        <v>2957.0495987070549</v>
      </c>
    </row>
    <row r="110" spans="1:14" ht="16" x14ac:dyDescent="0.2">
      <c r="A110" s="20" t="s">
        <v>77</v>
      </c>
      <c r="B110" s="33">
        <v>5188</v>
      </c>
      <c r="C110" s="2">
        <v>35</v>
      </c>
      <c r="D110" s="21" t="s">
        <v>28</v>
      </c>
      <c r="F110">
        <v>100382.70275300401</v>
      </c>
      <c r="G110">
        <v>21657.938522887998</v>
      </c>
      <c r="H110">
        <v>40530.419143005602</v>
      </c>
      <c r="I110">
        <v>28327.949600032502</v>
      </c>
      <c r="J110">
        <v>90242.436619914399</v>
      </c>
      <c r="K110">
        <v>355739.21397069498</v>
      </c>
      <c r="L110">
        <v>4566.4576650302397</v>
      </c>
      <c r="M110">
        <v>27920.699959126701</v>
      </c>
      <c r="N110">
        <v>83698.877302337001</v>
      </c>
    </row>
    <row r="111" spans="1:14" ht="16" x14ac:dyDescent="0.2">
      <c r="A111" s="20" t="s">
        <v>78</v>
      </c>
      <c r="B111" s="33">
        <v>5190</v>
      </c>
      <c r="C111" s="2">
        <v>20</v>
      </c>
      <c r="D111" s="21" t="s">
        <v>28</v>
      </c>
      <c r="F111">
        <v>6379.72352096345</v>
      </c>
      <c r="G111">
        <v>1758.95221544013</v>
      </c>
      <c r="H111">
        <v>880.627041963755</v>
      </c>
      <c r="I111">
        <v>1859.164605094785</v>
      </c>
      <c r="J111">
        <v>6628.4993539734505</v>
      </c>
      <c r="K111">
        <v>26664.719486675251</v>
      </c>
      <c r="L111">
        <v>2135.5948872392851</v>
      </c>
      <c r="M111">
        <v>4576.4040613017351</v>
      </c>
      <c r="N111">
        <v>29861.352343910999</v>
      </c>
    </row>
    <row r="112" spans="1:14" ht="16" x14ac:dyDescent="0.2">
      <c r="A112" s="20" t="s">
        <v>79</v>
      </c>
      <c r="B112" s="33">
        <v>5194</v>
      </c>
      <c r="C112" s="2">
        <v>30</v>
      </c>
      <c r="D112" s="21" t="s">
        <v>28</v>
      </c>
      <c r="F112">
        <v>7906.6530953826104</v>
      </c>
      <c r="G112">
        <v>2783.8477971634302</v>
      </c>
      <c r="H112">
        <v>3945.9136171395699</v>
      </c>
      <c r="I112">
        <v>326.24168690727402</v>
      </c>
      <c r="J112">
        <v>27105.714480446899</v>
      </c>
      <c r="K112">
        <v>96042.454612062298</v>
      </c>
      <c r="L112">
        <v>18601.3582740938</v>
      </c>
      <c r="M112">
        <v>35217.196417531799</v>
      </c>
      <c r="N112">
        <v>51354.664406474403</v>
      </c>
    </row>
    <row r="113" spans="1:14" ht="16" x14ac:dyDescent="0.2">
      <c r="A113" s="20" t="s">
        <v>80</v>
      </c>
      <c r="B113" s="33">
        <v>5195</v>
      </c>
      <c r="C113" s="2">
        <v>27</v>
      </c>
      <c r="D113" s="21" t="s">
        <v>28</v>
      </c>
      <c r="F113">
        <v>7826.8370396662503</v>
      </c>
      <c r="G113">
        <v>1586.7882001388</v>
      </c>
      <c r="H113">
        <v>6361.1434124346506</v>
      </c>
      <c r="I113">
        <v>19842.251689848901</v>
      </c>
      <c r="J113">
        <v>11704.264935259949</v>
      </c>
      <c r="K113">
        <v>46019.8345333135</v>
      </c>
      <c r="L113">
        <v>1761.7393802043798</v>
      </c>
      <c r="M113">
        <v>4655.7387024065147</v>
      </c>
      <c r="N113">
        <v>19595.395506102152</v>
      </c>
    </row>
    <row r="114" spans="1:14" ht="16" x14ac:dyDescent="0.2">
      <c r="A114" s="20" t="s">
        <v>81</v>
      </c>
      <c r="B114" s="33">
        <v>5196</v>
      </c>
      <c r="C114" s="2">
        <v>24</v>
      </c>
      <c r="D114" s="21" t="s">
        <v>28</v>
      </c>
      <c r="F114">
        <v>11855.654138891599</v>
      </c>
      <c r="G114">
        <v>3293.4645193967299</v>
      </c>
      <c r="H114">
        <v>3762.9738123914699</v>
      </c>
      <c r="I114">
        <v>7087.6445011150099</v>
      </c>
      <c r="J114">
        <v>53841.735453081703</v>
      </c>
      <c r="K114">
        <v>152047.29915236699</v>
      </c>
      <c r="L114">
        <v>7987.64327982759</v>
      </c>
      <c r="M114">
        <v>46932.911513115097</v>
      </c>
      <c r="N114">
        <v>1683.005154106</v>
      </c>
    </row>
    <row r="115" spans="1:14" ht="16" x14ac:dyDescent="0.2">
      <c r="A115" s="20" t="s">
        <v>82</v>
      </c>
      <c r="B115" s="33">
        <v>5201</v>
      </c>
      <c r="C115" s="2">
        <v>28</v>
      </c>
      <c r="D115" s="21" t="s">
        <v>28</v>
      </c>
      <c r="F115">
        <v>5068.8634187000498</v>
      </c>
      <c r="G115">
        <v>2298.3811967441648</v>
      </c>
      <c r="H115">
        <v>2380.3865917456146</v>
      </c>
      <c r="I115">
        <v>609.45729912901504</v>
      </c>
      <c r="J115">
        <v>35665.210589757298</v>
      </c>
      <c r="K115">
        <v>48282.922300004153</v>
      </c>
      <c r="L115">
        <v>2883.3731838896852</v>
      </c>
      <c r="M115">
        <v>52339.553541795503</v>
      </c>
      <c r="N115">
        <v>6599.5525424183998</v>
      </c>
    </row>
    <row r="116" spans="1:14" ht="16" x14ac:dyDescent="0.2">
      <c r="A116" s="20" t="s">
        <v>83</v>
      </c>
      <c r="B116" s="33">
        <v>5202</v>
      </c>
      <c r="C116" s="2">
        <v>26</v>
      </c>
      <c r="D116" s="21" t="s">
        <v>28</v>
      </c>
      <c r="F116">
        <v>6622.5490718575002</v>
      </c>
      <c r="G116">
        <v>2444.9728782800453</v>
      </c>
      <c r="H116">
        <v>930.15342092231003</v>
      </c>
      <c r="I116">
        <v>96.472369320210504</v>
      </c>
      <c r="J116">
        <v>12318.4349963441</v>
      </c>
      <c r="K116">
        <v>30725.169455277199</v>
      </c>
      <c r="L116">
        <v>672.07399917587497</v>
      </c>
      <c r="M116">
        <v>3296.7053497911597</v>
      </c>
      <c r="N116">
        <v>61069.570491297498</v>
      </c>
    </row>
    <row r="117" spans="1:14" ht="16" x14ac:dyDescent="0.2">
      <c r="A117" s="20" t="s">
        <v>84</v>
      </c>
      <c r="B117" s="33">
        <v>5203</v>
      </c>
      <c r="C117" s="2">
        <v>27</v>
      </c>
      <c r="D117" s="21" t="s">
        <v>28</v>
      </c>
      <c r="F117">
        <v>122004.210099362</v>
      </c>
      <c r="G117">
        <v>14394.7354008293</v>
      </c>
      <c r="H117">
        <v>37904.509167798198</v>
      </c>
      <c r="I117">
        <v>167937.16927229799</v>
      </c>
      <c r="J117">
        <v>138667.66336062099</v>
      </c>
      <c r="K117">
        <v>493997.56219860399</v>
      </c>
      <c r="L117">
        <v>58342.767534589999</v>
      </c>
      <c r="M117">
        <v>26364.4361066159</v>
      </c>
      <c r="N117">
        <v>316087.82890534698</v>
      </c>
    </row>
    <row r="118" spans="1:14" ht="16" x14ac:dyDescent="0.2">
      <c r="A118" s="20" t="s">
        <v>85</v>
      </c>
      <c r="B118" s="33">
        <v>5223</v>
      </c>
      <c r="C118" s="2">
        <v>28</v>
      </c>
      <c r="D118" s="21" t="s">
        <v>28</v>
      </c>
      <c r="F118">
        <v>2254.8429485554398</v>
      </c>
      <c r="G118">
        <v>816.72851771156002</v>
      </c>
      <c r="H118">
        <v>186.43277383744851</v>
      </c>
      <c r="I118">
        <v>127.00647623226449</v>
      </c>
      <c r="J118">
        <v>1158.19781797735</v>
      </c>
      <c r="K118">
        <v>9044.1781574982997</v>
      </c>
      <c r="L118">
        <v>1908.73436663865</v>
      </c>
      <c r="M118">
        <v>2052.3820348959248</v>
      </c>
      <c r="N118">
        <v>53756.289578656993</v>
      </c>
    </row>
    <row r="119" spans="1:14" ht="16" x14ac:dyDescent="0.2">
      <c r="A119" s="20" t="s">
        <v>86</v>
      </c>
      <c r="B119" s="33">
        <v>5227</v>
      </c>
      <c r="C119" s="2">
        <v>25</v>
      </c>
      <c r="D119" s="21" t="s">
        <v>28</v>
      </c>
      <c r="F119">
        <v>438677.56306257198</v>
      </c>
      <c r="G119">
        <v>110725.793268858</v>
      </c>
      <c r="H119">
        <v>10985.5803904737</v>
      </c>
      <c r="I119">
        <v>405.50702590288</v>
      </c>
      <c r="J119">
        <v>6277.5201449282604</v>
      </c>
      <c r="K119">
        <v>32469.836742750798</v>
      </c>
      <c r="L119">
        <v>655.31715629801204</v>
      </c>
      <c r="M119">
        <v>37195.837917085701</v>
      </c>
      <c r="N119">
        <v>245111.49896030899</v>
      </c>
    </row>
    <row r="120" spans="1:14" ht="16" x14ac:dyDescent="0.2">
      <c r="A120" s="20" t="s">
        <v>87</v>
      </c>
      <c r="B120" s="33">
        <v>5232</v>
      </c>
      <c r="C120" s="2">
        <v>28</v>
      </c>
      <c r="D120" s="21" t="s">
        <v>28</v>
      </c>
      <c r="F120">
        <v>8497.239601898651</v>
      </c>
      <c r="G120">
        <v>2293.4332435174597</v>
      </c>
      <c r="H120">
        <v>3548.34013153556</v>
      </c>
      <c r="I120">
        <v>198.7446275612175</v>
      </c>
      <c r="J120">
        <v>15194.074631844</v>
      </c>
      <c r="K120">
        <v>24744.379748354699</v>
      </c>
      <c r="L120">
        <v>469.0044837689245</v>
      </c>
      <c r="M120">
        <v>7476.0455975442001</v>
      </c>
      <c r="N120">
        <v>34327.629663810745</v>
      </c>
    </row>
    <row r="121" spans="1:14" ht="16" x14ac:dyDescent="0.2">
      <c r="A121" s="20" t="s">
        <v>88</v>
      </c>
      <c r="B121" s="33">
        <v>5276</v>
      </c>
      <c r="C121" s="2">
        <v>25</v>
      </c>
      <c r="D121" s="21" t="s">
        <v>28</v>
      </c>
      <c r="F121">
        <v>31.14615694449105</v>
      </c>
      <c r="G121">
        <v>4.99265842320336</v>
      </c>
      <c r="H121">
        <v>2.7909385585106001</v>
      </c>
      <c r="I121">
        <v>11.178276131626101</v>
      </c>
      <c r="J121">
        <v>9288.4478287724996</v>
      </c>
      <c r="K121">
        <v>24241.788067071302</v>
      </c>
      <c r="L121">
        <v>1762.3009515456049</v>
      </c>
      <c r="M121">
        <v>12824.499006941351</v>
      </c>
      <c r="N121">
        <v>406.18535571986405</v>
      </c>
    </row>
    <row r="122" spans="1:14" ht="16" x14ac:dyDescent="0.2">
      <c r="A122" s="20" t="s">
        <v>89</v>
      </c>
      <c r="B122" s="33">
        <v>5417</v>
      </c>
      <c r="C122" s="2">
        <v>28</v>
      </c>
      <c r="D122" s="21" t="s">
        <v>28</v>
      </c>
      <c r="F122">
        <v>11677.4812279777</v>
      </c>
      <c r="G122">
        <v>4545.5024122316499</v>
      </c>
      <c r="H122">
        <v>1404.2094379208349</v>
      </c>
      <c r="I122">
        <v>1485.266909081115</v>
      </c>
      <c r="J122">
        <v>9082.6008904514001</v>
      </c>
      <c r="K122">
        <v>71925.628522734492</v>
      </c>
      <c r="L122">
        <v>2049.4585448604653</v>
      </c>
      <c r="M122">
        <v>33002.427319376206</v>
      </c>
      <c r="N122">
        <v>33089.939470361205</v>
      </c>
    </row>
    <row r="123" spans="1:14" ht="16" x14ac:dyDescent="0.2">
      <c r="B123" s="22" t="s">
        <v>8</v>
      </c>
      <c r="C123" s="19">
        <f>AVERAGE(C61:C122)</f>
        <v>29.06451612903226</v>
      </c>
      <c r="D123" s="22" t="s">
        <v>90</v>
      </c>
    </row>
    <row r="125" spans="1:14" x14ac:dyDescent="0.2">
      <c r="A125" s="23" t="s">
        <v>91</v>
      </c>
      <c r="B125" s="2"/>
      <c r="C125" s="2"/>
      <c r="F125" s="2" t="s">
        <v>2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4" t="s">
        <v>3</v>
      </c>
      <c r="B126" s="2"/>
      <c r="C126" s="2"/>
      <c r="F126" s="4" t="s">
        <v>207</v>
      </c>
      <c r="G126" s="4" t="s">
        <v>208</v>
      </c>
      <c r="H126" s="4" t="s">
        <v>209</v>
      </c>
      <c r="I126" s="4" t="s">
        <v>210</v>
      </c>
      <c r="J126" s="4" t="s">
        <v>211</v>
      </c>
      <c r="K126" s="4" t="s">
        <v>212</v>
      </c>
      <c r="L126" s="4" t="s">
        <v>213</v>
      </c>
      <c r="M126" s="4" t="s">
        <v>214</v>
      </c>
      <c r="N126" s="4" t="s">
        <v>215</v>
      </c>
    </row>
    <row r="127" spans="1:14" x14ac:dyDescent="0.2">
      <c r="A127" s="2" t="s">
        <v>92</v>
      </c>
      <c r="B127" s="2"/>
      <c r="C127" s="2"/>
      <c r="F127" s="25">
        <v>15</v>
      </c>
      <c r="G127" s="25">
        <v>40</v>
      </c>
      <c r="H127" s="25">
        <v>55</v>
      </c>
      <c r="I127" s="25">
        <v>55</v>
      </c>
      <c r="J127" s="25">
        <v>8995</v>
      </c>
      <c r="K127" s="25">
        <v>27225</v>
      </c>
      <c r="L127" s="25">
        <v>3870</v>
      </c>
      <c r="M127" s="25">
        <v>9540</v>
      </c>
      <c r="N127" s="25">
        <v>65</v>
      </c>
    </row>
    <row r="128" spans="1:14" x14ac:dyDescent="0.2">
      <c r="A128" s="2" t="s">
        <v>93</v>
      </c>
      <c r="B128" s="2"/>
      <c r="C128" s="2"/>
      <c r="F128" s="25">
        <v>25</v>
      </c>
      <c r="G128" s="25">
        <v>50</v>
      </c>
      <c r="H128" s="25">
        <v>90</v>
      </c>
      <c r="I128" s="25">
        <v>270</v>
      </c>
      <c r="J128" s="25">
        <v>8160</v>
      </c>
      <c r="K128" s="25">
        <v>41180</v>
      </c>
      <c r="L128" s="25">
        <v>3250</v>
      </c>
      <c r="M128" s="25">
        <v>34330</v>
      </c>
      <c r="N128" s="25">
        <v>105</v>
      </c>
    </row>
    <row r="129" spans="1:14" x14ac:dyDescent="0.2">
      <c r="A129" s="2" t="s">
        <v>94</v>
      </c>
      <c r="B129" s="2"/>
      <c r="C129" s="2"/>
      <c r="F129" s="25">
        <v>55</v>
      </c>
      <c r="G129" s="25">
        <v>60</v>
      </c>
      <c r="H129" s="25">
        <v>35</v>
      </c>
      <c r="I129" s="25">
        <v>25</v>
      </c>
      <c r="J129" s="25">
        <v>810</v>
      </c>
      <c r="K129" s="25">
        <v>8725</v>
      </c>
      <c r="L129" s="25">
        <v>815</v>
      </c>
      <c r="M129" s="25">
        <v>8185.0000000000009</v>
      </c>
      <c r="N129" s="25">
        <v>50</v>
      </c>
    </row>
    <row r="130" spans="1:14" x14ac:dyDescent="0.2">
      <c r="A130" s="2" t="s">
        <v>95</v>
      </c>
      <c r="B130" s="2"/>
      <c r="C130" s="2"/>
      <c r="F130" s="25">
        <v>10</v>
      </c>
      <c r="G130" s="25">
        <v>25</v>
      </c>
      <c r="H130" s="25">
        <v>30</v>
      </c>
      <c r="I130" s="25">
        <v>25</v>
      </c>
      <c r="J130" s="25">
        <v>1640</v>
      </c>
      <c r="K130" s="25">
        <v>13025</v>
      </c>
      <c r="L130" s="25">
        <v>980</v>
      </c>
      <c r="M130" s="25">
        <v>13100</v>
      </c>
      <c r="N130" s="25">
        <v>145</v>
      </c>
    </row>
    <row r="131" spans="1:14" x14ac:dyDescent="0.2">
      <c r="A131" s="2" t="s">
        <v>96</v>
      </c>
      <c r="B131" s="2"/>
      <c r="C131" s="2"/>
      <c r="F131" s="25">
        <v>30</v>
      </c>
      <c r="G131" s="25">
        <v>75</v>
      </c>
      <c r="H131" s="25">
        <v>55</v>
      </c>
      <c r="I131" s="25">
        <v>270</v>
      </c>
      <c r="J131" s="25">
        <v>4505</v>
      </c>
      <c r="K131" s="25">
        <v>35320</v>
      </c>
      <c r="L131" s="25">
        <v>305</v>
      </c>
      <c r="M131" s="25">
        <v>8750</v>
      </c>
      <c r="N131" s="25">
        <v>55</v>
      </c>
    </row>
    <row r="132" spans="1:14" x14ac:dyDescent="0.2">
      <c r="A132" s="2" t="s">
        <v>97</v>
      </c>
      <c r="B132" s="2"/>
      <c r="C132" s="2"/>
      <c r="F132" s="25">
        <v>10</v>
      </c>
      <c r="G132" s="25">
        <v>30</v>
      </c>
      <c r="H132" s="25">
        <v>10</v>
      </c>
      <c r="I132" s="25">
        <v>65</v>
      </c>
      <c r="J132" s="25">
        <v>2510</v>
      </c>
      <c r="K132" s="25">
        <v>7815</v>
      </c>
      <c r="L132" s="25">
        <v>1370</v>
      </c>
      <c r="M132" s="25">
        <v>13650</v>
      </c>
      <c r="N132" s="25">
        <v>65</v>
      </c>
    </row>
    <row r="133" spans="1:14" x14ac:dyDescent="0.2">
      <c r="A133" s="2" t="s">
        <v>98</v>
      </c>
      <c r="B133" s="2"/>
      <c r="C133" s="2"/>
      <c r="F133" s="25">
        <v>35</v>
      </c>
      <c r="G133" s="25">
        <v>85</v>
      </c>
      <c r="H133" s="25">
        <v>85</v>
      </c>
      <c r="I133" s="25">
        <v>35</v>
      </c>
      <c r="J133" s="25">
        <v>1020</v>
      </c>
      <c r="K133" s="25">
        <v>34210</v>
      </c>
      <c r="L133" s="25">
        <v>1760</v>
      </c>
      <c r="M133" s="25">
        <v>5020</v>
      </c>
      <c r="N133" s="25">
        <v>145</v>
      </c>
    </row>
    <row r="134" spans="1:14" x14ac:dyDescent="0.2">
      <c r="A134" s="2" t="s">
        <v>99</v>
      </c>
      <c r="B134" s="2"/>
      <c r="C134" s="2"/>
      <c r="F134" s="25">
        <v>50</v>
      </c>
      <c r="G134" s="25">
        <v>35</v>
      </c>
      <c r="H134" s="25">
        <v>50</v>
      </c>
      <c r="I134" s="25">
        <v>130</v>
      </c>
      <c r="J134" s="25">
        <v>3265</v>
      </c>
      <c r="K134" s="25">
        <v>10230</v>
      </c>
      <c r="L134" s="25">
        <v>5245</v>
      </c>
      <c r="M134" s="25">
        <v>4260</v>
      </c>
      <c r="N134" s="25">
        <v>40</v>
      </c>
    </row>
    <row r="135" spans="1:14" x14ac:dyDescent="0.2">
      <c r="A135" s="2" t="s">
        <v>100</v>
      </c>
      <c r="B135" s="2"/>
      <c r="C135" s="2"/>
      <c r="F135" s="25">
        <v>95</v>
      </c>
      <c r="G135" s="25">
        <v>50</v>
      </c>
      <c r="H135" s="25">
        <v>45</v>
      </c>
      <c r="I135" s="25">
        <v>95</v>
      </c>
      <c r="J135" s="25">
        <v>1705</v>
      </c>
      <c r="K135" s="25">
        <v>35710</v>
      </c>
      <c r="L135" s="25">
        <v>1875</v>
      </c>
      <c r="M135" s="25">
        <v>15565</v>
      </c>
      <c r="N135" s="25">
        <v>165</v>
      </c>
    </row>
    <row r="136" spans="1:14" x14ac:dyDescent="0.2">
      <c r="A136" s="2" t="s">
        <v>101</v>
      </c>
      <c r="B136" s="2"/>
      <c r="C136" s="2"/>
      <c r="F136" s="25">
        <v>50</v>
      </c>
      <c r="G136" s="25">
        <v>70</v>
      </c>
      <c r="H136" s="25">
        <v>85</v>
      </c>
      <c r="I136" s="25">
        <v>200</v>
      </c>
      <c r="J136" s="25">
        <v>14400</v>
      </c>
      <c r="K136" s="25">
        <v>78320</v>
      </c>
      <c r="L136" s="25">
        <v>1915</v>
      </c>
      <c r="M136" s="25">
        <v>6740</v>
      </c>
      <c r="N136" s="25">
        <v>335</v>
      </c>
    </row>
    <row r="137" spans="1:14" x14ac:dyDescent="0.2">
      <c r="A137" s="2" t="s">
        <v>102</v>
      </c>
      <c r="B137" s="2"/>
      <c r="C137" s="2"/>
      <c r="F137" s="25">
        <v>15</v>
      </c>
      <c r="G137" s="25">
        <v>55</v>
      </c>
      <c r="H137" s="25">
        <v>30</v>
      </c>
      <c r="I137" s="25">
        <v>20</v>
      </c>
      <c r="J137" s="25">
        <v>3335</v>
      </c>
      <c r="K137" s="25">
        <v>5765</v>
      </c>
      <c r="L137" s="25">
        <v>1300</v>
      </c>
      <c r="M137" s="25">
        <v>18045</v>
      </c>
      <c r="N137" s="25">
        <v>65</v>
      </c>
    </row>
    <row r="138" spans="1:14" x14ac:dyDescent="0.2">
      <c r="A138" s="2" t="s">
        <v>103</v>
      </c>
      <c r="B138" s="2"/>
      <c r="C138" s="2"/>
      <c r="F138" s="25">
        <v>20</v>
      </c>
      <c r="G138" s="25">
        <v>65</v>
      </c>
      <c r="H138" s="25">
        <v>50</v>
      </c>
      <c r="I138" s="25">
        <v>135</v>
      </c>
      <c r="J138" s="25">
        <v>2570</v>
      </c>
      <c r="K138" s="25">
        <v>66900</v>
      </c>
      <c r="L138" s="25">
        <v>1850</v>
      </c>
      <c r="M138" s="25">
        <v>19285</v>
      </c>
      <c r="N138" s="25">
        <v>60</v>
      </c>
    </row>
    <row r="139" spans="1:14" x14ac:dyDescent="0.2">
      <c r="A139" s="2" t="s">
        <v>104</v>
      </c>
      <c r="B139" s="2"/>
      <c r="C139" s="2"/>
      <c r="F139" s="25">
        <v>50</v>
      </c>
      <c r="G139" s="25">
        <v>55</v>
      </c>
      <c r="H139" s="25">
        <v>25</v>
      </c>
      <c r="I139" s="25">
        <v>55</v>
      </c>
      <c r="J139" s="25">
        <v>2735</v>
      </c>
      <c r="K139" s="25">
        <v>24785</v>
      </c>
      <c r="L139" s="25">
        <v>2780</v>
      </c>
      <c r="M139" s="25">
        <v>6690</v>
      </c>
      <c r="N139" s="25">
        <v>20</v>
      </c>
    </row>
    <row r="140" spans="1:14" x14ac:dyDescent="0.2">
      <c r="A140" s="2" t="s">
        <v>105</v>
      </c>
      <c r="B140" s="2"/>
      <c r="C140" s="2"/>
      <c r="F140" s="25">
        <v>30</v>
      </c>
      <c r="G140" s="25">
        <v>55</v>
      </c>
      <c r="H140" s="25">
        <v>55</v>
      </c>
      <c r="I140" s="25">
        <v>85</v>
      </c>
      <c r="J140" s="25">
        <v>3105</v>
      </c>
      <c r="K140" s="25">
        <v>13225</v>
      </c>
      <c r="L140" s="25">
        <v>7595</v>
      </c>
      <c r="M140" s="25">
        <v>4525</v>
      </c>
      <c r="N140" s="25">
        <v>75</v>
      </c>
    </row>
    <row r="141" spans="1:14" x14ac:dyDescent="0.2">
      <c r="A141" s="2" t="s">
        <v>106</v>
      </c>
      <c r="B141" s="2"/>
      <c r="C141" s="2"/>
      <c r="F141" s="25">
        <v>360</v>
      </c>
      <c r="G141" s="25">
        <v>65</v>
      </c>
      <c r="H141" s="25">
        <v>355</v>
      </c>
      <c r="I141" s="25">
        <v>1030</v>
      </c>
      <c r="J141" s="25">
        <v>2760</v>
      </c>
      <c r="K141" s="25">
        <v>18640</v>
      </c>
      <c r="L141" s="25">
        <v>1505</v>
      </c>
      <c r="M141" s="25">
        <v>9495</v>
      </c>
      <c r="N141" s="25">
        <v>140</v>
      </c>
    </row>
    <row r="142" spans="1:14" x14ac:dyDescent="0.2">
      <c r="A142" s="2" t="s">
        <v>107</v>
      </c>
      <c r="B142" s="2"/>
      <c r="C142" s="2"/>
      <c r="F142" s="25">
        <v>40</v>
      </c>
      <c r="G142" s="25">
        <v>175</v>
      </c>
      <c r="H142" s="25">
        <v>45</v>
      </c>
      <c r="I142" s="25">
        <v>515</v>
      </c>
      <c r="J142" s="25">
        <v>6375</v>
      </c>
      <c r="K142" s="25">
        <v>12440</v>
      </c>
      <c r="L142" s="25">
        <v>8690</v>
      </c>
      <c r="M142" s="25">
        <v>18110</v>
      </c>
      <c r="N142" s="25">
        <v>110</v>
      </c>
    </row>
    <row r="143" spans="1:14" x14ac:dyDescent="0.2">
      <c r="A143" s="2" t="s">
        <v>108</v>
      </c>
      <c r="B143" s="2"/>
      <c r="C143" s="2"/>
      <c r="F143" s="25">
        <v>15</v>
      </c>
      <c r="G143" s="25">
        <v>375</v>
      </c>
      <c r="H143" s="25">
        <v>25</v>
      </c>
      <c r="I143" s="25">
        <v>110</v>
      </c>
      <c r="J143" s="25">
        <v>1450</v>
      </c>
      <c r="K143" s="25">
        <v>11055</v>
      </c>
      <c r="L143" s="25">
        <v>1615</v>
      </c>
      <c r="M143" s="25">
        <v>3035</v>
      </c>
      <c r="N143" s="25">
        <v>770</v>
      </c>
    </row>
    <row r="144" spans="1:14" x14ac:dyDescent="0.2">
      <c r="A144" s="2" t="s">
        <v>109</v>
      </c>
      <c r="B144" s="2"/>
      <c r="C144" s="2"/>
      <c r="F144" s="25">
        <v>50</v>
      </c>
      <c r="G144" s="25">
        <v>110</v>
      </c>
      <c r="H144" s="25">
        <v>50</v>
      </c>
      <c r="I144" s="25">
        <v>105</v>
      </c>
      <c r="J144" s="25">
        <v>1310</v>
      </c>
      <c r="K144" s="25">
        <v>3430</v>
      </c>
      <c r="L144" s="25">
        <v>1765</v>
      </c>
      <c r="M144" s="25">
        <v>16030.000000000002</v>
      </c>
      <c r="N144" s="25">
        <v>320</v>
      </c>
    </row>
    <row r="145" spans="1:14" x14ac:dyDescent="0.2">
      <c r="A145" s="2" t="s">
        <v>110</v>
      </c>
      <c r="B145" s="2"/>
      <c r="C145" s="2"/>
      <c r="F145" s="25">
        <v>25</v>
      </c>
      <c r="G145" s="25">
        <v>45</v>
      </c>
      <c r="H145" s="25">
        <v>35</v>
      </c>
      <c r="I145" s="25">
        <v>150</v>
      </c>
      <c r="J145" s="25">
        <v>2765</v>
      </c>
      <c r="K145" s="25">
        <v>14090</v>
      </c>
      <c r="L145" s="25">
        <v>4235</v>
      </c>
      <c r="M145" s="25">
        <v>57935</v>
      </c>
      <c r="N145" s="25">
        <v>230</v>
      </c>
    </row>
    <row r="146" spans="1:14" x14ac:dyDescent="0.2">
      <c r="A146" s="2" t="s">
        <v>111</v>
      </c>
      <c r="B146" s="2"/>
      <c r="C146" s="2"/>
      <c r="F146" s="25">
        <v>90</v>
      </c>
      <c r="G146" s="25">
        <v>35</v>
      </c>
      <c r="H146" s="25">
        <v>15</v>
      </c>
      <c r="I146" s="25">
        <v>30</v>
      </c>
      <c r="J146" s="25">
        <v>2960</v>
      </c>
      <c r="K146" s="25">
        <v>10265</v>
      </c>
      <c r="L146" s="25">
        <v>835</v>
      </c>
      <c r="M146" s="25">
        <v>10115</v>
      </c>
      <c r="N146" s="25">
        <v>30</v>
      </c>
    </row>
    <row r="147" spans="1:14" x14ac:dyDescent="0.2">
      <c r="A147" s="2" t="s">
        <v>112</v>
      </c>
      <c r="B147" s="2"/>
      <c r="C147" s="2"/>
      <c r="F147" s="25">
        <v>55</v>
      </c>
      <c r="G147" s="25">
        <v>60</v>
      </c>
      <c r="H147" s="25">
        <v>30</v>
      </c>
      <c r="I147" s="25">
        <v>50</v>
      </c>
      <c r="J147" s="25">
        <v>3540</v>
      </c>
      <c r="K147" s="25">
        <v>19320</v>
      </c>
      <c r="L147" s="25">
        <v>1750</v>
      </c>
      <c r="M147" s="25">
        <v>12015</v>
      </c>
      <c r="N147" s="25">
        <v>80</v>
      </c>
    </row>
    <row r="148" spans="1:14" x14ac:dyDescent="0.2">
      <c r="A148" s="2" t="s">
        <v>113</v>
      </c>
      <c r="B148" s="2"/>
      <c r="C148" s="2"/>
      <c r="F148" s="25">
        <v>25</v>
      </c>
      <c r="G148" s="25">
        <v>50</v>
      </c>
      <c r="H148" s="25">
        <v>30</v>
      </c>
      <c r="I148" s="25">
        <v>120</v>
      </c>
      <c r="J148" s="25">
        <v>2830</v>
      </c>
      <c r="K148" s="25">
        <v>62490</v>
      </c>
      <c r="L148" s="25">
        <v>4430</v>
      </c>
      <c r="M148" s="25">
        <v>2220</v>
      </c>
      <c r="N148" s="25">
        <v>160</v>
      </c>
    </row>
    <row r="149" spans="1:14" x14ac:dyDescent="0.2">
      <c r="A149" s="2" t="s">
        <v>114</v>
      </c>
      <c r="B149" s="2"/>
      <c r="C149" s="2"/>
      <c r="F149" s="25">
        <v>135</v>
      </c>
      <c r="G149" s="25">
        <v>50</v>
      </c>
      <c r="H149" s="25">
        <v>30</v>
      </c>
      <c r="I149" s="25">
        <v>30</v>
      </c>
      <c r="J149" s="25">
        <v>2325</v>
      </c>
      <c r="K149" s="25">
        <v>51630</v>
      </c>
      <c r="L149" s="25">
        <v>1670</v>
      </c>
      <c r="M149" s="25">
        <v>19025</v>
      </c>
      <c r="N149" s="25">
        <v>2880</v>
      </c>
    </row>
    <row r="150" spans="1:14" x14ac:dyDescent="0.2">
      <c r="A150" s="2" t="s">
        <v>115</v>
      </c>
      <c r="B150" s="2"/>
      <c r="C150" s="2"/>
      <c r="F150" s="25">
        <v>105</v>
      </c>
      <c r="G150" s="25">
        <v>90</v>
      </c>
      <c r="H150" s="25">
        <v>30</v>
      </c>
      <c r="I150" s="25">
        <v>35</v>
      </c>
      <c r="J150" s="25">
        <v>31275</v>
      </c>
      <c r="K150" s="25">
        <v>11685</v>
      </c>
      <c r="L150" s="25">
        <v>3280</v>
      </c>
      <c r="M150" s="25">
        <v>8570</v>
      </c>
      <c r="N150" s="25">
        <v>2029.9999999999998</v>
      </c>
    </row>
    <row r="151" spans="1:14" x14ac:dyDescent="0.2">
      <c r="A151" s="2" t="s">
        <v>116</v>
      </c>
      <c r="B151" s="2"/>
      <c r="C151" s="2"/>
      <c r="F151" s="25">
        <v>35</v>
      </c>
      <c r="G151" s="25">
        <v>50</v>
      </c>
      <c r="H151" s="25">
        <v>60</v>
      </c>
      <c r="I151" s="25">
        <v>75</v>
      </c>
      <c r="J151" s="25">
        <v>11380</v>
      </c>
      <c r="K151" s="25">
        <v>14360</v>
      </c>
      <c r="L151" s="25">
        <v>15565</v>
      </c>
      <c r="M151" s="25">
        <v>17445</v>
      </c>
      <c r="N151" s="25">
        <v>375</v>
      </c>
    </row>
    <row r="152" spans="1:14" x14ac:dyDescent="0.2">
      <c r="A152" s="2" t="s">
        <v>117</v>
      </c>
      <c r="B152" s="2"/>
      <c r="C152" s="2"/>
      <c r="F152" s="25">
        <v>10</v>
      </c>
      <c r="G152" s="25">
        <v>40</v>
      </c>
      <c r="H152" s="25">
        <v>45</v>
      </c>
      <c r="I152" s="25">
        <v>75</v>
      </c>
      <c r="J152" s="25">
        <v>1285</v>
      </c>
      <c r="K152" s="25">
        <v>54025</v>
      </c>
      <c r="L152" s="25">
        <v>2340</v>
      </c>
      <c r="M152" s="25">
        <v>12920</v>
      </c>
      <c r="N152" s="25">
        <v>135</v>
      </c>
    </row>
    <row r="153" spans="1:14" x14ac:dyDescent="0.2">
      <c r="A153" s="2" t="s">
        <v>118</v>
      </c>
      <c r="B153" s="2"/>
      <c r="C153" s="2"/>
      <c r="F153" s="25">
        <v>135</v>
      </c>
      <c r="G153" s="25">
        <v>140</v>
      </c>
      <c r="H153" s="25">
        <v>20</v>
      </c>
      <c r="I153" s="25">
        <v>40</v>
      </c>
      <c r="J153" s="25">
        <v>2455</v>
      </c>
      <c r="K153" s="25">
        <v>9800</v>
      </c>
      <c r="L153" s="25">
        <v>1275</v>
      </c>
      <c r="M153" s="25">
        <v>1365</v>
      </c>
      <c r="N153" s="25">
        <v>160</v>
      </c>
    </row>
    <row r="154" spans="1:14" x14ac:dyDescent="0.2">
      <c r="A154" s="2" t="s">
        <v>119</v>
      </c>
      <c r="B154" s="2"/>
      <c r="C154" s="2"/>
      <c r="F154" s="25">
        <v>110</v>
      </c>
      <c r="G154" s="25">
        <v>65</v>
      </c>
      <c r="H154" s="25">
        <v>125</v>
      </c>
      <c r="I154" s="25">
        <v>540</v>
      </c>
      <c r="J154" s="25">
        <v>15700</v>
      </c>
      <c r="K154" s="25">
        <v>40425</v>
      </c>
      <c r="L154" s="25">
        <v>6925</v>
      </c>
      <c r="M154" s="25">
        <v>12225</v>
      </c>
      <c r="N154" s="25">
        <v>75</v>
      </c>
    </row>
    <row r="155" spans="1:14" x14ac:dyDescent="0.2">
      <c r="A155" s="2" t="s">
        <v>120</v>
      </c>
      <c r="B155" s="2"/>
      <c r="C155" s="2"/>
      <c r="F155" s="25">
        <v>15</v>
      </c>
      <c r="G155" s="25">
        <v>55</v>
      </c>
      <c r="H155" s="25">
        <v>20</v>
      </c>
      <c r="I155" s="25">
        <v>30</v>
      </c>
      <c r="J155" s="25">
        <v>13890</v>
      </c>
      <c r="K155" s="25">
        <v>22605</v>
      </c>
      <c r="L155" s="25">
        <v>6310</v>
      </c>
      <c r="M155" s="25">
        <v>18555</v>
      </c>
      <c r="N155" s="25">
        <v>45</v>
      </c>
    </row>
    <row r="156" spans="1:14" x14ac:dyDescent="0.2">
      <c r="A156" s="2" t="s">
        <v>121</v>
      </c>
      <c r="B156" s="2"/>
      <c r="C156" s="2"/>
      <c r="F156" s="25">
        <v>205</v>
      </c>
      <c r="G156" s="25">
        <v>120</v>
      </c>
      <c r="H156" s="25">
        <v>210</v>
      </c>
      <c r="I156" s="25">
        <v>575</v>
      </c>
      <c r="J156" s="25">
        <v>1004.9999999999999</v>
      </c>
      <c r="K156" s="25">
        <v>30365</v>
      </c>
      <c r="L156" s="25">
        <v>3170</v>
      </c>
      <c r="M156" s="25">
        <v>59705</v>
      </c>
      <c r="N156" s="25">
        <v>520</v>
      </c>
    </row>
    <row r="157" spans="1:14" x14ac:dyDescent="0.2">
      <c r="A157" s="2" t="s">
        <v>122</v>
      </c>
      <c r="B157" s="2"/>
      <c r="C157" s="2"/>
      <c r="F157" s="25">
        <v>100</v>
      </c>
      <c r="G157" s="25">
        <v>55</v>
      </c>
      <c r="H157" s="25">
        <v>70</v>
      </c>
      <c r="I157" s="25">
        <v>390</v>
      </c>
      <c r="J157" s="25">
        <v>4115</v>
      </c>
      <c r="K157" s="25">
        <v>44335</v>
      </c>
      <c r="L157" s="25">
        <v>3360</v>
      </c>
      <c r="M157" s="25">
        <v>10925</v>
      </c>
      <c r="N157" s="25">
        <v>80</v>
      </c>
    </row>
    <row r="158" spans="1:14" x14ac:dyDescent="0.2">
      <c r="A158" s="2" t="s">
        <v>123</v>
      </c>
      <c r="B158" s="2"/>
      <c r="C158" s="2"/>
      <c r="F158" s="25">
        <v>50</v>
      </c>
      <c r="G158" s="25">
        <v>40</v>
      </c>
      <c r="H158" s="25">
        <v>105</v>
      </c>
      <c r="I158" s="25">
        <v>195</v>
      </c>
      <c r="J158" s="25">
        <v>15575</v>
      </c>
      <c r="K158" s="25">
        <v>43420</v>
      </c>
      <c r="L158" s="25">
        <v>7535</v>
      </c>
      <c r="M158" s="25">
        <v>12905</v>
      </c>
      <c r="N158" s="25">
        <v>20</v>
      </c>
    </row>
    <row r="159" spans="1:14" x14ac:dyDescent="0.2">
      <c r="A159" s="2" t="s">
        <v>124</v>
      </c>
      <c r="B159" s="2"/>
      <c r="C159" s="2"/>
      <c r="F159" s="25">
        <v>290</v>
      </c>
      <c r="G159" s="25">
        <v>1150</v>
      </c>
      <c r="H159" s="25">
        <v>355</v>
      </c>
      <c r="I159" s="25">
        <v>845</v>
      </c>
      <c r="J159" s="25">
        <v>7270</v>
      </c>
      <c r="K159" s="25">
        <v>27070</v>
      </c>
      <c r="L159" s="25">
        <v>5680</v>
      </c>
      <c r="M159" s="25">
        <v>10760</v>
      </c>
      <c r="N159" s="25">
        <v>805</v>
      </c>
    </row>
    <row r="160" spans="1:14" x14ac:dyDescent="0.2">
      <c r="A160" s="2" t="s">
        <v>125</v>
      </c>
      <c r="B160" s="2"/>
      <c r="C160" s="2"/>
      <c r="F160" s="25">
        <v>85</v>
      </c>
      <c r="G160" s="25">
        <v>70</v>
      </c>
      <c r="H160" s="25">
        <v>55</v>
      </c>
      <c r="I160" s="25">
        <v>50</v>
      </c>
      <c r="J160" s="25">
        <v>5520</v>
      </c>
      <c r="K160" s="25">
        <v>41020</v>
      </c>
      <c r="L160" s="25">
        <v>2885</v>
      </c>
      <c r="M160" s="25">
        <v>11975</v>
      </c>
      <c r="N160" s="25">
        <v>190</v>
      </c>
    </row>
    <row r="161" spans="1:14" x14ac:dyDescent="0.2">
      <c r="A161" s="2" t="s">
        <v>126</v>
      </c>
      <c r="B161" s="2"/>
      <c r="C161" s="2"/>
      <c r="F161" s="25">
        <v>115</v>
      </c>
      <c r="G161" s="25">
        <v>35</v>
      </c>
      <c r="H161" s="25">
        <v>140</v>
      </c>
      <c r="I161" s="25">
        <v>640</v>
      </c>
      <c r="J161" s="25">
        <v>14310</v>
      </c>
      <c r="K161" s="25">
        <v>21980</v>
      </c>
      <c r="L161" s="25">
        <v>2015.0000000000002</v>
      </c>
      <c r="M161" s="25">
        <v>30465</v>
      </c>
      <c r="N161" s="25">
        <v>45</v>
      </c>
    </row>
    <row r="162" spans="1:14" x14ac:dyDescent="0.2">
      <c r="A162" s="2" t="s">
        <v>127</v>
      </c>
      <c r="B162" s="2"/>
      <c r="C162" s="2"/>
      <c r="F162" s="25">
        <v>30</v>
      </c>
      <c r="G162" s="25">
        <v>25</v>
      </c>
      <c r="H162" s="25">
        <v>10</v>
      </c>
      <c r="I162" s="25">
        <v>70</v>
      </c>
      <c r="J162" s="25">
        <v>660</v>
      </c>
      <c r="K162" s="25">
        <v>16945</v>
      </c>
      <c r="L162" s="25">
        <v>410</v>
      </c>
      <c r="M162" s="25">
        <v>5680</v>
      </c>
      <c r="N162" s="25">
        <v>25</v>
      </c>
    </row>
    <row r="163" spans="1:14" x14ac:dyDescent="0.2">
      <c r="A163" s="2" t="s">
        <v>128</v>
      </c>
      <c r="B163" s="2"/>
      <c r="C163" s="2"/>
      <c r="F163" s="25">
        <v>55</v>
      </c>
      <c r="G163" s="25">
        <v>80</v>
      </c>
      <c r="H163" s="25">
        <v>45</v>
      </c>
      <c r="I163" s="25">
        <v>85</v>
      </c>
      <c r="J163" s="25">
        <v>25535</v>
      </c>
      <c r="K163" s="25">
        <v>21565</v>
      </c>
      <c r="L163" s="25">
        <v>5320</v>
      </c>
      <c r="M163" s="25">
        <v>47675</v>
      </c>
      <c r="N163" s="25">
        <v>1195</v>
      </c>
    </row>
    <row r="164" spans="1:14" x14ac:dyDescent="0.2">
      <c r="A164" s="2" t="s">
        <v>129</v>
      </c>
      <c r="B164" s="2"/>
      <c r="C164" s="2"/>
      <c r="F164" s="25">
        <v>20</v>
      </c>
      <c r="G164" s="25">
        <v>75</v>
      </c>
      <c r="H164" s="25">
        <v>70</v>
      </c>
      <c r="I164" s="25">
        <v>40</v>
      </c>
      <c r="J164" s="25">
        <v>12345</v>
      </c>
      <c r="K164" s="25">
        <v>69995</v>
      </c>
      <c r="L164" s="25">
        <v>17170</v>
      </c>
      <c r="M164" s="25">
        <v>26315</v>
      </c>
      <c r="N164" s="25">
        <v>35</v>
      </c>
    </row>
    <row r="165" spans="1:14" x14ac:dyDescent="0.2">
      <c r="A165" s="2" t="s">
        <v>130</v>
      </c>
      <c r="B165" s="2"/>
      <c r="C165" s="2"/>
      <c r="F165" s="25">
        <v>35</v>
      </c>
      <c r="G165" s="25">
        <v>25</v>
      </c>
      <c r="H165" s="25">
        <v>40</v>
      </c>
      <c r="I165" s="25">
        <v>20</v>
      </c>
      <c r="J165" s="25">
        <v>8960</v>
      </c>
      <c r="K165" s="25">
        <v>27400</v>
      </c>
      <c r="L165" s="25">
        <v>2175</v>
      </c>
      <c r="M165" s="25">
        <v>2390</v>
      </c>
      <c r="N165" s="25">
        <v>190</v>
      </c>
    </row>
    <row r="166" spans="1:14" x14ac:dyDescent="0.2">
      <c r="A166" s="2" t="s">
        <v>131</v>
      </c>
      <c r="B166" s="2"/>
      <c r="C166" s="2"/>
      <c r="F166" s="25">
        <v>35</v>
      </c>
      <c r="G166" s="25">
        <v>140</v>
      </c>
      <c r="H166" s="25">
        <v>35</v>
      </c>
      <c r="I166" s="25">
        <v>110</v>
      </c>
      <c r="J166" s="25">
        <v>21440</v>
      </c>
      <c r="K166" s="25">
        <v>46000</v>
      </c>
      <c r="L166" s="25">
        <v>1775</v>
      </c>
      <c r="M166" s="25">
        <v>26925</v>
      </c>
      <c r="N166" s="25">
        <v>45</v>
      </c>
    </row>
    <row r="167" spans="1:14" x14ac:dyDescent="0.2">
      <c r="A167" s="2" t="s">
        <v>132</v>
      </c>
      <c r="B167" s="2"/>
      <c r="C167" s="2"/>
      <c r="F167" s="25">
        <v>15</v>
      </c>
      <c r="G167" s="25">
        <v>20</v>
      </c>
      <c r="H167" s="25">
        <v>50</v>
      </c>
      <c r="I167" s="25">
        <v>55</v>
      </c>
      <c r="J167" s="25">
        <v>9395</v>
      </c>
      <c r="K167" s="25">
        <v>13275</v>
      </c>
      <c r="L167" s="25">
        <v>4155</v>
      </c>
      <c r="M167" s="25">
        <v>16685</v>
      </c>
      <c r="N167" s="25">
        <v>2295</v>
      </c>
    </row>
    <row r="168" spans="1:14" x14ac:dyDescent="0.2">
      <c r="A168" s="2" t="s">
        <v>133</v>
      </c>
      <c r="B168" s="2"/>
      <c r="C168" s="2"/>
      <c r="F168" s="25">
        <v>25</v>
      </c>
      <c r="G168" s="25">
        <v>65</v>
      </c>
      <c r="H168" s="25">
        <v>50</v>
      </c>
      <c r="I168" s="25">
        <v>35</v>
      </c>
      <c r="J168" s="25">
        <v>1780</v>
      </c>
      <c r="K168" s="25">
        <v>4625</v>
      </c>
      <c r="L168" s="25">
        <v>5330</v>
      </c>
      <c r="M168" s="25">
        <v>45230</v>
      </c>
      <c r="N168" s="25">
        <v>55</v>
      </c>
    </row>
    <row r="169" spans="1:14" x14ac:dyDescent="0.2">
      <c r="A169" s="2" t="s">
        <v>134</v>
      </c>
      <c r="B169" s="2"/>
      <c r="C169" s="2"/>
      <c r="F169" s="25">
        <v>15</v>
      </c>
      <c r="G169" s="25">
        <v>55</v>
      </c>
      <c r="H169" s="25">
        <v>15</v>
      </c>
      <c r="I169" s="25">
        <v>50</v>
      </c>
      <c r="J169" s="25">
        <v>2350</v>
      </c>
      <c r="K169" s="25">
        <v>36495</v>
      </c>
      <c r="L169" s="25">
        <v>3745</v>
      </c>
      <c r="M169" s="25">
        <v>57855</v>
      </c>
      <c r="N169" s="25">
        <v>410</v>
      </c>
    </row>
    <row r="170" spans="1:14" x14ac:dyDescent="0.2">
      <c r="A170" s="2" t="s">
        <v>135</v>
      </c>
      <c r="B170" s="2"/>
      <c r="C170" s="2"/>
      <c r="F170" s="25">
        <v>15</v>
      </c>
      <c r="G170" s="25">
        <v>45</v>
      </c>
      <c r="H170" s="25">
        <v>25</v>
      </c>
      <c r="I170" s="25">
        <v>25</v>
      </c>
      <c r="J170" s="25">
        <v>2385</v>
      </c>
      <c r="K170" s="25">
        <v>8630</v>
      </c>
      <c r="L170" s="25">
        <v>2500</v>
      </c>
      <c r="M170" s="25">
        <v>4495</v>
      </c>
      <c r="N170" s="25">
        <v>165</v>
      </c>
    </row>
    <row r="171" spans="1:14" x14ac:dyDescent="0.2">
      <c r="A171" s="2" t="s">
        <v>136</v>
      </c>
      <c r="B171" s="2"/>
      <c r="C171" s="2"/>
      <c r="F171" s="25">
        <v>45</v>
      </c>
      <c r="G171" s="25">
        <v>145</v>
      </c>
      <c r="H171" s="25">
        <v>95</v>
      </c>
      <c r="I171" s="25">
        <v>80</v>
      </c>
      <c r="J171" s="25">
        <v>3285</v>
      </c>
      <c r="K171" s="25">
        <v>14835</v>
      </c>
      <c r="L171" s="25">
        <v>2310</v>
      </c>
      <c r="M171" s="25">
        <v>17035</v>
      </c>
      <c r="N171" s="25">
        <v>135</v>
      </c>
    </row>
    <row r="172" spans="1:14" x14ac:dyDescent="0.2">
      <c r="A172" s="2" t="s">
        <v>137</v>
      </c>
      <c r="B172" s="2"/>
      <c r="C172" s="2"/>
      <c r="F172" s="25">
        <v>15</v>
      </c>
      <c r="G172" s="25">
        <v>30</v>
      </c>
      <c r="H172" s="25">
        <v>20</v>
      </c>
      <c r="I172" s="25">
        <v>45</v>
      </c>
      <c r="J172" s="25">
        <v>2270</v>
      </c>
      <c r="K172" s="25">
        <v>22265</v>
      </c>
      <c r="L172" s="25">
        <v>6525</v>
      </c>
      <c r="M172" s="25">
        <v>945</v>
      </c>
      <c r="N172" s="25">
        <v>35</v>
      </c>
    </row>
    <row r="173" spans="1:14" x14ac:dyDescent="0.2">
      <c r="A173" s="2" t="s">
        <v>138</v>
      </c>
      <c r="B173" s="2"/>
      <c r="C173" s="2"/>
      <c r="F173" s="25">
        <v>150</v>
      </c>
      <c r="G173" s="25">
        <v>55</v>
      </c>
      <c r="H173" s="25">
        <v>40</v>
      </c>
      <c r="I173" s="25">
        <v>585</v>
      </c>
      <c r="J173" s="25">
        <v>4520</v>
      </c>
      <c r="K173" s="25">
        <v>12195</v>
      </c>
      <c r="L173" s="25">
        <v>870</v>
      </c>
      <c r="M173" s="25">
        <v>5790</v>
      </c>
      <c r="N173" s="25">
        <v>965</v>
      </c>
    </row>
    <row r="174" spans="1:14" x14ac:dyDescent="0.2">
      <c r="A174" s="2" t="s">
        <v>139</v>
      </c>
      <c r="B174" s="2"/>
      <c r="C174" s="2"/>
      <c r="F174" s="25">
        <v>65</v>
      </c>
      <c r="G174" s="25">
        <v>75</v>
      </c>
      <c r="H174" s="25">
        <v>90</v>
      </c>
      <c r="I174" s="25">
        <v>75</v>
      </c>
      <c r="J174" s="25">
        <v>6260</v>
      </c>
      <c r="K174" s="25">
        <v>25790</v>
      </c>
      <c r="L174" s="25">
        <v>80</v>
      </c>
      <c r="M174" s="25">
        <v>13945</v>
      </c>
      <c r="N174" s="25">
        <v>170</v>
      </c>
    </row>
    <row r="175" spans="1:14" x14ac:dyDescent="0.2">
      <c r="A175" s="2" t="s">
        <v>140</v>
      </c>
      <c r="B175" s="2"/>
      <c r="C175" s="2"/>
      <c r="F175" s="25">
        <v>15</v>
      </c>
      <c r="G175" s="25">
        <v>45</v>
      </c>
      <c r="H175" s="25">
        <v>20</v>
      </c>
      <c r="I175" s="25">
        <v>45</v>
      </c>
      <c r="J175" s="25">
        <v>13675</v>
      </c>
      <c r="K175" s="25">
        <v>11375</v>
      </c>
      <c r="L175" s="25">
        <v>2340</v>
      </c>
      <c r="M175" s="25">
        <v>14455</v>
      </c>
      <c r="N175" s="25">
        <v>30</v>
      </c>
    </row>
    <row r="176" spans="1:14" x14ac:dyDescent="0.2">
      <c r="A176" s="2" t="s">
        <v>141</v>
      </c>
      <c r="B176" s="2"/>
      <c r="C176" s="2"/>
      <c r="F176" s="25">
        <v>30</v>
      </c>
      <c r="G176" s="25">
        <v>25</v>
      </c>
      <c r="H176" s="25">
        <v>35</v>
      </c>
      <c r="I176" s="25">
        <v>55</v>
      </c>
      <c r="J176" s="25">
        <v>2190</v>
      </c>
      <c r="K176" s="25">
        <v>7645</v>
      </c>
      <c r="L176" s="25">
        <v>2745</v>
      </c>
      <c r="M176" s="25">
        <v>4475</v>
      </c>
      <c r="N176" s="25">
        <v>35</v>
      </c>
    </row>
    <row r="177" spans="1:14" x14ac:dyDescent="0.2">
      <c r="A177" s="2" t="s">
        <v>142</v>
      </c>
      <c r="B177" s="2"/>
      <c r="C177" s="2"/>
      <c r="F177" s="25">
        <v>15</v>
      </c>
      <c r="G177" s="25">
        <v>40</v>
      </c>
      <c r="H177" s="25">
        <v>30</v>
      </c>
      <c r="I177" s="25">
        <v>130</v>
      </c>
      <c r="J177" s="25">
        <v>4635</v>
      </c>
      <c r="K177" s="25">
        <v>15800</v>
      </c>
      <c r="L177" s="25">
        <v>1980</v>
      </c>
      <c r="M177" s="25">
        <v>11775</v>
      </c>
      <c r="N177" s="25">
        <v>80</v>
      </c>
    </row>
    <row r="178" spans="1:14" x14ac:dyDescent="0.2">
      <c r="A178" s="2" t="s">
        <v>143</v>
      </c>
      <c r="B178" s="2"/>
      <c r="C178" s="2"/>
      <c r="F178" s="25">
        <v>125</v>
      </c>
      <c r="G178" s="25">
        <v>255</v>
      </c>
      <c r="H178" s="25">
        <v>120</v>
      </c>
      <c r="I178" s="25">
        <v>235</v>
      </c>
      <c r="J178" s="25">
        <v>6220</v>
      </c>
      <c r="K178" s="25">
        <v>13560</v>
      </c>
      <c r="L178" s="25">
        <v>4130</v>
      </c>
      <c r="M178" s="25">
        <v>11515</v>
      </c>
      <c r="N178" s="25">
        <v>335</v>
      </c>
    </row>
    <row r="179" spans="1:14" x14ac:dyDescent="0.2">
      <c r="A179" s="2" t="s">
        <v>144</v>
      </c>
      <c r="B179" s="2"/>
      <c r="C179" s="2"/>
      <c r="F179" s="25">
        <v>20</v>
      </c>
      <c r="G179" s="25">
        <v>35</v>
      </c>
      <c r="H179" s="25">
        <v>95</v>
      </c>
      <c r="I179" s="25">
        <v>145</v>
      </c>
      <c r="J179" s="25">
        <v>13745</v>
      </c>
      <c r="K179" s="25">
        <v>18550</v>
      </c>
      <c r="L179" s="25">
        <v>8820</v>
      </c>
      <c r="M179" s="25">
        <v>9205</v>
      </c>
      <c r="N179" s="25">
        <v>30</v>
      </c>
    </row>
    <row r="180" spans="1:14" x14ac:dyDescent="0.2">
      <c r="A180" s="2" t="s">
        <v>145</v>
      </c>
      <c r="B180" s="2"/>
      <c r="C180" s="2"/>
      <c r="F180" s="25">
        <v>50</v>
      </c>
      <c r="G180" s="25">
        <v>75</v>
      </c>
      <c r="H180" s="25">
        <v>70</v>
      </c>
      <c r="I180" s="25">
        <v>640</v>
      </c>
      <c r="J180" s="25">
        <v>12485</v>
      </c>
      <c r="K180" s="25">
        <v>26085</v>
      </c>
      <c r="L180" s="25">
        <v>4375</v>
      </c>
      <c r="M180" s="25">
        <v>61730</v>
      </c>
      <c r="N180" s="25">
        <v>65</v>
      </c>
    </row>
    <row r="181" spans="1:14" x14ac:dyDescent="0.2">
      <c r="A181" s="2" t="s">
        <v>146</v>
      </c>
      <c r="B181" s="2"/>
      <c r="C181" s="2"/>
      <c r="F181" s="25">
        <v>55</v>
      </c>
      <c r="G181" s="25">
        <v>25</v>
      </c>
      <c r="H181" s="25">
        <v>20</v>
      </c>
      <c r="I181" s="25">
        <v>25</v>
      </c>
      <c r="J181" s="25">
        <v>5125</v>
      </c>
      <c r="K181" s="25">
        <v>41400</v>
      </c>
      <c r="L181" s="25">
        <v>1375</v>
      </c>
      <c r="M181" s="25">
        <v>12810</v>
      </c>
      <c r="N181" s="25">
        <v>75</v>
      </c>
    </row>
    <row r="182" spans="1:14" x14ac:dyDescent="0.2">
      <c r="A182" s="2" t="s">
        <v>147</v>
      </c>
      <c r="B182" s="2"/>
      <c r="C182" s="2"/>
      <c r="F182" s="25">
        <v>70</v>
      </c>
      <c r="G182" s="25">
        <v>200</v>
      </c>
      <c r="H182" s="25">
        <v>115</v>
      </c>
      <c r="I182" s="25">
        <v>325</v>
      </c>
      <c r="J182" s="25">
        <v>9315</v>
      </c>
      <c r="K182" s="25">
        <v>21790</v>
      </c>
      <c r="L182" s="25">
        <v>5165</v>
      </c>
      <c r="M182" s="25">
        <v>25735</v>
      </c>
      <c r="N182" s="25">
        <v>635</v>
      </c>
    </row>
    <row r="183" spans="1:14" x14ac:dyDescent="0.2">
      <c r="A183" s="2" t="s">
        <v>148</v>
      </c>
      <c r="B183" s="2"/>
      <c r="C183" s="2"/>
      <c r="F183" s="25">
        <v>40</v>
      </c>
      <c r="G183" s="25">
        <v>50</v>
      </c>
      <c r="H183" s="25">
        <v>140</v>
      </c>
      <c r="I183" s="25">
        <v>545</v>
      </c>
      <c r="J183" s="25">
        <v>7410</v>
      </c>
      <c r="K183" s="25">
        <v>61215</v>
      </c>
      <c r="L183" s="25">
        <v>2455</v>
      </c>
      <c r="M183" s="25">
        <v>35555</v>
      </c>
      <c r="N183" s="25">
        <v>135</v>
      </c>
    </row>
    <row r="184" spans="1:14" x14ac:dyDescent="0.2">
      <c r="A184" s="2" t="s">
        <v>149</v>
      </c>
      <c r="B184" s="2"/>
      <c r="C184" s="2"/>
      <c r="F184" s="25">
        <v>25</v>
      </c>
      <c r="G184" s="25">
        <v>200</v>
      </c>
      <c r="H184" s="25">
        <v>75</v>
      </c>
      <c r="I184" s="25">
        <v>170</v>
      </c>
      <c r="J184" s="25">
        <v>5955</v>
      </c>
      <c r="K184" s="25">
        <v>32100</v>
      </c>
      <c r="L184" s="25">
        <v>2085</v>
      </c>
      <c r="M184" s="25">
        <v>19915</v>
      </c>
      <c r="N184" s="25">
        <v>50</v>
      </c>
    </row>
    <row r="185" spans="1:14" x14ac:dyDescent="0.2">
      <c r="A185" s="2" t="s">
        <v>150</v>
      </c>
      <c r="B185" s="2"/>
      <c r="C185" s="2"/>
      <c r="F185" s="25">
        <v>30</v>
      </c>
      <c r="G185" s="25">
        <v>70</v>
      </c>
      <c r="H185" s="25">
        <v>25</v>
      </c>
      <c r="I185" s="25">
        <v>170</v>
      </c>
      <c r="J185" s="25">
        <v>4755</v>
      </c>
      <c r="K185" s="25">
        <v>9365</v>
      </c>
      <c r="L185" s="25">
        <v>1985</v>
      </c>
      <c r="M185" s="25">
        <v>13535</v>
      </c>
      <c r="N185" s="25">
        <v>140</v>
      </c>
    </row>
    <row r="186" spans="1:14" x14ac:dyDescent="0.2">
      <c r="A186" s="2" t="s">
        <v>151</v>
      </c>
      <c r="B186" s="2"/>
      <c r="C186" s="2"/>
      <c r="F186" s="25">
        <v>20</v>
      </c>
      <c r="G186" s="25">
        <v>40</v>
      </c>
      <c r="H186" s="25">
        <v>30</v>
      </c>
      <c r="I186" s="25">
        <v>40</v>
      </c>
      <c r="J186" s="25">
        <v>3510</v>
      </c>
      <c r="K186" s="25">
        <v>14525</v>
      </c>
      <c r="L186" s="25">
        <v>2830</v>
      </c>
      <c r="M186" s="25">
        <v>2550</v>
      </c>
      <c r="N186" s="25">
        <v>55</v>
      </c>
    </row>
    <row r="187" spans="1:14" x14ac:dyDescent="0.2">
      <c r="A187" s="2" t="s">
        <v>152</v>
      </c>
      <c r="B187" s="2"/>
      <c r="C187" s="2"/>
      <c r="F187" s="25">
        <v>10</v>
      </c>
      <c r="G187" s="25">
        <v>25</v>
      </c>
      <c r="H187" s="25">
        <v>20</v>
      </c>
      <c r="I187" s="25">
        <v>75</v>
      </c>
      <c r="J187" s="25">
        <v>2009.9999999999998</v>
      </c>
      <c r="K187" s="25">
        <v>23730</v>
      </c>
      <c r="L187" s="25">
        <v>1470</v>
      </c>
      <c r="M187" s="25">
        <v>9540</v>
      </c>
      <c r="N187" s="25">
        <v>370</v>
      </c>
    </row>
    <row r="188" spans="1:14" x14ac:dyDescent="0.2">
      <c r="A188" s="2" t="s">
        <v>153</v>
      </c>
      <c r="B188" s="2"/>
      <c r="C188" s="2"/>
      <c r="F188" s="25">
        <v>30</v>
      </c>
      <c r="G188" s="25">
        <v>35</v>
      </c>
      <c r="H188" s="25">
        <v>15</v>
      </c>
      <c r="I188" s="25">
        <v>140</v>
      </c>
      <c r="J188" s="25">
        <v>13120</v>
      </c>
      <c r="K188" s="25">
        <v>21790</v>
      </c>
      <c r="L188" s="25">
        <v>4525</v>
      </c>
      <c r="M188" s="25">
        <v>36180</v>
      </c>
      <c r="N188" s="25">
        <v>20</v>
      </c>
    </row>
    <row r="189" spans="1:14" x14ac:dyDescent="0.2">
      <c r="A189" s="2" t="s">
        <v>154</v>
      </c>
      <c r="B189" s="2"/>
      <c r="C189" s="2"/>
      <c r="F189" s="25">
        <v>310</v>
      </c>
      <c r="G189" s="25">
        <v>25</v>
      </c>
      <c r="H189" s="25">
        <v>135</v>
      </c>
      <c r="I189" s="25">
        <v>20</v>
      </c>
      <c r="J189" s="25">
        <v>660</v>
      </c>
      <c r="K189" s="25">
        <v>5150</v>
      </c>
      <c r="L189" s="25">
        <v>2145</v>
      </c>
      <c r="M189" s="25">
        <v>8260</v>
      </c>
      <c r="N189" s="25">
        <v>20</v>
      </c>
    </row>
    <row r="190" spans="1:14" x14ac:dyDescent="0.2">
      <c r="A190" s="2" t="s">
        <v>155</v>
      </c>
      <c r="B190" s="2"/>
      <c r="C190" s="2"/>
      <c r="F190" s="25">
        <v>570</v>
      </c>
      <c r="G190" s="25">
        <v>1985</v>
      </c>
      <c r="H190" s="25">
        <v>1030</v>
      </c>
      <c r="I190" s="25">
        <v>845</v>
      </c>
      <c r="J190" s="25">
        <v>9795</v>
      </c>
      <c r="K190" s="25">
        <v>13160</v>
      </c>
      <c r="L190" s="25">
        <v>1065</v>
      </c>
      <c r="M190" s="25">
        <v>12150</v>
      </c>
      <c r="N190" s="25">
        <v>1090</v>
      </c>
    </row>
    <row r="191" spans="1:14" x14ac:dyDescent="0.2">
      <c r="A191" s="2" t="s">
        <v>156</v>
      </c>
      <c r="B191" s="2"/>
      <c r="C191" s="2"/>
      <c r="F191" s="25">
        <v>10</v>
      </c>
      <c r="G191" s="25">
        <v>20</v>
      </c>
      <c r="H191" s="25">
        <v>50</v>
      </c>
      <c r="I191" s="25">
        <v>35</v>
      </c>
      <c r="J191" s="25">
        <v>3800</v>
      </c>
      <c r="K191" s="25">
        <v>40895</v>
      </c>
      <c r="L191" s="25">
        <v>1675</v>
      </c>
      <c r="M191" s="25">
        <v>3630</v>
      </c>
      <c r="N191" s="25">
        <v>205</v>
      </c>
    </row>
    <row r="192" spans="1:14" x14ac:dyDescent="0.2">
      <c r="A192" s="2" t="s">
        <v>157</v>
      </c>
      <c r="B192" s="2"/>
      <c r="C192" s="2"/>
      <c r="F192" s="25">
        <v>20</v>
      </c>
      <c r="G192" s="25">
        <v>55</v>
      </c>
      <c r="H192" s="25">
        <v>30</v>
      </c>
      <c r="I192" s="25">
        <v>205</v>
      </c>
      <c r="J192" s="25">
        <v>4030.0000000000005</v>
      </c>
      <c r="K192" s="25">
        <v>17610</v>
      </c>
      <c r="L192" s="25">
        <v>2815</v>
      </c>
      <c r="M192" s="25">
        <v>18175</v>
      </c>
      <c r="N192" s="25">
        <v>580</v>
      </c>
    </row>
    <row r="193" spans="1:14" x14ac:dyDescent="0.2">
      <c r="A193" s="2" t="s">
        <v>158</v>
      </c>
      <c r="B193" s="2"/>
      <c r="C193" s="2"/>
      <c r="F193" s="25">
        <v>50</v>
      </c>
      <c r="G193" s="25">
        <v>65</v>
      </c>
      <c r="H193" s="25">
        <v>35</v>
      </c>
      <c r="I193" s="25">
        <v>40</v>
      </c>
      <c r="J193" s="25">
        <v>4155</v>
      </c>
      <c r="K193" s="25">
        <v>18340</v>
      </c>
      <c r="L193" s="25">
        <v>3455</v>
      </c>
      <c r="M193" s="25">
        <v>23615</v>
      </c>
      <c r="N193" s="25">
        <v>60</v>
      </c>
    </row>
    <row r="194" spans="1:14" x14ac:dyDescent="0.2">
      <c r="A194" s="2" t="s">
        <v>159</v>
      </c>
      <c r="B194" s="2"/>
      <c r="C194" s="2"/>
      <c r="F194" s="25">
        <v>25</v>
      </c>
      <c r="G194" s="25">
        <v>40</v>
      </c>
      <c r="H194" s="25">
        <v>30</v>
      </c>
      <c r="I194" s="25">
        <v>20</v>
      </c>
      <c r="J194" s="25">
        <v>2930</v>
      </c>
      <c r="K194" s="25">
        <v>14235</v>
      </c>
      <c r="L194" s="25">
        <v>555</v>
      </c>
      <c r="M194" s="25">
        <v>25455</v>
      </c>
      <c r="N194" s="25">
        <v>995</v>
      </c>
    </row>
    <row r="195" spans="1:14" x14ac:dyDescent="0.2">
      <c r="A195" s="2" t="s">
        <v>160</v>
      </c>
      <c r="B195" s="2"/>
      <c r="C195" s="2"/>
      <c r="F195" s="25">
        <v>25</v>
      </c>
      <c r="G195" s="25">
        <v>50</v>
      </c>
      <c r="H195" s="25">
        <v>40</v>
      </c>
      <c r="I195" s="25">
        <v>115</v>
      </c>
      <c r="J195" s="25">
        <v>15945</v>
      </c>
      <c r="K195" s="25">
        <v>25705</v>
      </c>
      <c r="L195" s="25">
        <v>3765</v>
      </c>
      <c r="M195" s="25">
        <v>29325</v>
      </c>
      <c r="N195" s="25">
        <v>40</v>
      </c>
    </row>
    <row r="196" spans="1:14" x14ac:dyDescent="0.2">
      <c r="A196" s="2" t="s">
        <v>161</v>
      </c>
      <c r="B196" s="2"/>
      <c r="C196" s="2"/>
      <c r="F196" s="25">
        <v>35</v>
      </c>
      <c r="G196" s="25">
        <v>95</v>
      </c>
      <c r="H196" s="25">
        <v>50</v>
      </c>
      <c r="I196" s="25">
        <v>80</v>
      </c>
      <c r="J196" s="25">
        <v>32700.000000000004</v>
      </c>
      <c r="K196" s="25">
        <v>38070</v>
      </c>
      <c r="L196" s="25">
        <v>8740</v>
      </c>
      <c r="M196" s="25">
        <v>9710</v>
      </c>
      <c r="N196" s="25">
        <v>100</v>
      </c>
    </row>
    <row r="197" spans="1:14" x14ac:dyDescent="0.2">
      <c r="A197" s="2" t="s">
        <v>162</v>
      </c>
      <c r="B197" s="2"/>
      <c r="C197" s="2"/>
      <c r="F197" s="25">
        <v>30</v>
      </c>
      <c r="G197" s="25">
        <v>55</v>
      </c>
      <c r="H197" s="25">
        <v>25</v>
      </c>
      <c r="I197" s="25">
        <v>100</v>
      </c>
      <c r="J197" s="25">
        <v>7765</v>
      </c>
      <c r="K197" s="25">
        <v>23605</v>
      </c>
      <c r="L197" s="25">
        <v>3060</v>
      </c>
      <c r="M197" s="25">
        <v>11565</v>
      </c>
      <c r="N197" s="25">
        <v>280</v>
      </c>
    </row>
    <row r="198" spans="1:14" x14ac:dyDescent="0.2">
      <c r="A198" s="2" t="s">
        <v>163</v>
      </c>
      <c r="B198" s="2"/>
      <c r="C198" s="2"/>
      <c r="F198" s="25">
        <v>15</v>
      </c>
      <c r="G198" s="25">
        <v>30</v>
      </c>
      <c r="H198" s="25">
        <v>15</v>
      </c>
      <c r="I198" s="25">
        <v>145</v>
      </c>
      <c r="J198" s="25">
        <v>2525</v>
      </c>
      <c r="K198" s="25">
        <v>22840</v>
      </c>
      <c r="L198" s="25">
        <v>940</v>
      </c>
      <c r="M198" s="25">
        <v>10290</v>
      </c>
      <c r="N198" s="25">
        <v>1710</v>
      </c>
    </row>
    <row r="199" spans="1:14" x14ac:dyDescent="0.2">
      <c r="A199" s="2" t="s">
        <v>164</v>
      </c>
      <c r="B199" s="2"/>
      <c r="C199" s="2"/>
      <c r="F199" s="25">
        <v>35</v>
      </c>
      <c r="G199" s="25">
        <v>815</v>
      </c>
      <c r="H199" s="25">
        <v>40</v>
      </c>
      <c r="I199" s="25">
        <v>130</v>
      </c>
      <c r="J199" s="25">
        <v>1220</v>
      </c>
      <c r="K199" s="25">
        <v>10860</v>
      </c>
      <c r="L199" s="25">
        <v>830</v>
      </c>
      <c r="M199" s="25">
        <v>7090</v>
      </c>
      <c r="N199" s="25">
        <v>1175</v>
      </c>
    </row>
    <row r="200" spans="1:14" x14ac:dyDescent="0.2">
      <c r="A200" s="2" t="s">
        <v>165</v>
      </c>
      <c r="B200" s="2"/>
      <c r="C200" s="2"/>
      <c r="F200" s="25">
        <v>45</v>
      </c>
      <c r="G200" s="25">
        <v>95</v>
      </c>
      <c r="H200" s="25">
        <v>150</v>
      </c>
      <c r="I200" s="25">
        <v>100</v>
      </c>
      <c r="J200" s="25">
        <v>1525</v>
      </c>
      <c r="K200" s="25">
        <v>23405</v>
      </c>
      <c r="L200" s="25">
        <v>6560</v>
      </c>
      <c r="M200" s="25">
        <v>13910</v>
      </c>
      <c r="N200" s="25">
        <v>115</v>
      </c>
    </row>
    <row r="201" spans="1:14" x14ac:dyDescent="0.2">
      <c r="A201" s="2" t="s">
        <v>166</v>
      </c>
      <c r="B201" s="2"/>
      <c r="C201" s="2"/>
      <c r="F201" s="25">
        <v>3085</v>
      </c>
      <c r="G201" s="25">
        <v>75</v>
      </c>
      <c r="H201" s="25">
        <v>3360</v>
      </c>
      <c r="I201" s="25">
        <v>6255</v>
      </c>
      <c r="J201" s="25">
        <v>16905</v>
      </c>
      <c r="K201" s="25">
        <v>86210</v>
      </c>
      <c r="L201" s="25">
        <v>4615</v>
      </c>
      <c r="M201" s="25">
        <v>10605</v>
      </c>
      <c r="N201" s="25">
        <v>335</v>
      </c>
    </row>
    <row r="202" spans="1:14" x14ac:dyDescent="0.2">
      <c r="A202" s="2" t="s">
        <v>167</v>
      </c>
      <c r="B202" s="2"/>
      <c r="C202" s="2"/>
      <c r="F202" s="25">
        <v>45</v>
      </c>
      <c r="G202" s="25">
        <v>95</v>
      </c>
      <c r="H202" s="25">
        <v>55</v>
      </c>
      <c r="I202" s="25">
        <v>130</v>
      </c>
      <c r="J202" s="25">
        <v>10970</v>
      </c>
      <c r="K202" s="25">
        <v>7665</v>
      </c>
      <c r="L202" s="25">
        <v>2490</v>
      </c>
      <c r="M202" s="25">
        <v>20195</v>
      </c>
      <c r="N202" s="25">
        <v>65</v>
      </c>
    </row>
    <row r="203" spans="1:14" x14ac:dyDescent="0.2">
      <c r="A203" s="2" t="s">
        <v>168</v>
      </c>
      <c r="B203" s="2"/>
      <c r="C203" s="2"/>
      <c r="F203" s="25">
        <v>35</v>
      </c>
      <c r="G203" s="25">
        <v>130</v>
      </c>
      <c r="H203" s="25">
        <v>70</v>
      </c>
      <c r="I203" s="25">
        <v>50</v>
      </c>
      <c r="J203" s="25">
        <v>13100</v>
      </c>
      <c r="K203" s="25">
        <v>37475</v>
      </c>
      <c r="L203" s="25">
        <v>2310</v>
      </c>
      <c r="M203" s="25">
        <v>12755</v>
      </c>
      <c r="N203" s="25">
        <v>130</v>
      </c>
    </row>
    <row r="204" spans="1:14" x14ac:dyDescent="0.2">
      <c r="A204" s="2" t="s">
        <v>169</v>
      </c>
      <c r="B204" s="2"/>
      <c r="C204" s="2"/>
      <c r="F204" s="25">
        <v>50</v>
      </c>
      <c r="G204" s="25">
        <v>245</v>
      </c>
      <c r="H204" s="25">
        <v>105</v>
      </c>
      <c r="I204" s="25">
        <v>60</v>
      </c>
      <c r="J204" s="25">
        <v>7435</v>
      </c>
      <c r="K204" s="25">
        <v>40200</v>
      </c>
      <c r="L204" s="25">
        <v>1585</v>
      </c>
      <c r="M204" s="25">
        <v>35245</v>
      </c>
      <c r="N204" s="25">
        <v>125</v>
      </c>
    </row>
    <row r="205" spans="1:14" x14ac:dyDescent="0.2">
      <c r="A205" s="2" t="s">
        <v>170</v>
      </c>
      <c r="B205" s="2"/>
      <c r="C205" s="2"/>
      <c r="F205" s="25">
        <v>145</v>
      </c>
      <c r="G205" s="25">
        <v>500</v>
      </c>
      <c r="H205" s="25">
        <v>260</v>
      </c>
      <c r="I205" s="25">
        <v>245</v>
      </c>
      <c r="J205" s="25">
        <v>15000</v>
      </c>
      <c r="K205" s="25">
        <v>43425</v>
      </c>
      <c r="L205" s="25">
        <v>4610</v>
      </c>
      <c r="M205" s="25">
        <v>29400</v>
      </c>
      <c r="N205" s="25">
        <v>545</v>
      </c>
    </row>
    <row r="206" spans="1:14" x14ac:dyDescent="0.2">
      <c r="A206" s="2" t="s">
        <v>171</v>
      </c>
      <c r="B206" s="2"/>
      <c r="C206" s="2"/>
      <c r="F206" s="25">
        <v>75</v>
      </c>
      <c r="G206" s="25">
        <v>225</v>
      </c>
      <c r="H206" s="25">
        <v>120</v>
      </c>
      <c r="I206" s="25">
        <v>155</v>
      </c>
      <c r="J206" s="25">
        <v>16710</v>
      </c>
      <c r="K206" s="25">
        <v>111250</v>
      </c>
      <c r="L206" s="25">
        <v>13430</v>
      </c>
      <c r="M206" s="25">
        <v>21455</v>
      </c>
      <c r="N206" s="25">
        <v>325</v>
      </c>
    </row>
    <row r="207" spans="1:14" x14ac:dyDescent="0.2">
      <c r="A207" s="2" t="s">
        <v>172</v>
      </c>
      <c r="B207" s="2"/>
      <c r="C207" s="2"/>
      <c r="F207" s="25">
        <v>60</v>
      </c>
      <c r="G207" s="25">
        <v>665</v>
      </c>
      <c r="H207" s="25">
        <v>200</v>
      </c>
      <c r="I207" s="25">
        <v>40</v>
      </c>
      <c r="J207" s="25">
        <v>445</v>
      </c>
      <c r="K207" s="25">
        <v>24550</v>
      </c>
      <c r="L207" s="25">
        <v>365</v>
      </c>
      <c r="M207" s="25">
        <v>2050</v>
      </c>
      <c r="N207" s="25">
        <v>85</v>
      </c>
    </row>
    <row r="208" spans="1:14" x14ac:dyDescent="0.2">
      <c r="A208" s="2" t="s">
        <v>173</v>
      </c>
      <c r="B208" s="2"/>
      <c r="C208" s="2"/>
      <c r="F208" s="25">
        <v>30</v>
      </c>
      <c r="G208" s="25">
        <v>55</v>
      </c>
      <c r="H208" s="25">
        <v>85</v>
      </c>
      <c r="I208" s="25">
        <v>200</v>
      </c>
      <c r="J208" s="25">
        <v>5505</v>
      </c>
      <c r="K208" s="25">
        <v>53895</v>
      </c>
      <c r="L208" s="25">
        <v>7815</v>
      </c>
      <c r="M208" s="25">
        <v>4980</v>
      </c>
      <c r="N208" s="25">
        <v>130</v>
      </c>
    </row>
    <row r="209" spans="1:14" x14ac:dyDescent="0.2">
      <c r="A209" s="2" t="s">
        <v>174</v>
      </c>
      <c r="B209" s="2"/>
      <c r="C209" s="2"/>
      <c r="F209" s="25">
        <v>40</v>
      </c>
      <c r="G209" s="25">
        <v>75</v>
      </c>
      <c r="H209" s="25">
        <v>35</v>
      </c>
      <c r="I209" s="25">
        <v>30</v>
      </c>
      <c r="J209" s="25">
        <v>4550</v>
      </c>
      <c r="K209" s="25">
        <v>4160</v>
      </c>
      <c r="L209" s="25">
        <v>5040</v>
      </c>
      <c r="M209" s="25">
        <v>5165</v>
      </c>
      <c r="N209" s="25">
        <v>395</v>
      </c>
    </row>
    <row r="210" spans="1:14" x14ac:dyDescent="0.2">
      <c r="A210" s="2" t="s">
        <v>175</v>
      </c>
      <c r="B210" s="2"/>
      <c r="C210" s="2"/>
      <c r="F210" s="25">
        <v>25</v>
      </c>
      <c r="G210" s="25">
        <v>45</v>
      </c>
      <c r="H210" s="25">
        <v>65</v>
      </c>
      <c r="I210" s="25">
        <v>265</v>
      </c>
      <c r="J210" s="25">
        <v>5200</v>
      </c>
      <c r="K210" s="25">
        <v>63010</v>
      </c>
      <c r="L210" s="25">
        <v>8615</v>
      </c>
      <c r="M210" s="25">
        <v>18380</v>
      </c>
      <c r="N210" s="25">
        <v>240</v>
      </c>
    </row>
    <row r="211" spans="1:14" x14ac:dyDescent="0.2">
      <c r="A211" s="2" t="s">
        <v>176</v>
      </c>
      <c r="B211" s="2"/>
      <c r="C211" s="2"/>
      <c r="F211" s="25">
        <v>15</v>
      </c>
      <c r="G211" s="25">
        <v>70</v>
      </c>
      <c r="H211" s="25">
        <v>15</v>
      </c>
      <c r="I211" s="25">
        <v>55</v>
      </c>
      <c r="J211" s="25">
        <v>835</v>
      </c>
      <c r="K211" s="25">
        <v>3945</v>
      </c>
      <c r="L211" s="25">
        <v>730</v>
      </c>
      <c r="M211" s="25">
        <v>6265</v>
      </c>
      <c r="N211" s="25">
        <v>190</v>
      </c>
    </row>
    <row r="212" spans="1:14" x14ac:dyDescent="0.2">
      <c r="A212" s="2" t="s">
        <v>177</v>
      </c>
      <c r="B212" s="2"/>
      <c r="C212" s="2"/>
      <c r="F212" s="25">
        <v>30</v>
      </c>
      <c r="G212" s="25">
        <v>85</v>
      </c>
      <c r="H212" s="25">
        <v>95</v>
      </c>
      <c r="I212" s="25">
        <v>105</v>
      </c>
      <c r="J212" s="25">
        <v>1890</v>
      </c>
      <c r="K212" s="25">
        <v>24755</v>
      </c>
      <c r="L212" s="25">
        <v>1390</v>
      </c>
      <c r="M212" s="25">
        <v>4145</v>
      </c>
      <c r="N212" s="25">
        <v>70</v>
      </c>
    </row>
    <row r="213" spans="1:14" x14ac:dyDescent="0.2">
      <c r="A213" s="2" t="s">
        <v>178</v>
      </c>
      <c r="B213" s="2"/>
      <c r="C213" s="2"/>
      <c r="F213" s="25">
        <v>50</v>
      </c>
      <c r="G213" s="25">
        <v>115</v>
      </c>
      <c r="H213" s="25">
        <v>40</v>
      </c>
      <c r="I213" s="25">
        <v>1055</v>
      </c>
      <c r="J213" s="25">
        <v>2250</v>
      </c>
      <c r="K213" s="25">
        <v>7345</v>
      </c>
      <c r="L213" s="25">
        <v>10165</v>
      </c>
      <c r="M213" s="25">
        <v>29430</v>
      </c>
      <c r="N213" s="25">
        <v>325</v>
      </c>
    </row>
    <row r="214" spans="1:14" x14ac:dyDescent="0.2">
      <c r="A214" s="2" t="s">
        <v>179</v>
      </c>
      <c r="B214" s="2"/>
      <c r="C214" s="2"/>
      <c r="F214" s="25">
        <v>240</v>
      </c>
      <c r="G214" s="25">
        <v>720</v>
      </c>
      <c r="H214" s="25">
        <v>280</v>
      </c>
      <c r="I214" s="25">
        <v>210</v>
      </c>
      <c r="J214" s="25">
        <v>15965</v>
      </c>
      <c r="K214" s="25">
        <v>110170</v>
      </c>
      <c r="L214" s="25">
        <v>3440</v>
      </c>
      <c r="M214" s="25">
        <v>7490</v>
      </c>
      <c r="N214" s="25">
        <v>1035</v>
      </c>
    </row>
    <row r="215" spans="1:14" x14ac:dyDescent="0.2">
      <c r="A215" s="2" t="s">
        <v>180</v>
      </c>
      <c r="B215" s="2"/>
      <c r="C215" s="2"/>
      <c r="F215" s="25">
        <v>85</v>
      </c>
      <c r="G215" s="25">
        <v>1335</v>
      </c>
      <c r="H215" s="25">
        <v>45</v>
      </c>
      <c r="I215" s="25">
        <v>85</v>
      </c>
      <c r="J215" s="25">
        <v>1555</v>
      </c>
      <c r="K215" s="25">
        <v>12520</v>
      </c>
      <c r="L215" s="25">
        <v>3305</v>
      </c>
      <c r="M215" s="25">
        <v>8450</v>
      </c>
      <c r="N215" s="25">
        <v>530</v>
      </c>
    </row>
    <row r="216" spans="1:14" x14ac:dyDescent="0.2">
      <c r="A216" s="2" t="s">
        <v>181</v>
      </c>
      <c r="B216" s="2"/>
      <c r="C216" s="2"/>
      <c r="F216" s="25">
        <v>15</v>
      </c>
      <c r="G216" s="25">
        <v>40</v>
      </c>
      <c r="H216" s="25">
        <v>25</v>
      </c>
      <c r="I216" s="25">
        <v>30</v>
      </c>
      <c r="J216" s="25">
        <v>1014.9999999999999</v>
      </c>
      <c r="K216" s="25">
        <v>7075</v>
      </c>
      <c r="L216" s="25">
        <v>1355</v>
      </c>
      <c r="M216" s="25">
        <v>3250</v>
      </c>
      <c r="N216" s="25">
        <v>115</v>
      </c>
    </row>
    <row r="217" spans="1:14" x14ac:dyDescent="0.2">
      <c r="A217" s="2" t="s">
        <v>182</v>
      </c>
      <c r="B217" s="2"/>
      <c r="C217" s="2"/>
      <c r="F217" s="25">
        <v>1190</v>
      </c>
      <c r="G217" s="25">
        <v>135</v>
      </c>
      <c r="H217" s="25">
        <v>155</v>
      </c>
      <c r="I217" s="25">
        <v>60</v>
      </c>
      <c r="J217" s="25">
        <v>16149.999999999998</v>
      </c>
      <c r="K217" s="25">
        <v>13885</v>
      </c>
      <c r="L217" s="25">
        <v>3735</v>
      </c>
      <c r="M217" s="25">
        <v>4290</v>
      </c>
      <c r="N217" s="25">
        <v>595</v>
      </c>
    </row>
    <row r="218" spans="1:14" x14ac:dyDescent="0.2">
      <c r="A218" s="2" t="s">
        <v>183</v>
      </c>
      <c r="B218" s="2"/>
      <c r="C218" s="2"/>
      <c r="F218" s="25">
        <v>250</v>
      </c>
      <c r="G218" s="25">
        <v>130</v>
      </c>
      <c r="H218" s="25">
        <v>245</v>
      </c>
      <c r="I218" s="25">
        <v>300</v>
      </c>
      <c r="J218" s="25">
        <v>6445</v>
      </c>
      <c r="K218" s="25">
        <v>33145</v>
      </c>
      <c r="L218" s="25">
        <v>6090</v>
      </c>
      <c r="M218" s="25">
        <v>18170</v>
      </c>
      <c r="N218" s="25">
        <v>2085</v>
      </c>
    </row>
    <row r="219" spans="1:14" x14ac:dyDescent="0.2">
      <c r="A219" s="2" t="s">
        <v>184</v>
      </c>
      <c r="B219" s="2"/>
      <c r="C219" s="2"/>
      <c r="F219" s="25">
        <v>25</v>
      </c>
      <c r="G219" s="25">
        <v>35</v>
      </c>
      <c r="H219" s="25">
        <v>40</v>
      </c>
      <c r="I219" s="25">
        <v>50</v>
      </c>
      <c r="J219" s="25">
        <v>2550</v>
      </c>
      <c r="K219" s="25">
        <v>17995</v>
      </c>
      <c r="L219" s="25">
        <v>3325</v>
      </c>
      <c r="M219" s="25">
        <v>275</v>
      </c>
      <c r="N219" s="25">
        <v>115</v>
      </c>
    </row>
    <row r="220" spans="1:14" x14ac:dyDescent="0.2">
      <c r="A220" s="2" t="s">
        <v>185</v>
      </c>
      <c r="B220" s="2"/>
      <c r="C220" s="2"/>
      <c r="F220" s="25">
        <v>30</v>
      </c>
      <c r="G220" s="25">
        <v>75</v>
      </c>
      <c r="H220" s="25">
        <v>80</v>
      </c>
      <c r="I220" s="25">
        <v>30</v>
      </c>
      <c r="J220" s="25">
        <v>440</v>
      </c>
      <c r="K220" s="25">
        <v>26545</v>
      </c>
      <c r="L220" s="25">
        <v>3530</v>
      </c>
      <c r="M220" s="25">
        <v>620</v>
      </c>
      <c r="N220" s="25">
        <v>235</v>
      </c>
    </row>
    <row r="221" spans="1:14" x14ac:dyDescent="0.2">
      <c r="A221" s="2" t="s">
        <v>186</v>
      </c>
      <c r="B221" s="2"/>
      <c r="C221" s="2"/>
      <c r="F221" s="25">
        <v>40</v>
      </c>
      <c r="G221" s="25">
        <v>140</v>
      </c>
      <c r="H221" s="25">
        <v>130</v>
      </c>
      <c r="I221" s="25">
        <v>50</v>
      </c>
      <c r="J221" s="25">
        <v>1460</v>
      </c>
      <c r="K221" s="25">
        <v>8990</v>
      </c>
      <c r="L221" s="25">
        <v>2370</v>
      </c>
      <c r="M221" s="25">
        <v>5840</v>
      </c>
      <c r="N221" s="25">
        <v>355</v>
      </c>
    </row>
    <row r="222" spans="1:14" x14ac:dyDescent="0.2">
      <c r="A222" s="2" t="s">
        <v>187</v>
      </c>
      <c r="B222" s="2"/>
      <c r="C222" s="2"/>
      <c r="F222" s="25">
        <v>35</v>
      </c>
      <c r="G222" s="25">
        <v>65</v>
      </c>
      <c r="H222" s="25">
        <v>20</v>
      </c>
      <c r="I222" s="25">
        <v>175</v>
      </c>
      <c r="J222" s="25">
        <v>31190</v>
      </c>
      <c r="K222" s="25">
        <v>40885</v>
      </c>
      <c r="L222" s="25">
        <v>2175</v>
      </c>
      <c r="M222" s="25">
        <v>22620</v>
      </c>
      <c r="N222" s="25">
        <v>680</v>
      </c>
    </row>
    <row r="223" spans="1:14" x14ac:dyDescent="0.2">
      <c r="A223" s="2" t="s">
        <v>188</v>
      </c>
      <c r="B223" s="2"/>
      <c r="C223" s="2"/>
      <c r="F223" s="25">
        <v>285</v>
      </c>
      <c r="G223" s="25">
        <v>840</v>
      </c>
      <c r="H223" s="25">
        <v>175</v>
      </c>
      <c r="I223" s="25">
        <v>495</v>
      </c>
      <c r="J223" s="25">
        <v>7680</v>
      </c>
      <c r="K223" s="25">
        <v>93410</v>
      </c>
      <c r="L223" s="25">
        <v>7540</v>
      </c>
      <c r="M223" s="25">
        <v>68455</v>
      </c>
      <c r="N223" s="25">
        <v>1210</v>
      </c>
    </row>
    <row r="224" spans="1:14" x14ac:dyDescent="0.2">
      <c r="A224" s="2" t="s">
        <v>189</v>
      </c>
      <c r="B224" s="2"/>
      <c r="C224" s="2"/>
      <c r="F224" s="25">
        <v>55</v>
      </c>
      <c r="G224" s="25">
        <v>95</v>
      </c>
      <c r="H224" s="25">
        <v>95</v>
      </c>
      <c r="I224" s="25">
        <v>190</v>
      </c>
      <c r="J224" s="25">
        <v>7740</v>
      </c>
      <c r="K224" s="25">
        <v>101950</v>
      </c>
      <c r="L224" s="25">
        <v>18455</v>
      </c>
      <c r="M224" s="25">
        <v>15055</v>
      </c>
      <c r="N224" s="25">
        <v>410</v>
      </c>
    </row>
    <row r="225" spans="1:15" x14ac:dyDescent="0.2">
      <c r="A225" s="2" t="s">
        <v>190</v>
      </c>
      <c r="B225" s="2"/>
      <c r="C225" s="2"/>
      <c r="F225" s="25">
        <v>25</v>
      </c>
      <c r="G225" s="25">
        <v>50</v>
      </c>
      <c r="H225" s="25">
        <v>40</v>
      </c>
      <c r="I225" s="25">
        <v>250</v>
      </c>
      <c r="J225" s="25">
        <v>6485</v>
      </c>
      <c r="K225" s="25">
        <v>29955</v>
      </c>
      <c r="L225" s="25">
        <v>3660</v>
      </c>
      <c r="M225" s="25">
        <v>1275</v>
      </c>
      <c r="N225" s="25">
        <v>95</v>
      </c>
    </row>
    <row r="226" spans="1:15" x14ac:dyDescent="0.2">
      <c r="A226" s="2" t="s">
        <v>191</v>
      </c>
      <c r="B226" s="2"/>
      <c r="C226" s="2"/>
      <c r="F226" s="25">
        <v>55</v>
      </c>
      <c r="G226" s="25">
        <v>195</v>
      </c>
      <c r="H226" s="25">
        <v>115</v>
      </c>
      <c r="I226" s="25">
        <v>80</v>
      </c>
      <c r="J226" s="25">
        <v>2300</v>
      </c>
      <c r="K226" s="25">
        <v>15415</v>
      </c>
      <c r="L226" s="25">
        <v>1670</v>
      </c>
      <c r="M226" s="25">
        <v>16495</v>
      </c>
      <c r="N226" s="25">
        <v>120</v>
      </c>
    </row>
    <row r="227" spans="1:15" x14ac:dyDescent="0.2">
      <c r="A227" s="2" t="s">
        <v>192</v>
      </c>
      <c r="B227" s="2"/>
      <c r="C227" s="2"/>
      <c r="F227" s="25">
        <v>280</v>
      </c>
      <c r="G227" s="25">
        <v>675</v>
      </c>
      <c r="H227" s="25">
        <v>300</v>
      </c>
      <c r="I227" s="25">
        <v>250</v>
      </c>
      <c r="J227" s="25">
        <v>4105</v>
      </c>
      <c r="K227" s="25">
        <v>21170</v>
      </c>
      <c r="L227" s="25">
        <v>1660</v>
      </c>
      <c r="M227" s="25">
        <v>9700</v>
      </c>
      <c r="N227" s="25">
        <v>900</v>
      </c>
    </row>
    <row r="228" spans="1:15" x14ac:dyDescent="0.2">
      <c r="A228" s="2" t="s">
        <v>193</v>
      </c>
      <c r="B228" s="2"/>
      <c r="C228" s="2"/>
      <c r="F228" s="25">
        <v>595</v>
      </c>
      <c r="G228" s="25">
        <v>1665</v>
      </c>
      <c r="H228" s="25">
        <v>620</v>
      </c>
      <c r="I228" s="25">
        <v>2095</v>
      </c>
      <c r="J228" s="25">
        <v>56575</v>
      </c>
      <c r="K228" s="25">
        <v>64230.000000000007</v>
      </c>
      <c r="L228" s="25">
        <v>1585</v>
      </c>
      <c r="M228" s="25">
        <v>42740</v>
      </c>
      <c r="N228" s="25">
        <v>1740</v>
      </c>
    </row>
    <row r="229" spans="1:15" x14ac:dyDescent="0.2">
      <c r="A229" s="2" t="s">
        <v>194</v>
      </c>
      <c r="B229" s="2"/>
      <c r="C229" s="2"/>
      <c r="F229" s="25">
        <v>160</v>
      </c>
      <c r="G229" s="25">
        <v>550</v>
      </c>
      <c r="H229" s="25">
        <v>175</v>
      </c>
      <c r="I229" s="25">
        <v>290</v>
      </c>
      <c r="J229" s="25">
        <v>16344.999999999998</v>
      </c>
      <c r="K229" s="25">
        <v>31990</v>
      </c>
      <c r="L229" s="25">
        <v>4860</v>
      </c>
      <c r="M229" s="25">
        <v>45945</v>
      </c>
      <c r="N229" s="25">
        <v>5145</v>
      </c>
    </row>
    <row r="231" spans="1:15" x14ac:dyDescent="0.2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</row>
    <row r="232" spans="1:15" x14ac:dyDescent="0.2">
      <c r="A232" s="27" t="s">
        <v>195</v>
      </c>
      <c r="B232" s="28"/>
      <c r="C232" s="28"/>
      <c r="D232" s="28"/>
      <c r="E232" s="29"/>
      <c r="F232" s="29"/>
      <c r="G232" s="29"/>
      <c r="H232" s="29"/>
      <c r="I232" s="29"/>
    </row>
    <row r="233" spans="1:15" x14ac:dyDescent="0.2">
      <c r="A233" s="15" t="s">
        <v>196</v>
      </c>
      <c r="B233" s="2"/>
      <c r="C233" s="2"/>
      <c r="D233" s="2"/>
      <c r="E233" s="2"/>
      <c r="F233" s="2"/>
      <c r="G233" s="2"/>
      <c r="H233" s="2"/>
      <c r="I233" s="2"/>
    </row>
    <row r="234" spans="1:15" x14ac:dyDescent="0.2">
      <c r="A234" s="4" t="s">
        <v>3</v>
      </c>
      <c r="B234" s="2"/>
      <c r="C234" s="4" t="s">
        <v>5</v>
      </c>
      <c r="D234" s="4" t="s">
        <v>197</v>
      </c>
      <c r="E234" s="4" t="s">
        <v>198</v>
      </c>
      <c r="F234" s="4" t="s">
        <v>199</v>
      </c>
      <c r="G234" s="4" t="s">
        <v>200</v>
      </c>
      <c r="H234" s="4" t="s">
        <v>201</v>
      </c>
      <c r="I234" s="4" t="s">
        <v>202</v>
      </c>
    </row>
    <row r="235" spans="1:15" ht="16" x14ac:dyDescent="0.2">
      <c r="A235" s="12" t="s">
        <v>6</v>
      </c>
      <c r="B235" s="2"/>
      <c r="C235" s="2">
        <v>18</v>
      </c>
      <c r="D235" s="2">
        <v>52.297027211103099</v>
      </c>
      <c r="E235" s="2">
        <v>26.806833396341901</v>
      </c>
      <c r="F235" s="2">
        <v>20.987159850213398</v>
      </c>
      <c r="G235" s="2">
        <v>18.098787640347901</v>
      </c>
      <c r="H235" s="2">
        <v>37.7023903975956</v>
      </c>
      <c r="I235" s="2">
        <v>21.705089294231499</v>
      </c>
    </row>
    <row r="236" spans="1:15" ht="16" x14ac:dyDescent="0.2">
      <c r="A236" s="6" t="s">
        <v>7</v>
      </c>
      <c r="B236" s="2"/>
      <c r="C236" s="9">
        <v>21</v>
      </c>
      <c r="D236" s="2">
        <v>6.2391843113090504</v>
      </c>
      <c r="E236" s="2">
        <v>3.8453441389485699</v>
      </c>
      <c r="F236" s="2">
        <v>4.2515386127363204</v>
      </c>
      <c r="G236" s="2">
        <v>1.88160635043167</v>
      </c>
      <c r="H236" s="2">
        <v>3.49163640276387</v>
      </c>
      <c r="I236" s="2">
        <v>8.7942930417069807</v>
      </c>
    </row>
    <row r="237" spans="1:15" x14ac:dyDescent="0.2">
      <c r="A237" s="10">
        <v>143</v>
      </c>
      <c r="B237" s="2"/>
      <c r="C237" s="11">
        <v>28</v>
      </c>
      <c r="D237" s="2">
        <v>52.423088963644403</v>
      </c>
      <c r="E237" s="2">
        <v>26.9133912450569</v>
      </c>
      <c r="F237" s="2">
        <v>19.889468289197499</v>
      </c>
      <c r="G237" s="2">
        <v>17.242308660931901</v>
      </c>
      <c r="H237" s="2">
        <v>36.979738015910598</v>
      </c>
      <c r="I237" s="2">
        <v>20.514918685983499</v>
      </c>
    </row>
    <row r="238" spans="1:15" x14ac:dyDescent="0.2">
      <c r="A238" s="10">
        <v>250</v>
      </c>
      <c r="B238" s="2"/>
      <c r="C238" s="2">
        <v>34</v>
      </c>
      <c r="D238" s="2">
        <v>208.89639695852699</v>
      </c>
      <c r="E238" s="2">
        <v>108.247690483593</v>
      </c>
      <c r="F238" s="2">
        <v>46.529792102234197</v>
      </c>
      <c r="G238" s="2">
        <v>44.241263747997102</v>
      </c>
      <c r="H238" s="2">
        <v>179.83624141826601</v>
      </c>
      <c r="I238" s="2">
        <v>75.321858321260393</v>
      </c>
    </row>
    <row r="239" spans="1:15" x14ac:dyDescent="0.2">
      <c r="A239" s="12">
        <v>261</v>
      </c>
      <c r="B239" s="2"/>
      <c r="C239" s="2">
        <v>28</v>
      </c>
      <c r="D239" s="2">
        <v>197.242114472136</v>
      </c>
      <c r="E239" s="2">
        <v>99.2202929970707</v>
      </c>
      <c r="F239" s="2">
        <v>46.019776616858202</v>
      </c>
      <c r="G239" s="2">
        <v>43.722059016537202</v>
      </c>
      <c r="H239" s="2">
        <v>168.12966568446799</v>
      </c>
      <c r="I239" s="2">
        <v>78.215444981170293</v>
      </c>
    </row>
    <row r="240" spans="1:15" x14ac:dyDescent="0.2">
      <c r="A240" s="10">
        <v>344</v>
      </c>
      <c r="B240" s="2"/>
      <c r="C240" s="2">
        <v>29</v>
      </c>
      <c r="D240" s="2">
        <v>30.384736123749001</v>
      </c>
      <c r="E240" s="2">
        <v>13.8481242618065</v>
      </c>
      <c r="F240" s="2">
        <v>10.5042641666411</v>
      </c>
      <c r="G240" s="2">
        <v>8.4510067564830393</v>
      </c>
      <c r="H240" s="2">
        <v>19.065327779400398</v>
      </c>
      <c r="I240" s="2">
        <v>19.757479579687299</v>
      </c>
    </row>
    <row r="241" spans="1:11" x14ac:dyDescent="0.2">
      <c r="A241" s="12">
        <v>491</v>
      </c>
      <c r="B241" s="2"/>
      <c r="C241" s="2">
        <v>28</v>
      </c>
      <c r="D241" s="2">
        <v>255.74237697631401</v>
      </c>
      <c r="E241" s="2">
        <v>103.571017697182</v>
      </c>
      <c r="F241" s="2">
        <v>38.235887000028001</v>
      </c>
      <c r="G241" s="2">
        <v>37.667986630289001</v>
      </c>
      <c r="H241" s="2">
        <v>200.62456484142999</v>
      </c>
      <c r="I241" s="2">
        <v>92.180311780675595</v>
      </c>
    </row>
    <row r="242" spans="1:11" x14ac:dyDescent="0.2">
      <c r="A242" s="12">
        <v>529</v>
      </c>
      <c r="B242" s="2"/>
      <c r="C242" s="2">
        <v>23</v>
      </c>
      <c r="D242" s="2">
        <v>55.788351769723299</v>
      </c>
      <c r="E242" s="2">
        <v>27.848467520599701</v>
      </c>
      <c r="F242" s="2">
        <v>15.876781137554399</v>
      </c>
      <c r="G242" s="2">
        <v>12.9395796577819</v>
      </c>
      <c r="H242" s="2">
        <v>35.220344921271803</v>
      </c>
      <c r="I242" s="2">
        <v>29.174428176136001</v>
      </c>
    </row>
    <row r="243" spans="1:11" x14ac:dyDescent="0.2">
      <c r="A243" s="10">
        <v>537</v>
      </c>
      <c r="B243" s="2"/>
      <c r="C243" s="2">
        <v>38</v>
      </c>
      <c r="D243" s="2">
        <v>68.784091621514705</v>
      </c>
      <c r="E243" s="2">
        <v>36.660634601690198</v>
      </c>
      <c r="F243" s="2">
        <v>28.593105587905399</v>
      </c>
      <c r="G243" s="2">
        <v>24.0240855138447</v>
      </c>
      <c r="H243" s="2">
        <v>52.900549111140599</v>
      </c>
      <c r="I243" s="2">
        <v>37.384910973029697</v>
      </c>
    </row>
    <row r="244" spans="1:11" x14ac:dyDescent="0.2">
      <c r="A244" s="6">
        <v>557</v>
      </c>
      <c r="B244" s="2"/>
      <c r="C244" s="11">
        <v>34</v>
      </c>
      <c r="D244" s="2">
        <v>61.084032371150499</v>
      </c>
      <c r="E244" s="2">
        <v>35.498279780799599</v>
      </c>
      <c r="F244" s="2">
        <v>27.952785602221301</v>
      </c>
      <c r="G244" s="2">
        <v>22.854126489850401</v>
      </c>
      <c r="H244" s="2">
        <v>45.8408092998122</v>
      </c>
      <c r="I244" s="2">
        <v>35.072297894853499</v>
      </c>
    </row>
    <row r="245" spans="1:11" x14ac:dyDescent="0.2">
      <c r="A245" s="6">
        <v>558</v>
      </c>
      <c r="B245" s="2"/>
      <c r="C245" s="11">
        <v>41</v>
      </c>
      <c r="D245" s="2">
        <v>30.798792089500001</v>
      </c>
      <c r="E245" s="2">
        <v>13.3753152346164</v>
      </c>
      <c r="F245" s="2">
        <v>11.333973196424299</v>
      </c>
      <c r="G245" s="2">
        <v>8.8480228746559604</v>
      </c>
      <c r="H245" s="2">
        <v>18.949642757723201</v>
      </c>
      <c r="I245" s="2">
        <v>20.223795770163001</v>
      </c>
    </row>
    <row r="246" spans="1:11" x14ac:dyDescent="0.2">
      <c r="A246" s="17"/>
      <c r="B246" s="15" t="s">
        <v>8</v>
      </c>
      <c r="C246" s="16">
        <f>AVERAGE(C235:C245)</f>
        <v>29.272727272727273</v>
      </c>
      <c r="D246" s="30" t="s">
        <v>203</v>
      </c>
      <c r="E246" s="20" t="s">
        <v>204</v>
      </c>
      <c r="F246" s="2"/>
      <c r="G246" s="2"/>
      <c r="H246" s="2"/>
      <c r="I246" s="2"/>
    </row>
    <row r="247" spans="1:11" x14ac:dyDescent="0.2">
      <c r="A247" s="17"/>
      <c r="B247" s="6"/>
      <c r="C247" s="2"/>
      <c r="D247" s="11"/>
      <c r="E247" s="2"/>
      <c r="F247" s="2"/>
      <c r="G247" s="2"/>
      <c r="H247" s="2"/>
      <c r="I247" s="2"/>
    </row>
    <row r="248" spans="1:11" x14ac:dyDescent="0.2">
      <c r="A248" s="15" t="s">
        <v>205</v>
      </c>
      <c r="B248" s="2"/>
      <c r="C248" s="2"/>
      <c r="D248" s="2"/>
      <c r="E248" s="2"/>
      <c r="F248" s="2"/>
      <c r="G248" s="2"/>
      <c r="H248" s="2"/>
      <c r="I248" s="2"/>
    </row>
    <row r="249" spans="1:11" x14ac:dyDescent="0.2">
      <c r="A249" s="4" t="s">
        <v>3</v>
      </c>
      <c r="B249" s="2"/>
      <c r="C249" s="4" t="s">
        <v>10</v>
      </c>
      <c r="D249" s="4" t="s">
        <v>197</v>
      </c>
      <c r="E249" s="4" t="s">
        <v>198</v>
      </c>
      <c r="F249" s="4" t="s">
        <v>199</v>
      </c>
      <c r="G249" s="4" t="s">
        <v>200</v>
      </c>
      <c r="H249" s="4" t="s">
        <v>201</v>
      </c>
      <c r="I249" s="4" t="s">
        <v>202</v>
      </c>
      <c r="K249" s="18"/>
    </row>
    <row r="250" spans="1:11" ht="16" x14ac:dyDescent="0.2">
      <c r="A250" s="12" t="s">
        <v>6</v>
      </c>
      <c r="B250" s="2"/>
      <c r="C250" s="18">
        <v>7</v>
      </c>
      <c r="D250" s="2">
        <v>5506.0002960676002</v>
      </c>
      <c r="E250" s="2">
        <v>1920.5445840780501</v>
      </c>
      <c r="F250" s="2">
        <v>464.55210230355999</v>
      </c>
      <c r="G250" s="2">
        <v>485.28088556624601</v>
      </c>
      <c r="H250" s="2"/>
      <c r="I250" s="2">
        <v>2659.1331947511899</v>
      </c>
      <c r="K250" s="18"/>
    </row>
    <row r="251" spans="1:11" ht="16" x14ac:dyDescent="0.2">
      <c r="A251" s="6" t="s">
        <v>7</v>
      </c>
      <c r="B251" s="2"/>
      <c r="C251" s="18">
        <v>9</v>
      </c>
      <c r="D251" s="2">
        <v>125.23103614630099</v>
      </c>
      <c r="E251" s="2">
        <v>63.162774919700098</v>
      </c>
      <c r="F251" s="2">
        <v>51.451978451405203</v>
      </c>
      <c r="G251" s="2">
        <v>42.256579244062799</v>
      </c>
      <c r="H251" s="2">
        <v>89.085423799511005</v>
      </c>
      <c r="I251" s="2">
        <v>62.5607121613616</v>
      </c>
      <c r="K251" s="18"/>
    </row>
    <row r="252" spans="1:11" ht="16" x14ac:dyDescent="0.2">
      <c r="A252" s="12" t="s">
        <v>11</v>
      </c>
      <c r="B252" s="2"/>
      <c r="C252" s="18">
        <v>7</v>
      </c>
      <c r="D252" s="2">
        <v>3054.5628289583801</v>
      </c>
      <c r="E252" s="2">
        <v>915.68327062956496</v>
      </c>
      <c r="F252" s="2">
        <v>374.06660654823298</v>
      </c>
      <c r="G252" s="2">
        <v>371.68013834057001</v>
      </c>
      <c r="H252" s="2">
        <v>4179.2541834139902</v>
      </c>
      <c r="I252" s="2">
        <v>885.86063378110703</v>
      </c>
      <c r="K252" s="13"/>
    </row>
    <row r="253" spans="1:11" x14ac:dyDescent="0.2">
      <c r="A253" s="12">
        <v>261</v>
      </c>
      <c r="B253" s="2"/>
      <c r="C253" s="13">
        <v>7</v>
      </c>
      <c r="D253" s="2">
        <v>43170.002948603302</v>
      </c>
      <c r="E253" s="2">
        <v>7432.0445947191702</v>
      </c>
      <c r="F253" s="2">
        <v>665.98512868594003</v>
      </c>
      <c r="G253" s="2">
        <v>495.63652640433202</v>
      </c>
      <c r="H253" s="2"/>
      <c r="I253" s="2">
        <v>7800.0372855719297</v>
      </c>
      <c r="K253" s="18"/>
    </row>
    <row r="254" spans="1:11" x14ac:dyDescent="0.2">
      <c r="A254" s="12">
        <v>491</v>
      </c>
      <c r="B254" s="2"/>
      <c r="C254" s="18">
        <v>8</v>
      </c>
      <c r="D254" s="2">
        <v>1885.1662954652099</v>
      </c>
      <c r="E254" s="2">
        <v>786.49550052532402</v>
      </c>
      <c r="F254" s="2">
        <v>234.16717241606099</v>
      </c>
      <c r="G254" s="2">
        <v>235.81732720634199</v>
      </c>
      <c r="H254" s="2">
        <v>1880.8220601414801</v>
      </c>
      <c r="I254" s="2">
        <v>954.17961084783894</v>
      </c>
      <c r="K254" s="18"/>
    </row>
    <row r="255" spans="1:11" x14ac:dyDescent="0.2">
      <c r="A255" s="12">
        <v>501</v>
      </c>
      <c r="B255" s="2"/>
      <c r="C255" s="18">
        <v>8</v>
      </c>
      <c r="D255" s="2"/>
      <c r="E255" s="2"/>
      <c r="F255" s="2">
        <v>1118.8357432253699</v>
      </c>
      <c r="G255" s="2">
        <v>940.15497977556299</v>
      </c>
      <c r="H255" s="2"/>
      <c r="I255" s="2"/>
      <c r="K255" s="18"/>
    </row>
    <row r="256" spans="1:11" x14ac:dyDescent="0.2">
      <c r="A256" s="12">
        <v>506</v>
      </c>
      <c r="B256" s="2"/>
      <c r="C256" s="18">
        <v>7</v>
      </c>
      <c r="D256" s="2">
        <v>3054.0607111803502</v>
      </c>
      <c r="E256" s="2">
        <v>938.28365016349699</v>
      </c>
      <c r="F256" s="2">
        <v>283.97969992471099</v>
      </c>
      <c r="G256" s="2">
        <v>250.34647519170699</v>
      </c>
      <c r="H256" s="2">
        <v>3192.49092667483</v>
      </c>
      <c r="I256" s="2">
        <v>660.28711344197995</v>
      </c>
      <c r="K256" s="18"/>
    </row>
    <row r="257" spans="1:11" x14ac:dyDescent="0.2">
      <c r="A257" s="12">
        <v>507</v>
      </c>
      <c r="B257" s="2"/>
      <c r="C257" s="18">
        <v>8</v>
      </c>
      <c r="D257" s="2">
        <v>1481.99938648741</v>
      </c>
      <c r="E257" s="2">
        <v>539.007364736716</v>
      </c>
      <c r="F257" s="2">
        <v>188.41336666275501</v>
      </c>
      <c r="G257" s="2">
        <v>171.72180025556099</v>
      </c>
      <c r="H257" s="2">
        <v>1078.99889417387</v>
      </c>
      <c r="I257" s="2">
        <v>456.478726292624</v>
      </c>
      <c r="K257" s="18"/>
    </row>
    <row r="258" spans="1:11" x14ac:dyDescent="0.2">
      <c r="A258" s="12">
        <v>508</v>
      </c>
      <c r="B258" s="2"/>
      <c r="C258" s="18">
        <v>11</v>
      </c>
      <c r="D258" s="2">
        <v>705.95716029463904</v>
      </c>
      <c r="E258" s="2">
        <v>310.956989480836</v>
      </c>
      <c r="F258" s="2">
        <v>173.96566280408101</v>
      </c>
      <c r="G258" s="2">
        <v>162.76739434444801</v>
      </c>
      <c r="H258" s="2">
        <v>473.22335304014501</v>
      </c>
      <c r="I258" s="2">
        <v>342.877565585524</v>
      </c>
      <c r="K258" s="18"/>
    </row>
    <row r="259" spans="1:11" x14ac:dyDescent="0.2">
      <c r="A259" s="12">
        <v>509</v>
      </c>
      <c r="B259" s="2"/>
      <c r="C259" s="18">
        <v>8</v>
      </c>
      <c r="D259" s="2">
        <v>18071.892194314401</v>
      </c>
      <c r="E259" s="2">
        <v>13083.287872941401</v>
      </c>
      <c r="F259" s="2">
        <v>880.03274835064099</v>
      </c>
      <c r="G259" s="2">
        <v>992.35602479570298</v>
      </c>
      <c r="H259" s="2"/>
      <c r="I259" s="2">
        <v>3107.2009892390101</v>
      </c>
      <c r="K259" s="18"/>
    </row>
    <row r="260" spans="1:11" x14ac:dyDescent="0.2">
      <c r="A260" s="12">
        <v>510</v>
      </c>
      <c r="B260" s="2"/>
      <c r="C260" s="18">
        <v>12</v>
      </c>
      <c r="D260" s="2">
        <v>2145.4801947607898</v>
      </c>
      <c r="E260" s="2">
        <v>1008.8731184248001</v>
      </c>
      <c r="F260" s="2">
        <v>343.68451915328598</v>
      </c>
      <c r="G260" s="2">
        <v>361.55131583041299</v>
      </c>
      <c r="H260" s="2">
        <v>2329.90358770176</v>
      </c>
      <c r="I260" s="2">
        <v>850.06991707834402</v>
      </c>
      <c r="K260" s="18"/>
    </row>
    <row r="261" spans="1:11" x14ac:dyDescent="0.2">
      <c r="A261" s="12">
        <v>511</v>
      </c>
      <c r="B261" s="2"/>
      <c r="C261" s="18">
        <v>7</v>
      </c>
      <c r="D261" s="2"/>
      <c r="E261" s="2"/>
      <c r="F261" s="2">
        <v>1848.8575525548099</v>
      </c>
      <c r="G261" s="2">
        <v>4238.8219994004003</v>
      </c>
      <c r="H261" s="2"/>
      <c r="I261" s="2"/>
      <c r="K261" s="18"/>
    </row>
    <row r="262" spans="1:11" x14ac:dyDescent="0.2">
      <c r="A262" s="12">
        <v>512</v>
      </c>
      <c r="B262" s="2"/>
      <c r="C262" s="18">
        <v>7</v>
      </c>
      <c r="D262" s="2">
        <v>772.16036720292004</v>
      </c>
      <c r="E262" s="2">
        <v>309.707554534314</v>
      </c>
      <c r="F262" s="2">
        <v>157.24483913213999</v>
      </c>
      <c r="G262" s="2">
        <v>136.79443199782099</v>
      </c>
      <c r="H262" s="2">
        <v>517.19984529867702</v>
      </c>
      <c r="I262" s="2">
        <v>248.563798176749</v>
      </c>
      <c r="K262" s="18"/>
    </row>
    <row r="263" spans="1:11" x14ac:dyDescent="0.2">
      <c r="A263" s="12">
        <v>513</v>
      </c>
      <c r="B263" s="2"/>
      <c r="C263" s="18">
        <v>7</v>
      </c>
      <c r="D263" s="2">
        <v>639.10676043423302</v>
      </c>
      <c r="E263" s="2">
        <v>280.07457452542701</v>
      </c>
      <c r="F263" s="2">
        <v>133.23699585065</v>
      </c>
      <c r="G263" s="2">
        <v>117.838568357165</v>
      </c>
      <c r="H263" s="2">
        <v>446.15458180985001</v>
      </c>
      <c r="I263" s="2">
        <v>279.78822615207599</v>
      </c>
      <c r="K263" s="16"/>
    </row>
    <row r="264" spans="1:11" x14ac:dyDescent="0.2">
      <c r="A264" s="12">
        <v>514</v>
      </c>
      <c r="B264" s="2"/>
      <c r="C264" s="16">
        <v>8</v>
      </c>
      <c r="D264" s="2">
        <v>4009.2139020612199</v>
      </c>
      <c r="E264" s="2">
        <v>1332.68922103675</v>
      </c>
      <c r="F264" s="2">
        <v>449.79178570144097</v>
      </c>
      <c r="G264" s="2">
        <v>412.21385920275702</v>
      </c>
      <c r="H264" s="2">
        <v>5970.3401444558203</v>
      </c>
      <c r="I264" s="2">
        <v>1098.4810455132699</v>
      </c>
      <c r="K264" s="18"/>
    </row>
    <row r="265" spans="1:11" x14ac:dyDescent="0.2">
      <c r="A265" s="12">
        <v>515</v>
      </c>
      <c r="B265" s="2"/>
      <c r="C265" s="18">
        <v>8</v>
      </c>
      <c r="D265" s="2">
        <v>694.52726613587504</v>
      </c>
      <c r="E265" s="2">
        <v>356.87058432320498</v>
      </c>
      <c r="F265" s="2">
        <v>192.97879894249601</v>
      </c>
      <c r="G265" s="2">
        <v>182.410650885227</v>
      </c>
      <c r="H265" s="2">
        <v>558.39975763551797</v>
      </c>
      <c r="I265" s="2">
        <v>307.12805224741999</v>
      </c>
      <c r="K265" s="18"/>
    </row>
    <row r="266" spans="1:11" x14ac:dyDescent="0.2">
      <c r="A266" s="12">
        <v>516</v>
      </c>
      <c r="B266" s="2"/>
      <c r="C266" s="18">
        <v>7</v>
      </c>
      <c r="D266" s="2">
        <v>951.11586989727596</v>
      </c>
      <c r="E266" s="2">
        <v>450.75803732261198</v>
      </c>
      <c r="F266" s="2">
        <v>249.495282870681</v>
      </c>
      <c r="G266" s="2">
        <v>298.979267139245</v>
      </c>
      <c r="H266" s="2">
        <v>850.73447805743103</v>
      </c>
      <c r="I266" s="2">
        <v>360.08474142220098</v>
      </c>
      <c r="K266" s="18"/>
    </row>
    <row r="267" spans="1:11" x14ac:dyDescent="0.2">
      <c r="A267" s="12">
        <v>517</v>
      </c>
      <c r="B267" s="2"/>
      <c r="C267" s="18">
        <v>7</v>
      </c>
      <c r="D267" s="2">
        <v>463.59505628650999</v>
      </c>
      <c r="E267" s="2">
        <v>237.185265252015</v>
      </c>
      <c r="F267" s="2">
        <v>124.269162610842</v>
      </c>
      <c r="G267" s="2">
        <v>112.058698255461</v>
      </c>
      <c r="H267" s="2">
        <v>328.35839932857601</v>
      </c>
      <c r="I267" s="2">
        <v>281.65896886861901</v>
      </c>
      <c r="K267" s="18"/>
    </row>
    <row r="268" spans="1:11" x14ac:dyDescent="0.2">
      <c r="A268" s="12">
        <v>518</v>
      </c>
      <c r="B268" s="2"/>
      <c r="C268" s="18">
        <v>12</v>
      </c>
      <c r="D268" s="2">
        <v>2792.82725464038</v>
      </c>
      <c r="E268" s="2">
        <v>865.19917377403101</v>
      </c>
      <c r="F268" s="2">
        <v>251.91243386702499</v>
      </c>
      <c r="G268" s="2">
        <v>219.28738757813699</v>
      </c>
      <c r="H268" s="2">
        <v>4210.2962134235304</v>
      </c>
      <c r="I268" s="2">
        <v>1357.96774587134</v>
      </c>
      <c r="K268" s="18"/>
    </row>
    <row r="269" spans="1:11" x14ac:dyDescent="0.2">
      <c r="A269" s="12">
        <v>522</v>
      </c>
      <c r="B269" s="2"/>
      <c r="C269" s="18">
        <v>7</v>
      </c>
      <c r="D269" s="2">
        <v>294.84018899105598</v>
      </c>
      <c r="E269" s="2">
        <v>168.08106076206499</v>
      </c>
      <c r="F269" s="2">
        <v>108.264943921739</v>
      </c>
      <c r="G269" s="2">
        <v>96.542364523175493</v>
      </c>
      <c r="H269" s="2">
        <v>228.395694960067</v>
      </c>
      <c r="I269" s="2">
        <v>142.07596114466699</v>
      </c>
      <c r="K269" s="18"/>
    </row>
    <row r="270" spans="1:11" x14ac:dyDescent="0.2">
      <c r="A270" s="12">
        <v>523</v>
      </c>
      <c r="B270" s="2"/>
      <c r="C270" s="18">
        <v>7</v>
      </c>
      <c r="D270" s="2"/>
      <c r="E270" s="2">
        <v>5296.4173133738104</v>
      </c>
      <c r="F270" s="2">
        <v>2313.4833708040201</v>
      </c>
      <c r="G270" s="2">
        <v>2012.79929256277</v>
      </c>
      <c r="H270" s="2"/>
      <c r="I270" s="2"/>
      <c r="K270" s="18"/>
    </row>
    <row r="271" spans="1:11" x14ac:dyDescent="0.2">
      <c r="A271" s="12">
        <v>525</v>
      </c>
      <c r="B271" s="2"/>
      <c r="C271" s="18">
        <v>17</v>
      </c>
      <c r="D271" s="2"/>
      <c r="E271" s="2"/>
      <c r="F271" s="2"/>
      <c r="G271" s="2"/>
      <c r="H271" s="2"/>
      <c r="I271" s="2"/>
      <c r="K271" s="18"/>
    </row>
    <row r="272" spans="1:11" x14ac:dyDescent="0.2">
      <c r="A272" s="12">
        <v>528</v>
      </c>
      <c r="B272" s="2"/>
      <c r="C272" s="18">
        <v>7</v>
      </c>
      <c r="D272" s="2">
        <v>1806.09409055842</v>
      </c>
      <c r="E272" s="2">
        <v>657.038383765817</v>
      </c>
      <c r="F272" s="2">
        <v>219.16758783735301</v>
      </c>
      <c r="G272" s="2">
        <v>231.6775531328</v>
      </c>
      <c r="H272" s="2">
        <v>1662.9176494947401</v>
      </c>
      <c r="I272" s="2">
        <v>561.33671210785803</v>
      </c>
      <c r="K272" s="18"/>
    </row>
    <row r="273" spans="1:11" x14ac:dyDescent="0.2">
      <c r="A273" s="12">
        <v>529</v>
      </c>
      <c r="B273" s="2"/>
      <c r="C273" s="18">
        <v>8</v>
      </c>
      <c r="D273" s="2">
        <v>4323.5201342621804</v>
      </c>
      <c r="E273" s="2">
        <v>1533.1153170028999</v>
      </c>
      <c r="F273" s="2">
        <v>298.08001794950201</v>
      </c>
      <c r="G273" s="2">
        <v>296.314737174279</v>
      </c>
      <c r="H273" s="2">
        <v>12646.6527447795</v>
      </c>
      <c r="I273" s="2">
        <v>4675.0358166893802</v>
      </c>
      <c r="K273" s="19"/>
    </row>
    <row r="274" spans="1:11" x14ac:dyDescent="0.2">
      <c r="A274" s="12">
        <v>567</v>
      </c>
      <c r="B274" s="2"/>
      <c r="C274" s="19">
        <v>7</v>
      </c>
      <c r="D274" s="2">
        <v>48.029769291269602</v>
      </c>
      <c r="E274" s="2">
        <v>30.3761180422694</v>
      </c>
      <c r="F274" s="2">
        <v>24.102450998198499</v>
      </c>
      <c r="G274" s="2">
        <v>17.521008855067901</v>
      </c>
      <c r="H274" s="2">
        <v>36.183638945440798</v>
      </c>
      <c r="I274" s="2">
        <v>28.5842819078524</v>
      </c>
      <c r="K274" s="18"/>
    </row>
    <row r="275" spans="1:11" x14ac:dyDescent="0.2">
      <c r="A275" s="17"/>
      <c r="B275" s="15" t="s">
        <v>8</v>
      </c>
      <c r="C275" s="18">
        <f>AVERAGE(C250:C274)</f>
        <v>8.32</v>
      </c>
      <c r="D275" s="15" t="s">
        <v>203</v>
      </c>
      <c r="E275" s="17" t="s">
        <v>206</v>
      </c>
      <c r="F275" s="2"/>
      <c r="G275" s="2"/>
      <c r="H275" s="2"/>
      <c r="I275" s="2"/>
    </row>
    <row r="276" spans="1:11" x14ac:dyDescent="0.2">
      <c r="A276" s="17"/>
      <c r="B276" s="2"/>
      <c r="C276" s="2"/>
      <c r="D276" s="2"/>
      <c r="E276" s="2"/>
      <c r="F276" s="2"/>
      <c r="G276" s="2"/>
      <c r="H276" s="2"/>
      <c r="I276" s="2"/>
    </row>
    <row r="277" spans="1:11" x14ac:dyDescent="0.2">
      <c r="A277" s="17"/>
      <c r="B277" s="2"/>
      <c r="C277" s="2"/>
      <c r="D277" s="2"/>
      <c r="E277" s="2"/>
      <c r="F277" s="2"/>
      <c r="G277" s="2"/>
      <c r="H277" s="2"/>
      <c r="I277" s="2"/>
    </row>
    <row r="278" spans="1:11" x14ac:dyDescent="0.2">
      <c r="A278" s="17"/>
      <c r="B278" s="2"/>
      <c r="C278" s="2"/>
      <c r="D278" s="2"/>
      <c r="E278" s="2"/>
      <c r="F278" s="2"/>
      <c r="G278" s="2"/>
      <c r="H278" s="2"/>
      <c r="I278" s="2"/>
    </row>
    <row r="279" spans="1:11" x14ac:dyDescent="0.2">
      <c r="A279" s="17"/>
      <c r="B279" s="2"/>
      <c r="C279" s="2"/>
      <c r="D279" s="2"/>
      <c r="E279" s="2"/>
      <c r="F279" s="2"/>
      <c r="G279" s="2"/>
      <c r="H279" s="2"/>
      <c r="I279" s="2"/>
    </row>
    <row r="280" spans="1:11" x14ac:dyDescent="0.2">
      <c r="A280" s="17"/>
      <c r="B280" s="2"/>
      <c r="C280" s="2"/>
      <c r="D280" s="2"/>
      <c r="E280" s="2"/>
      <c r="F280" s="2"/>
      <c r="G280" s="2"/>
      <c r="H280" s="2"/>
      <c r="I280" s="2"/>
    </row>
    <row r="281" spans="1:11" x14ac:dyDescent="0.2">
      <c r="A281" s="17"/>
      <c r="B281" s="2"/>
      <c r="C281" s="2"/>
      <c r="D281" s="2"/>
      <c r="E281" s="2"/>
      <c r="F281" s="2"/>
      <c r="G281" s="2"/>
      <c r="H281" s="2"/>
      <c r="I281" s="2"/>
    </row>
    <row r="282" spans="1:11" x14ac:dyDescent="0.2">
      <c r="A282" s="17"/>
      <c r="B282" s="2"/>
      <c r="C282" s="2"/>
      <c r="D282" s="2"/>
      <c r="E282" s="2"/>
      <c r="F282" s="2"/>
      <c r="G282" s="2"/>
      <c r="H282" s="2"/>
      <c r="I282" s="2"/>
    </row>
    <row r="283" spans="1:11" x14ac:dyDescent="0.2">
      <c r="A283" s="17"/>
      <c r="B283" s="2"/>
      <c r="C283" s="2"/>
      <c r="D283" s="2"/>
      <c r="E283" s="2"/>
      <c r="F283" s="2"/>
      <c r="G283" s="2"/>
      <c r="H283" s="2"/>
      <c r="I283" s="2"/>
    </row>
    <row r="284" spans="1:11" x14ac:dyDescent="0.2">
      <c r="A284" s="17"/>
      <c r="B284" s="2"/>
      <c r="C284" s="2"/>
      <c r="D284" s="2"/>
      <c r="E284" s="2"/>
      <c r="F284" s="2"/>
      <c r="G284" s="2"/>
      <c r="H284" s="2"/>
      <c r="I284" s="2"/>
    </row>
    <row r="285" spans="1:11" x14ac:dyDescent="0.2">
      <c r="A285" s="17"/>
      <c r="B285" s="2"/>
      <c r="C285" s="2"/>
      <c r="D285" s="2"/>
      <c r="E285" s="2"/>
      <c r="F285" s="2"/>
      <c r="G285" s="2"/>
      <c r="H285" s="2"/>
      <c r="I285" s="2"/>
    </row>
    <row r="286" spans="1:11" x14ac:dyDescent="0.2">
      <c r="A286" s="17"/>
      <c r="B286" s="2"/>
      <c r="C286" s="2"/>
      <c r="D286" s="2"/>
      <c r="E286" s="2"/>
      <c r="F286" s="2"/>
      <c r="G286" s="2"/>
      <c r="H286" s="2"/>
      <c r="I286" s="2"/>
    </row>
    <row r="287" spans="1:11" x14ac:dyDescent="0.2">
      <c r="A287" s="17"/>
      <c r="B287" s="2"/>
      <c r="C287" s="2"/>
      <c r="D287" s="2"/>
      <c r="E287" s="2"/>
      <c r="F287" s="2"/>
      <c r="G287" s="2"/>
      <c r="H287" s="2"/>
      <c r="I287" s="2"/>
    </row>
    <row r="288" spans="1:11" x14ac:dyDescent="0.2">
      <c r="A288" s="17"/>
      <c r="B288" s="2"/>
      <c r="C288" s="2"/>
      <c r="D288" s="2"/>
      <c r="E288" s="2"/>
      <c r="F288" s="2"/>
      <c r="G288" s="2"/>
      <c r="H288" s="2"/>
      <c r="I288" s="2"/>
    </row>
    <row r="289" spans="1:9" x14ac:dyDescent="0.2">
      <c r="A289" s="17"/>
      <c r="B289" s="2"/>
      <c r="C289" s="2"/>
      <c r="D289" s="2"/>
      <c r="E289" s="2"/>
      <c r="F289" s="2"/>
      <c r="G289" s="2"/>
      <c r="H289" s="2"/>
      <c r="I289" s="2"/>
    </row>
    <row r="290" spans="1:9" x14ac:dyDescent="0.2">
      <c r="A290" s="17"/>
      <c r="B290" s="2"/>
      <c r="C290" s="2"/>
      <c r="D290" s="2"/>
      <c r="E290" s="2"/>
      <c r="F290" s="2"/>
      <c r="G290" s="2"/>
      <c r="H290" s="2"/>
      <c r="I290" s="2"/>
    </row>
    <row r="291" spans="1:9" x14ac:dyDescent="0.2">
      <c r="A291" s="17"/>
      <c r="B291" s="2"/>
      <c r="C291" s="2"/>
      <c r="D291" s="2"/>
      <c r="E291" s="2"/>
      <c r="F291" s="2"/>
      <c r="G291" s="2"/>
      <c r="H291" s="2"/>
      <c r="I291" s="2"/>
    </row>
    <row r="292" spans="1:9" x14ac:dyDescent="0.2">
      <c r="A292" s="17"/>
      <c r="B292" s="2"/>
      <c r="C292" s="2"/>
      <c r="D292" s="2"/>
      <c r="E292" s="2"/>
      <c r="F292" s="2"/>
      <c r="G292" s="2"/>
      <c r="H292" s="2"/>
      <c r="I292" s="2"/>
    </row>
    <row r="293" spans="1:9" x14ac:dyDescent="0.2">
      <c r="A293" s="17"/>
      <c r="B293" s="2"/>
      <c r="C293" s="2"/>
      <c r="D293" s="2"/>
      <c r="E293" s="2"/>
      <c r="F293" s="2"/>
      <c r="G293" s="2"/>
      <c r="H293" s="2"/>
      <c r="I293" s="2"/>
    </row>
    <row r="294" spans="1:9" x14ac:dyDescent="0.2">
      <c r="A294" s="17"/>
      <c r="B294" s="2"/>
      <c r="C294" s="2"/>
      <c r="D294" s="2"/>
      <c r="E294" s="2"/>
      <c r="F294" s="2"/>
      <c r="G294" s="2"/>
      <c r="H294" s="2"/>
      <c r="I294" s="2"/>
    </row>
    <row r="295" spans="1:9" x14ac:dyDescent="0.2">
      <c r="A295" s="17"/>
      <c r="B295" s="2"/>
      <c r="C295" s="2"/>
      <c r="D295" s="2"/>
      <c r="E295" s="2"/>
      <c r="F295" s="2"/>
      <c r="G295" s="2"/>
      <c r="H295" s="2"/>
      <c r="I295" s="2"/>
    </row>
    <row r="296" spans="1:9" x14ac:dyDescent="0.2">
      <c r="A296" s="17"/>
      <c r="B296" s="2"/>
      <c r="C296" s="2"/>
      <c r="D296" s="2"/>
      <c r="E296" s="2"/>
      <c r="F296" s="2"/>
      <c r="G296" s="2"/>
      <c r="H296" s="2"/>
      <c r="I296" s="2"/>
    </row>
    <row r="297" spans="1:9" x14ac:dyDescent="0.2">
      <c r="A297" s="17"/>
      <c r="B297" s="2"/>
      <c r="C297" s="2"/>
      <c r="D297" s="2"/>
      <c r="E297" s="2"/>
      <c r="F297" s="2"/>
      <c r="G297" s="2"/>
      <c r="H297" s="2"/>
      <c r="I29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19C90-3BDB-5A49-9CD5-DEC3A5E89EEC}">
  <dimension ref="A1:AC65"/>
  <sheetViews>
    <sheetView workbookViewId="0">
      <selection activeCell="E20" sqref="E20"/>
    </sheetView>
  </sheetViews>
  <sheetFormatPr baseColWidth="10" defaultColWidth="8.83203125" defaultRowHeight="15" x14ac:dyDescent="0.2"/>
  <cols>
    <col min="1" max="1" width="11" style="35" customWidth="1"/>
    <col min="2" max="2" width="10.6640625" customWidth="1"/>
    <col min="3" max="3" width="10.33203125" customWidth="1"/>
    <col min="4" max="4" width="9.1640625" style="2" customWidth="1"/>
    <col min="5" max="5" width="8.6640625" style="2" customWidth="1"/>
    <col min="6" max="6" width="6.1640625" customWidth="1"/>
    <col min="7" max="7" width="8.83203125" bestFit="1" customWidth="1"/>
    <col min="8" max="8" width="7.33203125" customWidth="1"/>
    <col min="9" max="9" width="12" bestFit="1" customWidth="1"/>
    <col min="11" max="11" width="11.6640625" customWidth="1"/>
    <col min="19" max="19" width="13.5" customWidth="1"/>
    <col min="21" max="21" width="11.1640625" customWidth="1"/>
  </cols>
  <sheetData>
    <row r="1" spans="1:29" s="38" customFormat="1" x14ac:dyDescent="0.2">
      <c r="A1" s="40" t="s">
        <v>253</v>
      </c>
      <c r="D1" s="39"/>
      <c r="E1" s="39"/>
      <c r="K1" s="38" t="s">
        <v>252</v>
      </c>
      <c r="U1" s="38" t="s">
        <v>251</v>
      </c>
    </row>
    <row r="2" spans="1:29" s="5" customFormat="1" x14ac:dyDescent="0.2">
      <c r="A2" s="36" t="s">
        <v>249</v>
      </c>
      <c r="B2" s="5" t="s">
        <v>248</v>
      </c>
      <c r="C2" s="5" t="s">
        <v>247</v>
      </c>
      <c r="D2" s="5" t="s">
        <v>246</v>
      </c>
      <c r="E2" s="5" t="s">
        <v>245</v>
      </c>
      <c r="F2" s="5" t="s">
        <v>244</v>
      </c>
      <c r="G2" s="5" t="s">
        <v>243</v>
      </c>
      <c r="H2" s="5" t="s">
        <v>242</v>
      </c>
      <c r="I2" s="5" t="s">
        <v>241</v>
      </c>
      <c r="J2" s="37" t="s">
        <v>250</v>
      </c>
      <c r="K2" s="36" t="s">
        <v>249</v>
      </c>
      <c r="L2" s="5" t="s">
        <v>248</v>
      </c>
      <c r="M2" s="5" t="s">
        <v>247</v>
      </c>
      <c r="N2" s="5" t="s">
        <v>246</v>
      </c>
      <c r="O2" s="5" t="s">
        <v>245</v>
      </c>
      <c r="P2" s="5" t="s">
        <v>244</v>
      </c>
      <c r="Q2" s="5" t="s">
        <v>243</v>
      </c>
      <c r="R2" s="5" t="s">
        <v>242</v>
      </c>
      <c r="S2" s="5" t="s">
        <v>241</v>
      </c>
      <c r="U2" s="36" t="s">
        <v>249</v>
      </c>
      <c r="V2" s="5" t="s">
        <v>248</v>
      </c>
      <c r="W2" s="5" t="s">
        <v>247</v>
      </c>
      <c r="X2" s="5" t="s">
        <v>246</v>
      </c>
      <c r="Y2" s="5" t="s">
        <v>245</v>
      </c>
      <c r="Z2" s="5" t="s">
        <v>244</v>
      </c>
      <c r="AA2" s="5" t="s">
        <v>243</v>
      </c>
      <c r="AB2" s="5" t="s">
        <v>242</v>
      </c>
      <c r="AC2" s="5" t="s">
        <v>241</v>
      </c>
    </row>
    <row r="3" spans="1:29" x14ac:dyDescent="0.2">
      <c r="A3" s="35">
        <v>44224</v>
      </c>
      <c r="B3" t="s">
        <v>232</v>
      </c>
      <c r="C3" t="s">
        <v>16</v>
      </c>
      <c r="D3" s="2">
        <v>61</v>
      </c>
      <c r="E3" s="2" t="s">
        <v>240</v>
      </c>
      <c r="F3" s="2">
        <v>39.19</v>
      </c>
      <c r="G3" s="2">
        <v>27.65</v>
      </c>
      <c r="H3" s="2">
        <v>54.69</v>
      </c>
      <c r="I3" s="2">
        <v>0.71220000000000006</v>
      </c>
      <c r="K3" s="35">
        <v>44224</v>
      </c>
      <c r="L3" t="s">
        <v>232</v>
      </c>
      <c r="M3" t="s">
        <v>16</v>
      </c>
      <c r="N3" s="2">
        <v>61</v>
      </c>
      <c r="O3" s="2" t="s">
        <v>240</v>
      </c>
      <c r="P3" s="2">
        <v>8541790</v>
      </c>
      <c r="Q3" s="2" t="e">
        <v>#VALUE!</v>
      </c>
      <c r="R3" s="2" t="e">
        <v>#VALUE!</v>
      </c>
      <c r="S3" s="2">
        <v>1.3939999999999999E-2</v>
      </c>
      <c r="U3" s="35">
        <v>44224</v>
      </c>
      <c r="V3" t="s">
        <v>232</v>
      </c>
      <c r="W3" t="s">
        <v>16</v>
      </c>
      <c r="X3" s="2">
        <v>61</v>
      </c>
      <c r="Y3" s="2" t="s">
        <v>240</v>
      </c>
      <c r="Z3" s="2">
        <v>3.876E-24</v>
      </c>
      <c r="AA3" s="2" t="e">
        <v>#VALUE!</v>
      </c>
      <c r="AB3" s="2" t="e">
        <v>#VALUE!</v>
      </c>
      <c r="AC3" s="2">
        <v>0</v>
      </c>
    </row>
    <row r="4" spans="1:29" x14ac:dyDescent="0.2">
      <c r="A4" s="35">
        <v>44237</v>
      </c>
      <c r="B4" t="s">
        <v>232</v>
      </c>
      <c r="C4" t="s">
        <v>16</v>
      </c>
      <c r="D4" s="2">
        <v>27</v>
      </c>
      <c r="E4" s="2" t="s">
        <v>15</v>
      </c>
      <c r="F4" s="2">
        <v>111.9</v>
      </c>
      <c r="G4" s="2">
        <v>70.599999999999994</v>
      </c>
      <c r="H4" s="2">
        <v>190.2</v>
      </c>
      <c r="I4" s="2">
        <v>0.85880000000000001</v>
      </c>
      <c r="K4" s="35">
        <v>44237</v>
      </c>
      <c r="L4" t="s">
        <v>232</v>
      </c>
      <c r="M4" t="s">
        <v>16</v>
      </c>
      <c r="N4" s="2">
        <v>27</v>
      </c>
      <c r="O4" s="2" t="s">
        <v>15</v>
      </c>
      <c r="P4" s="2">
        <v>32.35</v>
      </c>
      <c r="Q4" s="2">
        <v>12.96</v>
      </c>
      <c r="R4" s="2">
        <v>125.1</v>
      </c>
      <c r="S4" s="2">
        <v>0.71260000000000001</v>
      </c>
      <c r="U4" s="35">
        <v>44237</v>
      </c>
      <c r="V4" t="s">
        <v>232</v>
      </c>
      <c r="W4" t="s">
        <v>16</v>
      </c>
      <c r="X4" s="2">
        <v>27</v>
      </c>
      <c r="Y4" s="2" t="s">
        <v>15</v>
      </c>
      <c r="Z4" s="2">
        <v>8.3420000000000001E-31</v>
      </c>
      <c r="AA4" s="2" t="e">
        <v>#VALUE!</v>
      </c>
      <c r="AB4" s="2" t="e">
        <v>#VALUE!</v>
      </c>
      <c r="AC4" s="2"/>
    </row>
    <row r="5" spans="1:29" x14ac:dyDescent="0.2">
      <c r="A5" s="35">
        <v>44237</v>
      </c>
      <c r="B5" t="s">
        <v>232</v>
      </c>
      <c r="C5" t="s">
        <v>16</v>
      </c>
      <c r="D5" s="2">
        <v>28</v>
      </c>
      <c r="E5" s="2" t="s">
        <v>17</v>
      </c>
      <c r="F5" s="2">
        <v>32.270000000000003</v>
      </c>
      <c r="G5" s="2" t="e">
        <v>#VALUE!</v>
      </c>
      <c r="H5" s="2">
        <v>44.12</v>
      </c>
      <c r="I5" s="2">
        <v>0.71779999999999999</v>
      </c>
      <c r="K5" s="35">
        <v>44237</v>
      </c>
      <c r="L5" t="s">
        <v>232</v>
      </c>
      <c r="M5" t="s">
        <v>16</v>
      </c>
      <c r="N5" s="2">
        <v>28</v>
      </c>
      <c r="O5" s="2" t="s">
        <v>17</v>
      </c>
      <c r="P5" s="2" t="s">
        <v>239</v>
      </c>
      <c r="Q5" s="2" t="e">
        <v>#VALUE!</v>
      </c>
      <c r="R5" s="2" t="e">
        <v>#VALUE!</v>
      </c>
      <c r="S5" s="2">
        <v>0.53469999999999995</v>
      </c>
      <c r="U5" s="35">
        <v>44237</v>
      </c>
      <c r="V5" t="s">
        <v>232</v>
      </c>
      <c r="W5" t="s">
        <v>16</v>
      </c>
      <c r="X5" s="2">
        <v>28</v>
      </c>
      <c r="Y5" s="2" t="s">
        <v>17</v>
      </c>
      <c r="Z5" s="2" t="s">
        <v>238</v>
      </c>
      <c r="AA5" s="2" t="e">
        <v>#VALUE!</v>
      </c>
      <c r="AB5" s="2" t="e">
        <v>#VALUE!</v>
      </c>
      <c r="AC5" s="2"/>
    </row>
    <row r="6" spans="1:29" x14ac:dyDescent="0.2">
      <c r="A6" s="35">
        <v>44237</v>
      </c>
      <c r="B6" t="s">
        <v>232</v>
      </c>
      <c r="C6" t="s">
        <v>16</v>
      </c>
      <c r="D6" s="2">
        <v>28</v>
      </c>
      <c r="E6" s="2" t="s">
        <v>18</v>
      </c>
      <c r="F6" s="2">
        <v>45.93</v>
      </c>
      <c r="G6" s="2">
        <v>33.15</v>
      </c>
      <c r="H6" s="2">
        <v>65.37</v>
      </c>
      <c r="I6" s="2">
        <v>0.81230000000000002</v>
      </c>
      <c r="K6" s="35">
        <v>44237</v>
      </c>
      <c r="L6" t="s">
        <v>232</v>
      </c>
      <c r="M6" t="s">
        <v>16</v>
      </c>
      <c r="N6" s="2">
        <v>28</v>
      </c>
      <c r="O6" s="2" t="s">
        <v>18</v>
      </c>
      <c r="P6" s="2">
        <v>6118792</v>
      </c>
      <c r="Q6" s="2" t="e">
        <v>#VALUE!</v>
      </c>
      <c r="R6" s="2" t="e">
        <v>#VALUE!</v>
      </c>
      <c r="S6" s="2">
        <v>0</v>
      </c>
      <c r="U6" s="35">
        <v>44237</v>
      </c>
      <c r="V6" t="s">
        <v>232</v>
      </c>
      <c r="W6" t="s">
        <v>16</v>
      </c>
      <c r="X6" s="2">
        <v>28</v>
      </c>
      <c r="Y6" s="2" t="s">
        <v>18</v>
      </c>
      <c r="Z6" s="2">
        <v>1.5139999999999999E-31</v>
      </c>
      <c r="AA6" s="2" t="e">
        <v>#VALUE!</v>
      </c>
      <c r="AB6" s="2" t="e">
        <v>#VALUE!</v>
      </c>
      <c r="AC6" s="2"/>
    </row>
    <row r="7" spans="1:29" x14ac:dyDescent="0.2">
      <c r="A7" s="35">
        <v>44237</v>
      </c>
      <c r="B7" t="s">
        <v>232</v>
      </c>
      <c r="C7" t="s">
        <v>16</v>
      </c>
      <c r="D7" s="2">
        <v>28</v>
      </c>
      <c r="E7" s="2" t="s">
        <v>19</v>
      </c>
      <c r="F7" s="2">
        <v>19.239999999999998</v>
      </c>
      <c r="G7" s="2">
        <v>12.44</v>
      </c>
      <c r="H7" s="2">
        <v>23.61</v>
      </c>
      <c r="I7" s="2">
        <v>0.70760000000000001</v>
      </c>
      <c r="K7" s="35">
        <v>44237</v>
      </c>
      <c r="L7" t="s">
        <v>232</v>
      </c>
      <c r="M7" t="s">
        <v>16</v>
      </c>
      <c r="N7" s="2">
        <v>28</v>
      </c>
      <c r="O7" s="2" t="s">
        <v>19</v>
      </c>
      <c r="P7" s="2" t="s">
        <v>237</v>
      </c>
      <c r="Q7" s="2" t="e">
        <v>#VALUE!</v>
      </c>
      <c r="R7" s="2" t="e">
        <v>#VALUE!</v>
      </c>
      <c r="S7" s="2">
        <v>4.7940000000000003E-2</v>
      </c>
      <c r="U7" s="35">
        <v>44237</v>
      </c>
      <c r="V7" t="s">
        <v>232</v>
      </c>
      <c r="W7" t="s">
        <v>16</v>
      </c>
      <c r="X7" s="2">
        <v>28</v>
      </c>
      <c r="Y7" s="2" t="s">
        <v>19</v>
      </c>
      <c r="Z7" s="2">
        <v>6.8759999999999997E-32</v>
      </c>
      <c r="AA7" s="2" t="e">
        <v>#VALUE!</v>
      </c>
      <c r="AB7" s="2" t="e">
        <v>#VALUE!</v>
      </c>
      <c r="AC7" s="2"/>
    </row>
    <row r="8" spans="1:29" x14ac:dyDescent="0.2">
      <c r="A8" s="35">
        <v>44237</v>
      </c>
      <c r="B8" t="s">
        <v>232</v>
      </c>
      <c r="C8" t="s">
        <v>16</v>
      </c>
      <c r="D8" s="2">
        <v>22</v>
      </c>
      <c r="E8" s="2" t="s">
        <v>20</v>
      </c>
      <c r="F8" s="2">
        <v>15.62</v>
      </c>
      <c r="G8" s="2">
        <v>1.575</v>
      </c>
      <c r="H8" s="2" t="e">
        <v>#VALUE!</v>
      </c>
      <c r="I8" s="2">
        <v>0.61099999999999999</v>
      </c>
      <c r="K8" s="35">
        <v>44237</v>
      </c>
      <c r="L8" t="s">
        <v>232</v>
      </c>
      <c r="M8" t="s">
        <v>16</v>
      </c>
      <c r="N8" s="2">
        <v>22</v>
      </c>
      <c r="O8" s="2" t="s">
        <v>20</v>
      </c>
      <c r="P8" s="2">
        <v>3.9519999999999996E-121</v>
      </c>
      <c r="Q8" s="2" t="e">
        <v>#VALUE!</v>
      </c>
      <c r="R8" s="2" t="e">
        <v>#VALUE!</v>
      </c>
      <c r="S8" s="2">
        <v>0</v>
      </c>
      <c r="U8" s="35">
        <v>44237</v>
      </c>
      <c r="V8" t="s">
        <v>232</v>
      </c>
      <c r="W8" t="s">
        <v>16</v>
      </c>
      <c r="X8" s="2">
        <v>22</v>
      </c>
      <c r="Y8" s="2" t="s">
        <v>20</v>
      </c>
      <c r="Z8" s="2">
        <v>1.593E-32</v>
      </c>
      <c r="AA8" s="2" t="e">
        <v>#VALUE!</v>
      </c>
      <c r="AB8" s="2" t="e">
        <v>#VALUE!</v>
      </c>
      <c r="AC8" s="2"/>
    </row>
    <row r="9" spans="1:29" x14ac:dyDescent="0.2">
      <c r="A9" s="35">
        <v>44237</v>
      </c>
      <c r="B9" t="s">
        <v>232</v>
      </c>
      <c r="C9" t="s">
        <v>16</v>
      </c>
      <c r="D9" s="2">
        <v>28</v>
      </c>
      <c r="E9" s="2" t="s">
        <v>21</v>
      </c>
      <c r="F9" s="2" t="s">
        <v>236</v>
      </c>
      <c r="G9" s="2" t="e">
        <v>#VALUE!</v>
      </c>
      <c r="H9" s="2" t="e">
        <v>#VALUE!</v>
      </c>
      <c r="I9" s="2">
        <v>0.56130000000000002</v>
      </c>
      <c r="K9" s="35">
        <v>44237</v>
      </c>
      <c r="L9" t="s">
        <v>232</v>
      </c>
      <c r="M9" t="s">
        <v>16</v>
      </c>
      <c r="N9" s="2">
        <v>28</v>
      </c>
      <c r="O9" s="2" t="s">
        <v>21</v>
      </c>
      <c r="P9" s="2">
        <v>0</v>
      </c>
      <c r="Q9" s="2" t="e">
        <v>#VALUE!</v>
      </c>
      <c r="R9" s="2" t="e">
        <v>#VALUE!</v>
      </c>
      <c r="S9" s="2">
        <v>0</v>
      </c>
      <c r="U9" s="35">
        <v>44237</v>
      </c>
      <c r="V9" t="s">
        <v>232</v>
      </c>
      <c r="W9" t="s">
        <v>16</v>
      </c>
      <c r="X9" s="2">
        <v>28</v>
      </c>
      <c r="Y9" s="2" t="s">
        <v>21</v>
      </c>
      <c r="Z9" s="2">
        <v>0</v>
      </c>
      <c r="AA9" s="2" t="e">
        <v>#VALUE!</v>
      </c>
      <c r="AB9" s="2" t="e">
        <v>#VALUE!</v>
      </c>
      <c r="AC9" s="2"/>
    </row>
    <row r="10" spans="1:29" x14ac:dyDescent="0.2">
      <c r="A10" s="35">
        <v>44237</v>
      </c>
      <c r="B10" t="s">
        <v>232</v>
      </c>
      <c r="C10" t="s">
        <v>16</v>
      </c>
      <c r="D10" s="2">
        <v>33</v>
      </c>
      <c r="E10" s="2" t="s">
        <v>22</v>
      </c>
      <c r="F10" s="2">
        <v>60.5</v>
      </c>
      <c r="G10" s="2">
        <v>36.97</v>
      </c>
      <c r="H10" s="2">
        <v>108.2</v>
      </c>
      <c r="I10" s="2">
        <v>0.78759999999999997</v>
      </c>
      <c r="K10" s="35">
        <v>44237</v>
      </c>
      <c r="L10" t="s">
        <v>232</v>
      </c>
      <c r="M10" t="s">
        <v>16</v>
      </c>
      <c r="N10" s="2">
        <v>33</v>
      </c>
      <c r="O10" s="2" t="s">
        <v>22</v>
      </c>
      <c r="P10" s="2">
        <v>2.3650000000000002</v>
      </c>
      <c r="Q10" s="2">
        <v>8.6510000000000004E-2</v>
      </c>
      <c r="R10" s="2" t="e">
        <v>#VALUE!</v>
      </c>
      <c r="S10" s="2">
        <v>0.51849999999999996</v>
      </c>
      <c r="U10" s="35">
        <v>44237</v>
      </c>
      <c r="V10" t="s">
        <v>232</v>
      </c>
      <c r="W10" t="s">
        <v>16</v>
      </c>
      <c r="X10" s="2">
        <v>33</v>
      </c>
      <c r="Y10" s="2" t="s">
        <v>22</v>
      </c>
      <c r="Z10" s="2">
        <v>8.7659999999999998E-30</v>
      </c>
      <c r="AA10" s="2" t="e">
        <v>#VALUE!</v>
      </c>
      <c r="AB10" s="2" t="e">
        <v>#VALUE!</v>
      </c>
      <c r="AC10" s="2"/>
    </row>
    <row r="11" spans="1:29" x14ac:dyDescent="0.2">
      <c r="A11" s="35">
        <v>44245</v>
      </c>
      <c r="B11" t="s">
        <v>232</v>
      </c>
      <c r="C11" t="s">
        <v>16</v>
      </c>
      <c r="D11" s="2">
        <v>32</v>
      </c>
      <c r="E11" s="2" t="s">
        <v>23</v>
      </c>
      <c r="F11" s="2">
        <v>47.83</v>
      </c>
      <c r="G11" s="2">
        <v>34.17</v>
      </c>
      <c r="H11" s="2">
        <v>67.78</v>
      </c>
      <c r="I11" s="2">
        <v>0.83740000000000003</v>
      </c>
      <c r="K11" s="35">
        <v>44266</v>
      </c>
      <c r="L11" t="s">
        <v>232</v>
      </c>
      <c r="M11" t="s">
        <v>16</v>
      </c>
      <c r="N11" s="2">
        <v>32</v>
      </c>
      <c r="O11" s="2" t="s">
        <v>23</v>
      </c>
      <c r="P11" s="2">
        <v>16.690000000000001</v>
      </c>
      <c r="Q11" s="2">
        <v>7.2489999999999997</v>
      </c>
      <c r="R11" s="2">
        <v>29.98</v>
      </c>
      <c r="S11" s="2">
        <v>0.77669999999999995</v>
      </c>
      <c r="U11" s="35">
        <v>44245</v>
      </c>
      <c r="V11" t="s">
        <v>232</v>
      </c>
      <c r="W11" t="s">
        <v>16</v>
      </c>
      <c r="X11" s="2">
        <v>32</v>
      </c>
      <c r="Y11" s="2" t="s">
        <v>23</v>
      </c>
      <c r="Z11" s="2">
        <v>0</v>
      </c>
      <c r="AA11" s="2" t="e">
        <v>#VALUE!</v>
      </c>
      <c r="AB11" s="2" t="e">
        <v>#VALUE!</v>
      </c>
      <c r="AC11" s="2">
        <v>0</v>
      </c>
    </row>
    <row r="12" spans="1:29" x14ac:dyDescent="0.2">
      <c r="A12" s="35">
        <v>44245</v>
      </c>
      <c r="B12" t="s">
        <v>232</v>
      </c>
      <c r="C12" t="s">
        <v>16</v>
      </c>
      <c r="D12" s="2">
        <v>28</v>
      </c>
      <c r="E12" s="2" t="s">
        <v>24</v>
      </c>
      <c r="F12" s="2">
        <v>1.026</v>
      </c>
      <c r="G12" s="2">
        <v>1.1569999999999999E-4</v>
      </c>
      <c r="H12" s="2" t="e">
        <v>#VALUE!</v>
      </c>
      <c r="I12" s="2">
        <v>0.35320000000000001</v>
      </c>
      <c r="K12" s="35">
        <v>44266</v>
      </c>
      <c r="L12" t="s">
        <v>232</v>
      </c>
      <c r="M12" t="s">
        <v>16</v>
      </c>
      <c r="N12" s="2">
        <v>28</v>
      </c>
      <c r="O12" s="2" t="s">
        <v>24</v>
      </c>
      <c r="P12" s="2">
        <v>1.304</v>
      </c>
      <c r="Q12" s="2">
        <v>6.3229999999999995E-2</v>
      </c>
      <c r="R12" s="2">
        <v>5.6130000000000004</v>
      </c>
      <c r="S12" s="2">
        <v>0.65820000000000001</v>
      </c>
      <c r="U12" s="35">
        <v>44245</v>
      </c>
      <c r="V12" t="s">
        <v>232</v>
      </c>
      <c r="W12" t="s">
        <v>16</v>
      </c>
      <c r="X12" s="2">
        <v>28</v>
      </c>
      <c r="Y12" s="2" t="s">
        <v>24</v>
      </c>
      <c r="Z12" s="2">
        <v>0</v>
      </c>
      <c r="AA12" s="2" t="e">
        <v>#VALUE!</v>
      </c>
      <c r="AB12" s="2" t="e">
        <v>#VALUE!</v>
      </c>
      <c r="AC12" s="2">
        <v>0</v>
      </c>
    </row>
    <row r="13" spans="1:29" x14ac:dyDescent="0.2">
      <c r="A13" s="35">
        <v>44237</v>
      </c>
      <c r="B13" t="s">
        <v>232</v>
      </c>
      <c r="C13" t="s">
        <v>16</v>
      </c>
      <c r="D13" s="2">
        <v>24</v>
      </c>
      <c r="E13" s="2" t="s">
        <v>25</v>
      </c>
      <c r="F13" s="2">
        <v>54.83</v>
      </c>
      <c r="G13" s="2">
        <v>31.99</v>
      </c>
      <c r="H13" s="2">
        <v>104.7</v>
      </c>
      <c r="I13" s="2">
        <v>0.78169999999999995</v>
      </c>
      <c r="K13" s="35">
        <v>44266</v>
      </c>
      <c r="L13" t="s">
        <v>232</v>
      </c>
      <c r="M13" t="s">
        <v>16</v>
      </c>
      <c r="N13" s="2">
        <v>24</v>
      </c>
      <c r="O13" s="2" t="s">
        <v>25</v>
      </c>
      <c r="P13" s="2">
        <v>17.440000000000001</v>
      </c>
      <c r="Q13" s="2">
        <v>7.8789999999999996</v>
      </c>
      <c r="R13" s="2">
        <v>28.52</v>
      </c>
      <c r="S13" s="2">
        <v>0.7278</v>
      </c>
      <c r="U13" s="35">
        <v>44237</v>
      </c>
      <c r="V13" t="s">
        <v>232</v>
      </c>
      <c r="W13" t="s">
        <v>16</v>
      </c>
      <c r="X13" s="2">
        <v>24</v>
      </c>
      <c r="Y13" s="2" t="s">
        <v>25</v>
      </c>
      <c r="Z13" s="2">
        <v>2.454E-30</v>
      </c>
      <c r="AA13" s="2" t="e">
        <v>#VALUE!</v>
      </c>
      <c r="AB13" s="2" t="e">
        <v>#VALUE!</v>
      </c>
      <c r="AC13" s="2"/>
    </row>
    <row r="14" spans="1:29" x14ac:dyDescent="0.2">
      <c r="A14" s="35">
        <v>44224</v>
      </c>
      <c r="B14" t="s">
        <v>232</v>
      </c>
      <c r="C14" t="s">
        <v>16</v>
      </c>
      <c r="D14" s="2">
        <v>26</v>
      </c>
      <c r="E14" s="2" t="s">
        <v>26</v>
      </c>
      <c r="F14" s="2">
        <v>24.09</v>
      </c>
      <c r="G14" s="2">
        <v>6.7939999999999996</v>
      </c>
      <c r="H14" s="2">
        <v>212.8</v>
      </c>
      <c r="I14" s="2">
        <v>0.65059999999999996</v>
      </c>
      <c r="K14" s="35">
        <v>44224</v>
      </c>
      <c r="L14" t="s">
        <v>232</v>
      </c>
      <c r="M14" t="s">
        <v>16</v>
      </c>
      <c r="N14" s="2">
        <v>26</v>
      </c>
      <c r="O14" s="2" t="s">
        <v>26</v>
      </c>
      <c r="P14" s="2">
        <v>9.5069999999999995E-49</v>
      </c>
      <c r="Q14" s="2" t="e">
        <v>#VALUE!</v>
      </c>
      <c r="R14" s="2" t="e">
        <v>#VALUE!</v>
      </c>
      <c r="S14" s="2">
        <v>0</v>
      </c>
      <c r="U14" s="35">
        <v>44224</v>
      </c>
      <c r="V14" t="s">
        <v>232</v>
      </c>
      <c r="W14" t="s">
        <v>16</v>
      </c>
      <c r="X14" s="2">
        <v>26</v>
      </c>
      <c r="Y14" s="2" t="s">
        <v>26</v>
      </c>
      <c r="Z14" s="2">
        <v>0</v>
      </c>
      <c r="AA14" s="2" t="e">
        <v>#VALUE!</v>
      </c>
      <c r="AB14" s="2" t="e">
        <v>#VALUE!</v>
      </c>
      <c r="AC14" s="2">
        <v>0</v>
      </c>
    </row>
    <row r="15" spans="1:29" x14ac:dyDescent="0.2">
      <c r="A15" s="35">
        <v>44224</v>
      </c>
      <c r="B15" t="s">
        <v>232</v>
      </c>
      <c r="C15" t="s">
        <v>28</v>
      </c>
      <c r="D15" s="2">
        <v>30</v>
      </c>
      <c r="E15" s="2" t="s">
        <v>29</v>
      </c>
      <c r="F15" s="2">
        <v>651.79999999999995</v>
      </c>
      <c r="G15" s="2">
        <v>537.70000000000005</v>
      </c>
      <c r="H15" s="2">
        <v>798.2</v>
      </c>
      <c r="I15" s="2">
        <v>0.98089999999999999</v>
      </c>
      <c r="K15" s="35">
        <v>44224</v>
      </c>
      <c r="L15" t="s">
        <v>232</v>
      </c>
      <c r="M15" t="s">
        <v>28</v>
      </c>
      <c r="N15" s="2">
        <v>30</v>
      </c>
      <c r="O15" s="2" t="s">
        <v>29</v>
      </c>
      <c r="P15" s="2">
        <v>151.1</v>
      </c>
      <c r="Q15" s="2">
        <v>125.8</v>
      </c>
      <c r="R15" s="2">
        <v>180</v>
      </c>
      <c r="S15" s="2">
        <v>0.95150000000000001</v>
      </c>
      <c r="U15" s="35">
        <v>44224</v>
      </c>
      <c r="V15" t="s">
        <v>232</v>
      </c>
      <c r="W15" t="s">
        <v>28</v>
      </c>
      <c r="X15" s="2">
        <v>30</v>
      </c>
      <c r="Y15" s="2" t="s">
        <v>29</v>
      </c>
      <c r="Z15" s="2">
        <v>67.16</v>
      </c>
      <c r="AA15" s="2">
        <v>56.77</v>
      </c>
      <c r="AB15" s="2">
        <v>80.510000000000005</v>
      </c>
      <c r="AC15" s="2">
        <v>0.9415</v>
      </c>
    </row>
    <row r="16" spans="1:29" x14ac:dyDescent="0.2">
      <c r="A16" s="35">
        <v>44245</v>
      </c>
      <c r="B16" t="s">
        <v>232</v>
      </c>
      <c r="C16" t="s">
        <v>28</v>
      </c>
      <c r="D16" s="2">
        <v>25</v>
      </c>
      <c r="E16" s="2" t="s">
        <v>34</v>
      </c>
      <c r="F16" s="2">
        <v>194.7</v>
      </c>
      <c r="G16" s="2">
        <v>139.9</v>
      </c>
      <c r="H16" s="2">
        <v>275.8</v>
      </c>
      <c r="I16" s="2">
        <v>0.9204</v>
      </c>
      <c r="K16" s="35">
        <v>44266</v>
      </c>
      <c r="L16" t="s">
        <v>232</v>
      </c>
      <c r="M16" t="s">
        <v>28</v>
      </c>
      <c r="N16" s="2">
        <v>25</v>
      </c>
      <c r="O16" s="2" t="s">
        <v>34</v>
      </c>
      <c r="P16" s="2">
        <v>61.88</v>
      </c>
      <c r="Q16" s="2">
        <v>44.34</v>
      </c>
      <c r="R16" s="2">
        <v>86.36</v>
      </c>
      <c r="S16" s="2">
        <v>0.87880000000000003</v>
      </c>
      <c r="U16" s="35">
        <v>44245</v>
      </c>
      <c r="V16" t="s">
        <v>232</v>
      </c>
      <c r="W16" t="s">
        <v>28</v>
      </c>
      <c r="X16" s="2">
        <v>25</v>
      </c>
      <c r="Y16" s="2" t="s">
        <v>34</v>
      </c>
      <c r="Z16" s="2">
        <v>4.6509999999999998</v>
      </c>
      <c r="AA16" s="2">
        <v>0.14369999999999999</v>
      </c>
      <c r="AB16" s="2">
        <v>20.8</v>
      </c>
      <c r="AC16" s="2">
        <v>0.48730000000000001</v>
      </c>
    </row>
    <row r="17" spans="1:29" x14ac:dyDescent="0.2">
      <c r="A17" s="35">
        <v>44245</v>
      </c>
      <c r="B17" t="s">
        <v>232</v>
      </c>
      <c r="C17" t="s">
        <v>28</v>
      </c>
      <c r="D17" s="2">
        <v>37</v>
      </c>
      <c r="E17" s="2" t="s">
        <v>39</v>
      </c>
      <c r="F17" s="2"/>
      <c r="G17" s="2"/>
      <c r="H17" s="2"/>
      <c r="I17" s="2"/>
      <c r="K17" s="35">
        <v>44266</v>
      </c>
      <c r="L17" t="s">
        <v>232</v>
      </c>
      <c r="M17" t="s">
        <v>28</v>
      </c>
      <c r="N17" s="2">
        <v>37</v>
      </c>
      <c r="O17" s="2" t="s">
        <v>39</v>
      </c>
      <c r="P17" s="2">
        <v>35.229999999999997</v>
      </c>
      <c r="Q17" s="2">
        <v>29.14</v>
      </c>
      <c r="R17" s="2">
        <v>42.35</v>
      </c>
      <c r="S17" s="2">
        <v>0.91220000000000001</v>
      </c>
      <c r="U17" s="35">
        <v>44245</v>
      </c>
      <c r="V17" t="s">
        <v>232</v>
      </c>
      <c r="W17" t="s">
        <v>28</v>
      </c>
      <c r="X17" s="2">
        <v>37</v>
      </c>
      <c r="Y17" s="2" t="s">
        <v>39</v>
      </c>
      <c r="Z17" s="2">
        <v>9.4930000000000003</v>
      </c>
      <c r="AA17" s="2">
        <v>2.202</v>
      </c>
      <c r="AB17" s="2" t="e">
        <v>#VALUE!</v>
      </c>
      <c r="AC17" s="2">
        <v>0.44529999999999997</v>
      </c>
    </row>
    <row r="18" spans="1:29" x14ac:dyDescent="0.2">
      <c r="A18" s="35">
        <v>44224</v>
      </c>
      <c r="B18" t="s">
        <v>232</v>
      </c>
      <c r="C18" t="s">
        <v>28</v>
      </c>
      <c r="D18" s="2">
        <v>85</v>
      </c>
      <c r="E18" s="2" t="s">
        <v>235</v>
      </c>
      <c r="F18" s="2">
        <v>57.78</v>
      </c>
      <c r="G18" s="2">
        <v>51.59</v>
      </c>
      <c r="H18" s="2">
        <v>64.69</v>
      </c>
      <c r="I18" s="2">
        <v>0.96699999999999997</v>
      </c>
      <c r="K18" s="35">
        <v>44224</v>
      </c>
      <c r="L18" t="s">
        <v>232</v>
      </c>
      <c r="M18" t="s">
        <v>28</v>
      </c>
      <c r="N18" s="2">
        <v>85</v>
      </c>
      <c r="O18" s="2" t="s">
        <v>235</v>
      </c>
      <c r="P18" s="2">
        <v>17.059999999999999</v>
      </c>
      <c r="Q18" s="2">
        <v>9.7970000000000006</v>
      </c>
      <c r="R18" s="2">
        <v>24.46</v>
      </c>
      <c r="S18" s="2">
        <v>0.78879999999999995</v>
      </c>
      <c r="U18" s="35">
        <v>44224</v>
      </c>
      <c r="V18" t="s">
        <v>232</v>
      </c>
      <c r="W18" t="s">
        <v>28</v>
      </c>
      <c r="X18" s="2">
        <v>85</v>
      </c>
      <c r="Y18" s="2" t="s">
        <v>235</v>
      </c>
      <c r="Z18" s="2">
        <v>2.5979999999999999E-83</v>
      </c>
      <c r="AA18" s="2" t="e">
        <v>#VALUE!</v>
      </c>
      <c r="AB18" s="2" t="e">
        <v>#VALUE!</v>
      </c>
      <c r="AC18" s="2">
        <v>-7.2820000000000003E-4</v>
      </c>
    </row>
    <row r="19" spans="1:29" x14ac:dyDescent="0.2">
      <c r="A19" s="35">
        <v>44245</v>
      </c>
      <c r="B19" t="s">
        <v>232</v>
      </c>
      <c r="C19" t="s">
        <v>28</v>
      </c>
      <c r="D19" s="2">
        <v>31</v>
      </c>
      <c r="E19" s="2" t="s">
        <v>45</v>
      </c>
      <c r="F19" s="2">
        <v>198.9</v>
      </c>
      <c r="G19" s="2">
        <v>152.4</v>
      </c>
      <c r="H19" s="2">
        <v>263.60000000000002</v>
      </c>
      <c r="I19" s="2">
        <v>0.94340000000000002</v>
      </c>
      <c r="K19" s="35">
        <v>44266</v>
      </c>
      <c r="L19" t="s">
        <v>232</v>
      </c>
      <c r="M19" t="s">
        <v>28</v>
      </c>
      <c r="N19" s="2">
        <v>31</v>
      </c>
      <c r="O19" s="2" t="s">
        <v>45</v>
      </c>
      <c r="P19" s="2">
        <v>123.8</v>
      </c>
      <c r="Q19" s="2">
        <v>96.12</v>
      </c>
      <c r="R19" s="2">
        <v>159.80000000000001</v>
      </c>
      <c r="S19" s="2">
        <v>0.93840000000000001</v>
      </c>
      <c r="U19" s="35">
        <v>44245</v>
      </c>
      <c r="V19" t="s">
        <v>232</v>
      </c>
      <c r="W19" t="s">
        <v>28</v>
      </c>
      <c r="X19" s="2">
        <v>31</v>
      </c>
      <c r="Y19" s="2" t="s">
        <v>45</v>
      </c>
      <c r="Z19" s="2">
        <v>20.09</v>
      </c>
      <c r="AA19" s="2">
        <v>16.510000000000002</v>
      </c>
      <c r="AB19" s="2">
        <v>23.52</v>
      </c>
      <c r="AC19" s="2">
        <v>0.70860000000000001</v>
      </c>
    </row>
    <row r="20" spans="1:29" x14ac:dyDescent="0.2">
      <c r="A20" s="35">
        <v>44245</v>
      </c>
      <c r="B20" t="s">
        <v>232</v>
      </c>
      <c r="C20" t="s">
        <v>28</v>
      </c>
      <c r="D20" s="2">
        <v>26</v>
      </c>
      <c r="E20" s="2" t="s">
        <v>55</v>
      </c>
      <c r="F20" s="2">
        <v>1047</v>
      </c>
      <c r="G20" s="2">
        <v>761.3</v>
      </c>
      <c r="H20" s="2">
        <v>1517</v>
      </c>
      <c r="I20" s="2">
        <v>0.95279999999999998</v>
      </c>
      <c r="K20" s="35">
        <v>44266</v>
      </c>
      <c r="L20" t="s">
        <v>232</v>
      </c>
      <c r="M20" t="s">
        <v>28</v>
      </c>
      <c r="N20" s="2">
        <v>26</v>
      </c>
      <c r="O20" s="2" t="s">
        <v>55</v>
      </c>
      <c r="P20" s="2">
        <v>172.9</v>
      </c>
      <c r="Q20" s="2">
        <v>130.4</v>
      </c>
      <c r="R20" s="2">
        <v>230.3</v>
      </c>
      <c r="S20" s="2">
        <v>0.94040000000000001</v>
      </c>
      <c r="U20" s="35">
        <v>44245</v>
      </c>
      <c r="V20" t="s">
        <v>232</v>
      </c>
      <c r="W20" t="s">
        <v>28</v>
      </c>
      <c r="X20" s="2">
        <v>26</v>
      </c>
      <c r="Y20" s="2" t="s">
        <v>55</v>
      </c>
      <c r="Z20" s="2">
        <v>47.94</v>
      </c>
      <c r="AA20" s="2">
        <v>33.17</v>
      </c>
      <c r="AB20" s="2">
        <v>67.680000000000007</v>
      </c>
      <c r="AC20" s="2">
        <v>0.86329999999999996</v>
      </c>
    </row>
    <row r="21" spans="1:29" x14ac:dyDescent="0.2">
      <c r="A21" s="35">
        <v>44224</v>
      </c>
      <c r="B21" t="s">
        <v>232</v>
      </c>
      <c r="C21" t="s">
        <v>28</v>
      </c>
      <c r="D21" s="2">
        <v>30</v>
      </c>
      <c r="E21" s="2" t="s">
        <v>58</v>
      </c>
      <c r="F21" s="2">
        <v>1137</v>
      </c>
      <c r="G21" s="2">
        <v>869.6</v>
      </c>
      <c r="H21" s="2">
        <v>1519</v>
      </c>
      <c r="I21" s="2">
        <v>0.96089999999999998</v>
      </c>
      <c r="K21" s="35">
        <v>44224</v>
      </c>
      <c r="L21" t="s">
        <v>232</v>
      </c>
      <c r="M21" t="s">
        <v>28</v>
      </c>
      <c r="N21" s="2">
        <v>30</v>
      </c>
      <c r="O21" s="2" t="s">
        <v>58</v>
      </c>
      <c r="P21" s="2">
        <v>441</v>
      </c>
      <c r="Q21" s="2">
        <v>240.3</v>
      </c>
      <c r="R21" s="2">
        <v>790.3</v>
      </c>
      <c r="S21" s="2">
        <v>0.77629999999999999</v>
      </c>
      <c r="U21" s="35">
        <v>44224</v>
      </c>
      <c r="V21" t="s">
        <v>232</v>
      </c>
      <c r="W21" t="s">
        <v>28</v>
      </c>
      <c r="X21" s="2">
        <v>30</v>
      </c>
      <c r="Y21" s="2" t="s">
        <v>58</v>
      </c>
      <c r="Z21" s="2">
        <v>1249</v>
      </c>
      <c r="AA21" s="2">
        <v>892.2</v>
      </c>
      <c r="AB21" s="2">
        <v>1889</v>
      </c>
      <c r="AC21" s="2">
        <v>0.95920000000000005</v>
      </c>
    </row>
    <row r="22" spans="1:29" x14ac:dyDescent="0.2">
      <c r="A22" s="35">
        <v>44231</v>
      </c>
      <c r="B22" t="s">
        <v>232</v>
      </c>
      <c r="C22" t="s">
        <v>28</v>
      </c>
      <c r="D22" s="2">
        <v>30</v>
      </c>
      <c r="E22" s="2" t="s">
        <v>58</v>
      </c>
      <c r="F22" s="2">
        <v>932.2</v>
      </c>
      <c r="G22" s="2">
        <v>743.3</v>
      </c>
      <c r="H22" s="2">
        <v>1184</v>
      </c>
      <c r="I22" s="2">
        <v>0.96899999999999997</v>
      </c>
      <c r="K22" s="35">
        <v>44266</v>
      </c>
      <c r="L22" t="s">
        <v>232</v>
      </c>
      <c r="M22" t="s">
        <v>28</v>
      </c>
      <c r="N22" s="2">
        <v>24</v>
      </c>
      <c r="O22" s="2" t="s">
        <v>63</v>
      </c>
      <c r="P22" s="2">
        <v>80.36</v>
      </c>
      <c r="Q22" s="2">
        <v>57.23</v>
      </c>
      <c r="R22" s="2">
        <v>113.7</v>
      </c>
      <c r="S22" s="2">
        <v>0.90949999999999998</v>
      </c>
      <c r="U22" s="35">
        <v>44231</v>
      </c>
      <c r="V22" t="s">
        <v>232</v>
      </c>
      <c r="W22" t="s">
        <v>28</v>
      </c>
      <c r="X22" s="2">
        <v>30</v>
      </c>
      <c r="Y22" s="2" t="s">
        <v>58</v>
      </c>
      <c r="Z22" s="2">
        <v>924.7</v>
      </c>
      <c r="AA22" s="2">
        <v>759.5</v>
      </c>
      <c r="AB22" s="2">
        <v>1135</v>
      </c>
      <c r="AC22" s="2">
        <v>0.97960000000000003</v>
      </c>
    </row>
    <row r="23" spans="1:29" x14ac:dyDescent="0.2">
      <c r="A23" s="35">
        <v>44245</v>
      </c>
      <c r="B23" t="s">
        <v>232</v>
      </c>
      <c r="C23" t="s">
        <v>28</v>
      </c>
      <c r="D23" s="2">
        <v>24</v>
      </c>
      <c r="E23" s="2" t="s">
        <v>63</v>
      </c>
      <c r="F23" s="2">
        <v>106.5</v>
      </c>
      <c r="G23" s="2">
        <v>77.06</v>
      </c>
      <c r="H23" s="2">
        <v>148.19999999999999</v>
      </c>
      <c r="I23" s="2">
        <v>0.8831</v>
      </c>
      <c r="K23" s="35">
        <v>44224</v>
      </c>
      <c r="L23" t="s">
        <v>232</v>
      </c>
      <c r="M23" t="s">
        <v>28</v>
      </c>
      <c r="N23" s="2">
        <v>26</v>
      </c>
      <c r="O23" s="2" t="s">
        <v>83</v>
      </c>
      <c r="P23" s="2">
        <v>110.9</v>
      </c>
      <c r="Q23" s="2">
        <v>73.31</v>
      </c>
      <c r="R23" s="2">
        <v>169</v>
      </c>
      <c r="S23" s="2">
        <v>0.82909999999999995</v>
      </c>
      <c r="U23" s="35">
        <v>44245</v>
      </c>
      <c r="V23" t="s">
        <v>232</v>
      </c>
      <c r="W23" t="s">
        <v>28</v>
      </c>
      <c r="X23" s="2">
        <v>24</v>
      </c>
      <c r="Y23" s="2" t="s">
        <v>63</v>
      </c>
      <c r="Z23" s="2">
        <v>6.8819999999999997</v>
      </c>
      <c r="AA23" s="2">
        <v>0.32990000000000003</v>
      </c>
      <c r="AB23" s="2">
        <v>15.48</v>
      </c>
      <c r="AC23" s="2">
        <v>0.50390000000000001</v>
      </c>
    </row>
    <row r="24" spans="1:29" x14ac:dyDescent="0.2">
      <c r="A24" s="35">
        <v>44224</v>
      </c>
      <c r="B24" t="s">
        <v>232</v>
      </c>
      <c r="C24" t="s">
        <v>28</v>
      </c>
      <c r="D24" s="2">
        <v>26</v>
      </c>
      <c r="E24" s="2" t="s">
        <v>83</v>
      </c>
      <c r="F24" s="2">
        <v>345.5</v>
      </c>
      <c r="G24" s="2">
        <v>276.10000000000002</v>
      </c>
      <c r="H24" s="2">
        <v>433.4</v>
      </c>
      <c r="I24" s="2">
        <v>0.96220000000000006</v>
      </c>
      <c r="K24" s="35">
        <v>44224</v>
      </c>
      <c r="L24" t="s">
        <v>232</v>
      </c>
      <c r="M24" t="s">
        <v>28</v>
      </c>
      <c r="N24" s="2">
        <v>27</v>
      </c>
      <c r="O24" s="2" t="s">
        <v>84</v>
      </c>
      <c r="P24" s="2">
        <v>244.5</v>
      </c>
      <c r="Q24" s="2">
        <v>208.8</v>
      </c>
      <c r="R24" s="2">
        <v>286.8</v>
      </c>
      <c r="S24" s="2">
        <v>0.97729999999999995</v>
      </c>
      <c r="U24" s="35">
        <v>44224</v>
      </c>
      <c r="V24" t="s">
        <v>232</v>
      </c>
      <c r="W24" t="s">
        <v>28</v>
      </c>
      <c r="X24" s="2">
        <v>26</v>
      </c>
      <c r="Y24" s="2" t="s">
        <v>83</v>
      </c>
      <c r="Z24" s="2" t="s">
        <v>234</v>
      </c>
      <c r="AA24" s="2" t="e">
        <v>#VALUE!</v>
      </c>
      <c r="AB24" s="2" t="e">
        <v>#VALUE!</v>
      </c>
      <c r="AC24" s="2">
        <v>2.308E-2</v>
      </c>
    </row>
    <row r="25" spans="1:29" x14ac:dyDescent="0.2">
      <c r="A25" s="35">
        <v>44224</v>
      </c>
      <c r="B25" t="s">
        <v>232</v>
      </c>
      <c r="C25" t="s">
        <v>28</v>
      </c>
      <c r="D25" s="2">
        <v>27</v>
      </c>
      <c r="E25" s="2" t="s">
        <v>84</v>
      </c>
      <c r="F25" s="2">
        <v>608</v>
      </c>
      <c r="G25" s="2">
        <v>483.5</v>
      </c>
      <c r="H25" s="2">
        <v>766.2</v>
      </c>
      <c r="I25" s="2">
        <v>0.95950000000000002</v>
      </c>
      <c r="K25" s="35">
        <v>44266</v>
      </c>
      <c r="L25" t="s">
        <v>232</v>
      </c>
      <c r="M25" t="s">
        <v>28</v>
      </c>
      <c r="N25" s="2">
        <v>28</v>
      </c>
      <c r="O25" s="2" t="s">
        <v>87</v>
      </c>
      <c r="P25" s="2">
        <v>7.8239999999999998</v>
      </c>
      <c r="Q25" s="2">
        <v>1.649</v>
      </c>
      <c r="R25" s="2">
        <v>14.75</v>
      </c>
      <c r="S25" s="2">
        <v>0.72240000000000004</v>
      </c>
      <c r="U25" s="35">
        <v>44224</v>
      </c>
      <c r="V25" t="s">
        <v>232</v>
      </c>
      <c r="W25" t="s">
        <v>28</v>
      </c>
      <c r="X25" s="2">
        <v>27</v>
      </c>
      <c r="Y25" s="2" t="s">
        <v>84</v>
      </c>
      <c r="Z25" s="2">
        <v>1.152E-74</v>
      </c>
      <c r="AA25" s="2" t="e">
        <v>#VALUE!</v>
      </c>
      <c r="AB25" s="2" t="e">
        <v>#VALUE!</v>
      </c>
      <c r="AC25" s="2">
        <v>0</v>
      </c>
    </row>
    <row r="26" spans="1:29" x14ac:dyDescent="0.2">
      <c r="A26" s="35">
        <v>44245</v>
      </c>
      <c r="B26" t="s">
        <v>232</v>
      </c>
      <c r="C26" t="s">
        <v>28</v>
      </c>
      <c r="D26" s="2">
        <v>28</v>
      </c>
      <c r="E26" s="2" t="s">
        <v>87</v>
      </c>
      <c r="F26" s="2">
        <v>53.19</v>
      </c>
      <c r="G26" s="2">
        <v>38.22</v>
      </c>
      <c r="H26" s="2">
        <v>74.819999999999993</v>
      </c>
      <c r="I26" s="2">
        <v>0.86499999999999999</v>
      </c>
      <c r="K26" s="35">
        <v>44224</v>
      </c>
      <c r="L26" t="s">
        <v>232</v>
      </c>
      <c r="M26" t="s">
        <v>28</v>
      </c>
      <c r="N26" s="2">
        <v>28</v>
      </c>
      <c r="O26" s="2" t="s">
        <v>233</v>
      </c>
      <c r="P26" s="2">
        <v>143.69999999999999</v>
      </c>
      <c r="Q26" s="2">
        <v>82.99</v>
      </c>
      <c r="R26" s="2">
        <v>263.60000000000002</v>
      </c>
      <c r="S26" s="2">
        <v>0.80889999999999995</v>
      </c>
      <c r="U26" s="35">
        <v>44245</v>
      </c>
      <c r="V26" t="s">
        <v>232</v>
      </c>
      <c r="W26" t="s">
        <v>28</v>
      </c>
      <c r="X26" s="2">
        <v>28</v>
      </c>
      <c r="Y26" s="2" t="s">
        <v>87</v>
      </c>
      <c r="Z26" s="2">
        <v>2.6800000000000002E-25</v>
      </c>
      <c r="AA26" s="2" t="e">
        <v>#VALUE!</v>
      </c>
      <c r="AB26" s="2" t="e">
        <v>#VALUE!</v>
      </c>
      <c r="AC26" s="2">
        <v>0</v>
      </c>
    </row>
    <row r="27" spans="1:29" x14ac:dyDescent="0.2">
      <c r="A27" s="35">
        <v>44224</v>
      </c>
      <c r="B27" t="s">
        <v>232</v>
      </c>
      <c r="C27" t="s">
        <v>28</v>
      </c>
      <c r="D27" s="2">
        <v>28</v>
      </c>
      <c r="E27" s="2" t="s">
        <v>233</v>
      </c>
      <c r="F27" s="2">
        <v>135.19999999999999</v>
      </c>
      <c r="G27" s="2">
        <v>84.8</v>
      </c>
      <c r="H27" s="2">
        <v>240.2</v>
      </c>
      <c r="I27" s="2">
        <v>0.86970000000000003</v>
      </c>
      <c r="K27" s="35">
        <v>44224</v>
      </c>
      <c r="L27" t="s">
        <v>232</v>
      </c>
      <c r="M27" t="s">
        <v>28</v>
      </c>
      <c r="N27" s="2">
        <v>32</v>
      </c>
      <c r="O27" s="2" t="s">
        <v>231</v>
      </c>
      <c r="P27" s="2">
        <v>38.14</v>
      </c>
      <c r="Q27" s="2">
        <v>25.25</v>
      </c>
      <c r="R27" s="2">
        <v>55.84</v>
      </c>
      <c r="S27" s="2">
        <v>0.68169999999999997</v>
      </c>
      <c r="U27" s="35">
        <v>44224</v>
      </c>
      <c r="V27" t="s">
        <v>232</v>
      </c>
      <c r="W27" t="s">
        <v>28</v>
      </c>
      <c r="X27" s="2">
        <v>28</v>
      </c>
      <c r="Y27" s="2" t="s">
        <v>233</v>
      </c>
      <c r="Z27" s="2">
        <v>48477904282</v>
      </c>
      <c r="AA27" s="2" t="e">
        <v>#VALUE!</v>
      </c>
      <c r="AB27" s="2" t="e">
        <v>#VALUE!</v>
      </c>
      <c r="AC27" s="2">
        <v>0</v>
      </c>
    </row>
    <row r="28" spans="1:29" x14ac:dyDescent="0.2">
      <c r="A28" s="35">
        <v>44224</v>
      </c>
      <c r="B28" t="s">
        <v>232</v>
      </c>
      <c r="C28" t="s">
        <v>28</v>
      </c>
      <c r="D28" s="2">
        <v>32</v>
      </c>
      <c r="E28" s="2" t="s">
        <v>231</v>
      </c>
      <c r="F28" s="2">
        <v>723.8</v>
      </c>
      <c r="G28" s="2">
        <v>323.39999999999998</v>
      </c>
      <c r="H28" s="2">
        <v>2381</v>
      </c>
      <c r="I28" s="2">
        <v>0.8256</v>
      </c>
      <c r="K28" s="35">
        <v>44224</v>
      </c>
      <c r="L28" t="s">
        <v>227</v>
      </c>
      <c r="M28" t="s">
        <v>217</v>
      </c>
      <c r="N28" s="2">
        <v>7</v>
      </c>
      <c r="O28" s="2" t="s">
        <v>6</v>
      </c>
      <c r="P28" s="2">
        <v>230.6</v>
      </c>
      <c r="Q28" s="2">
        <v>197.5</v>
      </c>
      <c r="R28" s="2">
        <v>271.10000000000002</v>
      </c>
      <c r="S28" s="2">
        <v>0.97719999999999996</v>
      </c>
      <c r="U28" s="35">
        <v>44224</v>
      </c>
      <c r="V28" t="s">
        <v>232</v>
      </c>
      <c r="W28" t="s">
        <v>28</v>
      </c>
      <c r="X28" s="2">
        <v>32</v>
      </c>
      <c r="Y28" s="2" t="s">
        <v>231</v>
      </c>
      <c r="Z28" s="2" t="s">
        <v>230</v>
      </c>
      <c r="AA28" s="2" t="e">
        <v>#VALUE!</v>
      </c>
      <c r="AB28" s="2" t="e">
        <v>#VALUE!</v>
      </c>
      <c r="AC28" s="2">
        <v>0.19470000000000001</v>
      </c>
    </row>
    <row r="29" spans="1:29" x14ac:dyDescent="0.2">
      <c r="A29" s="35">
        <v>44224</v>
      </c>
      <c r="B29" t="s">
        <v>227</v>
      </c>
      <c r="C29" t="s">
        <v>217</v>
      </c>
      <c r="D29" s="2">
        <v>7</v>
      </c>
      <c r="E29" s="2" t="s">
        <v>6</v>
      </c>
      <c r="F29" s="2">
        <v>599.20000000000005</v>
      </c>
      <c r="G29" s="2">
        <v>497.3</v>
      </c>
      <c r="H29" s="2">
        <v>729.5</v>
      </c>
      <c r="I29" s="2">
        <v>0.97089999999999999</v>
      </c>
      <c r="K29" s="35">
        <v>44224</v>
      </c>
      <c r="L29" t="s">
        <v>227</v>
      </c>
      <c r="M29" t="s">
        <v>217</v>
      </c>
      <c r="N29" s="2">
        <v>12</v>
      </c>
      <c r="O29" s="2" t="s">
        <v>7</v>
      </c>
      <c r="P29" s="2">
        <v>26.07</v>
      </c>
      <c r="Q29" s="2">
        <v>19.510000000000002</v>
      </c>
      <c r="R29" s="2">
        <v>34.409999999999997</v>
      </c>
      <c r="S29" s="2">
        <v>0.70120000000000005</v>
      </c>
      <c r="U29" s="35">
        <v>44224</v>
      </c>
      <c r="V29" t="s">
        <v>227</v>
      </c>
      <c r="W29" t="s">
        <v>217</v>
      </c>
      <c r="X29" s="2">
        <v>7</v>
      </c>
      <c r="Y29" s="2" t="s">
        <v>6</v>
      </c>
      <c r="Z29" s="2">
        <v>104.3</v>
      </c>
      <c r="AA29" s="2">
        <v>87.82</v>
      </c>
      <c r="AB29" s="2">
        <v>124</v>
      </c>
      <c r="AC29" s="2">
        <v>0.95</v>
      </c>
    </row>
    <row r="30" spans="1:29" x14ac:dyDescent="0.2">
      <c r="A30" s="35">
        <v>44224</v>
      </c>
      <c r="B30" t="s">
        <v>227</v>
      </c>
      <c r="C30" t="s">
        <v>217</v>
      </c>
      <c r="D30" s="2">
        <v>12</v>
      </c>
      <c r="E30" s="2" t="s">
        <v>7</v>
      </c>
      <c r="F30" s="2">
        <v>78.67</v>
      </c>
      <c r="G30" s="2">
        <v>52.29</v>
      </c>
      <c r="H30" s="2">
        <v>147.69999999999999</v>
      </c>
      <c r="I30" s="2">
        <v>0.77270000000000005</v>
      </c>
      <c r="K30" s="35">
        <v>44224</v>
      </c>
      <c r="L30" t="s">
        <v>227</v>
      </c>
      <c r="M30" t="s">
        <v>217</v>
      </c>
      <c r="N30" s="2">
        <v>7</v>
      </c>
      <c r="O30" s="2" t="s">
        <v>11</v>
      </c>
      <c r="P30" s="2">
        <v>188.1</v>
      </c>
      <c r="Q30" s="2">
        <v>146.4</v>
      </c>
      <c r="R30" s="2">
        <v>244.1</v>
      </c>
      <c r="S30" s="2">
        <v>0.95489999999999997</v>
      </c>
      <c r="U30" s="35">
        <v>44224</v>
      </c>
      <c r="V30" t="s">
        <v>227</v>
      </c>
      <c r="W30" t="s">
        <v>217</v>
      </c>
      <c r="X30" s="2">
        <v>12</v>
      </c>
      <c r="Y30" s="2" t="s">
        <v>7</v>
      </c>
      <c r="Z30" s="2">
        <v>4.1770000000000003E-88</v>
      </c>
      <c r="AA30" s="2" t="e">
        <v>#VALUE!</v>
      </c>
      <c r="AB30" s="2" t="e">
        <v>#VALUE!</v>
      </c>
      <c r="AC30" s="2">
        <v>0</v>
      </c>
    </row>
    <row r="31" spans="1:29" x14ac:dyDescent="0.2">
      <c r="A31" s="35">
        <v>44224</v>
      </c>
      <c r="B31" t="s">
        <v>227</v>
      </c>
      <c r="C31" t="s">
        <v>217</v>
      </c>
      <c r="D31" s="2">
        <v>7</v>
      </c>
      <c r="E31" s="2" t="s">
        <v>11</v>
      </c>
      <c r="F31" s="2">
        <v>624.1</v>
      </c>
      <c r="G31" s="2">
        <v>534.20000000000005</v>
      </c>
      <c r="H31" s="2">
        <v>732.4</v>
      </c>
      <c r="I31" s="2">
        <v>0.9849</v>
      </c>
      <c r="K31" s="35">
        <v>44224</v>
      </c>
      <c r="L31" t="s">
        <v>227</v>
      </c>
      <c r="M31" t="s">
        <v>217</v>
      </c>
      <c r="N31" s="2">
        <v>7</v>
      </c>
      <c r="O31" s="2">
        <v>261</v>
      </c>
      <c r="P31" s="2">
        <v>495.2</v>
      </c>
      <c r="Q31" s="2">
        <v>373.3</v>
      </c>
      <c r="R31" s="2">
        <v>653.6</v>
      </c>
      <c r="S31" s="2">
        <v>0.92869999999999997</v>
      </c>
      <c r="U31" s="35">
        <v>44224</v>
      </c>
      <c r="V31" t="s">
        <v>227</v>
      </c>
      <c r="W31" t="s">
        <v>217</v>
      </c>
      <c r="X31" s="2">
        <v>7</v>
      </c>
      <c r="Y31" s="2" t="s">
        <v>11</v>
      </c>
      <c r="Z31" s="2">
        <v>37.97</v>
      </c>
      <c r="AA31" s="2">
        <v>21.16</v>
      </c>
      <c r="AB31" s="2">
        <v>66.22</v>
      </c>
      <c r="AC31" s="2">
        <v>0.79010000000000002</v>
      </c>
    </row>
    <row r="32" spans="1:29" x14ac:dyDescent="0.2">
      <c r="A32" s="35">
        <v>44224</v>
      </c>
      <c r="B32" t="s">
        <v>227</v>
      </c>
      <c r="C32" t="s">
        <v>217</v>
      </c>
      <c r="D32" s="2">
        <v>7</v>
      </c>
      <c r="E32" s="2">
        <v>261</v>
      </c>
      <c r="F32" s="2">
        <v>890.8</v>
      </c>
      <c r="G32" s="2">
        <v>695.1</v>
      </c>
      <c r="H32" s="2">
        <v>1167</v>
      </c>
      <c r="I32" s="2">
        <v>0.96419999999999995</v>
      </c>
      <c r="K32" s="35">
        <v>44224</v>
      </c>
      <c r="L32" t="s">
        <v>227</v>
      </c>
      <c r="M32" t="s">
        <v>217</v>
      </c>
      <c r="N32" s="2">
        <v>8</v>
      </c>
      <c r="O32" s="2">
        <v>491</v>
      </c>
      <c r="P32" s="2">
        <v>165.1</v>
      </c>
      <c r="Q32" s="2">
        <v>118.9</v>
      </c>
      <c r="R32" s="2">
        <v>231.9</v>
      </c>
      <c r="S32" s="2">
        <v>0.87860000000000005</v>
      </c>
      <c r="U32" s="35">
        <v>44224</v>
      </c>
      <c r="V32" t="s">
        <v>227</v>
      </c>
      <c r="W32" t="s">
        <v>217</v>
      </c>
      <c r="X32" s="2">
        <v>7</v>
      </c>
      <c r="Y32" s="2">
        <v>261</v>
      </c>
      <c r="Z32" s="2">
        <v>185.5</v>
      </c>
      <c r="AA32" s="2">
        <v>149.1</v>
      </c>
      <c r="AB32" s="2">
        <v>234.4</v>
      </c>
      <c r="AC32" s="2">
        <v>0.94940000000000002</v>
      </c>
    </row>
    <row r="33" spans="1:29" x14ac:dyDescent="0.2">
      <c r="A33" s="35">
        <v>44224</v>
      </c>
      <c r="B33" t="s">
        <v>227</v>
      </c>
      <c r="C33" t="s">
        <v>217</v>
      </c>
      <c r="D33" s="2">
        <v>8</v>
      </c>
      <c r="E33" s="2">
        <v>491</v>
      </c>
      <c r="F33" s="2">
        <v>752</v>
      </c>
      <c r="G33" s="2">
        <v>607.79999999999995</v>
      </c>
      <c r="H33" s="2">
        <v>939.1</v>
      </c>
      <c r="I33" s="2">
        <v>0.96970000000000001</v>
      </c>
      <c r="K33" s="35">
        <v>44224</v>
      </c>
      <c r="L33" t="s">
        <v>227</v>
      </c>
      <c r="M33" t="s">
        <v>217</v>
      </c>
      <c r="N33" s="2">
        <v>8</v>
      </c>
      <c r="O33" s="2">
        <v>501</v>
      </c>
      <c r="P33" s="2">
        <v>772.4</v>
      </c>
      <c r="Q33" s="2">
        <v>618.20000000000005</v>
      </c>
      <c r="R33" s="2">
        <v>978.3</v>
      </c>
      <c r="S33" s="2">
        <v>0.97030000000000005</v>
      </c>
      <c r="U33" s="35">
        <v>44224</v>
      </c>
      <c r="V33" t="s">
        <v>227</v>
      </c>
      <c r="W33" t="s">
        <v>217</v>
      </c>
      <c r="X33" s="2">
        <v>8</v>
      </c>
      <c r="Y33" s="2">
        <v>491</v>
      </c>
      <c r="Z33" s="2">
        <v>125.1</v>
      </c>
      <c r="AA33" s="2">
        <v>95.37</v>
      </c>
      <c r="AB33" s="2">
        <v>168.7</v>
      </c>
      <c r="AC33" s="2">
        <v>0.93189999999999995</v>
      </c>
    </row>
    <row r="34" spans="1:29" x14ac:dyDescent="0.2">
      <c r="A34" s="35">
        <v>44224</v>
      </c>
      <c r="B34" t="s">
        <v>227</v>
      </c>
      <c r="C34" t="s">
        <v>217</v>
      </c>
      <c r="D34" s="2">
        <v>8</v>
      </c>
      <c r="E34" s="2">
        <v>501</v>
      </c>
      <c r="F34" s="2">
        <v>1387</v>
      </c>
      <c r="G34" s="2">
        <v>1135</v>
      </c>
      <c r="H34" s="2">
        <v>1702</v>
      </c>
      <c r="I34" s="2">
        <v>0.97040000000000004</v>
      </c>
      <c r="K34" s="35">
        <v>44224</v>
      </c>
      <c r="L34" t="s">
        <v>227</v>
      </c>
      <c r="M34" t="s">
        <v>217</v>
      </c>
      <c r="N34" s="2">
        <v>7</v>
      </c>
      <c r="O34" s="2">
        <v>506</v>
      </c>
      <c r="P34" s="2">
        <v>221.9</v>
      </c>
      <c r="Q34" s="2">
        <v>193.3</v>
      </c>
      <c r="R34" s="2">
        <v>256.2</v>
      </c>
      <c r="S34" s="2">
        <v>0.97989999999999999</v>
      </c>
      <c r="U34" s="35">
        <v>44224</v>
      </c>
      <c r="V34" t="s">
        <v>227</v>
      </c>
      <c r="W34" t="s">
        <v>217</v>
      </c>
      <c r="X34" s="2">
        <v>8</v>
      </c>
      <c r="Y34" s="2">
        <v>501</v>
      </c>
      <c r="Z34" s="2">
        <v>270.89999999999998</v>
      </c>
      <c r="AA34" s="2">
        <v>196.1</v>
      </c>
      <c r="AB34" s="2">
        <v>380.1</v>
      </c>
      <c r="AC34" s="2">
        <v>0.92410000000000003</v>
      </c>
    </row>
    <row r="35" spans="1:29" x14ac:dyDescent="0.2">
      <c r="A35" s="35">
        <v>44224</v>
      </c>
      <c r="B35" t="s">
        <v>227</v>
      </c>
      <c r="C35" t="s">
        <v>217</v>
      </c>
      <c r="D35" s="2">
        <v>7</v>
      </c>
      <c r="E35" s="2">
        <v>506</v>
      </c>
      <c r="F35" s="2">
        <v>633.4</v>
      </c>
      <c r="G35" s="2">
        <v>517.20000000000005</v>
      </c>
      <c r="H35" s="2">
        <v>783.2</v>
      </c>
      <c r="I35" s="2">
        <v>0.96899999999999997</v>
      </c>
      <c r="K35" s="35">
        <v>44224</v>
      </c>
      <c r="L35" t="s">
        <v>227</v>
      </c>
      <c r="M35" t="s">
        <v>217</v>
      </c>
      <c r="N35" s="2">
        <v>8</v>
      </c>
      <c r="O35" s="2">
        <v>507</v>
      </c>
      <c r="P35" s="2">
        <v>183.7</v>
      </c>
      <c r="Q35" s="2">
        <v>156</v>
      </c>
      <c r="R35" s="2">
        <v>216.9</v>
      </c>
      <c r="S35" s="2">
        <v>0.96260000000000001</v>
      </c>
      <c r="U35" s="35">
        <v>44224</v>
      </c>
      <c r="V35" t="s">
        <v>227</v>
      </c>
      <c r="W35" t="s">
        <v>217</v>
      </c>
      <c r="X35" s="2">
        <v>7</v>
      </c>
      <c r="Y35" s="2">
        <v>506</v>
      </c>
      <c r="Z35" s="2">
        <v>80.56</v>
      </c>
      <c r="AA35" s="2">
        <v>68.5</v>
      </c>
      <c r="AB35" s="2">
        <v>95.09</v>
      </c>
      <c r="AC35" s="2">
        <v>0.95420000000000005</v>
      </c>
    </row>
    <row r="36" spans="1:29" x14ac:dyDescent="0.2">
      <c r="A36" s="35">
        <v>44224</v>
      </c>
      <c r="B36" t="s">
        <v>227</v>
      </c>
      <c r="C36" t="s">
        <v>217</v>
      </c>
      <c r="D36" s="2">
        <v>8</v>
      </c>
      <c r="E36" s="2">
        <v>507</v>
      </c>
      <c r="F36" s="2">
        <v>432.3</v>
      </c>
      <c r="G36" s="2">
        <v>334.1</v>
      </c>
      <c r="H36" s="2">
        <v>562.1</v>
      </c>
      <c r="I36" s="2">
        <v>0.9496</v>
      </c>
      <c r="K36" s="35">
        <v>44224</v>
      </c>
      <c r="L36" t="s">
        <v>227</v>
      </c>
      <c r="M36" t="s">
        <v>217</v>
      </c>
      <c r="N36" s="2">
        <v>11</v>
      </c>
      <c r="O36" s="2">
        <v>508</v>
      </c>
      <c r="P36" s="2">
        <v>140.69999999999999</v>
      </c>
      <c r="Q36" s="2">
        <v>107</v>
      </c>
      <c r="R36" s="2">
        <v>190.2</v>
      </c>
      <c r="S36" s="2">
        <v>0.91</v>
      </c>
      <c r="U36" s="35">
        <v>44224</v>
      </c>
      <c r="V36" t="s">
        <v>227</v>
      </c>
      <c r="W36" t="s">
        <v>217</v>
      </c>
      <c r="X36" s="2">
        <v>8</v>
      </c>
      <c r="Y36" s="2">
        <v>507</v>
      </c>
      <c r="Z36" s="2">
        <v>72.599999999999994</v>
      </c>
      <c r="AA36" s="2">
        <v>54.3</v>
      </c>
      <c r="AB36" s="2">
        <v>102.9</v>
      </c>
      <c r="AC36" s="2">
        <v>0.89690000000000003</v>
      </c>
    </row>
    <row r="37" spans="1:29" x14ac:dyDescent="0.2">
      <c r="A37" s="35">
        <v>44224</v>
      </c>
      <c r="B37" t="s">
        <v>227</v>
      </c>
      <c r="C37" t="s">
        <v>217</v>
      </c>
      <c r="D37" s="2">
        <v>11</v>
      </c>
      <c r="E37" s="2">
        <v>508</v>
      </c>
      <c r="F37" s="2">
        <v>694.6</v>
      </c>
      <c r="G37" s="2">
        <v>538.9</v>
      </c>
      <c r="H37" s="2">
        <v>909.7</v>
      </c>
      <c r="I37" s="2">
        <v>0.95350000000000001</v>
      </c>
      <c r="K37" s="35">
        <v>44224</v>
      </c>
      <c r="L37" t="s">
        <v>227</v>
      </c>
      <c r="M37" t="s">
        <v>217</v>
      </c>
      <c r="N37" s="2">
        <v>8</v>
      </c>
      <c r="O37" s="2">
        <v>509</v>
      </c>
      <c r="P37" s="2">
        <v>561.70000000000005</v>
      </c>
      <c r="Q37" s="2">
        <v>404.6</v>
      </c>
      <c r="R37" s="2">
        <v>797.9</v>
      </c>
      <c r="S37" s="2">
        <v>0.92410000000000003</v>
      </c>
      <c r="U37" s="35">
        <v>44224</v>
      </c>
      <c r="V37" t="s">
        <v>227</v>
      </c>
      <c r="W37" t="s">
        <v>217</v>
      </c>
      <c r="X37" s="2">
        <v>11</v>
      </c>
      <c r="Y37" s="2">
        <v>508</v>
      </c>
      <c r="Z37" s="2">
        <v>160</v>
      </c>
      <c r="AA37" s="2">
        <v>130.69999999999999</v>
      </c>
      <c r="AB37" s="2">
        <v>197.1</v>
      </c>
      <c r="AC37" s="2">
        <v>0.96460000000000001</v>
      </c>
    </row>
    <row r="38" spans="1:29" x14ac:dyDescent="0.2">
      <c r="A38" s="35">
        <v>44224</v>
      </c>
      <c r="B38" t="s">
        <v>227</v>
      </c>
      <c r="C38" t="s">
        <v>217</v>
      </c>
      <c r="D38" s="2">
        <v>8</v>
      </c>
      <c r="E38" s="2">
        <v>509</v>
      </c>
      <c r="F38" s="2">
        <v>1175</v>
      </c>
      <c r="G38" s="2">
        <v>810.4</v>
      </c>
      <c r="H38" s="2">
        <v>1812</v>
      </c>
      <c r="I38" s="2">
        <v>0.93169999999999997</v>
      </c>
      <c r="K38" s="35">
        <v>44224</v>
      </c>
      <c r="L38" t="s">
        <v>227</v>
      </c>
      <c r="M38" t="s">
        <v>217</v>
      </c>
      <c r="N38" s="2">
        <v>12</v>
      </c>
      <c r="O38" s="2">
        <v>510</v>
      </c>
      <c r="P38" s="2">
        <v>128.5</v>
      </c>
      <c r="Q38" s="2">
        <v>96.38</v>
      </c>
      <c r="R38" s="2">
        <v>175.4</v>
      </c>
      <c r="S38" s="2">
        <v>0.89390000000000003</v>
      </c>
      <c r="U38" s="35">
        <v>44224</v>
      </c>
      <c r="V38" t="s">
        <v>227</v>
      </c>
      <c r="W38" t="s">
        <v>217</v>
      </c>
      <c r="X38" s="2">
        <v>8</v>
      </c>
      <c r="Y38" s="2">
        <v>509</v>
      </c>
      <c r="Z38" s="2">
        <v>241.4</v>
      </c>
      <c r="AA38" s="2">
        <v>168.4</v>
      </c>
      <c r="AB38" s="2">
        <v>367.7</v>
      </c>
      <c r="AC38" s="2">
        <v>0.93379999999999996</v>
      </c>
    </row>
    <row r="39" spans="1:29" x14ac:dyDescent="0.2">
      <c r="A39" s="35">
        <v>44224</v>
      </c>
      <c r="B39" t="s">
        <v>227</v>
      </c>
      <c r="C39" t="s">
        <v>217</v>
      </c>
      <c r="D39" s="2">
        <v>12</v>
      </c>
      <c r="E39" s="2">
        <v>510</v>
      </c>
      <c r="F39" s="2">
        <v>676.3</v>
      </c>
      <c r="G39" s="2">
        <v>498.4</v>
      </c>
      <c r="H39" s="2">
        <v>954.4</v>
      </c>
      <c r="I39" s="2">
        <v>0.94169999999999998</v>
      </c>
      <c r="K39" s="35">
        <v>44224</v>
      </c>
      <c r="L39" t="s">
        <v>227</v>
      </c>
      <c r="M39" t="s">
        <v>217</v>
      </c>
      <c r="N39" s="2">
        <v>7</v>
      </c>
      <c r="O39" s="2">
        <v>511</v>
      </c>
      <c r="P39" s="2">
        <v>614.4</v>
      </c>
      <c r="Q39" s="2">
        <v>478.9</v>
      </c>
      <c r="R39" s="2">
        <v>809.2</v>
      </c>
      <c r="S39" s="2">
        <v>0.95140000000000002</v>
      </c>
      <c r="U39" s="35">
        <v>44224</v>
      </c>
      <c r="V39" t="s">
        <v>227</v>
      </c>
      <c r="W39" t="s">
        <v>217</v>
      </c>
      <c r="X39" s="2">
        <v>12</v>
      </c>
      <c r="Y39" s="2">
        <v>510</v>
      </c>
      <c r="Z39" s="2">
        <v>45.32</v>
      </c>
      <c r="AA39" s="2">
        <v>37.119999999999997</v>
      </c>
      <c r="AB39" s="2">
        <v>54.04</v>
      </c>
      <c r="AC39" s="2">
        <v>0.88529999999999998</v>
      </c>
    </row>
    <row r="40" spans="1:29" x14ac:dyDescent="0.2">
      <c r="A40" s="35">
        <v>44224</v>
      </c>
      <c r="B40" t="s">
        <v>227</v>
      </c>
      <c r="C40" t="s">
        <v>217</v>
      </c>
      <c r="D40" s="2">
        <v>7</v>
      </c>
      <c r="E40" s="2">
        <v>511</v>
      </c>
      <c r="F40" s="2">
        <v>960.4</v>
      </c>
      <c r="G40" s="2">
        <v>764.3</v>
      </c>
      <c r="H40" s="2">
        <v>1226</v>
      </c>
      <c r="I40" s="2">
        <v>0.96260000000000001</v>
      </c>
      <c r="K40" s="35">
        <v>44224</v>
      </c>
      <c r="L40" t="s">
        <v>227</v>
      </c>
      <c r="M40" t="s">
        <v>217</v>
      </c>
      <c r="N40" s="2">
        <v>7</v>
      </c>
      <c r="O40" s="2">
        <v>512</v>
      </c>
      <c r="P40" s="2">
        <v>140.6</v>
      </c>
      <c r="Q40" s="2">
        <v>122.2</v>
      </c>
      <c r="R40" s="2">
        <v>162.19999999999999</v>
      </c>
      <c r="S40" s="2">
        <v>0.97560000000000002</v>
      </c>
      <c r="U40" s="35">
        <v>44224</v>
      </c>
      <c r="V40" t="s">
        <v>227</v>
      </c>
      <c r="W40" t="s">
        <v>217</v>
      </c>
      <c r="X40" s="2">
        <v>7</v>
      </c>
      <c r="Y40" s="2">
        <v>511</v>
      </c>
      <c r="Z40" s="2">
        <v>357.4</v>
      </c>
      <c r="AA40" s="2">
        <v>257.3</v>
      </c>
      <c r="AB40" s="2">
        <v>503.3</v>
      </c>
      <c r="AC40" s="2">
        <v>0.92090000000000005</v>
      </c>
    </row>
    <row r="41" spans="1:29" x14ac:dyDescent="0.2">
      <c r="A41" s="35">
        <v>44224</v>
      </c>
      <c r="B41" t="s">
        <v>227</v>
      </c>
      <c r="C41" t="s">
        <v>217</v>
      </c>
      <c r="D41" s="2">
        <v>7</v>
      </c>
      <c r="E41" s="2">
        <v>512</v>
      </c>
      <c r="F41" s="2">
        <v>335.6</v>
      </c>
      <c r="G41" s="2">
        <v>280.5</v>
      </c>
      <c r="H41" s="2">
        <v>403.9</v>
      </c>
      <c r="I41" s="2">
        <v>0.9657</v>
      </c>
      <c r="K41" s="35">
        <v>44224</v>
      </c>
      <c r="L41" t="s">
        <v>227</v>
      </c>
      <c r="M41" t="s">
        <v>217</v>
      </c>
      <c r="N41" s="2">
        <v>7</v>
      </c>
      <c r="O41" s="2">
        <v>513</v>
      </c>
      <c r="P41" s="2">
        <v>225.1</v>
      </c>
      <c r="Q41" s="2">
        <v>165.5</v>
      </c>
      <c r="R41" s="2">
        <v>307.89999999999998</v>
      </c>
      <c r="S41" s="2">
        <v>0.91279999999999994</v>
      </c>
      <c r="U41" s="35">
        <v>44224</v>
      </c>
      <c r="V41" t="s">
        <v>227</v>
      </c>
      <c r="W41" t="s">
        <v>217</v>
      </c>
      <c r="X41" s="2">
        <v>7</v>
      </c>
      <c r="Y41" s="2">
        <v>512</v>
      </c>
      <c r="Z41" s="2">
        <v>44.13</v>
      </c>
      <c r="AA41" s="2">
        <v>38.19</v>
      </c>
      <c r="AB41" s="2" t="e">
        <v>#VALUE!</v>
      </c>
      <c r="AC41" s="2">
        <v>0.9446</v>
      </c>
    </row>
    <row r="42" spans="1:29" x14ac:dyDescent="0.2">
      <c r="A42" s="35">
        <v>44224</v>
      </c>
      <c r="B42" t="s">
        <v>227</v>
      </c>
      <c r="C42" t="s">
        <v>217</v>
      </c>
      <c r="D42" s="2">
        <v>7</v>
      </c>
      <c r="E42" s="2">
        <v>513</v>
      </c>
      <c r="F42" s="2">
        <v>357.7</v>
      </c>
      <c r="G42" s="2">
        <v>276.10000000000002</v>
      </c>
      <c r="H42" s="2">
        <v>462.9</v>
      </c>
      <c r="I42" s="2">
        <v>0.94030000000000002</v>
      </c>
      <c r="K42" s="35">
        <v>44224</v>
      </c>
      <c r="L42" t="s">
        <v>227</v>
      </c>
      <c r="M42" t="s">
        <v>217</v>
      </c>
      <c r="N42" s="2">
        <v>8</v>
      </c>
      <c r="O42" s="2">
        <v>514</v>
      </c>
      <c r="P42" s="2">
        <v>322.8</v>
      </c>
      <c r="Q42" s="2">
        <v>241.1</v>
      </c>
      <c r="R42" s="2">
        <v>432.2</v>
      </c>
      <c r="S42" s="2">
        <v>0.93610000000000004</v>
      </c>
      <c r="U42" s="35">
        <v>44224</v>
      </c>
      <c r="V42" t="s">
        <v>227</v>
      </c>
      <c r="W42" t="s">
        <v>217</v>
      </c>
      <c r="X42" s="2">
        <v>7</v>
      </c>
      <c r="Y42" s="2">
        <v>513</v>
      </c>
      <c r="Z42" s="2">
        <v>79.5</v>
      </c>
      <c r="AA42" s="2">
        <v>62.96</v>
      </c>
      <c r="AB42" s="2">
        <v>101.5</v>
      </c>
      <c r="AC42" s="2">
        <v>0.93130000000000002</v>
      </c>
    </row>
    <row r="43" spans="1:29" x14ac:dyDescent="0.2">
      <c r="A43" s="35">
        <v>44224</v>
      </c>
      <c r="B43" t="s">
        <v>227</v>
      </c>
      <c r="C43" t="s">
        <v>217</v>
      </c>
      <c r="D43" s="2">
        <v>8</v>
      </c>
      <c r="E43" s="2">
        <v>514</v>
      </c>
      <c r="F43" s="2">
        <v>585.6</v>
      </c>
      <c r="G43" s="2">
        <v>471.8</v>
      </c>
      <c r="H43" s="2">
        <v>734.2</v>
      </c>
      <c r="I43" s="2">
        <v>0.96350000000000002</v>
      </c>
      <c r="K43" s="35">
        <v>44224</v>
      </c>
      <c r="L43" t="s">
        <v>227</v>
      </c>
      <c r="M43" t="s">
        <v>217</v>
      </c>
      <c r="N43" s="2">
        <v>8</v>
      </c>
      <c r="O43" s="2">
        <v>515</v>
      </c>
      <c r="P43" s="2">
        <v>108.1</v>
      </c>
      <c r="Q43" s="2">
        <v>85.42</v>
      </c>
      <c r="R43" s="2">
        <v>136.6</v>
      </c>
      <c r="S43" s="2">
        <v>0.91010000000000002</v>
      </c>
      <c r="U43" s="35">
        <v>44224</v>
      </c>
      <c r="V43" t="s">
        <v>227</v>
      </c>
      <c r="W43" t="s">
        <v>217</v>
      </c>
      <c r="X43" s="2">
        <v>8</v>
      </c>
      <c r="Y43" s="2">
        <v>514</v>
      </c>
      <c r="Z43" s="2">
        <v>156.69999999999999</v>
      </c>
      <c r="AA43" s="2">
        <v>126.5</v>
      </c>
      <c r="AB43" s="2">
        <v>196.5</v>
      </c>
      <c r="AC43" s="2">
        <v>0.96350000000000002</v>
      </c>
    </row>
    <row r="44" spans="1:29" x14ac:dyDescent="0.2">
      <c r="A44" s="35">
        <v>44224</v>
      </c>
      <c r="B44" t="s">
        <v>227</v>
      </c>
      <c r="C44" t="s">
        <v>217</v>
      </c>
      <c r="D44" s="2">
        <v>8</v>
      </c>
      <c r="E44" s="2">
        <v>515</v>
      </c>
      <c r="F44" s="2">
        <v>358.5</v>
      </c>
      <c r="G44" s="2">
        <v>253.9</v>
      </c>
      <c r="H44" s="2">
        <v>517</v>
      </c>
      <c r="I44" s="2">
        <v>0.92120000000000002</v>
      </c>
      <c r="K44" s="35">
        <v>44224</v>
      </c>
      <c r="L44" t="s">
        <v>227</v>
      </c>
      <c r="M44" t="s">
        <v>217</v>
      </c>
      <c r="N44" s="2">
        <v>7</v>
      </c>
      <c r="O44" s="2">
        <v>516</v>
      </c>
      <c r="P44" s="2">
        <v>290.5</v>
      </c>
      <c r="Q44" s="2">
        <v>222.1</v>
      </c>
      <c r="R44" s="2">
        <v>380.4</v>
      </c>
      <c r="S44" s="2">
        <v>0.93610000000000004</v>
      </c>
      <c r="U44" s="35">
        <v>44224</v>
      </c>
      <c r="V44" t="s">
        <v>227</v>
      </c>
      <c r="W44" t="s">
        <v>217</v>
      </c>
      <c r="X44" s="2">
        <v>8</v>
      </c>
      <c r="Y44" s="2">
        <v>515</v>
      </c>
      <c r="Z44" s="2">
        <v>31.73</v>
      </c>
      <c r="AA44" s="2">
        <v>27.37</v>
      </c>
      <c r="AB44" s="2">
        <v>36.75</v>
      </c>
      <c r="AC44" s="2">
        <v>0.91600000000000004</v>
      </c>
    </row>
    <row r="45" spans="1:29" x14ac:dyDescent="0.2">
      <c r="A45" s="35">
        <v>44224</v>
      </c>
      <c r="B45" t="s">
        <v>227</v>
      </c>
      <c r="C45" t="s">
        <v>217</v>
      </c>
      <c r="D45" s="2">
        <v>7</v>
      </c>
      <c r="E45" s="2">
        <v>516</v>
      </c>
      <c r="F45" s="2">
        <v>484.5</v>
      </c>
      <c r="G45" s="2">
        <v>361.7</v>
      </c>
      <c r="H45" s="2">
        <v>651</v>
      </c>
      <c r="I45" s="2">
        <v>0.93300000000000005</v>
      </c>
      <c r="K45" s="35">
        <v>44224</v>
      </c>
      <c r="L45" t="s">
        <v>227</v>
      </c>
      <c r="M45" t="s">
        <v>217</v>
      </c>
      <c r="N45" s="2">
        <v>7</v>
      </c>
      <c r="O45" s="2">
        <v>517</v>
      </c>
      <c r="P45" s="2">
        <v>172.9</v>
      </c>
      <c r="Q45" s="2">
        <v>134.30000000000001</v>
      </c>
      <c r="R45" s="2">
        <v>228.1</v>
      </c>
      <c r="S45" s="2">
        <v>0.92710000000000004</v>
      </c>
      <c r="U45" s="35">
        <v>44224</v>
      </c>
      <c r="V45" t="s">
        <v>227</v>
      </c>
      <c r="W45" t="s">
        <v>217</v>
      </c>
      <c r="X45" s="2">
        <v>7</v>
      </c>
      <c r="Y45" s="2">
        <v>516</v>
      </c>
      <c r="Z45" s="2">
        <v>141.80000000000001</v>
      </c>
      <c r="AA45" s="2">
        <v>110.9</v>
      </c>
      <c r="AB45" s="2">
        <v>183.7</v>
      </c>
      <c r="AC45" s="2">
        <v>0.9506</v>
      </c>
    </row>
    <row r="46" spans="1:29" x14ac:dyDescent="0.2">
      <c r="A46" s="35">
        <v>44224</v>
      </c>
      <c r="B46" t="s">
        <v>227</v>
      </c>
      <c r="C46" t="s">
        <v>217</v>
      </c>
      <c r="D46" s="2">
        <v>7</v>
      </c>
      <c r="E46" s="2">
        <v>517</v>
      </c>
      <c r="F46" s="2">
        <v>311.3</v>
      </c>
      <c r="G46" s="2">
        <v>267.39999999999998</v>
      </c>
      <c r="H46" s="2">
        <v>364.1</v>
      </c>
      <c r="I46" s="2">
        <v>0.97699999999999998</v>
      </c>
      <c r="K46" s="35">
        <v>44224</v>
      </c>
      <c r="L46" t="s">
        <v>227</v>
      </c>
      <c r="M46" t="s">
        <v>217</v>
      </c>
      <c r="N46" s="2">
        <v>12</v>
      </c>
      <c r="O46" s="2">
        <v>518</v>
      </c>
      <c r="P46" s="2">
        <v>135.6</v>
      </c>
      <c r="Q46" s="2">
        <v>93.64</v>
      </c>
      <c r="R46" s="2">
        <v>195.1</v>
      </c>
      <c r="S46" s="2">
        <v>0.76910000000000001</v>
      </c>
      <c r="U46" s="35">
        <v>44224</v>
      </c>
      <c r="V46" t="s">
        <v>227</v>
      </c>
      <c r="W46" t="s">
        <v>217</v>
      </c>
      <c r="X46" s="2">
        <v>7</v>
      </c>
      <c r="Y46" s="2">
        <v>517</v>
      </c>
      <c r="Z46" s="2">
        <v>61.39</v>
      </c>
      <c r="AA46" s="2">
        <v>53.94</v>
      </c>
      <c r="AB46" s="2">
        <v>70.459999999999994</v>
      </c>
      <c r="AC46" s="2">
        <v>0.96179999999999999</v>
      </c>
    </row>
    <row r="47" spans="1:29" x14ac:dyDescent="0.2">
      <c r="A47" s="35">
        <v>44224</v>
      </c>
      <c r="B47" t="s">
        <v>227</v>
      </c>
      <c r="C47" t="s">
        <v>217</v>
      </c>
      <c r="D47" s="2">
        <v>12</v>
      </c>
      <c r="E47" s="2">
        <v>518</v>
      </c>
      <c r="F47" s="2">
        <v>242.4</v>
      </c>
      <c r="G47" s="2">
        <v>172.6</v>
      </c>
      <c r="H47" s="2">
        <v>347.4</v>
      </c>
      <c r="I47" s="2">
        <v>0.87229999999999996</v>
      </c>
      <c r="K47" s="35">
        <v>44224</v>
      </c>
      <c r="L47" t="s">
        <v>227</v>
      </c>
      <c r="M47" t="s">
        <v>217</v>
      </c>
      <c r="N47" s="2">
        <v>7</v>
      </c>
      <c r="O47" s="2">
        <v>522</v>
      </c>
      <c r="P47" s="2">
        <v>141.19999999999999</v>
      </c>
      <c r="Q47" s="2">
        <v>97.84</v>
      </c>
      <c r="R47" s="2">
        <v>203.9</v>
      </c>
      <c r="S47" s="2">
        <v>0.84260000000000002</v>
      </c>
      <c r="U47" s="35">
        <v>44224</v>
      </c>
      <c r="V47" t="s">
        <v>227</v>
      </c>
      <c r="W47" t="s">
        <v>217</v>
      </c>
      <c r="X47" s="2">
        <v>12</v>
      </c>
      <c r="Y47" s="2">
        <v>518</v>
      </c>
      <c r="Z47" s="2">
        <v>101.9</v>
      </c>
      <c r="AA47" s="2">
        <v>85.03</v>
      </c>
      <c r="AB47" s="2">
        <v>123</v>
      </c>
      <c r="AC47" s="2">
        <v>0.95589999999999997</v>
      </c>
    </row>
    <row r="48" spans="1:29" x14ac:dyDescent="0.2">
      <c r="A48" s="35">
        <v>44224</v>
      </c>
      <c r="B48" t="s">
        <v>227</v>
      </c>
      <c r="C48" t="s">
        <v>217</v>
      </c>
      <c r="D48" s="2">
        <v>7</v>
      </c>
      <c r="E48" s="2">
        <v>522</v>
      </c>
      <c r="F48" s="2">
        <v>277.8</v>
      </c>
      <c r="G48" s="2">
        <v>189.9</v>
      </c>
      <c r="H48" s="2">
        <v>426.7</v>
      </c>
      <c r="I48" s="2">
        <v>0.91020000000000001</v>
      </c>
      <c r="K48" s="35">
        <v>44224</v>
      </c>
      <c r="L48" t="s">
        <v>227</v>
      </c>
      <c r="M48" t="s">
        <v>217</v>
      </c>
      <c r="N48" s="2">
        <v>7</v>
      </c>
      <c r="O48" s="2">
        <v>523</v>
      </c>
      <c r="P48" s="2">
        <v>541.70000000000005</v>
      </c>
      <c r="Q48" s="2">
        <v>487.9</v>
      </c>
      <c r="R48" s="2">
        <v>603</v>
      </c>
      <c r="S48" s="2">
        <v>0.98780000000000001</v>
      </c>
      <c r="U48" s="35">
        <v>44224</v>
      </c>
      <c r="V48" t="s">
        <v>227</v>
      </c>
      <c r="W48" t="s">
        <v>217</v>
      </c>
      <c r="X48" s="2">
        <v>7</v>
      </c>
      <c r="Y48" s="2">
        <v>522</v>
      </c>
      <c r="Z48" s="2">
        <v>59.64</v>
      </c>
      <c r="AA48" s="2">
        <v>48.19</v>
      </c>
      <c r="AB48" s="2">
        <v>74.81</v>
      </c>
      <c r="AC48" s="2">
        <v>0.92290000000000005</v>
      </c>
    </row>
    <row r="49" spans="1:29" x14ac:dyDescent="0.2">
      <c r="A49" s="35">
        <v>44224</v>
      </c>
      <c r="B49" t="s">
        <v>227</v>
      </c>
      <c r="C49" t="s">
        <v>217</v>
      </c>
      <c r="D49" s="2">
        <v>7</v>
      </c>
      <c r="E49" s="2">
        <v>523</v>
      </c>
      <c r="F49" s="2">
        <v>1461</v>
      </c>
      <c r="G49" s="2">
        <v>1305</v>
      </c>
      <c r="H49" s="2">
        <v>1639</v>
      </c>
      <c r="I49" s="2">
        <v>0.98919999999999997</v>
      </c>
      <c r="K49" s="35">
        <v>44224</v>
      </c>
      <c r="L49" t="s">
        <v>227</v>
      </c>
      <c r="M49" t="s">
        <v>217</v>
      </c>
      <c r="N49" s="2">
        <v>17</v>
      </c>
      <c r="O49" s="2">
        <v>525</v>
      </c>
      <c r="P49" s="2">
        <v>1611</v>
      </c>
      <c r="Q49" s="2">
        <v>1394</v>
      </c>
      <c r="R49" s="2">
        <v>1871</v>
      </c>
      <c r="S49" s="2">
        <v>0.98099999999999998</v>
      </c>
      <c r="U49" s="35">
        <v>44224</v>
      </c>
      <c r="V49" t="s">
        <v>227</v>
      </c>
      <c r="W49" t="s">
        <v>217</v>
      </c>
      <c r="X49" s="2">
        <v>7</v>
      </c>
      <c r="Y49" s="2">
        <v>523</v>
      </c>
      <c r="Z49" s="2">
        <v>931.9</v>
      </c>
      <c r="AA49" s="2">
        <v>789.2</v>
      </c>
      <c r="AB49" s="2">
        <v>1106</v>
      </c>
      <c r="AC49" s="2">
        <v>0.98480000000000001</v>
      </c>
    </row>
    <row r="50" spans="1:29" x14ac:dyDescent="0.2">
      <c r="A50" s="35">
        <v>44224</v>
      </c>
      <c r="B50" t="s">
        <v>227</v>
      </c>
      <c r="C50" t="s">
        <v>217</v>
      </c>
      <c r="D50" s="2">
        <v>17</v>
      </c>
      <c r="E50" s="2">
        <v>525</v>
      </c>
      <c r="F50" s="2">
        <v>4500</v>
      </c>
      <c r="G50" s="2">
        <v>3713</v>
      </c>
      <c r="H50" s="2">
        <v>5532</v>
      </c>
      <c r="I50" s="2">
        <v>0.97619999999999996</v>
      </c>
      <c r="K50" s="35">
        <v>44224</v>
      </c>
      <c r="L50" t="s">
        <v>227</v>
      </c>
      <c r="M50" t="s">
        <v>217</v>
      </c>
      <c r="N50" s="2">
        <v>7</v>
      </c>
      <c r="O50" s="2">
        <v>528</v>
      </c>
      <c r="P50" s="2">
        <v>287.8</v>
      </c>
      <c r="Q50" s="2">
        <v>204.4</v>
      </c>
      <c r="R50" s="2">
        <v>424.2</v>
      </c>
      <c r="S50" s="2">
        <v>0.9173</v>
      </c>
      <c r="U50" s="35">
        <v>44224</v>
      </c>
      <c r="V50" t="s">
        <v>227</v>
      </c>
      <c r="W50" t="s">
        <v>217</v>
      </c>
      <c r="X50" s="2">
        <v>17</v>
      </c>
      <c r="Y50" s="2">
        <v>525</v>
      </c>
      <c r="Z50" s="2">
        <v>873.7</v>
      </c>
      <c r="AA50" s="2">
        <v>723.2</v>
      </c>
      <c r="AB50" s="2">
        <v>1065</v>
      </c>
      <c r="AC50" s="2">
        <v>0.97430000000000005</v>
      </c>
    </row>
    <row r="51" spans="1:29" x14ac:dyDescent="0.2">
      <c r="A51" s="35">
        <v>44224</v>
      </c>
      <c r="B51" t="s">
        <v>227</v>
      </c>
      <c r="C51" t="s">
        <v>217</v>
      </c>
      <c r="D51" s="2">
        <v>7</v>
      </c>
      <c r="E51" s="2">
        <v>528</v>
      </c>
      <c r="F51" s="2">
        <v>801.3</v>
      </c>
      <c r="G51" s="2">
        <v>591.29999999999995</v>
      </c>
      <c r="H51" s="2">
        <v>1115</v>
      </c>
      <c r="I51" s="2">
        <v>0.95550000000000002</v>
      </c>
      <c r="K51" s="35">
        <v>44224</v>
      </c>
      <c r="L51" t="s">
        <v>227</v>
      </c>
      <c r="M51" t="s">
        <v>217</v>
      </c>
      <c r="N51" s="2">
        <v>8</v>
      </c>
      <c r="O51" s="2">
        <v>529</v>
      </c>
      <c r="P51" s="2">
        <v>285.8</v>
      </c>
      <c r="Q51" s="2">
        <v>218.2</v>
      </c>
      <c r="R51" s="2">
        <v>380.3</v>
      </c>
      <c r="S51" s="2">
        <v>0.94720000000000004</v>
      </c>
      <c r="U51" s="35">
        <v>44224</v>
      </c>
      <c r="V51" t="s">
        <v>227</v>
      </c>
      <c r="W51" t="s">
        <v>217</v>
      </c>
      <c r="X51" s="2">
        <v>7</v>
      </c>
      <c r="Y51" s="2">
        <v>528</v>
      </c>
      <c r="Z51" s="2">
        <v>44.8</v>
      </c>
      <c r="AA51" s="2">
        <v>36.479999999999997</v>
      </c>
      <c r="AB51" s="2" t="e">
        <v>#VALUE!</v>
      </c>
      <c r="AC51" s="2">
        <v>0.88090000000000002</v>
      </c>
    </row>
    <row r="52" spans="1:29" x14ac:dyDescent="0.2">
      <c r="A52" s="35">
        <v>44224</v>
      </c>
      <c r="B52" t="s">
        <v>227</v>
      </c>
      <c r="C52" t="s">
        <v>217</v>
      </c>
      <c r="D52" s="2">
        <v>8</v>
      </c>
      <c r="E52" s="2" t="s">
        <v>223</v>
      </c>
      <c r="F52" s="2">
        <v>557.70000000000005</v>
      </c>
      <c r="G52" s="2">
        <v>491.7</v>
      </c>
      <c r="H52" s="2">
        <v>633.6</v>
      </c>
      <c r="I52" s="2">
        <v>0.98580000000000001</v>
      </c>
      <c r="K52" s="35">
        <v>44224</v>
      </c>
      <c r="L52" t="s">
        <v>227</v>
      </c>
      <c r="M52" t="s">
        <v>217</v>
      </c>
      <c r="N52" s="2">
        <v>7</v>
      </c>
      <c r="O52" s="2">
        <v>567</v>
      </c>
      <c r="P52" s="2">
        <v>5.9539999999999997</v>
      </c>
      <c r="Q52" s="2">
        <v>0.31290000000000001</v>
      </c>
      <c r="R52" s="2">
        <v>15.31</v>
      </c>
      <c r="S52" s="2">
        <v>0.49440000000000001</v>
      </c>
      <c r="U52" s="35">
        <v>44224</v>
      </c>
      <c r="V52" t="s">
        <v>227</v>
      </c>
      <c r="W52" t="s">
        <v>217</v>
      </c>
      <c r="X52" s="2">
        <v>8</v>
      </c>
      <c r="Y52" s="2">
        <v>529</v>
      </c>
      <c r="Z52" s="2">
        <v>66.63</v>
      </c>
      <c r="AA52" s="2">
        <v>52.52</v>
      </c>
      <c r="AB52" s="2">
        <v>85.99</v>
      </c>
      <c r="AC52" s="2">
        <v>0.92200000000000004</v>
      </c>
    </row>
    <row r="53" spans="1:29" x14ac:dyDescent="0.2">
      <c r="A53" s="35">
        <v>44224</v>
      </c>
      <c r="B53" t="s">
        <v>227</v>
      </c>
      <c r="C53" t="s">
        <v>217</v>
      </c>
      <c r="D53" s="2">
        <v>7</v>
      </c>
      <c r="E53" s="2" t="s">
        <v>229</v>
      </c>
      <c r="F53" s="2">
        <v>27.73</v>
      </c>
      <c r="G53" s="2">
        <v>23.07</v>
      </c>
      <c r="H53" s="2">
        <v>33.549999999999997</v>
      </c>
      <c r="I53" s="2">
        <v>0.83809999999999996</v>
      </c>
      <c r="K53" s="35">
        <v>44224</v>
      </c>
      <c r="L53" t="s">
        <v>218</v>
      </c>
      <c r="M53" t="s">
        <v>217</v>
      </c>
      <c r="N53" s="2">
        <v>18</v>
      </c>
      <c r="O53" s="2" t="s">
        <v>6</v>
      </c>
      <c r="P53" s="2" t="s">
        <v>228</v>
      </c>
      <c r="Q53" s="2" t="e">
        <v>#VALUE!</v>
      </c>
      <c r="R53" s="2" t="e">
        <v>#VALUE!</v>
      </c>
      <c r="S53" s="2">
        <v>0.74099999999999999</v>
      </c>
      <c r="U53" s="35">
        <v>44224</v>
      </c>
      <c r="V53" t="s">
        <v>227</v>
      </c>
      <c r="W53" t="s">
        <v>217</v>
      </c>
      <c r="X53" s="2">
        <v>7</v>
      </c>
      <c r="Y53" s="2">
        <v>567</v>
      </c>
      <c r="Z53" s="2">
        <v>0</v>
      </c>
      <c r="AA53" s="2" t="e">
        <v>#VALUE!</v>
      </c>
      <c r="AB53" s="2" t="e">
        <v>#VALUE!</v>
      </c>
      <c r="AC53" s="2">
        <v>0</v>
      </c>
    </row>
    <row r="54" spans="1:29" x14ac:dyDescent="0.2">
      <c r="A54" s="35">
        <v>44224</v>
      </c>
      <c r="B54" t="s">
        <v>218</v>
      </c>
      <c r="C54" t="s">
        <v>217</v>
      </c>
      <c r="D54" s="2">
        <v>18</v>
      </c>
      <c r="E54" s="2" t="s">
        <v>6</v>
      </c>
      <c r="F54" s="2">
        <v>68.84</v>
      </c>
      <c r="G54" s="2">
        <v>55.81</v>
      </c>
      <c r="H54" s="2">
        <v>85.75</v>
      </c>
      <c r="I54" s="2">
        <v>0.92279999999999995</v>
      </c>
      <c r="K54" s="35">
        <v>44224</v>
      </c>
      <c r="L54" t="s">
        <v>218</v>
      </c>
      <c r="M54" t="s">
        <v>217</v>
      </c>
      <c r="N54" s="2">
        <v>21</v>
      </c>
      <c r="O54" s="2" t="s">
        <v>7</v>
      </c>
      <c r="P54" s="2">
        <v>101521271454</v>
      </c>
      <c r="Q54" s="2" t="e">
        <v>#VALUE!</v>
      </c>
      <c r="R54" s="2" t="e">
        <v>#VALUE!</v>
      </c>
      <c r="S54" s="2">
        <v>0</v>
      </c>
      <c r="U54" s="35">
        <v>44224</v>
      </c>
      <c r="V54" t="s">
        <v>218</v>
      </c>
      <c r="W54" t="s">
        <v>217</v>
      </c>
      <c r="X54" s="2">
        <v>18</v>
      </c>
      <c r="Y54" s="2" t="s">
        <v>6</v>
      </c>
      <c r="Z54" s="2">
        <v>2.6869999999999999E-24</v>
      </c>
      <c r="AA54" s="2" t="e">
        <v>#VALUE!</v>
      </c>
      <c r="AB54" s="2" t="e">
        <v>#VALUE!</v>
      </c>
      <c r="AC54" s="2">
        <v>0</v>
      </c>
    </row>
    <row r="55" spans="1:29" x14ac:dyDescent="0.2">
      <c r="A55" s="35">
        <v>44224</v>
      </c>
      <c r="B55" t="s">
        <v>218</v>
      </c>
      <c r="C55" t="s">
        <v>217</v>
      </c>
      <c r="D55" s="2">
        <v>21</v>
      </c>
      <c r="E55" s="2" t="s">
        <v>7</v>
      </c>
      <c r="F55" s="2">
        <v>2.164E+16</v>
      </c>
      <c r="G55" s="2" t="e">
        <v>#VALUE!</v>
      </c>
      <c r="H55" s="2" t="e">
        <v>#VALUE!</v>
      </c>
      <c r="I55" s="2">
        <v>0</v>
      </c>
      <c r="K55" s="35">
        <v>44266</v>
      </c>
      <c r="L55" t="s">
        <v>218</v>
      </c>
      <c r="M55" t="s">
        <v>217</v>
      </c>
      <c r="N55" s="2">
        <v>28</v>
      </c>
      <c r="O55" s="2">
        <v>143</v>
      </c>
      <c r="P55" s="2">
        <v>1.395</v>
      </c>
      <c r="Q55" s="2">
        <v>9.1359999999999997E-2</v>
      </c>
      <c r="R55" s="2">
        <v>6.4809999999999999</v>
      </c>
      <c r="S55" s="2">
        <v>0.61739999999999995</v>
      </c>
      <c r="U55" s="35">
        <v>44224</v>
      </c>
      <c r="V55" t="s">
        <v>218</v>
      </c>
      <c r="W55" t="s">
        <v>217</v>
      </c>
      <c r="X55" s="2">
        <v>21</v>
      </c>
      <c r="Y55" s="2" t="s">
        <v>7</v>
      </c>
      <c r="Z55" s="2">
        <v>2.0530000000000001E-65</v>
      </c>
      <c r="AA55" s="2" t="e">
        <v>#VALUE!</v>
      </c>
      <c r="AB55" s="2" t="e">
        <v>#VALUE!</v>
      </c>
      <c r="AC55" s="2">
        <v>0</v>
      </c>
    </row>
    <row r="56" spans="1:29" x14ac:dyDescent="0.2">
      <c r="A56" s="35">
        <v>44231</v>
      </c>
      <c r="B56" t="s">
        <v>218</v>
      </c>
      <c r="C56" t="s">
        <v>217</v>
      </c>
      <c r="D56" s="2">
        <v>28</v>
      </c>
      <c r="E56" s="2">
        <v>143</v>
      </c>
      <c r="F56" s="2">
        <v>34.6</v>
      </c>
      <c r="G56" s="2">
        <v>21.37</v>
      </c>
      <c r="H56" s="2">
        <v>52.31</v>
      </c>
      <c r="I56" s="2">
        <v>0.81859999999999999</v>
      </c>
      <c r="K56" s="35">
        <v>44266</v>
      </c>
      <c r="L56" t="s">
        <v>218</v>
      </c>
      <c r="M56" t="s">
        <v>217</v>
      </c>
      <c r="N56" s="2">
        <v>34</v>
      </c>
      <c r="O56" s="2">
        <v>250</v>
      </c>
      <c r="P56" s="2">
        <v>25.69</v>
      </c>
      <c r="Q56" s="2">
        <v>14.69</v>
      </c>
      <c r="R56" s="2">
        <v>38.89</v>
      </c>
      <c r="S56" s="2">
        <v>0.77790000000000004</v>
      </c>
      <c r="U56" s="35">
        <v>44231</v>
      </c>
      <c r="V56" t="s">
        <v>218</v>
      </c>
      <c r="W56" t="s">
        <v>217</v>
      </c>
      <c r="X56" s="2">
        <v>28</v>
      </c>
      <c r="Y56" s="2">
        <v>143</v>
      </c>
      <c r="Z56" s="2">
        <v>1.1760000000000001E-127</v>
      </c>
      <c r="AA56" s="2" t="e">
        <v>#VALUE!</v>
      </c>
      <c r="AB56" s="2" t="e">
        <v>#VALUE!</v>
      </c>
      <c r="AC56" s="2">
        <v>-1.1800000000000001E-3</v>
      </c>
    </row>
    <row r="57" spans="1:29" x14ac:dyDescent="0.2">
      <c r="A57" s="35">
        <v>44231</v>
      </c>
      <c r="B57" t="s">
        <v>218</v>
      </c>
      <c r="C57" t="s">
        <v>217</v>
      </c>
      <c r="D57" s="2">
        <v>34</v>
      </c>
      <c r="E57" s="2">
        <v>250</v>
      </c>
      <c r="F57" s="2">
        <v>54.82</v>
      </c>
      <c r="G57" s="2">
        <v>36.89</v>
      </c>
      <c r="H57" s="2">
        <v>82.13</v>
      </c>
      <c r="I57" s="2">
        <v>0.84430000000000005</v>
      </c>
      <c r="K57" s="35">
        <v>44224</v>
      </c>
      <c r="L57" t="s">
        <v>218</v>
      </c>
      <c r="M57" t="s">
        <v>217</v>
      </c>
      <c r="N57" s="2">
        <v>28</v>
      </c>
      <c r="O57" s="2">
        <v>261</v>
      </c>
      <c r="P57" s="2" t="s">
        <v>226</v>
      </c>
      <c r="Q57" s="2" t="e">
        <v>#VALUE!</v>
      </c>
      <c r="R57" s="2" t="e">
        <v>#VALUE!</v>
      </c>
      <c r="S57" s="2">
        <v>0.1961</v>
      </c>
      <c r="U57" s="35">
        <v>44231</v>
      </c>
      <c r="V57" t="s">
        <v>218</v>
      </c>
      <c r="W57" t="s">
        <v>217</v>
      </c>
      <c r="X57" s="2">
        <v>34</v>
      </c>
      <c r="Y57" s="2">
        <v>250</v>
      </c>
      <c r="Z57" s="2" t="s">
        <v>225</v>
      </c>
      <c r="AA57" s="2" t="e">
        <v>#VALUE!</v>
      </c>
      <c r="AB57" s="2" t="e">
        <v>#VALUE!</v>
      </c>
      <c r="AC57" s="2">
        <v>0.45639999999999997</v>
      </c>
    </row>
    <row r="58" spans="1:29" x14ac:dyDescent="0.2">
      <c r="A58" s="35">
        <v>44224</v>
      </c>
      <c r="B58" t="s">
        <v>218</v>
      </c>
      <c r="C58" t="s">
        <v>217</v>
      </c>
      <c r="D58" s="2">
        <v>28</v>
      </c>
      <c r="E58" s="2">
        <v>261</v>
      </c>
      <c r="F58" s="2">
        <v>111.7</v>
      </c>
      <c r="G58" s="2">
        <v>52.39</v>
      </c>
      <c r="H58" s="2">
        <v>707.9</v>
      </c>
      <c r="I58" s="2">
        <v>0.86599999999999999</v>
      </c>
      <c r="K58" s="35">
        <v>44266</v>
      </c>
      <c r="L58" t="s">
        <v>218</v>
      </c>
      <c r="M58" t="s">
        <v>217</v>
      </c>
      <c r="N58" s="2">
        <v>29</v>
      </c>
      <c r="O58" s="2">
        <v>344</v>
      </c>
      <c r="P58" s="2">
        <v>0.18029999999999999</v>
      </c>
      <c r="Q58" s="2" t="e">
        <v>#VALUE!</v>
      </c>
      <c r="R58" s="2">
        <v>7.1420000000000003</v>
      </c>
      <c r="S58" s="2">
        <v>0.36280000000000001</v>
      </c>
      <c r="U58" s="35">
        <v>44224</v>
      </c>
      <c r="V58" t="s">
        <v>218</v>
      </c>
      <c r="W58" t="s">
        <v>217</v>
      </c>
      <c r="X58" s="2">
        <v>28</v>
      </c>
      <c r="Y58" s="2">
        <v>261</v>
      </c>
      <c r="Z58" s="2">
        <v>9.8389999999999999E-32</v>
      </c>
      <c r="AA58" s="2" t="e">
        <v>#VALUE!</v>
      </c>
      <c r="AB58" s="2" t="e">
        <v>#VALUE!</v>
      </c>
      <c r="AC58" s="2">
        <v>0</v>
      </c>
    </row>
    <row r="59" spans="1:29" x14ac:dyDescent="0.2">
      <c r="A59" s="35">
        <v>44231</v>
      </c>
      <c r="B59" t="s">
        <v>218</v>
      </c>
      <c r="C59" t="s">
        <v>217</v>
      </c>
      <c r="D59" s="2">
        <v>29</v>
      </c>
      <c r="E59" s="2">
        <v>344</v>
      </c>
      <c r="F59" s="2">
        <v>18.66</v>
      </c>
      <c r="G59" s="2">
        <v>4.7190000000000003</v>
      </c>
      <c r="H59" s="2">
        <v>44.42</v>
      </c>
      <c r="I59" s="2">
        <v>0.59809999999999997</v>
      </c>
      <c r="K59" s="35">
        <v>44224</v>
      </c>
      <c r="L59" t="s">
        <v>218</v>
      </c>
      <c r="M59" t="s">
        <v>217</v>
      </c>
      <c r="N59" s="2">
        <v>28</v>
      </c>
      <c r="O59" s="2">
        <v>491</v>
      </c>
      <c r="P59" s="2">
        <v>11.39</v>
      </c>
      <c r="Q59" s="2">
        <v>4.1340000000000003</v>
      </c>
      <c r="R59" s="2">
        <v>20.52</v>
      </c>
      <c r="S59" s="2">
        <v>0.75229999999999997</v>
      </c>
      <c r="U59" s="35">
        <v>44231</v>
      </c>
      <c r="V59" t="s">
        <v>218</v>
      </c>
      <c r="W59" t="s">
        <v>217</v>
      </c>
      <c r="X59" s="2">
        <v>29</v>
      </c>
      <c r="Y59" s="2">
        <v>344</v>
      </c>
      <c r="Z59" s="2">
        <v>0</v>
      </c>
      <c r="AA59" s="2" t="e">
        <v>#VALUE!</v>
      </c>
      <c r="AB59" s="2" t="e">
        <v>#VALUE!</v>
      </c>
      <c r="AC59" s="2"/>
    </row>
    <row r="60" spans="1:29" x14ac:dyDescent="0.2">
      <c r="A60" s="35">
        <v>44224</v>
      </c>
      <c r="B60" t="s">
        <v>218</v>
      </c>
      <c r="C60" t="s">
        <v>217</v>
      </c>
      <c r="D60" s="2">
        <v>28</v>
      </c>
      <c r="E60" s="2">
        <v>491</v>
      </c>
      <c r="F60" s="2">
        <v>120.3</v>
      </c>
      <c r="G60" s="2">
        <v>88.92</v>
      </c>
      <c r="H60" s="2">
        <v>163.69999999999999</v>
      </c>
      <c r="I60" s="2">
        <v>0.92020000000000002</v>
      </c>
      <c r="K60" s="35">
        <v>44224</v>
      </c>
      <c r="L60" t="s">
        <v>218</v>
      </c>
      <c r="M60" t="s">
        <v>217</v>
      </c>
      <c r="N60" s="2">
        <v>23</v>
      </c>
      <c r="O60" s="2">
        <v>529</v>
      </c>
      <c r="P60" s="2" t="s">
        <v>224</v>
      </c>
      <c r="Q60" s="2" t="e">
        <v>#VALUE!</v>
      </c>
      <c r="R60" s="2" t="e">
        <v>#VALUE!</v>
      </c>
      <c r="S60" s="2">
        <v>3.4569999999999997E-2</v>
      </c>
      <c r="U60" s="35">
        <v>44224</v>
      </c>
      <c r="V60" t="s">
        <v>218</v>
      </c>
      <c r="W60" t="s">
        <v>217</v>
      </c>
      <c r="X60" s="2">
        <v>28</v>
      </c>
      <c r="Y60" s="2">
        <v>491</v>
      </c>
      <c r="Z60" s="2">
        <v>4089562</v>
      </c>
      <c r="AA60" s="2" t="e">
        <v>#VALUE!</v>
      </c>
      <c r="AB60" s="2" t="e">
        <v>#VALUE!</v>
      </c>
      <c r="AC60" s="2">
        <v>0</v>
      </c>
    </row>
    <row r="61" spans="1:29" x14ac:dyDescent="0.2">
      <c r="A61" s="35">
        <v>44224</v>
      </c>
      <c r="B61" t="s">
        <v>218</v>
      </c>
      <c r="C61" t="s">
        <v>217</v>
      </c>
      <c r="D61" s="2">
        <v>23</v>
      </c>
      <c r="E61" s="2" t="s">
        <v>223</v>
      </c>
      <c r="F61" s="2">
        <v>67.790000000000006</v>
      </c>
      <c r="G61" s="2">
        <v>38.5</v>
      </c>
      <c r="H61" s="2">
        <v>148.69999999999999</v>
      </c>
      <c r="I61" s="2">
        <v>0.85460000000000003</v>
      </c>
      <c r="K61" s="35">
        <v>44266</v>
      </c>
      <c r="L61" t="s">
        <v>218</v>
      </c>
      <c r="M61" t="s">
        <v>217</v>
      </c>
      <c r="N61" s="2">
        <v>38</v>
      </c>
      <c r="O61" s="2">
        <v>537</v>
      </c>
      <c r="P61" s="2">
        <v>1.202</v>
      </c>
      <c r="Q61" s="2">
        <v>1.6459999999999999E-2</v>
      </c>
      <c r="R61" s="2">
        <v>6.1429999999999998</v>
      </c>
      <c r="S61" s="2">
        <v>0.53390000000000004</v>
      </c>
      <c r="U61" s="35">
        <v>44224</v>
      </c>
      <c r="V61" t="s">
        <v>218</v>
      </c>
      <c r="W61" t="s">
        <v>217</v>
      </c>
      <c r="X61" s="2">
        <v>23</v>
      </c>
      <c r="Y61" s="2">
        <v>529</v>
      </c>
      <c r="Z61" s="2">
        <v>5.0099999999999997E-27</v>
      </c>
      <c r="AA61" s="2" t="e">
        <v>#VALUE!</v>
      </c>
      <c r="AB61" s="2" t="e">
        <v>#VALUE!</v>
      </c>
      <c r="AC61" s="2">
        <v>0</v>
      </c>
    </row>
    <row r="62" spans="1:29" x14ac:dyDescent="0.2">
      <c r="A62" s="35">
        <v>44231</v>
      </c>
      <c r="B62" t="s">
        <v>218</v>
      </c>
      <c r="C62" t="s">
        <v>217</v>
      </c>
      <c r="D62" s="2">
        <v>23</v>
      </c>
      <c r="E62" s="2" t="s">
        <v>223</v>
      </c>
      <c r="F62" s="2">
        <v>39.549999999999997</v>
      </c>
      <c r="G62" s="2">
        <v>23.27</v>
      </c>
      <c r="H62" s="2">
        <v>63.55</v>
      </c>
      <c r="I62" s="2">
        <v>0.7591</v>
      </c>
      <c r="K62" s="35">
        <v>44266</v>
      </c>
      <c r="L62" t="s">
        <v>218</v>
      </c>
      <c r="M62" t="s">
        <v>217</v>
      </c>
      <c r="N62" s="2">
        <v>34</v>
      </c>
      <c r="O62" s="2">
        <v>557</v>
      </c>
      <c r="P62" s="2">
        <v>15.82</v>
      </c>
      <c r="Q62" s="2">
        <v>9.657</v>
      </c>
      <c r="R62" s="2">
        <v>21.4</v>
      </c>
      <c r="S62" s="2">
        <v>0.78979999999999995</v>
      </c>
      <c r="U62" s="35">
        <v>44231</v>
      </c>
      <c r="V62" t="s">
        <v>218</v>
      </c>
      <c r="W62" t="s">
        <v>217</v>
      </c>
      <c r="X62" s="2">
        <v>23</v>
      </c>
      <c r="Y62" s="2">
        <v>529</v>
      </c>
      <c r="Z62" s="2">
        <v>0</v>
      </c>
      <c r="AA62" s="2" t="e">
        <v>#VALUE!</v>
      </c>
      <c r="AB62" s="2" t="e">
        <v>#VALUE!</v>
      </c>
      <c r="AC62" s="2"/>
    </row>
    <row r="63" spans="1:29" x14ac:dyDescent="0.2">
      <c r="A63" s="35">
        <v>44231</v>
      </c>
      <c r="B63" t="s">
        <v>218</v>
      </c>
      <c r="C63" t="s">
        <v>217</v>
      </c>
      <c r="D63" s="2">
        <v>38</v>
      </c>
      <c r="E63" s="2" t="s">
        <v>222</v>
      </c>
      <c r="F63" s="2">
        <v>9.9269999999999996</v>
      </c>
      <c r="G63" s="2">
        <v>0.74370000000000003</v>
      </c>
      <c r="H63" s="2" t="e">
        <v>#VALUE!</v>
      </c>
      <c r="I63" s="2">
        <v>0.49780000000000002</v>
      </c>
      <c r="K63" s="35">
        <v>44266</v>
      </c>
      <c r="L63" t="s">
        <v>218</v>
      </c>
      <c r="M63" t="s">
        <v>217</v>
      </c>
      <c r="N63" s="2">
        <v>41</v>
      </c>
      <c r="O63" s="2">
        <v>558</v>
      </c>
      <c r="P63" s="2">
        <v>8.266</v>
      </c>
      <c r="Q63" s="2">
        <v>2.7</v>
      </c>
      <c r="R63" s="2">
        <v>14.66</v>
      </c>
      <c r="S63" s="2">
        <v>0.71599999999999997</v>
      </c>
      <c r="U63" s="35">
        <v>44231</v>
      </c>
      <c r="V63" t="s">
        <v>218</v>
      </c>
      <c r="W63" t="s">
        <v>217</v>
      </c>
      <c r="X63" s="2">
        <v>38</v>
      </c>
      <c r="Y63" s="2">
        <v>537</v>
      </c>
      <c r="Z63" s="2">
        <v>0</v>
      </c>
      <c r="AA63" s="2" t="e">
        <v>#VALUE!</v>
      </c>
      <c r="AB63" s="2" t="e">
        <v>#VALUE!</v>
      </c>
      <c r="AC63" s="2"/>
    </row>
    <row r="64" spans="1:29" x14ac:dyDescent="0.2">
      <c r="A64" s="35">
        <v>44231</v>
      </c>
      <c r="B64" t="s">
        <v>218</v>
      </c>
      <c r="C64" t="s">
        <v>217</v>
      </c>
      <c r="D64" s="2">
        <v>34</v>
      </c>
      <c r="E64" s="2" t="s">
        <v>221</v>
      </c>
      <c r="F64" s="2">
        <v>51.29</v>
      </c>
      <c r="G64" s="2">
        <v>25.57</v>
      </c>
      <c r="H64" s="2">
        <v>119.8</v>
      </c>
      <c r="I64" s="2">
        <v>0.76590000000000003</v>
      </c>
      <c r="U64" s="35">
        <v>44231</v>
      </c>
      <c r="V64" t="s">
        <v>218</v>
      </c>
      <c r="W64" t="s">
        <v>217</v>
      </c>
      <c r="X64" s="2">
        <v>34</v>
      </c>
      <c r="Y64" s="2">
        <v>557</v>
      </c>
      <c r="Z64" s="2" t="s">
        <v>220</v>
      </c>
      <c r="AA64" s="2" t="e">
        <v>#VALUE!</v>
      </c>
      <c r="AB64" s="2" t="e">
        <v>#VALUE!</v>
      </c>
      <c r="AC64" s="2">
        <v>0.43490000000000001</v>
      </c>
    </row>
    <row r="65" spans="1:29" x14ac:dyDescent="0.2">
      <c r="A65" s="35">
        <v>44231</v>
      </c>
      <c r="B65" t="s">
        <v>218</v>
      </c>
      <c r="C65" t="s">
        <v>217</v>
      </c>
      <c r="D65" s="2">
        <v>41</v>
      </c>
      <c r="E65" s="2" t="s">
        <v>219</v>
      </c>
      <c r="F65" s="2">
        <v>48.89</v>
      </c>
      <c r="G65" s="2">
        <v>31.63</v>
      </c>
      <c r="H65" s="2">
        <v>73.59</v>
      </c>
      <c r="I65" s="2">
        <v>0.85060000000000002</v>
      </c>
      <c r="U65" s="35">
        <v>44231</v>
      </c>
      <c r="V65" t="s">
        <v>218</v>
      </c>
      <c r="W65" t="s">
        <v>217</v>
      </c>
      <c r="X65" s="2">
        <v>41</v>
      </c>
      <c r="Y65" s="2">
        <v>558</v>
      </c>
      <c r="Z65" s="2" t="s">
        <v>216</v>
      </c>
      <c r="AA65" s="2" t="e">
        <v>#VALUE!</v>
      </c>
      <c r="AB65" s="2" t="e">
        <v>#VALUE!</v>
      </c>
      <c r="AC65" s="2">
        <v>0.45650000000000002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CE0A8-5BA3-6C41-822D-FA95546BBF21}">
  <dimension ref="A1:X53"/>
  <sheetViews>
    <sheetView workbookViewId="0">
      <selection activeCell="D7" sqref="D7"/>
    </sheetView>
  </sheetViews>
  <sheetFormatPr baseColWidth="10" defaultRowHeight="16" x14ac:dyDescent="0.2"/>
  <cols>
    <col min="1" max="16384" width="10.83203125" style="41"/>
  </cols>
  <sheetData>
    <row r="1" spans="1:11" x14ac:dyDescent="0.2">
      <c r="A1" s="72" t="s">
        <v>286</v>
      </c>
      <c r="B1" s="72"/>
      <c r="E1" s="72" t="s">
        <v>285</v>
      </c>
      <c r="F1" s="72"/>
      <c r="G1" s="72"/>
      <c r="I1" s="72" t="s">
        <v>284</v>
      </c>
      <c r="J1" s="72"/>
      <c r="K1" s="72"/>
    </row>
    <row r="2" spans="1:11" x14ac:dyDescent="0.2">
      <c r="A2" s="43" t="s">
        <v>283</v>
      </c>
      <c r="B2" s="43" t="s">
        <v>282</v>
      </c>
      <c r="E2" s="43" t="s">
        <v>281</v>
      </c>
      <c r="F2" s="43" t="s">
        <v>280</v>
      </c>
      <c r="G2" s="43" t="s">
        <v>279</v>
      </c>
      <c r="I2" s="42">
        <v>3</v>
      </c>
      <c r="J2" s="42">
        <v>44</v>
      </c>
      <c r="K2" s="42">
        <v>13</v>
      </c>
    </row>
    <row r="3" spans="1:11" x14ac:dyDescent="0.2">
      <c r="A3" s="42">
        <v>150</v>
      </c>
      <c r="B3" s="42">
        <v>210</v>
      </c>
      <c r="E3" s="42">
        <v>10</v>
      </c>
      <c r="F3" s="42">
        <v>160</v>
      </c>
      <c r="G3" s="42">
        <v>45</v>
      </c>
      <c r="I3" s="42">
        <v>0</v>
      </c>
      <c r="J3" s="42">
        <v>32</v>
      </c>
      <c r="K3" s="42">
        <v>0</v>
      </c>
    </row>
    <row r="4" spans="1:11" x14ac:dyDescent="0.2">
      <c r="A4" s="42">
        <v>20</v>
      </c>
      <c r="B4" s="42">
        <v>28</v>
      </c>
      <c r="E4" s="42">
        <v>0</v>
      </c>
      <c r="F4" s="42">
        <v>15</v>
      </c>
      <c r="G4" s="42">
        <v>0</v>
      </c>
      <c r="I4" s="42">
        <v>0</v>
      </c>
      <c r="J4" s="42">
        <v>0</v>
      </c>
      <c r="K4" s="42">
        <v>2</v>
      </c>
    </row>
    <row r="5" spans="1:11" x14ac:dyDescent="0.2">
      <c r="A5" s="42">
        <v>200</v>
      </c>
      <c r="B5" s="42">
        <v>50</v>
      </c>
      <c r="E5" s="42">
        <v>0</v>
      </c>
      <c r="F5" s="42">
        <v>0</v>
      </c>
      <c r="G5" s="42">
        <v>5</v>
      </c>
      <c r="I5" s="42">
        <v>7</v>
      </c>
      <c r="J5" s="42">
        <v>10</v>
      </c>
      <c r="K5" s="42">
        <v>3</v>
      </c>
    </row>
    <row r="6" spans="1:11" x14ac:dyDescent="0.2">
      <c r="A6" s="42">
        <v>50</v>
      </c>
      <c r="B6" s="42">
        <v>25</v>
      </c>
      <c r="E6" s="42">
        <v>5</v>
      </c>
      <c r="F6" s="42">
        <v>8</v>
      </c>
      <c r="G6" s="42">
        <v>3</v>
      </c>
      <c r="I6" s="42">
        <v>0</v>
      </c>
      <c r="J6" s="42">
        <v>7</v>
      </c>
      <c r="K6" s="42">
        <v>7</v>
      </c>
    </row>
    <row r="7" spans="1:11" x14ac:dyDescent="0.2">
      <c r="A7" s="42">
        <v>243</v>
      </c>
      <c r="B7" s="42">
        <v>163</v>
      </c>
      <c r="E7" s="42">
        <v>0</v>
      </c>
      <c r="F7" s="42">
        <v>30</v>
      </c>
      <c r="G7" s="42">
        <v>28</v>
      </c>
      <c r="I7" s="42">
        <v>0</v>
      </c>
      <c r="J7" s="42">
        <v>16</v>
      </c>
      <c r="K7" s="42">
        <v>19</v>
      </c>
    </row>
    <row r="8" spans="1:11" x14ac:dyDescent="0.2">
      <c r="A8" s="42">
        <v>168</v>
      </c>
      <c r="B8" s="42">
        <v>65</v>
      </c>
      <c r="E8" s="42">
        <v>0</v>
      </c>
      <c r="F8" s="42">
        <v>38</v>
      </c>
      <c r="G8" s="42">
        <v>45</v>
      </c>
      <c r="I8" s="42">
        <v>14</v>
      </c>
      <c r="J8" s="42">
        <v>9</v>
      </c>
      <c r="K8" s="42">
        <v>2</v>
      </c>
    </row>
    <row r="9" spans="1:11" x14ac:dyDescent="0.2">
      <c r="A9" s="42">
        <v>285</v>
      </c>
      <c r="B9" s="42">
        <v>140</v>
      </c>
      <c r="E9" s="42">
        <v>60</v>
      </c>
      <c r="F9" s="42">
        <v>40</v>
      </c>
      <c r="G9" s="42">
        <v>10</v>
      </c>
      <c r="I9" s="42">
        <v>47</v>
      </c>
      <c r="J9" s="42">
        <v>16</v>
      </c>
      <c r="K9" s="42">
        <v>26</v>
      </c>
    </row>
    <row r="10" spans="1:11" x14ac:dyDescent="0.2">
      <c r="A10" s="42">
        <v>50</v>
      </c>
      <c r="B10" s="42">
        <v>45</v>
      </c>
      <c r="E10" s="42">
        <v>45</v>
      </c>
      <c r="F10" s="42">
        <v>15</v>
      </c>
      <c r="G10" s="42">
        <v>25</v>
      </c>
      <c r="I10" s="42">
        <v>19</v>
      </c>
      <c r="J10" s="42">
        <v>19</v>
      </c>
      <c r="K10" s="42">
        <v>11</v>
      </c>
    </row>
    <row r="11" spans="1:11" x14ac:dyDescent="0.2">
      <c r="A11" s="42">
        <v>25</v>
      </c>
      <c r="B11" s="42">
        <v>110</v>
      </c>
      <c r="E11" s="42">
        <v>25</v>
      </c>
      <c r="F11" s="42">
        <v>25</v>
      </c>
      <c r="G11" s="42">
        <v>15</v>
      </c>
      <c r="I11" s="42">
        <v>13</v>
      </c>
      <c r="J11" s="42">
        <v>20</v>
      </c>
      <c r="K11" s="42">
        <v>27</v>
      </c>
    </row>
    <row r="12" spans="1:11" x14ac:dyDescent="0.2">
      <c r="A12" s="42">
        <v>45</v>
      </c>
      <c r="B12" s="42">
        <v>30</v>
      </c>
      <c r="E12" s="42">
        <v>10</v>
      </c>
      <c r="F12" s="42">
        <v>15</v>
      </c>
      <c r="G12" s="42">
        <v>20</v>
      </c>
      <c r="I12" s="42">
        <v>27</v>
      </c>
      <c r="J12" s="42">
        <v>20</v>
      </c>
      <c r="K12" s="42">
        <v>11</v>
      </c>
    </row>
    <row r="13" spans="1:11" x14ac:dyDescent="0.2">
      <c r="A13" s="42">
        <v>108</v>
      </c>
      <c r="B13" s="42">
        <v>95</v>
      </c>
      <c r="E13" s="42">
        <v>55</v>
      </c>
      <c r="F13" s="42">
        <v>40</v>
      </c>
      <c r="G13" s="42">
        <v>23</v>
      </c>
      <c r="I13" s="42">
        <v>29</v>
      </c>
      <c r="J13" s="42">
        <v>37</v>
      </c>
      <c r="K13" s="42">
        <v>29</v>
      </c>
    </row>
    <row r="14" spans="1:11" x14ac:dyDescent="0.2">
      <c r="A14" s="42">
        <v>868</v>
      </c>
      <c r="B14" s="42">
        <v>193</v>
      </c>
      <c r="E14" s="42">
        <v>308</v>
      </c>
      <c r="F14" s="42">
        <v>388</v>
      </c>
      <c r="G14" s="42">
        <v>313</v>
      </c>
      <c r="I14" s="42">
        <v>0</v>
      </c>
      <c r="J14" s="42">
        <v>8</v>
      </c>
      <c r="K14" s="42">
        <v>20</v>
      </c>
    </row>
    <row r="15" spans="1:11" x14ac:dyDescent="0.2">
      <c r="A15" s="42">
        <v>143</v>
      </c>
      <c r="B15" s="42">
        <v>83</v>
      </c>
      <c r="E15" s="42">
        <v>0</v>
      </c>
      <c r="F15" s="42">
        <v>18</v>
      </c>
      <c r="G15" s="42">
        <v>45</v>
      </c>
      <c r="I15" s="42">
        <v>7</v>
      </c>
      <c r="J15" s="42">
        <v>3</v>
      </c>
      <c r="K15" s="42">
        <v>8</v>
      </c>
    </row>
    <row r="16" spans="1:11" x14ac:dyDescent="0.2">
      <c r="A16" s="42">
        <v>165</v>
      </c>
      <c r="B16" s="42">
        <v>140</v>
      </c>
      <c r="E16" s="42">
        <v>20</v>
      </c>
      <c r="F16" s="42">
        <v>10</v>
      </c>
      <c r="G16" s="42">
        <v>25</v>
      </c>
      <c r="I16" s="42">
        <v>2</v>
      </c>
      <c r="J16" s="42">
        <v>29</v>
      </c>
      <c r="K16" s="42">
        <v>15</v>
      </c>
    </row>
    <row r="17" spans="1:24" x14ac:dyDescent="0.2">
      <c r="A17" s="42">
        <v>108</v>
      </c>
      <c r="B17" s="42">
        <v>23</v>
      </c>
      <c r="E17" s="42">
        <v>3</v>
      </c>
      <c r="F17" s="42">
        <v>38</v>
      </c>
      <c r="G17" s="42">
        <v>20</v>
      </c>
      <c r="I17" s="42">
        <v>22</v>
      </c>
      <c r="J17" s="42">
        <v>2</v>
      </c>
      <c r="K17" s="42">
        <v>0</v>
      </c>
    </row>
    <row r="18" spans="1:24" x14ac:dyDescent="0.2">
      <c r="A18" s="42">
        <v>58</v>
      </c>
      <c r="B18" s="42">
        <v>55</v>
      </c>
      <c r="E18" s="42">
        <v>25</v>
      </c>
      <c r="F18" s="42">
        <v>3</v>
      </c>
      <c r="G18" s="42">
        <v>0</v>
      </c>
      <c r="I18" s="42">
        <v>17</v>
      </c>
      <c r="J18" s="42">
        <v>14</v>
      </c>
      <c r="K18" s="42">
        <v>9</v>
      </c>
    </row>
    <row r="19" spans="1:24" x14ac:dyDescent="0.2">
      <c r="A19" s="42">
        <v>33</v>
      </c>
      <c r="B19" s="42">
        <v>55</v>
      </c>
      <c r="E19" s="42">
        <v>15</v>
      </c>
      <c r="F19" s="42">
        <v>13</v>
      </c>
      <c r="G19" s="42">
        <v>8</v>
      </c>
      <c r="I19" s="42">
        <v>67</v>
      </c>
      <c r="J19" s="42">
        <v>0</v>
      </c>
      <c r="K19" s="42">
        <v>0</v>
      </c>
    </row>
    <row r="20" spans="1:24" x14ac:dyDescent="0.2">
      <c r="A20" s="42">
        <v>10</v>
      </c>
      <c r="B20" s="42">
        <v>5</v>
      </c>
      <c r="E20" s="42">
        <v>10</v>
      </c>
      <c r="F20" s="42">
        <v>0</v>
      </c>
      <c r="G20" s="42">
        <v>0</v>
      </c>
      <c r="I20" s="42">
        <v>4</v>
      </c>
      <c r="J20" s="42">
        <v>11</v>
      </c>
      <c r="K20" s="42">
        <v>4</v>
      </c>
    </row>
    <row r="21" spans="1:24" x14ac:dyDescent="0.2">
      <c r="A21" s="42">
        <v>75</v>
      </c>
      <c r="B21" s="42">
        <v>40</v>
      </c>
      <c r="E21" s="42">
        <v>5</v>
      </c>
      <c r="F21" s="42">
        <v>13</v>
      </c>
      <c r="G21" s="42">
        <v>5</v>
      </c>
      <c r="I21" s="42">
        <v>13</v>
      </c>
      <c r="J21" s="42">
        <v>10</v>
      </c>
      <c r="K21" s="42">
        <v>10</v>
      </c>
    </row>
    <row r="22" spans="1:24" x14ac:dyDescent="0.2">
      <c r="A22" s="42">
        <v>155</v>
      </c>
      <c r="B22" s="42">
        <v>85</v>
      </c>
      <c r="E22" s="42">
        <v>30</v>
      </c>
      <c r="F22" s="42">
        <v>25</v>
      </c>
      <c r="G22" s="42">
        <v>25</v>
      </c>
      <c r="I22" s="42">
        <v>0</v>
      </c>
      <c r="J22" s="42">
        <v>0</v>
      </c>
      <c r="K22" s="42">
        <v>0</v>
      </c>
    </row>
    <row r="23" spans="1:24" x14ac:dyDescent="0.2">
      <c r="A23" s="42">
        <v>30</v>
      </c>
      <c r="B23" s="42">
        <v>20</v>
      </c>
      <c r="E23" s="42">
        <v>0</v>
      </c>
      <c r="F23" s="42">
        <v>0</v>
      </c>
      <c r="G23" s="42">
        <v>0</v>
      </c>
      <c r="I23" s="42">
        <v>7</v>
      </c>
      <c r="J23" s="42">
        <v>14</v>
      </c>
      <c r="K23" s="42">
        <v>7</v>
      </c>
    </row>
    <row r="24" spans="1:24" x14ac:dyDescent="0.2">
      <c r="A24" s="42">
        <v>80</v>
      </c>
      <c r="B24" s="42">
        <v>60</v>
      </c>
      <c r="E24" s="42">
        <v>10</v>
      </c>
      <c r="F24" s="42">
        <v>20</v>
      </c>
      <c r="G24" s="42">
        <v>10</v>
      </c>
      <c r="I24" s="42">
        <v>12</v>
      </c>
      <c r="J24" s="42">
        <v>12</v>
      </c>
      <c r="K24" s="42">
        <v>2</v>
      </c>
    </row>
    <row r="25" spans="1:24" x14ac:dyDescent="0.2">
      <c r="A25" s="42">
        <v>120</v>
      </c>
      <c r="B25" s="42">
        <v>140</v>
      </c>
      <c r="E25" s="42">
        <v>30</v>
      </c>
      <c r="F25" s="42">
        <v>30</v>
      </c>
      <c r="G25" s="42">
        <v>5</v>
      </c>
      <c r="I25" s="42">
        <v>7</v>
      </c>
      <c r="J25" s="42">
        <v>4</v>
      </c>
      <c r="K25" s="42">
        <v>12</v>
      </c>
    </row>
    <row r="26" spans="1:24" x14ac:dyDescent="0.2">
      <c r="A26" s="42">
        <v>560</v>
      </c>
      <c r="B26" s="42">
        <v>365</v>
      </c>
      <c r="E26" s="42">
        <v>65</v>
      </c>
      <c r="F26" s="42">
        <v>40</v>
      </c>
      <c r="G26" s="42">
        <v>110</v>
      </c>
    </row>
    <row r="28" spans="1:24" x14ac:dyDescent="0.2">
      <c r="A28" s="72" t="s">
        <v>278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1:24" x14ac:dyDescent="0.2">
      <c r="A29" s="43" t="s">
        <v>277</v>
      </c>
      <c r="B29" s="43" t="s">
        <v>276</v>
      </c>
      <c r="C29" s="43" t="s">
        <v>275</v>
      </c>
      <c r="D29" s="43" t="s">
        <v>274</v>
      </c>
      <c r="E29" s="43" t="s">
        <v>273</v>
      </c>
      <c r="F29" s="43" t="s">
        <v>272</v>
      </c>
      <c r="G29" s="43" t="s">
        <v>271</v>
      </c>
      <c r="H29" s="43" t="s">
        <v>270</v>
      </c>
      <c r="I29" s="43" t="s">
        <v>269</v>
      </c>
      <c r="J29" s="43" t="s">
        <v>268</v>
      </c>
      <c r="K29" s="43" t="s">
        <v>267</v>
      </c>
      <c r="L29" s="43" t="s">
        <v>266</v>
      </c>
      <c r="M29" s="43" t="s">
        <v>265</v>
      </c>
      <c r="N29" s="43" t="s">
        <v>264</v>
      </c>
      <c r="O29" s="43" t="s">
        <v>263</v>
      </c>
      <c r="P29" s="43" t="s">
        <v>262</v>
      </c>
      <c r="Q29" s="43" t="s">
        <v>261</v>
      </c>
      <c r="R29" s="43" t="s">
        <v>260</v>
      </c>
      <c r="S29" s="43" t="s">
        <v>259</v>
      </c>
      <c r="T29" s="43" t="s">
        <v>258</v>
      </c>
      <c r="U29" s="43" t="s">
        <v>257</v>
      </c>
      <c r="V29" s="43" t="s">
        <v>256</v>
      </c>
      <c r="W29" s="43" t="s">
        <v>255</v>
      </c>
      <c r="X29" s="43" t="s">
        <v>254</v>
      </c>
    </row>
    <row r="30" spans="1:24" x14ac:dyDescent="0.2">
      <c r="A30" s="42">
        <v>0</v>
      </c>
      <c r="B30" s="42">
        <v>0</v>
      </c>
      <c r="C30" s="42">
        <v>5</v>
      </c>
      <c r="D30" s="42">
        <v>5</v>
      </c>
      <c r="E30" s="42">
        <v>0</v>
      </c>
      <c r="F30" s="42">
        <v>10</v>
      </c>
      <c r="G30" s="42">
        <v>0</v>
      </c>
      <c r="H30" s="42">
        <v>55</v>
      </c>
      <c r="I30" s="42">
        <v>13</v>
      </c>
      <c r="J30" s="42">
        <v>0</v>
      </c>
      <c r="K30" s="42">
        <v>0</v>
      </c>
      <c r="L30" s="42">
        <v>25</v>
      </c>
      <c r="M30" s="42">
        <v>0</v>
      </c>
      <c r="N30" s="42">
        <v>43</v>
      </c>
      <c r="O30" s="42">
        <v>0</v>
      </c>
      <c r="P30" s="42">
        <v>8</v>
      </c>
      <c r="Q30" s="42">
        <v>0</v>
      </c>
      <c r="R30" s="42">
        <v>20</v>
      </c>
      <c r="S30" s="42">
        <v>0</v>
      </c>
      <c r="T30" s="42">
        <v>0</v>
      </c>
      <c r="U30" s="42">
        <v>5</v>
      </c>
      <c r="V30" s="42">
        <v>10</v>
      </c>
      <c r="W30" s="42">
        <v>30</v>
      </c>
      <c r="X30" s="42">
        <v>1740</v>
      </c>
    </row>
    <row r="31" spans="1:24" x14ac:dyDescent="0.2">
      <c r="A31" s="42">
        <v>0</v>
      </c>
      <c r="B31" s="42">
        <v>30</v>
      </c>
      <c r="C31" s="42">
        <v>20</v>
      </c>
      <c r="D31" s="42">
        <v>0</v>
      </c>
      <c r="E31" s="42">
        <v>60</v>
      </c>
      <c r="F31" s="42">
        <v>0</v>
      </c>
      <c r="G31" s="42">
        <v>0</v>
      </c>
      <c r="H31" s="42">
        <v>0</v>
      </c>
      <c r="I31" s="42">
        <v>15</v>
      </c>
      <c r="J31" s="42">
        <v>10</v>
      </c>
      <c r="K31" s="42">
        <v>5</v>
      </c>
      <c r="L31" s="42">
        <v>10</v>
      </c>
      <c r="M31" s="42">
        <v>5</v>
      </c>
      <c r="N31" s="42">
        <v>15</v>
      </c>
      <c r="O31" s="42">
        <v>10</v>
      </c>
      <c r="P31" s="42">
        <v>5</v>
      </c>
      <c r="Q31" s="42">
        <v>20</v>
      </c>
      <c r="R31" s="42">
        <v>0</v>
      </c>
      <c r="S31" s="42">
        <v>35</v>
      </c>
      <c r="T31" s="42">
        <v>0</v>
      </c>
      <c r="U31" s="42">
        <v>10</v>
      </c>
      <c r="V31" s="42">
        <v>15</v>
      </c>
      <c r="W31" s="42">
        <v>10</v>
      </c>
      <c r="X31" s="42">
        <v>470</v>
      </c>
    </row>
    <row r="32" spans="1:24" x14ac:dyDescent="0.2">
      <c r="A32" s="42">
        <v>0</v>
      </c>
      <c r="B32" s="42">
        <v>0</v>
      </c>
      <c r="C32" s="42">
        <v>0</v>
      </c>
      <c r="D32" s="42">
        <v>18</v>
      </c>
      <c r="E32" s="42">
        <v>5</v>
      </c>
      <c r="F32" s="42">
        <v>3</v>
      </c>
      <c r="G32" s="42">
        <v>0</v>
      </c>
      <c r="H32" s="42">
        <v>5</v>
      </c>
      <c r="I32" s="42">
        <v>0</v>
      </c>
      <c r="J32" s="42">
        <v>0</v>
      </c>
      <c r="K32" s="42">
        <v>5</v>
      </c>
      <c r="L32" s="42">
        <v>10</v>
      </c>
      <c r="M32" s="42">
        <v>0</v>
      </c>
      <c r="N32" s="42">
        <v>5</v>
      </c>
      <c r="O32" s="42">
        <v>0</v>
      </c>
      <c r="P32" s="42">
        <v>0</v>
      </c>
      <c r="Q32" s="42">
        <v>8</v>
      </c>
      <c r="R32" s="42">
        <v>0</v>
      </c>
      <c r="S32" s="42">
        <v>13</v>
      </c>
      <c r="T32" s="42">
        <v>3</v>
      </c>
      <c r="U32" s="42">
        <v>10</v>
      </c>
      <c r="V32" s="42">
        <v>3</v>
      </c>
      <c r="W32" s="42">
        <v>15</v>
      </c>
      <c r="X32" s="42">
        <v>997.5</v>
      </c>
    </row>
    <row r="33" spans="1:24" x14ac:dyDescent="0.2">
      <c r="A33" s="42">
        <v>5</v>
      </c>
      <c r="B33" s="42">
        <v>5</v>
      </c>
      <c r="C33" s="42">
        <v>5</v>
      </c>
      <c r="D33" s="42">
        <v>3</v>
      </c>
      <c r="E33" s="42">
        <v>38</v>
      </c>
      <c r="F33" s="42">
        <v>15</v>
      </c>
      <c r="G33" s="42">
        <v>23</v>
      </c>
      <c r="H33" s="42">
        <v>5</v>
      </c>
      <c r="I33" s="42">
        <v>3</v>
      </c>
      <c r="J33" s="42">
        <v>0</v>
      </c>
      <c r="K33" s="42">
        <v>10</v>
      </c>
      <c r="L33" s="42">
        <v>5</v>
      </c>
      <c r="M33" s="42">
        <v>10</v>
      </c>
      <c r="N33" s="42">
        <v>13</v>
      </c>
      <c r="O33" s="42">
        <v>8</v>
      </c>
      <c r="P33" s="42">
        <v>3</v>
      </c>
      <c r="Q33" s="42">
        <v>3</v>
      </c>
      <c r="R33" s="42">
        <v>0</v>
      </c>
      <c r="S33" s="42">
        <v>5</v>
      </c>
      <c r="T33" s="42">
        <v>0</v>
      </c>
      <c r="U33" s="42">
        <v>5</v>
      </c>
      <c r="V33" s="42">
        <v>13</v>
      </c>
      <c r="W33" s="42">
        <v>5</v>
      </c>
      <c r="X33" s="42">
        <v>1000</v>
      </c>
    </row>
    <row r="34" spans="1:24" x14ac:dyDescent="0.2">
      <c r="A34" s="42">
        <v>0</v>
      </c>
      <c r="B34" s="42">
        <v>3</v>
      </c>
      <c r="C34" s="42">
        <v>23</v>
      </c>
      <c r="D34" s="42">
        <v>8</v>
      </c>
      <c r="E34" s="42">
        <v>18</v>
      </c>
      <c r="F34" s="42">
        <v>23</v>
      </c>
      <c r="G34" s="42">
        <v>18</v>
      </c>
      <c r="H34" s="42">
        <v>38</v>
      </c>
      <c r="I34" s="42">
        <v>20</v>
      </c>
      <c r="J34" s="42">
        <v>15</v>
      </c>
      <c r="K34" s="42">
        <v>28</v>
      </c>
      <c r="L34" s="42">
        <v>18</v>
      </c>
      <c r="M34" s="42">
        <v>10</v>
      </c>
      <c r="N34" s="42">
        <v>20</v>
      </c>
      <c r="O34" s="42">
        <v>23</v>
      </c>
      <c r="P34" s="42">
        <v>15</v>
      </c>
      <c r="Q34" s="42">
        <v>50</v>
      </c>
      <c r="R34" s="42">
        <v>5</v>
      </c>
      <c r="S34" s="42">
        <v>25</v>
      </c>
      <c r="T34" s="42">
        <v>15</v>
      </c>
      <c r="U34" s="42">
        <v>18</v>
      </c>
      <c r="V34" s="42">
        <v>23</v>
      </c>
      <c r="W34" s="42">
        <v>25</v>
      </c>
      <c r="X34" s="42">
        <v>1000</v>
      </c>
    </row>
    <row r="35" spans="1:24" x14ac:dyDescent="0.2">
      <c r="A35" s="42">
        <v>5</v>
      </c>
      <c r="B35" s="42">
        <v>0</v>
      </c>
      <c r="C35" s="42">
        <v>0</v>
      </c>
      <c r="D35" s="42">
        <v>10</v>
      </c>
      <c r="E35" s="42">
        <v>0</v>
      </c>
      <c r="F35" s="42">
        <v>10</v>
      </c>
      <c r="G35" s="42">
        <v>0</v>
      </c>
      <c r="H35" s="42">
        <v>0</v>
      </c>
      <c r="I35" s="42">
        <v>25</v>
      </c>
      <c r="J35" s="42">
        <v>10</v>
      </c>
      <c r="K35" s="42">
        <v>25</v>
      </c>
      <c r="L35" s="42">
        <v>0</v>
      </c>
      <c r="M35" s="42">
        <v>5</v>
      </c>
      <c r="N35" s="42">
        <v>0</v>
      </c>
      <c r="O35" s="42">
        <v>0</v>
      </c>
      <c r="P35" s="42">
        <v>15</v>
      </c>
      <c r="Q35" s="42">
        <v>0</v>
      </c>
      <c r="R35" s="42">
        <v>5</v>
      </c>
      <c r="S35" s="42">
        <v>15</v>
      </c>
      <c r="T35" s="42">
        <v>5</v>
      </c>
      <c r="U35" s="42">
        <v>0</v>
      </c>
      <c r="V35" s="42">
        <v>0</v>
      </c>
      <c r="W35" s="42">
        <v>10</v>
      </c>
      <c r="X35" s="42">
        <v>1490</v>
      </c>
    </row>
    <row r="36" spans="1:24" x14ac:dyDescent="0.2">
      <c r="A36" s="42">
        <v>0</v>
      </c>
      <c r="B36" s="42">
        <v>0</v>
      </c>
      <c r="C36" s="42">
        <v>0</v>
      </c>
      <c r="D36" s="42">
        <v>5</v>
      </c>
      <c r="E36" s="42">
        <v>3</v>
      </c>
      <c r="F36" s="42">
        <v>0</v>
      </c>
      <c r="G36" s="42">
        <v>0</v>
      </c>
      <c r="H36" s="42">
        <v>20</v>
      </c>
      <c r="I36" s="42">
        <v>0</v>
      </c>
      <c r="J36" s="42">
        <v>10</v>
      </c>
      <c r="K36" s="42">
        <v>0</v>
      </c>
      <c r="L36" s="42">
        <v>18</v>
      </c>
      <c r="M36" s="42">
        <v>0</v>
      </c>
      <c r="N36" s="42">
        <v>0</v>
      </c>
      <c r="O36" s="42">
        <v>0</v>
      </c>
      <c r="P36" s="42">
        <v>0</v>
      </c>
      <c r="Q36" s="42">
        <v>3</v>
      </c>
      <c r="R36" s="42">
        <v>0</v>
      </c>
      <c r="S36" s="42">
        <v>3</v>
      </c>
      <c r="T36" s="42">
        <v>0</v>
      </c>
      <c r="U36" s="42">
        <v>5</v>
      </c>
      <c r="V36" s="42">
        <v>5</v>
      </c>
      <c r="W36" s="42">
        <v>10</v>
      </c>
      <c r="X36" s="42">
        <v>1490</v>
      </c>
    </row>
    <row r="37" spans="1:24" x14ac:dyDescent="0.2">
      <c r="A37" s="42">
        <v>0</v>
      </c>
      <c r="B37" s="42">
        <v>5</v>
      </c>
      <c r="C37" s="42">
        <v>5</v>
      </c>
      <c r="D37" s="42">
        <v>0</v>
      </c>
      <c r="E37" s="42">
        <v>10</v>
      </c>
      <c r="F37" s="42">
        <v>5</v>
      </c>
      <c r="G37" s="42">
        <v>15</v>
      </c>
      <c r="H37" s="42">
        <v>45</v>
      </c>
      <c r="I37" s="42">
        <v>5</v>
      </c>
      <c r="J37" s="42">
        <v>10</v>
      </c>
      <c r="K37" s="42">
        <v>0</v>
      </c>
      <c r="L37" s="42">
        <v>5</v>
      </c>
      <c r="M37" s="42">
        <v>0</v>
      </c>
      <c r="N37" s="42">
        <v>5</v>
      </c>
      <c r="O37" s="42">
        <v>15</v>
      </c>
      <c r="P37" s="42">
        <v>15</v>
      </c>
      <c r="Q37" s="42">
        <v>5</v>
      </c>
      <c r="R37" s="42">
        <v>10</v>
      </c>
      <c r="S37" s="42">
        <v>15</v>
      </c>
      <c r="T37" s="42">
        <v>0</v>
      </c>
      <c r="U37" s="42">
        <v>5</v>
      </c>
      <c r="V37" s="42">
        <v>10</v>
      </c>
      <c r="W37" s="42">
        <v>10</v>
      </c>
      <c r="X37" s="42">
        <v>1000</v>
      </c>
    </row>
    <row r="38" spans="1:24" x14ac:dyDescent="0.2">
      <c r="A38" s="42">
        <v>8</v>
      </c>
      <c r="B38" s="42">
        <v>3</v>
      </c>
      <c r="C38" s="42">
        <v>8</v>
      </c>
      <c r="D38" s="42">
        <v>0</v>
      </c>
      <c r="E38" s="42">
        <v>5</v>
      </c>
      <c r="F38" s="42">
        <v>20</v>
      </c>
      <c r="G38" s="42">
        <v>10</v>
      </c>
      <c r="H38" s="42">
        <v>0</v>
      </c>
      <c r="I38" s="42">
        <v>30</v>
      </c>
      <c r="J38" s="42">
        <v>0</v>
      </c>
      <c r="K38" s="42">
        <v>13</v>
      </c>
      <c r="L38" s="42">
        <v>13</v>
      </c>
      <c r="M38" s="42">
        <v>363</v>
      </c>
      <c r="N38" s="42">
        <v>163</v>
      </c>
      <c r="O38" s="42">
        <v>0</v>
      </c>
      <c r="P38" s="42">
        <v>0</v>
      </c>
      <c r="Q38" s="42">
        <v>20</v>
      </c>
      <c r="R38" s="42">
        <v>15</v>
      </c>
      <c r="S38" s="42">
        <v>65</v>
      </c>
      <c r="T38" s="42">
        <v>5</v>
      </c>
      <c r="U38" s="42">
        <v>0</v>
      </c>
      <c r="V38" s="42">
        <v>15</v>
      </c>
      <c r="W38" s="42">
        <v>10</v>
      </c>
      <c r="X38" s="42">
        <v>1000</v>
      </c>
    </row>
    <row r="39" spans="1:24" x14ac:dyDescent="0.2">
      <c r="A39" s="42">
        <v>3</v>
      </c>
      <c r="B39" s="42">
        <v>3</v>
      </c>
      <c r="C39" s="42">
        <v>8</v>
      </c>
      <c r="D39" s="42">
        <v>10</v>
      </c>
      <c r="E39" s="42">
        <v>65</v>
      </c>
      <c r="F39" s="42">
        <v>75</v>
      </c>
      <c r="G39" s="42">
        <v>5</v>
      </c>
      <c r="H39" s="42">
        <v>3</v>
      </c>
      <c r="I39" s="42">
        <v>15</v>
      </c>
      <c r="J39" s="42">
        <v>8</v>
      </c>
      <c r="K39" s="42">
        <v>10</v>
      </c>
      <c r="L39" s="42">
        <v>50</v>
      </c>
      <c r="M39" s="42">
        <v>8</v>
      </c>
      <c r="N39" s="42">
        <v>13</v>
      </c>
      <c r="O39" s="42">
        <v>0</v>
      </c>
      <c r="P39" s="42">
        <v>0</v>
      </c>
      <c r="Q39" s="42">
        <v>13</v>
      </c>
      <c r="R39" s="42">
        <v>0</v>
      </c>
      <c r="S39" s="42">
        <v>3</v>
      </c>
      <c r="T39" s="42">
        <v>8</v>
      </c>
      <c r="U39" s="42">
        <v>33</v>
      </c>
      <c r="V39" s="42">
        <v>10</v>
      </c>
      <c r="W39" s="42">
        <v>15</v>
      </c>
      <c r="X39" s="42">
        <v>1000</v>
      </c>
    </row>
    <row r="40" spans="1:24" x14ac:dyDescent="0.2">
      <c r="A40" s="42">
        <v>0</v>
      </c>
      <c r="B40" s="42">
        <v>0</v>
      </c>
      <c r="C40" s="42">
        <v>0</v>
      </c>
      <c r="D40" s="42">
        <v>5</v>
      </c>
      <c r="E40" s="42">
        <v>80</v>
      </c>
      <c r="F40" s="42">
        <v>70</v>
      </c>
      <c r="G40" s="42">
        <v>15</v>
      </c>
      <c r="H40" s="42">
        <v>0</v>
      </c>
      <c r="I40" s="42">
        <v>0</v>
      </c>
      <c r="J40" s="42">
        <v>0</v>
      </c>
      <c r="K40" s="42">
        <v>10</v>
      </c>
      <c r="L40" s="42">
        <v>0</v>
      </c>
      <c r="M40" s="42">
        <v>30</v>
      </c>
      <c r="N40" s="42">
        <v>15</v>
      </c>
      <c r="O40" s="42">
        <v>20</v>
      </c>
      <c r="P40" s="42">
        <v>0</v>
      </c>
      <c r="Q40" s="42">
        <v>0</v>
      </c>
      <c r="R40" s="42">
        <v>0</v>
      </c>
      <c r="S40" s="42">
        <v>25</v>
      </c>
      <c r="T40" s="42">
        <v>0</v>
      </c>
      <c r="U40" s="42">
        <v>0</v>
      </c>
      <c r="V40" s="42">
        <v>0</v>
      </c>
      <c r="W40" s="42">
        <v>13</v>
      </c>
      <c r="X40" s="42">
        <v>1000</v>
      </c>
    </row>
    <row r="41" spans="1:24" x14ac:dyDescent="0.2">
      <c r="A41" s="42">
        <v>0</v>
      </c>
      <c r="B41" s="42">
        <v>0</v>
      </c>
      <c r="C41" s="42">
        <v>0</v>
      </c>
      <c r="D41" s="42">
        <v>0</v>
      </c>
      <c r="E41" s="42">
        <v>0</v>
      </c>
      <c r="F41" s="42">
        <v>0</v>
      </c>
      <c r="G41" s="42">
        <v>25</v>
      </c>
      <c r="H41" s="42">
        <v>0</v>
      </c>
      <c r="I41" s="42">
        <v>0</v>
      </c>
      <c r="J41" s="42">
        <v>0</v>
      </c>
      <c r="K41" s="42">
        <v>0</v>
      </c>
      <c r="L41" s="42">
        <v>5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10</v>
      </c>
      <c r="X41" s="42">
        <v>1000</v>
      </c>
    </row>
    <row r="42" spans="1:24" x14ac:dyDescent="0.2">
      <c r="A42" s="42">
        <v>15</v>
      </c>
      <c r="B42" s="42">
        <v>5</v>
      </c>
      <c r="C42" s="42">
        <v>0</v>
      </c>
      <c r="D42" s="42">
        <v>20</v>
      </c>
      <c r="E42" s="42">
        <v>10</v>
      </c>
      <c r="F42" s="42">
        <v>25</v>
      </c>
      <c r="G42" s="42">
        <v>10</v>
      </c>
      <c r="H42" s="42">
        <v>5</v>
      </c>
      <c r="I42" s="42">
        <v>0</v>
      </c>
      <c r="J42" s="42">
        <v>25</v>
      </c>
      <c r="K42" s="42">
        <v>35</v>
      </c>
      <c r="L42" s="42">
        <v>20</v>
      </c>
      <c r="M42" s="42">
        <v>10</v>
      </c>
      <c r="N42" s="42">
        <v>10</v>
      </c>
      <c r="O42" s="42">
        <v>5</v>
      </c>
      <c r="P42" s="42">
        <v>20</v>
      </c>
      <c r="Q42" s="42">
        <v>0</v>
      </c>
      <c r="R42" s="42">
        <v>10</v>
      </c>
      <c r="S42" s="42">
        <v>15</v>
      </c>
      <c r="T42" s="42">
        <v>25</v>
      </c>
      <c r="U42" s="42">
        <v>15</v>
      </c>
      <c r="V42" s="42">
        <v>0</v>
      </c>
      <c r="W42" s="42">
        <v>15</v>
      </c>
      <c r="X42" s="42">
        <v>1095</v>
      </c>
    </row>
    <row r="43" spans="1:24" x14ac:dyDescent="0.2">
      <c r="A43" s="42">
        <v>3</v>
      </c>
      <c r="B43" s="42">
        <v>5</v>
      </c>
      <c r="C43" s="42">
        <v>10</v>
      </c>
      <c r="D43" s="42">
        <v>10</v>
      </c>
      <c r="E43" s="42">
        <v>5</v>
      </c>
      <c r="F43" s="42">
        <v>10</v>
      </c>
      <c r="G43" s="42">
        <v>5</v>
      </c>
      <c r="H43" s="42">
        <v>8</v>
      </c>
      <c r="I43" s="42">
        <v>35</v>
      </c>
      <c r="J43" s="42">
        <v>18</v>
      </c>
      <c r="K43" s="42">
        <v>10</v>
      </c>
      <c r="L43" s="42">
        <v>10</v>
      </c>
      <c r="M43" s="42">
        <v>8</v>
      </c>
      <c r="N43" s="42">
        <v>8</v>
      </c>
      <c r="O43" s="42">
        <v>5</v>
      </c>
      <c r="P43" s="42">
        <v>13</v>
      </c>
      <c r="Q43" s="42">
        <v>3</v>
      </c>
      <c r="R43" s="42">
        <v>5</v>
      </c>
      <c r="S43" s="42">
        <v>5</v>
      </c>
      <c r="T43" s="42">
        <v>8</v>
      </c>
      <c r="U43" s="42">
        <v>10</v>
      </c>
      <c r="V43" s="42">
        <v>8</v>
      </c>
      <c r="W43" s="42">
        <v>5</v>
      </c>
      <c r="X43" s="42">
        <v>1000</v>
      </c>
    </row>
    <row r="44" spans="1:24" x14ac:dyDescent="0.2">
      <c r="A44" s="42">
        <v>15</v>
      </c>
      <c r="B44" s="42">
        <v>5</v>
      </c>
      <c r="C44" s="42">
        <v>5</v>
      </c>
      <c r="D44" s="42">
        <v>15</v>
      </c>
      <c r="E44" s="42">
        <v>20</v>
      </c>
      <c r="F44" s="42">
        <v>10</v>
      </c>
      <c r="G44" s="42">
        <v>20</v>
      </c>
      <c r="H44" s="42">
        <v>20</v>
      </c>
      <c r="I44" s="42">
        <v>10</v>
      </c>
      <c r="J44" s="42">
        <v>0</v>
      </c>
      <c r="K44" s="42">
        <v>10</v>
      </c>
      <c r="L44" s="42">
        <v>15</v>
      </c>
      <c r="M44" s="42">
        <v>15</v>
      </c>
      <c r="N44" s="42">
        <v>0</v>
      </c>
      <c r="O44" s="42">
        <v>10</v>
      </c>
      <c r="P44" s="42">
        <v>20</v>
      </c>
      <c r="Q44" s="42">
        <v>0</v>
      </c>
      <c r="R44" s="42">
        <v>10</v>
      </c>
      <c r="S44" s="42">
        <v>5</v>
      </c>
      <c r="T44" s="42">
        <v>0</v>
      </c>
      <c r="U44" s="42">
        <v>10</v>
      </c>
      <c r="V44" s="42">
        <v>0</v>
      </c>
      <c r="W44" s="42">
        <v>10</v>
      </c>
      <c r="X44" s="42">
        <v>1247.5</v>
      </c>
    </row>
    <row r="45" spans="1:24" x14ac:dyDescent="0.2">
      <c r="A45" s="42">
        <v>3</v>
      </c>
      <c r="B45" s="42">
        <v>5</v>
      </c>
      <c r="C45" s="42">
        <v>18</v>
      </c>
      <c r="D45" s="42">
        <v>3</v>
      </c>
      <c r="E45" s="42">
        <v>5</v>
      </c>
      <c r="F45" s="42">
        <v>5</v>
      </c>
      <c r="G45" s="42">
        <v>3</v>
      </c>
      <c r="H45" s="42">
        <v>0</v>
      </c>
      <c r="I45" s="42">
        <v>10</v>
      </c>
      <c r="J45" s="42">
        <v>10</v>
      </c>
      <c r="K45" s="42">
        <v>0</v>
      </c>
      <c r="L45" s="42">
        <v>3</v>
      </c>
      <c r="M45" s="42">
        <v>3</v>
      </c>
      <c r="N45" s="42">
        <v>0</v>
      </c>
      <c r="O45" s="42">
        <v>5</v>
      </c>
      <c r="P45" s="42">
        <v>0</v>
      </c>
      <c r="Q45" s="42">
        <v>8</v>
      </c>
      <c r="R45" s="42">
        <v>3</v>
      </c>
      <c r="S45" s="42">
        <v>8</v>
      </c>
      <c r="T45" s="42">
        <v>0</v>
      </c>
      <c r="U45" s="42">
        <v>8</v>
      </c>
      <c r="V45" s="42">
        <v>3</v>
      </c>
      <c r="W45" s="42">
        <v>3</v>
      </c>
      <c r="X45" s="42">
        <v>1000</v>
      </c>
    </row>
    <row r="46" spans="1:24" x14ac:dyDescent="0.2">
      <c r="A46" s="42">
        <v>0</v>
      </c>
      <c r="B46" s="42">
        <v>0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5</v>
      </c>
      <c r="T46" s="42">
        <v>0</v>
      </c>
      <c r="U46" s="42">
        <v>0</v>
      </c>
      <c r="V46" s="42">
        <v>0</v>
      </c>
      <c r="W46" s="42">
        <v>8</v>
      </c>
      <c r="X46" s="42">
        <v>1000</v>
      </c>
    </row>
    <row r="47" spans="1:24" x14ac:dyDescent="0.2">
      <c r="A47" s="42">
        <v>3</v>
      </c>
      <c r="B47" s="42">
        <v>0</v>
      </c>
      <c r="C47" s="42">
        <v>0</v>
      </c>
      <c r="D47" s="42">
        <v>38</v>
      </c>
      <c r="E47" s="42">
        <v>0</v>
      </c>
      <c r="F47" s="42">
        <v>5</v>
      </c>
      <c r="G47" s="42">
        <v>0</v>
      </c>
      <c r="H47" s="42">
        <v>5</v>
      </c>
      <c r="I47" s="42">
        <v>3</v>
      </c>
      <c r="J47" s="42">
        <v>3</v>
      </c>
      <c r="K47" s="42">
        <v>3</v>
      </c>
      <c r="L47" s="42">
        <v>8</v>
      </c>
      <c r="M47" s="42">
        <v>5</v>
      </c>
      <c r="N47" s="42">
        <v>0</v>
      </c>
      <c r="O47" s="42">
        <v>5</v>
      </c>
      <c r="P47" s="42">
        <v>5</v>
      </c>
      <c r="Q47" s="42">
        <v>5</v>
      </c>
      <c r="R47" s="42">
        <v>0</v>
      </c>
      <c r="S47" s="42">
        <v>8</v>
      </c>
      <c r="T47" s="42">
        <v>0</v>
      </c>
      <c r="U47" s="42">
        <v>8</v>
      </c>
      <c r="V47" s="42">
        <v>0</v>
      </c>
      <c r="W47" s="42">
        <v>30</v>
      </c>
      <c r="X47" s="42">
        <v>1497.5</v>
      </c>
    </row>
    <row r="48" spans="1:24" x14ac:dyDescent="0.2">
      <c r="A48" s="42">
        <v>0</v>
      </c>
      <c r="B48" s="42">
        <v>0</v>
      </c>
      <c r="C48" s="42">
        <v>5</v>
      </c>
      <c r="D48" s="42">
        <v>5</v>
      </c>
      <c r="E48" s="42">
        <v>5</v>
      </c>
      <c r="F48" s="42">
        <v>10</v>
      </c>
      <c r="G48" s="42">
        <v>5</v>
      </c>
      <c r="H48" s="42">
        <v>15</v>
      </c>
      <c r="I48" s="42">
        <v>5</v>
      </c>
      <c r="J48" s="42">
        <v>10</v>
      </c>
      <c r="K48" s="42">
        <v>5</v>
      </c>
      <c r="L48" s="42">
        <v>0</v>
      </c>
      <c r="M48" s="42">
        <v>10</v>
      </c>
      <c r="N48" s="42">
        <v>10</v>
      </c>
      <c r="O48" s="42">
        <v>5</v>
      </c>
      <c r="P48" s="42">
        <v>0</v>
      </c>
      <c r="Q48" s="42">
        <v>0</v>
      </c>
      <c r="R48" s="42">
        <v>15</v>
      </c>
      <c r="S48" s="42">
        <v>0</v>
      </c>
      <c r="T48" s="42">
        <v>5</v>
      </c>
      <c r="U48" s="42">
        <v>0</v>
      </c>
      <c r="V48" s="42">
        <v>5</v>
      </c>
      <c r="W48" s="42">
        <v>3</v>
      </c>
      <c r="X48" s="42">
        <v>1000</v>
      </c>
    </row>
    <row r="49" spans="1:24" x14ac:dyDescent="0.2">
      <c r="A49" s="42">
        <v>0</v>
      </c>
      <c r="B49" s="42">
        <v>0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3</v>
      </c>
      <c r="X49" s="42">
        <v>1495</v>
      </c>
    </row>
    <row r="50" spans="1:24" x14ac:dyDescent="0.2">
      <c r="A50" s="42">
        <v>3</v>
      </c>
      <c r="B50" s="42">
        <v>0</v>
      </c>
      <c r="C50" s="42">
        <v>10</v>
      </c>
      <c r="D50" s="42">
        <v>3</v>
      </c>
      <c r="E50" s="42">
        <v>3</v>
      </c>
      <c r="F50" s="42">
        <v>3</v>
      </c>
      <c r="G50" s="42">
        <v>0</v>
      </c>
      <c r="H50" s="42">
        <v>0</v>
      </c>
      <c r="I50" s="42">
        <v>5</v>
      </c>
      <c r="J50" s="42">
        <v>0</v>
      </c>
      <c r="K50" s="42">
        <v>5</v>
      </c>
      <c r="L50" s="42">
        <v>13</v>
      </c>
      <c r="M50" s="42">
        <v>3</v>
      </c>
      <c r="N50" s="42">
        <v>5</v>
      </c>
      <c r="O50" s="42">
        <v>0</v>
      </c>
      <c r="P50" s="42">
        <v>5</v>
      </c>
      <c r="Q50" s="42">
        <v>5</v>
      </c>
      <c r="R50" s="42">
        <v>3</v>
      </c>
      <c r="S50" s="42">
        <v>0</v>
      </c>
      <c r="T50" s="42">
        <v>8</v>
      </c>
      <c r="U50" s="42">
        <v>3</v>
      </c>
      <c r="V50" s="42">
        <v>13</v>
      </c>
      <c r="W50" s="42">
        <v>5</v>
      </c>
      <c r="X50" s="42">
        <v>750</v>
      </c>
    </row>
    <row r="51" spans="1:24" x14ac:dyDescent="0.2">
      <c r="A51" s="42">
        <v>3</v>
      </c>
      <c r="B51" s="42">
        <v>0</v>
      </c>
      <c r="C51" s="42">
        <v>5</v>
      </c>
      <c r="D51" s="42">
        <v>0</v>
      </c>
      <c r="E51" s="42">
        <v>0</v>
      </c>
      <c r="F51" s="42">
        <v>5</v>
      </c>
      <c r="G51" s="42">
        <v>5</v>
      </c>
      <c r="H51" s="42">
        <v>5</v>
      </c>
      <c r="I51" s="42">
        <v>5</v>
      </c>
      <c r="J51" s="42">
        <v>0</v>
      </c>
      <c r="K51" s="42">
        <v>8</v>
      </c>
      <c r="L51" s="42">
        <v>0</v>
      </c>
      <c r="M51" s="42">
        <v>0</v>
      </c>
      <c r="N51" s="42">
        <v>3</v>
      </c>
      <c r="O51" s="42">
        <v>8</v>
      </c>
      <c r="P51" s="42">
        <v>5</v>
      </c>
      <c r="Q51" s="42">
        <v>0</v>
      </c>
      <c r="R51" s="42">
        <v>0</v>
      </c>
      <c r="S51" s="42">
        <v>8</v>
      </c>
      <c r="T51" s="42">
        <v>28</v>
      </c>
      <c r="U51" s="42">
        <v>10</v>
      </c>
      <c r="V51" s="42">
        <v>5</v>
      </c>
      <c r="W51" s="42">
        <v>0</v>
      </c>
      <c r="X51" s="42">
        <v>1750</v>
      </c>
    </row>
    <row r="52" spans="1:24" x14ac:dyDescent="0.2">
      <c r="A52" s="42">
        <v>3</v>
      </c>
      <c r="B52" s="42">
        <v>3</v>
      </c>
      <c r="C52" s="42">
        <v>0</v>
      </c>
      <c r="D52" s="42">
        <v>3</v>
      </c>
      <c r="E52" s="42">
        <v>0</v>
      </c>
      <c r="F52" s="42">
        <v>0</v>
      </c>
      <c r="G52" s="42">
        <v>0</v>
      </c>
      <c r="H52" s="42">
        <v>0</v>
      </c>
      <c r="I52" s="42">
        <v>5</v>
      </c>
      <c r="J52" s="42">
        <v>3</v>
      </c>
      <c r="K52" s="42">
        <v>0</v>
      </c>
      <c r="L52" s="42">
        <v>10</v>
      </c>
      <c r="M52" s="42">
        <v>0</v>
      </c>
      <c r="N52" s="42">
        <v>0</v>
      </c>
      <c r="O52" s="42">
        <v>3</v>
      </c>
      <c r="P52" s="42">
        <v>8</v>
      </c>
      <c r="Q52" s="42">
        <v>3</v>
      </c>
      <c r="R52" s="42">
        <v>0</v>
      </c>
      <c r="S52" s="42">
        <v>0</v>
      </c>
      <c r="T52" s="42">
        <v>3</v>
      </c>
      <c r="U52" s="42">
        <v>0</v>
      </c>
      <c r="V52" s="42">
        <v>0</v>
      </c>
      <c r="W52" s="42">
        <v>3</v>
      </c>
      <c r="X52" s="42">
        <v>1000</v>
      </c>
    </row>
    <row r="53" spans="1:24" x14ac:dyDescent="0.2">
      <c r="A53" s="42">
        <v>0</v>
      </c>
      <c r="B53" s="42">
        <v>0</v>
      </c>
      <c r="C53" s="42">
        <v>0</v>
      </c>
      <c r="D53" s="42">
        <v>0</v>
      </c>
      <c r="E53" s="42">
        <v>0</v>
      </c>
      <c r="F53" s="42">
        <v>0</v>
      </c>
      <c r="G53" s="42">
        <v>3</v>
      </c>
      <c r="H53" s="42">
        <v>8</v>
      </c>
      <c r="I53" s="42">
        <v>0</v>
      </c>
      <c r="J53" s="42">
        <v>0</v>
      </c>
      <c r="K53" s="42">
        <v>5</v>
      </c>
      <c r="L53" s="42">
        <v>0</v>
      </c>
      <c r="M53" s="42">
        <v>0</v>
      </c>
      <c r="N53" s="42">
        <v>10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5</v>
      </c>
      <c r="V53" s="42">
        <v>0</v>
      </c>
      <c r="W53" s="42">
        <v>35</v>
      </c>
      <c r="X53" s="42">
        <v>1000</v>
      </c>
    </row>
  </sheetData>
  <mergeCells count="4">
    <mergeCell ref="A1:B1"/>
    <mergeCell ref="E1:G1"/>
    <mergeCell ref="I1:K1"/>
    <mergeCell ref="A28:X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39F0A-1DC0-8347-AD4C-2FC5215C9BC7}">
  <dimension ref="A1:X124"/>
  <sheetViews>
    <sheetView workbookViewId="0">
      <selection activeCell="J9" sqref="J9"/>
    </sheetView>
  </sheetViews>
  <sheetFormatPr baseColWidth="10" defaultColWidth="11.5" defaultRowHeight="15" x14ac:dyDescent="0.2"/>
  <cols>
    <col min="1" max="1" width="11" customWidth="1"/>
    <col min="2" max="2" width="13.1640625" customWidth="1"/>
    <col min="3" max="3" width="14.1640625" customWidth="1"/>
    <col min="4" max="4" width="16.1640625" customWidth="1"/>
    <col min="5" max="5" width="12" bestFit="1" customWidth="1"/>
    <col min="6" max="6" width="11.5" bestFit="1" customWidth="1"/>
    <col min="17" max="17" width="11.6640625" customWidth="1"/>
    <col min="18" max="19" width="12" customWidth="1"/>
  </cols>
  <sheetData>
    <row r="1" spans="1:24" x14ac:dyDescent="0.2">
      <c r="A1" s="44" t="s">
        <v>287</v>
      </c>
    </row>
    <row r="2" spans="1:24" x14ac:dyDescent="0.2">
      <c r="A2" s="45" t="s">
        <v>218</v>
      </c>
      <c r="B2" s="46"/>
      <c r="C2" s="46"/>
      <c r="D2" s="47"/>
      <c r="E2" s="48" t="s">
        <v>288</v>
      </c>
      <c r="F2" s="47"/>
      <c r="G2" s="46" t="s">
        <v>2</v>
      </c>
      <c r="H2" s="46"/>
      <c r="I2" s="46"/>
      <c r="J2" s="46"/>
      <c r="K2" s="45" t="s">
        <v>289</v>
      </c>
      <c r="L2" s="45"/>
      <c r="M2" s="45"/>
      <c r="N2" s="45"/>
      <c r="O2" s="45"/>
      <c r="P2" s="45"/>
      <c r="Q2" s="45"/>
      <c r="R2" s="45" t="s">
        <v>290</v>
      </c>
      <c r="S2" s="45"/>
      <c r="T2" s="45"/>
      <c r="U2" s="45" t="s">
        <v>291</v>
      </c>
      <c r="V2" s="47"/>
      <c r="W2" s="47"/>
      <c r="X2" s="47"/>
    </row>
    <row r="3" spans="1:24" x14ac:dyDescent="0.2">
      <c r="A3" s="49" t="s">
        <v>3</v>
      </c>
      <c r="B3" s="49" t="s">
        <v>292</v>
      </c>
      <c r="C3" s="50" t="s">
        <v>5</v>
      </c>
      <c r="D3" s="51" t="s">
        <v>293</v>
      </c>
      <c r="E3" s="50" t="s">
        <v>294</v>
      </c>
      <c r="F3" s="50" t="s">
        <v>295</v>
      </c>
      <c r="G3" s="50" t="s">
        <v>296</v>
      </c>
      <c r="H3" s="50" t="s">
        <v>297</v>
      </c>
      <c r="I3" s="50" t="s">
        <v>298</v>
      </c>
      <c r="J3" s="50" t="s">
        <v>299</v>
      </c>
      <c r="K3" s="50" t="s">
        <v>300</v>
      </c>
      <c r="L3" s="50" t="s">
        <v>301</v>
      </c>
      <c r="M3" s="50" t="s">
        <v>302</v>
      </c>
      <c r="N3" s="50" t="s">
        <v>303</v>
      </c>
      <c r="O3" s="50" t="s">
        <v>304</v>
      </c>
      <c r="P3" s="49" t="s">
        <v>305</v>
      </c>
      <c r="Q3" s="50" t="s">
        <v>306</v>
      </c>
      <c r="R3" s="50" t="s">
        <v>198</v>
      </c>
      <c r="S3" s="50" t="s">
        <v>307</v>
      </c>
      <c r="T3" s="50" t="s">
        <v>200</v>
      </c>
      <c r="U3" s="50" t="s">
        <v>308</v>
      </c>
      <c r="V3" s="52"/>
      <c r="W3" s="47"/>
      <c r="X3" s="47"/>
    </row>
    <row r="4" spans="1:24" ht="16" x14ac:dyDescent="0.2">
      <c r="A4" s="53" t="s">
        <v>6</v>
      </c>
      <c r="B4" s="47" t="s">
        <v>309</v>
      </c>
      <c r="C4" s="46">
        <v>18</v>
      </c>
      <c r="D4" s="46">
        <v>68.84</v>
      </c>
      <c r="E4" s="47">
        <v>5</v>
      </c>
      <c r="F4" s="47">
        <v>2.6869999999999999E-24</v>
      </c>
      <c r="G4">
        <v>87929.07792514551</v>
      </c>
      <c r="H4">
        <v>26549.060670982049</v>
      </c>
      <c r="I4">
        <v>61126.115993459498</v>
      </c>
      <c r="J4">
        <v>259.43184450869552</v>
      </c>
      <c r="K4">
        <v>79362.529854621505</v>
      </c>
      <c r="L4">
        <v>71795.248449502003</v>
      </c>
      <c r="M4">
        <v>4916.89349093488</v>
      </c>
      <c r="N4">
        <v>7065.41825378045</v>
      </c>
      <c r="O4">
        <v>218161.03300963249</v>
      </c>
      <c r="P4" s="46">
        <v>37.7023903975956</v>
      </c>
      <c r="Q4" s="47">
        <v>52.297027211103099</v>
      </c>
      <c r="R4" s="47">
        <v>26.806833396341901</v>
      </c>
      <c r="S4" s="47">
        <v>20.987159850213398</v>
      </c>
      <c r="T4" s="47">
        <v>18.098787640347901</v>
      </c>
      <c r="U4" s="46"/>
      <c r="V4" s="47"/>
      <c r="W4" s="47"/>
      <c r="X4" s="47"/>
    </row>
    <row r="5" spans="1:24" ht="16" x14ac:dyDescent="0.2">
      <c r="A5" s="53" t="s">
        <v>7</v>
      </c>
      <c r="B5" s="47" t="s">
        <v>309</v>
      </c>
      <c r="C5" s="46">
        <v>21</v>
      </c>
      <c r="D5" s="54">
        <v>2.164E+16</v>
      </c>
      <c r="E5" s="47">
        <v>101521271454</v>
      </c>
      <c r="F5" s="47">
        <v>2.0530000000000001E-65</v>
      </c>
      <c r="G5">
        <v>22048.0826326071</v>
      </c>
      <c r="H5">
        <v>1916.8829413639949</v>
      </c>
      <c r="I5">
        <v>2441.4705492451899</v>
      </c>
      <c r="J5">
        <v>53.109966444042996</v>
      </c>
      <c r="K5">
        <v>8908.3904651270004</v>
      </c>
      <c r="L5">
        <v>6374.8197844348006</v>
      </c>
      <c r="M5">
        <v>2961.9530475031997</v>
      </c>
      <c r="N5">
        <v>4767.7177755696703</v>
      </c>
      <c r="O5">
        <v>15793.491844119701</v>
      </c>
      <c r="P5" s="46">
        <v>3.49163640276387</v>
      </c>
      <c r="Q5" s="47">
        <v>6.2391843113090504</v>
      </c>
      <c r="R5" s="47">
        <v>3.8453441389485699</v>
      </c>
      <c r="S5" s="47">
        <v>4.2515386127363204</v>
      </c>
      <c r="T5" s="47">
        <v>1.88160635043167</v>
      </c>
      <c r="U5" s="46"/>
      <c r="V5" s="47"/>
      <c r="W5" s="47"/>
      <c r="X5" s="47"/>
    </row>
    <row r="6" spans="1:24" x14ac:dyDescent="0.2">
      <c r="A6" s="53">
        <v>143</v>
      </c>
      <c r="B6" s="47" t="s">
        <v>309</v>
      </c>
      <c r="C6" s="46">
        <v>28</v>
      </c>
      <c r="D6" s="46">
        <v>34.6</v>
      </c>
      <c r="E6" s="47">
        <v>1.395</v>
      </c>
      <c r="F6" s="47">
        <v>1.1760000000000001E-127</v>
      </c>
      <c r="G6">
        <v>9502.4727638823097</v>
      </c>
      <c r="H6">
        <v>2920.3975250979802</v>
      </c>
      <c r="I6">
        <v>5357.0104505668905</v>
      </c>
      <c r="J6">
        <v>103.14736293118699</v>
      </c>
      <c r="K6">
        <v>18663.504743254103</v>
      </c>
      <c r="L6">
        <v>13496.4696071993</v>
      </c>
      <c r="M6">
        <v>7282.9460737106501</v>
      </c>
      <c r="N6">
        <v>4858.2064901489402</v>
      </c>
      <c r="O6">
        <v>51453.268210475901</v>
      </c>
      <c r="P6" s="46">
        <v>36.979738015910598</v>
      </c>
      <c r="Q6" s="47">
        <v>52.423088963644403</v>
      </c>
      <c r="R6" s="47">
        <v>26.9133912450569</v>
      </c>
      <c r="S6" s="47">
        <v>19.889468289197499</v>
      </c>
      <c r="T6" s="47">
        <v>17.242308660931901</v>
      </c>
      <c r="U6" s="46">
        <v>15</v>
      </c>
      <c r="V6" s="47"/>
      <c r="W6" s="47"/>
      <c r="X6" s="47"/>
    </row>
    <row r="7" spans="1:24" x14ac:dyDescent="0.2">
      <c r="A7" s="53">
        <v>250</v>
      </c>
      <c r="B7" s="47" t="s">
        <v>309</v>
      </c>
      <c r="C7" s="46">
        <v>34</v>
      </c>
      <c r="D7" s="46">
        <v>54.82</v>
      </c>
      <c r="E7" s="47">
        <v>25.69</v>
      </c>
      <c r="F7" s="47">
        <v>5</v>
      </c>
      <c r="G7">
        <v>35626.417122931402</v>
      </c>
      <c r="H7">
        <v>3693.7534113532502</v>
      </c>
      <c r="I7">
        <v>35247.525567915603</v>
      </c>
      <c r="J7">
        <v>2480.26367471097</v>
      </c>
      <c r="K7">
        <v>54731.689488142001</v>
      </c>
      <c r="L7">
        <v>11525.664100084949</v>
      </c>
      <c r="M7">
        <v>3340.0429324698948</v>
      </c>
      <c r="N7">
        <v>4454.030836545895</v>
      </c>
      <c r="O7">
        <v>22999.881921601598</v>
      </c>
      <c r="P7" s="46">
        <v>179.83624141826601</v>
      </c>
      <c r="Q7" s="47">
        <v>208.89639695852699</v>
      </c>
      <c r="R7" s="47">
        <v>108.247690483593</v>
      </c>
      <c r="S7" s="47">
        <v>46.529792102234197</v>
      </c>
      <c r="T7" s="47">
        <v>44.241263747997102</v>
      </c>
      <c r="U7" s="46">
        <v>102</v>
      </c>
      <c r="V7" s="47"/>
      <c r="W7" s="47"/>
      <c r="X7" s="47"/>
    </row>
    <row r="8" spans="1:24" x14ac:dyDescent="0.2">
      <c r="A8" s="53">
        <v>261</v>
      </c>
      <c r="B8" s="47" t="s">
        <v>309</v>
      </c>
      <c r="C8" s="46">
        <v>28</v>
      </c>
      <c r="D8" s="46">
        <v>111.7</v>
      </c>
      <c r="E8" s="47">
        <v>5</v>
      </c>
      <c r="F8" s="47">
        <v>9.8389999999999999E-32</v>
      </c>
      <c r="G8">
        <v>24167.957849569251</v>
      </c>
      <c r="H8">
        <v>24946.207974521349</v>
      </c>
      <c r="I8">
        <v>11256.361499076051</v>
      </c>
      <c r="J8">
        <v>153.64738757887201</v>
      </c>
      <c r="K8">
        <v>61287.726418528997</v>
      </c>
      <c r="L8">
        <v>97716.184607023999</v>
      </c>
      <c r="M8">
        <v>66353.899569809495</v>
      </c>
      <c r="N8">
        <v>4355.3502589703494</v>
      </c>
      <c r="O8">
        <v>210695.32021378601</v>
      </c>
      <c r="P8" s="46">
        <v>168.12966568446799</v>
      </c>
      <c r="Q8" s="47">
        <v>197.242114472136</v>
      </c>
      <c r="R8" s="47">
        <v>99.2202929970707</v>
      </c>
      <c r="S8" s="47">
        <v>46.019776616858202</v>
      </c>
      <c r="T8" s="47">
        <v>43.722059016537202</v>
      </c>
      <c r="U8" s="46"/>
      <c r="V8" s="47"/>
      <c r="W8" s="47"/>
      <c r="X8" s="47"/>
    </row>
    <row r="9" spans="1:24" x14ac:dyDescent="0.2">
      <c r="A9" s="53">
        <v>344</v>
      </c>
      <c r="B9" s="47" t="s">
        <v>309</v>
      </c>
      <c r="C9" s="46">
        <v>29</v>
      </c>
      <c r="D9" s="46">
        <v>18.66</v>
      </c>
      <c r="E9" s="47">
        <v>0.18029999999999999</v>
      </c>
      <c r="F9" s="47">
        <v>5</v>
      </c>
      <c r="G9">
        <v>17561.9624570878</v>
      </c>
      <c r="H9">
        <v>2775.3502045515602</v>
      </c>
      <c r="I9">
        <v>6482.47786926359</v>
      </c>
      <c r="J9">
        <v>78.928046175186694</v>
      </c>
      <c r="K9">
        <v>19160.134348454001</v>
      </c>
      <c r="L9">
        <v>11408.384004666899</v>
      </c>
      <c r="M9">
        <v>4246.4016769902701</v>
      </c>
      <c r="N9">
        <v>2167.60599216009</v>
      </c>
      <c r="O9">
        <v>78979.100356072493</v>
      </c>
      <c r="P9" s="46">
        <v>19.065327779400398</v>
      </c>
      <c r="Q9" s="47">
        <v>30.384736123749001</v>
      </c>
      <c r="R9" s="47">
        <v>13.8481242618065</v>
      </c>
      <c r="S9" s="47">
        <v>10.5042641666411</v>
      </c>
      <c r="T9" s="47">
        <v>8.4510067564830393</v>
      </c>
      <c r="U9" s="46"/>
      <c r="V9" s="47"/>
      <c r="W9" s="47"/>
      <c r="X9" s="47"/>
    </row>
    <row r="10" spans="1:24" x14ac:dyDescent="0.2">
      <c r="A10" s="53">
        <v>491</v>
      </c>
      <c r="B10" s="47" t="s">
        <v>309</v>
      </c>
      <c r="C10" s="46">
        <v>28</v>
      </c>
      <c r="D10" s="46">
        <v>120.3</v>
      </c>
      <c r="E10" s="47">
        <v>11.39</v>
      </c>
      <c r="F10" s="47">
        <v>4089562</v>
      </c>
      <c r="G10">
        <v>82410.084959215994</v>
      </c>
      <c r="H10">
        <v>10472.7043402775</v>
      </c>
      <c r="I10">
        <v>49894.523649900402</v>
      </c>
      <c r="J10">
        <v>100.200761617201</v>
      </c>
      <c r="K10">
        <v>74459.315303165989</v>
      </c>
      <c r="L10">
        <v>72708.989902334491</v>
      </c>
      <c r="M10">
        <v>1812.8403008709251</v>
      </c>
      <c r="N10">
        <v>8811.7988698645004</v>
      </c>
      <c r="O10">
        <v>82033.516263475511</v>
      </c>
      <c r="P10" s="46">
        <v>200.62456484142999</v>
      </c>
      <c r="Q10" s="47">
        <v>255.74237697631401</v>
      </c>
      <c r="R10" s="47">
        <v>103.571017697182</v>
      </c>
      <c r="S10" s="47">
        <v>38.235887000028001</v>
      </c>
      <c r="T10" s="47">
        <v>37.667986630289001</v>
      </c>
      <c r="U10" s="46"/>
      <c r="V10" s="47"/>
      <c r="W10" s="47"/>
      <c r="X10" s="47"/>
    </row>
    <row r="11" spans="1:24" x14ac:dyDescent="0.2">
      <c r="A11" s="53">
        <v>529</v>
      </c>
      <c r="B11" s="47" t="s">
        <v>309</v>
      </c>
      <c r="C11" s="46">
        <v>23</v>
      </c>
      <c r="D11" s="46">
        <v>39.549999999999997</v>
      </c>
      <c r="E11" s="47">
        <v>5</v>
      </c>
      <c r="F11" s="47">
        <v>5</v>
      </c>
      <c r="G11">
        <v>67055.517275611506</v>
      </c>
      <c r="H11">
        <v>9960.3671685608497</v>
      </c>
      <c r="I11">
        <v>13272.3069499826</v>
      </c>
      <c r="J11">
        <v>732.92254773947491</v>
      </c>
      <c r="K11">
        <v>44151.691132269596</v>
      </c>
      <c r="L11">
        <v>150410.502274456</v>
      </c>
      <c r="M11">
        <v>34720.095697403449</v>
      </c>
      <c r="N11">
        <v>10352.634405942799</v>
      </c>
      <c r="O11">
        <v>186546.04438489649</v>
      </c>
      <c r="P11" s="46">
        <v>35.220344921271803</v>
      </c>
      <c r="Q11" s="47">
        <v>55.788351769723299</v>
      </c>
      <c r="R11" s="47">
        <v>27.848467520599701</v>
      </c>
      <c r="S11" s="47">
        <v>15.876781137554399</v>
      </c>
      <c r="T11" s="47">
        <v>12.9395796577819</v>
      </c>
      <c r="U11" s="46"/>
      <c r="V11" s="47"/>
      <c r="W11" s="47"/>
      <c r="X11" s="47"/>
    </row>
    <row r="12" spans="1:24" x14ac:dyDescent="0.2">
      <c r="A12" s="53">
        <v>537</v>
      </c>
      <c r="B12" s="47" t="s">
        <v>309</v>
      </c>
      <c r="C12" s="46">
        <v>38</v>
      </c>
      <c r="D12" s="46">
        <v>9.9269999999999996</v>
      </c>
      <c r="E12" s="47">
        <v>1.202</v>
      </c>
      <c r="F12" s="47">
        <v>5</v>
      </c>
      <c r="G12">
        <v>13689.174220884199</v>
      </c>
      <c r="H12">
        <v>3591.3969604287754</v>
      </c>
      <c r="I12">
        <v>5473.9113520638502</v>
      </c>
      <c r="J12">
        <v>271.376515433821</v>
      </c>
      <c r="K12">
        <v>22772.3188074098</v>
      </c>
      <c r="L12">
        <v>24189.110762363151</v>
      </c>
      <c r="M12">
        <v>11712.583101525001</v>
      </c>
      <c r="N12">
        <v>7327.6883392360005</v>
      </c>
      <c r="O12">
        <v>167577.73126140251</v>
      </c>
      <c r="P12" s="46">
        <v>52.900549111140599</v>
      </c>
      <c r="Q12" s="47">
        <v>68.784091621514705</v>
      </c>
      <c r="R12" s="47">
        <v>36.660634601690198</v>
      </c>
      <c r="S12" s="47">
        <v>28.593105587905399</v>
      </c>
      <c r="T12" s="47">
        <v>24.0240855138447</v>
      </c>
      <c r="U12" s="46">
        <v>10</v>
      </c>
      <c r="V12" s="47"/>
      <c r="W12" s="47"/>
      <c r="X12" s="47"/>
    </row>
    <row r="13" spans="1:24" x14ac:dyDescent="0.2">
      <c r="A13" s="53">
        <v>557</v>
      </c>
      <c r="B13" s="47" t="s">
        <v>309</v>
      </c>
      <c r="C13" s="46">
        <v>34</v>
      </c>
      <c r="D13" s="46">
        <v>51.29</v>
      </c>
      <c r="E13" s="47">
        <v>15.82</v>
      </c>
      <c r="F13" s="47">
        <v>5</v>
      </c>
      <c r="G13">
        <v>37005.187993880449</v>
      </c>
      <c r="H13">
        <v>23875.707668654901</v>
      </c>
      <c r="I13">
        <v>16871.356923184499</v>
      </c>
      <c r="J13">
        <v>114.80775992855199</v>
      </c>
      <c r="K13">
        <v>71316.10453925551</v>
      </c>
      <c r="L13">
        <v>143746.24152765301</v>
      </c>
      <c r="M13">
        <v>58496.356974547503</v>
      </c>
      <c r="N13">
        <v>2279.9673308551851</v>
      </c>
      <c r="O13">
        <v>230680.8626037405</v>
      </c>
      <c r="P13" s="46">
        <v>45.8408092998122</v>
      </c>
      <c r="Q13" s="47">
        <v>61.084032371150499</v>
      </c>
      <c r="R13" s="47">
        <v>35.498279780799599</v>
      </c>
      <c r="S13" s="47">
        <v>27.952785602221301</v>
      </c>
      <c r="T13" s="47">
        <v>22.854126489850401</v>
      </c>
      <c r="U13" s="46">
        <v>168</v>
      </c>
      <c r="V13" s="47"/>
      <c r="W13" s="47"/>
      <c r="X13" s="47"/>
    </row>
    <row r="14" spans="1:24" x14ac:dyDescent="0.2">
      <c r="A14" s="53">
        <v>558</v>
      </c>
      <c r="B14" s="47" t="s">
        <v>309</v>
      </c>
      <c r="C14" s="46">
        <v>41</v>
      </c>
      <c r="D14" s="46">
        <v>48.89</v>
      </c>
      <c r="E14" s="47">
        <v>8.266</v>
      </c>
      <c r="F14" s="47">
        <v>5</v>
      </c>
      <c r="G14">
        <v>76108.918664533499</v>
      </c>
      <c r="H14">
        <v>7443.5854777505992</v>
      </c>
      <c r="I14">
        <v>9093.8954391573498</v>
      </c>
      <c r="J14">
        <v>506.71002147292501</v>
      </c>
      <c r="K14">
        <v>36720.249980624452</v>
      </c>
      <c r="L14">
        <v>42083.097126675704</v>
      </c>
      <c r="M14">
        <v>13001.008633170499</v>
      </c>
      <c r="N14">
        <v>7522.6875264453993</v>
      </c>
      <c r="O14">
        <v>186483.80252348099</v>
      </c>
      <c r="P14" s="46">
        <v>18.949642757723201</v>
      </c>
      <c r="Q14" s="47">
        <v>30.798792089500001</v>
      </c>
      <c r="R14" s="47">
        <v>13.3753152346164</v>
      </c>
      <c r="S14" s="47">
        <v>11.333973196424299</v>
      </c>
      <c r="T14" s="47">
        <v>8.8480228746559604</v>
      </c>
      <c r="U14" s="46">
        <v>82</v>
      </c>
      <c r="V14" s="47"/>
      <c r="W14" s="47"/>
      <c r="X14" s="47"/>
    </row>
    <row r="15" spans="1:24" x14ac:dyDescent="0.2">
      <c r="A15" s="53"/>
      <c r="B15" s="46"/>
      <c r="C15" s="46"/>
      <c r="D15" s="46"/>
      <c r="E15" s="46"/>
      <c r="F15" s="46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</row>
    <row r="16" spans="1:24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1:24" x14ac:dyDescent="0.2">
      <c r="A17" s="48" t="s">
        <v>227</v>
      </c>
      <c r="B17" s="47"/>
      <c r="C17" s="48"/>
      <c r="D17" s="73" t="s">
        <v>288</v>
      </c>
      <c r="E17" s="73"/>
      <c r="F17" s="73"/>
      <c r="G17" s="73" t="s">
        <v>289</v>
      </c>
      <c r="H17" s="73"/>
      <c r="I17" s="73"/>
      <c r="J17" s="73"/>
      <c r="K17" s="73"/>
      <c r="L17" s="73"/>
      <c r="M17" s="73"/>
      <c r="N17" s="73"/>
      <c r="O17" s="73"/>
      <c r="P17" s="45"/>
      <c r="Q17" s="45"/>
      <c r="R17" s="45" t="s">
        <v>290</v>
      </c>
      <c r="S17" s="47"/>
      <c r="T17" s="47"/>
      <c r="U17" s="45" t="s">
        <v>291</v>
      </c>
      <c r="V17" s="47"/>
      <c r="W17" s="47"/>
      <c r="X17" s="47"/>
    </row>
    <row r="18" spans="1:24" x14ac:dyDescent="0.2">
      <c r="A18" s="51" t="s">
        <v>310</v>
      </c>
      <c r="B18" s="51" t="s">
        <v>292</v>
      </c>
      <c r="C18" s="50" t="s">
        <v>311</v>
      </c>
      <c r="D18" s="51" t="s">
        <v>293</v>
      </c>
      <c r="E18" s="51" t="s">
        <v>294</v>
      </c>
      <c r="F18" s="51" t="s">
        <v>295</v>
      </c>
      <c r="G18" s="49" t="s">
        <v>296</v>
      </c>
      <c r="H18" s="49" t="s">
        <v>297</v>
      </c>
      <c r="I18" s="49" t="s">
        <v>298</v>
      </c>
      <c r="J18" s="49" t="s">
        <v>299</v>
      </c>
      <c r="K18" s="49" t="s">
        <v>300</v>
      </c>
      <c r="L18" s="49" t="s">
        <v>301</v>
      </c>
      <c r="M18" s="49" t="s">
        <v>302</v>
      </c>
      <c r="N18" s="49" t="s">
        <v>303</v>
      </c>
      <c r="O18" s="49" t="s">
        <v>304</v>
      </c>
      <c r="P18" s="49" t="s">
        <v>305</v>
      </c>
      <c r="Q18" s="51" t="s">
        <v>312</v>
      </c>
      <c r="R18" s="51" t="s">
        <v>198</v>
      </c>
      <c r="S18" s="51" t="s">
        <v>307</v>
      </c>
      <c r="T18" s="51" t="s">
        <v>200</v>
      </c>
      <c r="U18" s="51" t="s">
        <v>308</v>
      </c>
      <c r="V18" s="47"/>
      <c r="W18" s="47"/>
      <c r="X18" s="47"/>
    </row>
    <row r="19" spans="1:24" ht="16" x14ac:dyDescent="0.2">
      <c r="A19" s="53" t="s">
        <v>6</v>
      </c>
      <c r="B19" s="47" t="s">
        <v>309</v>
      </c>
      <c r="C19" s="55">
        <v>7</v>
      </c>
      <c r="D19" s="56">
        <v>599.20000000000005</v>
      </c>
      <c r="E19" s="56">
        <v>230.6</v>
      </c>
      <c r="F19" s="57">
        <v>104.3</v>
      </c>
      <c r="G19">
        <v>129735.206524097</v>
      </c>
      <c r="H19">
        <v>57655.7106718059</v>
      </c>
      <c r="I19">
        <v>328499.84782744601</v>
      </c>
      <c r="J19">
        <v>1002.17047222901</v>
      </c>
      <c r="K19">
        <v>900186.60431948397</v>
      </c>
      <c r="L19">
        <v>61684.103534267597</v>
      </c>
      <c r="M19">
        <v>7595.8738738071397</v>
      </c>
      <c r="N19">
        <v>10647.520818797</v>
      </c>
      <c r="O19">
        <v>123067.312694732</v>
      </c>
      <c r="P19" s="46"/>
      <c r="Q19" s="47">
        <v>5506.0002960676002</v>
      </c>
      <c r="R19" s="47">
        <v>1920.5445840780501</v>
      </c>
      <c r="S19" s="47">
        <v>464.55210230355999</v>
      </c>
      <c r="T19" s="47">
        <v>485.28088556624601</v>
      </c>
      <c r="U19" s="46">
        <v>310</v>
      </c>
      <c r="V19" s="47"/>
      <c r="W19" s="47"/>
      <c r="X19" s="47"/>
    </row>
    <row r="20" spans="1:24" ht="16" x14ac:dyDescent="0.2">
      <c r="A20" s="53" t="s">
        <v>7</v>
      </c>
      <c r="B20" s="47" t="s">
        <v>309</v>
      </c>
      <c r="C20" s="55">
        <v>9</v>
      </c>
      <c r="D20" s="58">
        <v>78.67</v>
      </c>
      <c r="E20" s="56">
        <v>26.07</v>
      </c>
      <c r="F20" s="57">
        <v>5</v>
      </c>
      <c r="G20">
        <v>16741.163432698399</v>
      </c>
      <c r="H20">
        <v>10287.377353643</v>
      </c>
      <c r="I20">
        <v>44141.283675202998</v>
      </c>
      <c r="J20">
        <v>260.61930795687601</v>
      </c>
      <c r="K20">
        <v>95357.580772711197</v>
      </c>
      <c r="L20">
        <v>8519.1782636995194</v>
      </c>
      <c r="M20">
        <v>5106.2183290245002</v>
      </c>
      <c r="N20">
        <v>4226.9920856283497</v>
      </c>
      <c r="O20">
        <v>19789.882963558699</v>
      </c>
      <c r="P20" s="46">
        <v>89.085423799511005</v>
      </c>
      <c r="Q20" s="47">
        <v>125.23103614630099</v>
      </c>
      <c r="R20" s="47">
        <v>63.162774919700098</v>
      </c>
      <c r="S20" s="47">
        <v>51.451978451405203</v>
      </c>
      <c r="T20" s="47">
        <v>42.256579244062799</v>
      </c>
      <c r="U20" s="46">
        <v>48</v>
      </c>
      <c r="V20" s="47"/>
      <c r="W20" s="47"/>
      <c r="X20" s="47"/>
    </row>
    <row r="21" spans="1:24" ht="16" x14ac:dyDescent="0.2">
      <c r="A21" s="53" t="s">
        <v>11</v>
      </c>
      <c r="B21" s="47" t="s">
        <v>309</v>
      </c>
      <c r="C21" s="55">
        <v>7</v>
      </c>
      <c r="D21" s="58">
        <v>624.1</v>
      </c>
      <c r="E21" s="56">
        <v>188.1</v>
      </c>
      <c r="F21" s="57">
        <v>37.97</v>
      </c>
      <c r="G21">
        <v>32550.5149439099</v>
      </c>
      <c r="H21">
        <v>65352.140106630199</v>
      </c>
      <c r="I21">
        <v>341437.30287487298</v>
      </c>
      <c r="J21">
        <v>1377.08099740343</v>
      </c>
      <c r="K21">
        <v>684437.314369409</v>
      </c>
      <c r="L21">
        <v>25144.199206132598</v>
      </c>
      <c r="M21">
        <v>1771.5278149071301</v>
      </c>
      <c r="N21">
        <v>6204.2009996390198</v>
      </c>
      <c r="O21">
        <v>73754.307261218404</v>
      </c>
      <c r="P21" s="46">
        <v>4179.2541834139902</v>
      </c>
      <c r="Q21" s="47">
        <v>3054.5628289583801</v>
      </c>
      <c r="R21" s="47">
        <v>915.68327062956496</v>
      </c>
      <c r="S21" s="47">
        <v>374.06660654823298</v>
      </c>
      <c r="T21" s="47">
        <v>371.68013834057001</v>
      </c>
      <c r="U21" s="46">
        <v>1660</v>
      </c>
      <c r="V21" s="47"/>
      <c r="W21" s="47"/>
      <c r="X21" s="47"/>
    </row>
    <row r="22" spans="1:24" x14ac:dyDescent="0.2">
      <c r="A22" s="53">
        <v>261</v>
      </c>
      <c r="B22" s="47" t="s">
        <v>309</v>
      </c>
      <c r="C22" s="46">
        <v>7</v>
      </c>
      <c r="D22" s="58">
        <v>890.8</v>
      </c>
      <c r="E22" s="56">
        <v>495.2</v>
      </c>
      <c r="F22" s="57">
        <v>185.5</v>
      </c>
      <c r="G22">
        <v>24445.1791852852</v>
      </c>
      <c r="H22">
        <v>43006.563172561699</v>
      </c>
      <c r="I22">
        <v>261921.73602034201</v>
      </c>
      <c r="J22">
        <v>535.260842659834</v>
      </c>
      <c r="K22">
        <v>451007.375589706</v>
      </c>
      <c r="L22">
        <v>86980.518267246094</v>
      </c>
      <c r="M22">
        <v>106634.36698003901</v>
      </c>
      <c r="N22">
        <v>4074.4589805242799</v>
      </c>
      <c r="O22">
        <v>182328.111209055</v>
      </c>
      <c r="P22" s="46"/>
      <c r="Q22" s="47">
        <v>43170.002948603302</v>
      </c>
      <c r="R22" s="47">
        <v>7432.0445947191702</v>
      </c>
      <c r="S22" s="47">
        <v>665.98512868594003</v>
      </c>
      <c r="T22" s="47">
        <v>495.63652640433202</v>
      </c>
      <c r="U22" s="46">
        <v>205</v>
      </c>
      <c r="V22" s="47"/>
      <c r="W22" s="47"/>
      <c r="X22" s="47"/>
    </row>
    <row r="23" spans="1:24" x14ac:dyDescent="0.2">
      <c r="A23" s="53">
        <v>491</v>
      </c>
      <c r="B23" s="47" t="s">
        <v>309</v>
      </c>
      <c r="C23" s="55">
        <v>8</v>
      </c>
      <c r="D23" s="58">
        <v>752</v>
      </c>
      <c r="E23" s="56">
        <v>165.1</v>
      </c>
      <c r="F23" s="57">
        <v>125.1</v>
      </c>
      <c r="G23">
        <v>117567.2280129</v>
      </c>
      <c r="H23">
        <v>125535.81756865499</v>
      </c>
      <c r="I23">
        <v>414402.72151674901</v>
      </c>
      <c r="J23">
        <v>1017.3016439263801</v>
      </c>
      <c r="K23">
        <v>864299.38726743194</v>
      </c>
      <c r="L23">
        <v>102874.456706289</v>
      </c>
      <c r="M23">
        <v>17482.596438270601</v>
      </c>
      <c r="N23">
        <v>14302.512105305999</v>
      </c>
      <c r="O23">
        <v>146825.35901624101</v>
      </c>
      <c r="P23" s="46">
        <v>1880.8220601414801</v>
      </c>
      <c r="Q23" s="47">
        <v>1885.1662954652099</v>
      </c>
      <c r="R23" s="47">
        <v>786.49550052532402</v>
      </c>
      <c r="S23" s="47">
        <v>234.16717241606099</v>
      </c>
      <c r="T23" s="47">
        <v>235.81732720634199</v>
      </c>
      <c r="U23" s="46">
        <v>200</v>
      </c>
      <c r="V23" s="47"/>
      <c r="W23" s="47"/>
      <c r="X23" s="47"/>
    </row>
    <row r="24" spans="1:24" x14ac:dyDescent="0.2">
      <c r="A24" s="53">
        <v>501</v>
      </c>
      <c r="B24" s="47" t="s">
        <v>309</v>
      </c>
      <c r="C24" s="55">
        <v>8</v>
      </c>
      <c r="D24" s="58">
        <v>1387</v>
      </c>
      <c r="E24" s="56">
        <v>772.4</v>
      </c>
      <c r="F24" s="57">
        <v>270.89999999999998</v>
      </c>
      <c r="G24">
        <v>51379.976918800203</v>
      </c>
      <c r="H24">
        <v>54765.0450998991</v>
      </c>
      <c r="I24">
        <v>576287.41413831897</v>
      </c>
      <c r="J24">
        <v>1359.70414327142</v>
      </c>
      <c r="K24">
        <v>902518.40249358595</v>
      </c>
      <c r="L24">
        <v>98100.407221973903</v>
      </c>
      <c r="M24">
        <v>74242.390131905602</v>
      </c>
      <c r="N24">
        <v>7809.3774909918602</v>
      </c>
      <c r="O24">
        <v>263562.11977170402</v>
      </c>
      <c r="P24" s="46"/>
      <c r="Q24" s="47"/>
      <c r="R24" s="47"/>
      <c r="S24" s="47">
        <v>1118.8357432253699</v>
      </c>
      <c r="T24" s="47">
        <v>940.15497977556299</v>
      </c>
      <c r="U24" s="46">
        <v>608</v>
      </c>
      <c r="V24" s="47"/>
      <c r="W24" s="47"/>
      <c r="X24" s="47"/>
    </row>
    <row r="25" spans="1:24" x14ac:dyDescent="0.2">
      <c r="A25" s="53">
        <v>506</v>
      </c>
      <c r="B25" s="47" t="s">
        <v>309</v>
      </c>
      <c r="C25" s="55">
        <v>7</v>
      </c>
      <c r="D25" s="58">
        <v>633.4</v>
      </c>
      <c r="E25" s="56">
        <v>221.9</v>
      </c>
      <c r="F25" s="57">
        <v>80.56</v>
      </c>
      <c r="G25">
        <v>42470.025919084699</v>
      </c>
      <c r="H25">
        <v>54897.242481227797</v>
      </c>
      <c r="I25">
        <v>291657.07342655701</v>
      </c>
      <c r="J25">
        <v>543.821183990892</v>
      </c>
      <c r="K25">
        <v>490355.49858763098</v>
      </c>
      <c r="L25">
        <v>24730.020111478199</v>
      </c>
      <c r="M25">
        <v>13694.3108096776</v>
      </c>
      <c r="N25">
        <v>3859.4290202301599</v>
      </c>
      <c r="O25">
        <v>178450.07032081601</v>
      </c>
      <c r="P25" s="46">
        <v>3192.49092667483</v>
      </c>
      <c r="Q25" s="47">
        <v>3054.0607111803502</v>
      </c>
      <c r="R25" s="47">
        <v>938.28365016349699</v>
      </c>
      <c r="S25" s="47">
        <v>283.97969992471099</v>
      </c>
      <c r="T25" s="47">
        <v>250.34647519170699</v>
      </c>
      <c r="U25" s="46">
        <v>200</v>
      </c>
      <c r="V25" s="47"/>
      <c r="W25" s="47"/>
      <c r="X25" s="47"/>
    </row>
    <row r="26" spans="1:24" x14ac:dyDescent="0.2">
      <c r="A26" s="53">
        <v>507</v>
      </c>
      <c r="B26" s="47" t="s">
        <v>309</v>
      </c>
      <c r="C26" s="55">
        <v>8</v>
      </c>
      <c r="D26" s="58">
        <v>432.3</v>
      </c>
      <c r="E26" s="56">
        <v>183.7</v>
      </c>
      <c r="F26" s="57">
        <v>72.599999999999994</v>
      </c>
      <c r="G26">
        <v>24147.274293603001</v>
      </c>
      <c r="H26">
        <v>33559.8107777267</v>
      </c>
      <c r="I26">
        <v>191727.834277032</v>
      </c>
      <c r="J26">
        <v>498.904180905288</v>
      </c>
      <c r="K26">
        <v>374789.21807369101</v>
      </c>
      <c r="L26">
        <v>39378.708310103997</v>
      </c>
      <c r="M26">
        <v>47522.483702195699</v>
      </c>
      <c r="N26">
        <v>5595.3441432789396</v>
      </c>
      <c r="O26">
        <v>122534.24588262801</v>
      </c>
      <c r="P26" s="46">
        <v>1078.99889417387</v>
      </c>
      <c r="Q26" s="47">
        <v>1481.99938648741</v>
      </c>
      <c r="R26" s="47">
        <v>539.007364736716</v>
      </c>
      <c r="S26" s="47">
        <v>188.41336666275501</v>
      </c>
      <c r="T26" s="47">
        <v>171.72180025556099</v>
      </c>
      <c r="U26" s="46">
        <v>110</v>
      </c>
      <c r="V26" s="47"/>
      <c r="W26" s="47"/>
      <c r="X26" s="47"/>
    </row>
    <row r="27" spans="1:24" x14ac:dyDescent="0.2">
      <c r="A27" s="53">
        <v>508</v>
      </c>
      <c r="B27" s="47" t="s">
        <v>309</v>
      </c>
      <c r="C27" s="55">
        <v>11</v>
      </c>
      <c r="D27" s="58">
        <v>694.6</v>
      </c>
      <c r="E27" s="56">
        <v>140.69999999999999</v>
      </c>
      <c r="F27" s="57">
        <v>160</v>
      </c>
      <c r="G27">
        <v>59130.7810435012</v>
      </c>
      <c r="H27">
        <v>58389.631511263899</v>
      </c>
      <c r="I27">
        <v>248766.165189127</v>
      </c>
      <c r="J27">
        <v>275.43356770133698</v>
      </c>
      <c r="K27">
        <v>387186.22436774202</v>
      </c>
      <c r="L27">
        <v>14858.948327243799</v>
      </c>
      <c r="M27">
        <v>3983.4217987913898</v>
      </c>
      <c r="N27">
        <v>4919.9577925783497</v>
      </c>
      <c r="O27">
        <v>49406.048108342198</v>
      </c>
      <c r="P27" s="46">
        <v>473.22335304014501</v>
      </c>
      <c r="Q27" s="47">
        <v>705.95716029463904</v>
      </c>
      <c r="R27" s="47">
        <v>310.956989480836</v>
      </c>
      <c r="S27" s="47">
        <v>173.96566280408101</v>
      </c>
      <c r="T27" s="47">
        <v>162.76739434444801</v>
      </c>
      <c r="U27" s="46">
        <v>155</v>
      </c>
      <c r="V27" s="47"/>
      <c r="W27" s="47"/>
      <c r="X27" s="47"/>
    </row>
    <row r="28" spans="1:24" x14ac:dyDescent="0.2">
      <c r="A28" s="53">
        <v>509</v>
      </c>
      <c r="B28" s="47" t="s">
        <v>309</v>
      </c>
      <c r="C28" s="55">
        <v>8</v>
      </c>
      <c r="D28" s="58">
        <v>1175</v>
      </c>
      <c r="E28" s="56">
        <v>561.70000000000005</v>
      </c>
      <c r="F28" s="57">
        <v>241.4</v>
      </c>
      <c r="G28">
        <v>46354.967359770802</v>
      </c>
      <c r="H28">
        <v>99266.533571854103</v>
      </c>
      <c r="I28">
        <v>620846.590795786</v>
      </c>
      <c r="J28">
        <v>2569.6989891785702</v>
      </c>
      <c r="K28">
        <v>1077074.4052165099</v>
      </c>
      <c r="L28">
        <v>111580.509209775</v>
      </c>
      <c r="M28">
        <v>19786.080782080699</v>
      </c>
      <c r="N28">
        <v>8223.7001181451396</v>
      </c>
      <c r="O28">
        <v>289575.63324800698</v>
      </c>
      <c r="P28" s="46"/>
      <c r="Q28" s="47">
        <v>18071.892194314401</v>
      </c>
      <c r="R28" s="47">
        <v>13083.287872941401</v>
      </c>
      <c r="S28" s="47">
        <v>880.03274835064099</v>
      </c>
      <c r="T28" s="47">
        <v>992.35602479570298</v>
      </c>
      <c r="U28" s="46"/>
      <c r="V28" s="47"/>
      <c r="W28" s="47"/>
      <c r="X28" s="47"/>
    </row>
    <row r="29" spans="1:24" x14ac:dyDescent="0.2">
      <c r="A29" s="53">
        <v>510</v>
      </c>
      <c r="B29" s="47" t="s">
        <v>309</v>
      </c>
      <c r="C29" s="55">
        <v>12</v>
      </c>
      <c r="D29" s="58">
        <v>676.3</v>
      </c>
      <c r="E29" s="56">
        <v>128.5</v>
      </c>
      <c r="F29" s="57">
        <v>45.32</v>
      </c>
      <c r="G29">
        <v>40075.745500529199</v>
      </c>
      <c r="H29">
        <v>55747.904504602098</v>
      </c>
      <c r="I29">
        <v>328205.16996750201</v>
      </c>
      <c r="J29">
        <v>779.97917193732098</v>
      </c>
      <c r="K29">
        <v>580552.21486400696</v>
      </c>
      <c r="L29">
        <v>55977.686179531702</v>
      </c>
      <c r="M29">
        <v>9328.6838885537909</v>
      </c>
      <c r="N29">
        <v>4293.2810311581597</v>
      </c>
      <c r="O29">
        <v>46828.291039139702</v>
      </c>
      <c r="P29" s="46">
        <v>2329.90358770176</v>
      </c>
      <c r="Q29" s="47">
        <v>2145.4801947607898</v>
      </c>
      <c r="R29" s="47">
        <v>1008.8731184248001</v>
      </c>
      <c r="S29" s="47">
        <v>343.68451915328598</v>
      </c>
      <c r="T29" s="47">
        <v>361.55131583041299</v>
      </c>
      <c r="U29" s="46">
        <v>75</v>
      </c>
      <c r="V29" s="47"/>
      <c r="W29" s="47"/>
      <c r="X29" s="47"/>
    </row>
    <row r="30" spans="1:24" x14ac:dyDescent="0.2">
      <c r="A30" s="53">
        <v>511</v>
      </c>
      <c r="B30" s="47" t="s">
        <v>309</v>
      </c>
      <c r="C30" s="55">
        <v>7</v>
      </c>
      <c r="D30" s="58">
        <v>960.4</v>
      </c>
      <c r="E30" s="56">
        <v>614.4</v>
      </c>
      <c r="F30" s="57">
        <v>357.4</v>
      </c>
      <c r="G30">
        <v>46802.104541281296</v>
      </c>
      <c r="H30">
        <v>106280.594887774</v>
      </c>
      <c r="I30">
        <v>445676.82813179301</v>
      </c>
      <c r="J30">
        <v>1498.814687346</v>
      </c>
      <c r="K30">
        <v>643617.30411483697</v>
      </c>
      <c r="L30">
        <v>38802.000149406398</v>
      </c>
      <c r="M30">
        <v>7080.70415965143</v>
      </c>
      <c r="N30">
        <v>1636.78063993142</v>
      </c>
      <c r="O30">
        <v>47649.0260798811</v>
      </c>
      <c r="P30" s="46"/>
      <c r="Q30" s="47"/>
      <c r="R30" s="47"/>
      <c r="S30" s="47">
        <v>1848.8575525548099</v>
      </c>
      <c r="T30" s="47">
        <v>4238.8219994004003</v>
      </c>
      <c r="U30" s="46">
        <v>203</v>
      </c>
      <c r="V30" s="47"/>
      <c r="W30" s="47"/>
      <c r="X30" s="47"/>
    </row>
    <row r="31" spans="1:24" x14ac:dyDescent="0.2">
      <c r="A31" s="53">
        <v>512</v>
      </c>
      <c r="B31" s="47" t="s">
        <v>309</v>
      </c>
      <c r="C31" s="55">
        <v>7</v>
      </c>
      <c r="D31" s="58">
        <v>335.6</v>
      </c>
      <c r="E31" s="56">
        <v>140.6</v>
      </c>
      <c r="F31" s="57">
        <v>44.13</v>
      </c>
      <c r="G31">
        <v>47529.9060829706</v>
      </c>
      <c r="H31">
        <v>29443.364442256901</v>
      </c>
      <c r="I31">
        <v>152167.964013738</v>
      </c>
      <c r="J31">
        <v>471.13038268769702</v>
      </c>
      <c r="K31">
        <v>253992.97573097501</v>
      </c>
      <c r="L31">
        <v>11820.987185579301</v>
      </c>
      <c r="M31">
        <v>2375.7151718026398</v>
      </c>
      <c r="N31">
        <v>3502.3393447004901</v>
      </c>
      <c r="O31">
        <v>85971.431595324597</v>
      </c>
      <c r="P31" s="46">
        <v>517.19984529867702</v>
      </c>
      <c r="Q31" s="47">
        <v>772.16036720292004</v>
      </c>
      <c r="R31" s="47">
        <v>309.707554534314</v>
      </c>
      <c r="S31" s="47">
        <v>157.24483913213999</v>
      </c>
      <c r="T31" s="47">
        <v>136.79443199782099</v>
      </c>
      <c r="U31" s="46">
        <v>1562</v>
      </c>
      <c r="V31" s="47"/>
      <c r="W31" s="47"/>
      <c r="X31" s="47"/>
    </row>
    <row r="32" spans="1:24" x14ac:dyDescent="0.2">
      <c r="A32" s="53">
        <v>513</v>
      </c>
      <c r="B32" s="47" t="s">
        <v>309</v>
      </c>
      <c r="C32" s="55">
        <v>7</v>
      </c>
      <c r="D32" s="58">
        <v>357.7</v>
      </c>
      <c r="E32" s="56">
        <v>225.1</v>
      </c>
      <c r="F32" s="57">
        <v>79.5</v>
      </c>
      <c r="G32">
        <v>78539.6984423752</v>
      </c>
      <c r="H32">
        <v>39352.186988046204</v>
      </c>
      <c r="I32">
        <v>181963.63890677301</v>
      </c>
      <c r="J32">
        <v>288.14166188162602</v>
      </c>
      <c r="K32">
        <v>314906.60555640201</v>
      </c>
      <c r="L32">
        <v>28249.670414481301</v>
      </c>
      <c r="M32">
        <v>7372.3504527079003</v>
      </c>
      <c r="N32">
        <v>7273.5155952939003</v>
      </c>
      <c r="O32">
        <v>49294.311854412699</v>
      </c>
      <c r="P32" s="46">
        <v>446.15458180985001</v>
      </c>
      <c r="Q32" s="47">
        <v>639.10676043423302</v>
      </c>
      <c r="R32" s="47">
        <v>280.07457452542701</v>
      </c>
      <c r="S32" s="47">
        <v>133.23699585065</v>
      </c>
      <c r="T32" s="47">
        <v>117.838568357165</v>
      </c>
      <c r="U32" s="46">
        <v>495</v>
      </c>
      <c r="V32" s="47"/>
      <c r="W32" s="47"/>
      <c r="X32" s="47"/>
    </row>
    <row r="33" spans="1:24" x14ac:dyDescent="0.2">
      <c r="A33" s="53">
        <v>514</v>
      </c>
      <c r="B33" s="47" t="s">
        <v>309</v>
      </c>
      <c r="C33" s="55">
        <v>8</v>
      </c>
      <c r="D33" s="58">
        <v>585.6</v>
      </c>
      <c r="E33" s="56">
        <v>322.8</v>
      </c>
      <c r="F33" s="57">
        <v>156.69999999999999</v>
      </c>
      <c r="G33">
        <v>30791.791797324498</v>
      </c>
      <c r="H33">
        <v>40010.189919474498</v>
      </c>
      <c r="I33">
        <v>363974.91603890999</v>
      </c>
      <c r="J33">
        <v>614.52322392485303</v>
      </c>
      <c r="K33">
        <v>549719.48433581204</v>
      </c>
      <c r="L33">
        <v>11530.739596498401</v>
      </c>
      <c r="M33">
        <v>3900.5473988088902</v>
      </c>
      <c r="N33">
        <v>3326.3164636972601</v>
      </c>
      <c r="O33">
        <v>35091.266486105204</v>
      </c>
      <c r="P33" s="46">
        <v>5970.3401444558203</v>
      </c>
      <c r="Q33" s="47">
        <v>4009.2139020612199</v>
      </c>
      <c r="R33" s="47">
        <v>1332.68922103675</v>
      </c>
      <c r="S33" s="47">
        <v>449.79178570144097</v>
      </c>
      <c r="T33" s="47">
        <v>412.21385920275702</v>
      </c>
      <c r="U33" s="46">
        <v>493</v>
      </c>
      <c r="V33" s="47"/>
      <c r="W33" s="47"/>
      <c r="X33" s="47"/>
    </row>
    <row r="34" spans="1:24" x14ac:dyDescent="0.2">
      <c r="A34" s="53">
        <v>515</v>
      </c>
      <c r="B34" s="47" t="s">
        <v>309</v>
      </c>
      <c r="C34" s="55">
        <v>8</v>
      </c>
      <c r="D34" s="58">
        <v>358.5</v>
      </c>
      <c r="E34" s="56">
        <v>108.1</v>
      </c>
      <c r="F34" s="57">
        <v>31.73</v>
      </c>
      <c r="G34">
        <v>33740.912303834397</v>
      </c>
      <c r="H34">
        <v>20323.352545774102</v>
      </c>
      <c r="I34">
        <v>133525.981619381</v>
      </c>
      <c r="J34">
        <v>328.441312324992</v>
      </c>
      <c r="K34">
        <v>278579.44871585001</v>
      </c>
      <c r="L34">
        <v>10232.8873919084</v>
      </c>
      <c r="M34">
        <v>2945.4756653818199</v>
      </c>
      <c r="N34">
        <v>2336.7851631418098</v>
      </c>
      <c r="O34">
        <v>34009.885549677398</v>
      </c>
      <c r="P34" s="46">
        <v>558.39975763551797</v>
      </c>
      <c r="Q34" s="47">
        <v>694.52726613587504</v>
      </c>
      <c r="R34" s="47">
        <v>356.87058432320498</v>
      </c>
      <c r="S34" s="47">
        <v>192.97879894249601</v>
      </c>
      <c r="T34" s="47">
        <v>182.410650885227</v>
      </c>
      <c r="U34" s="46">
        <v>301</v>
      </c>
      <c r="V34" s="47"/>
      <c r="W34" s="47"/>
      <c r="X34" s="47"/>
    </row>
    <row r="35" spans="1:24" x14ac:dyDescent="0.2">
      <c r="A35" s="53">
        <v>516</v>
      </c>
      <c r="B35" s="47" t="s">
        <v>309</v>
      </c>
      <c r="C35" s="55">
        <v>7</v>
      </c>
      <c r="D35" s="58">
        <v>484.5</v>
      </c>
      <c r="E35" s="56">
        <v>290.5</v>
      </c>
      <c r="F35" s="57">
        <v>141.80000000000001</v>
      </c>
      <c r="G35">
        <v>17836.708918645701</v>
      </c>
      <c r="H35">
        <v>36390.5811025558</v>
      </c>
      <c r="I35">
        <v>190819.23825534701</v>
      </c>
      <c r="J35">
        <v>773.52147337091196</v>
      </c>
      <c r="K35">
        <v>523291.93112996098</v>
      </c>
      <c r="L35">
        <v>20859.229426711001</v>
      </c>
      <c r="M35">
        <v>11992.1928433956</v>
      </c>
      <c r="N35">
        <v>3007.8576976967702</v>
      </c>
      <c r="O35">
        <v>40978.158031462102</v>
      </c>
      <c r="P35" s="46">
        <v>850.73447805743103</v>
      </c>
      <c r="Q35" s="47">
        <v>951.11586989727596</v>
      </c>
      <c r="R35" s="47">
        <v>450.75803732261198</v>
      </c>
      <c r="S35" s="47">
        <v>249.495282870681</v>
      </c>
      <c r="T35" s="47">
        <v>298.979267139245</v>
      </c>
      <c r="U35" s="46">
        <v>504</v>
      </c>
      <c r="V35" s="47"/>
      <c r="W35" s="47"/>
      <c r="X35" s="47"/>
    </row>
    <row r="36" spans="1:24" x14ac:dyDescent="0.2">
      <c r="A36" s="53">
        <v>517</v>
      </c>
      <c r="B36" s="47" t="s">
        <v>309</v>
      </c>
      <c r="C36" s="55">
        <v>7</v>
      </c>
      <c r="D36" s="58">
        <v>311.3</v>
      </c>
      <c r="E36" s="56">
        <v>172.9</v>
      </c>
      <c r="F36" s="57">
        <v>61.39</v>
      </c>
      <c r="G36">
        <v>30278.0192342378</v>
      </c>
      <c r="H36">
        <v>13505.942514514099</v>
      </c>
      <c r="I36">
        <v>87427.260555888497</v>
      </c>
      <c r="J36">
        <v>80.077221930488307</v>
      </c>
      <c r="K36">
        <v>132209.451162279</v>
      </c>
      <c r="L36">
        <v>11849.8832134242</v>
      </c>
      <c r="M36">
        <v>336.91233934633999</v>
      </c>
      <c r="N36">
        <v>2849.81938773816</v>
      </c>
      <c r="O36">
        <v>30756.240923802201</v>
      </c>
      <c r="P36" s="46">
        <v>328.35839932857601</v>
      </c>
      <c r="Q36" s="47">
        <v>463.59505628650999</v>
      </c>
      <c r="R36" s="47">
        <v>237.185265252015</v>
      </c>
      <c r="S36" s="47">
        <v>124.269162610842</v>
      </c>
      <c r="T36" s="47">
        <v>112.058698255461</v>
      </c>
      <c r="U36" s="46">
        <v>358</v>
      </c>
      <c r="V36" s="47"/>
      <c r="W36" s="47"/>
      <c r="X36" s="47"/>
    </row>
    <row r="37" spans="1:24" x14ac:dyDescent="0.2">
      <c r="A37" s="53">
        <v>518</v>
      </c>
      <c r="B37" s="47" t="s">
        <v>309</v>
      </c>
      <c r="C37" s="55">
        <v>12</v>
      </c>
      <c r="D37" s="58">
        <v>242.4</v>
      </c>
      <c r="E37" s="56">
        <v>135.6</v>
      </c>
      <c r="F37" s="57">
        <v>101.9</v>
      </c>
      <c r="G37">
        <v>38198.425058697598</v>
      </c>
      <c r="H37">
        <v>24457.226861841002</v>
      </c>
      <c r="I37">
        <v>282066.72974946798</v>
      </c>
      <c r="J37">
        <v>1609.81722996245</v>
      </c>
      <c r="K37">
        <v>162467.29147519299</v>
      </c>
      <c r="L37">
        <v>12127.915797215601</v>
      </c>
      <c r="M37">
        <v>2860.3402988524699</v>
      </c>
      <c r="N37">
        <v>6130.2042992440602</v>
      </c>
      <c r="O37">
        <v>26637.186584523901</v>
      </c>
      <c r="P37" s="46">
        <v>4210.2962134235304</v>
      </c>
      <c r="Q37" s="47">
        <v>2792.82725464038</v>
      </c>
      <c r="R37" s="47">
        <v>865.19917377403101</v>
      </c>
      <c r="S37" s="47">
        <v>251.91243386702499</v>
      </c>
      <c r="T37" s="47">
        <v>219.28738757813699</v>
      </c>
      <c r="U37" s="46">
        <v>265</v>
      </c>
      <c r="V37" s="47"/>
      <c r="W37" s="47"/>
      <c r="X37" s="47"/>
    </row>
    <row r="38" spans="1:24" x14ac:dyDescent="0.2">
      <c r="A38" s="53">
        <v>522</v>
      </c>
      <c r="B38" s="47" t="s">
        <v>309</v>
      </c>
      <c r="C38" s="55">
        <v>7</v>
      </c>
      <c r="D38" s="58">
        <v>277.8</v>
      </c>
      <c r="E38" s="56">
        <v>141.19999999999999</v>
      </c>
      <c r="F38" s="57">
        <v>59.64</v>
      </c>
      <c r="G38">
        <v>28314.5758518316</v>
      </c>
      <c r="H38">
        <v>14795.931574280599</v>
      </c>
      <c r="I38">
        <v>69118.214893508994</v>
      </c>
      <c r="J38">
        <v>668.172889596956</v>
      </c>
      <c r="K38">
        <v>121801.48058004001</v>
      </c>
      <c r="L38">
        <v>9447.7059996783901</v>
      </c>
      <c r="M38">
        <v>1253.9309349953401</v>
      </c>
      <c r="N38">
        <v>2079.62905464809</v>
      </c>
      <c r="O38">
        <v>70571.231468262602</v>
      </c>
      <c r="P38" s="46">
        <v>228.395694960067</v>
      </c>
      <c r="Q38" s="47">
        <v>294.84018899105598</v>
      </c>
      <c r="R38" s="47">
        <v>168.08106076206499</v>
      </c>
      <c r="S38" s="47">
        <v>108.264943921739</v>
      </c>
      <c r="T38" s="47">
        <v>96.542364523175493</v>
      </c>
      <c r="U38" s="46">
        <v>185</v>
      </c>
      <c r="V38" s="47"/>
      <c r="W38" s="47"/>
      <c r="X38" s="47"/>
    </row>
    <row r="39" spans="1:24" x14ac:dyDescent="0.2">
      <c r="A39" s="53">
        <v>523</v>
      </c>
      <c r="B39" s="47" t="s">
        <v>309</v>
      </c>
      <c r="C39" s="55">
        <v>7</v>
      </c>
      <c r="D39" s="58">
        <v>1461</v>
      </c>
      <c r="E39" s="56">
        <v>541.70000000000005</v>
      </c>
      <c r="F39" s="57">
        <v>931.9</v>
      </c>
      <c r="G39">
        <v>117995.892582403</v>
      </c>
      <c r="H39">
        <v>223428.50569486499</v>
      </c>
      <c r="I39">
        <v>1031155.72057986</v>
      </c>
      <c r="J39">
        <v>1965.37443885176</v>
      </c>
      <c r="K39">
        <v>1530639.27716272</v>
      </c>
      <c r="L39">
        <v>110622.35142084</v>
      </c>
      <c r="M39">
        <v>79997.4314598122</v>
      </c>
      <c r="N39">
        <v>7168.2384878016501</v>
      </c>
      <c r="O39">
        <v>123887.73743111199</v>
      </c>
      <c r="P39" s="46"/>
      <c r="Q39" s="47"/>
      <c r="R39" s="47">
        <v>5296.4173133738104</v>
      </c>
      <c r="S39" s="47">
        <v>2313.4833708040201</v>
      </c>
      <c r="T39" s="47">
        <v>2012.79929256277</v>
      </c>
      <c r="U39" s="46">
        <v>548</v>
      </c>
      <c r="V39" s="47"/>
      <c r="W39" s="47"/>
      <c r="X39" s="47"/>
    </row>
    <row r="40" spans="1:24" x14ac:dyDescent="0.2">
      <c r="A40" s="53">
        <v>525</v>
      </c>
      <c r="B40" s="47" t="s">
        <v>309</v>
      </c>
      <c r="C40" s="55">
        <v>17</v>
      </c>
      <c r="D40" s="58">
        <v>4500</v>
      </c>
      <c r="E40" s="56">
        <v>1611</v>
      </c>
      <c r="F40" s="57">
        <v>873.7</v>
      </c>
      <c r="G40">
        <v>10570.9971346684</v>
      </c>
      <c r="H40">
        <v>206514.900177959</v>
      </c>
      <c r="I40">
        <v>567893.737418634</v>
      </c>
      <c r="J40">
        <v>9343.1956890310194</v>
      </c>
      <c r="K40">
        <v>1231957.2423310999</v>
      </c>
      <c r="L40">
        <v>31423.345804478398</v>
      </c>
      <c r="M40">
        <v>26151.2305985442</v>
      </c>
      <c r="N40">
        <v>7052.3937451146903</v>
      </c>
      <c r="O40">
        <v>162665.513630634</v>
      </c>
      <c r="P40" s="46"/>
      <c r="Q40" s="47"/>
      <c r="R40" s="47"/>
      <c r="S40" s="47"/>
      <c r="T40" s="47"/>
      <c r="U40" s="46">
        <v>410</v>
      </c>
      <c r="V40" s="47"/>
      <c r="W40" s="47"/>
      <c r="X40" s="47"/>
    </row>
    <row r="41" spans="1:24" x14ac:dyDescent="0.2">
      <c r="A41" s="53">
        <v>528</v>
      </c>
      <c r="B41" s="47" t="s">
        <v>309</v>
      </c>
      <c r="C41" s="55">
        <v>7</v>
      </c>
      <c r="D41" s="58">
        <v>801.3</v>
      </c>
      <c r="E41" s="56">
        <v>287.8</v>
      </c>
      <c r="F41" s="57">
        <v>44.8</v>
      </c>
      <c r="G41">
        <v>17424.5971275954</v>
      </c>
      <c r="H41">
        <v>51315.843184434299</v>
      </c>
      <c r="I41">
        <v>322419.03224796499</v>
      </c>
      <c r="J41">
        <v>739.09511557412202</v>
      </c>
      <c r="K41">
        <v>664367.35700858501</v>
      </c>
      <c r="L41">
        <v>170914.547536453</v>
      </c>
      <c r="M41">
        <v>58562.350270547096</v>
      </c>
      <c r="N41">
        <v>3358.38144302418</v>
      </c>
      <c r="O41">
        <v>381190.08937054902</v>
      </c>
      <c r="P41" s="46">
        <v>1662.9176494947401</v>
      </c>
      <c r="Q41" s="47">
        <v>1806.09409055842</v>
      </c>
      <c r="R41" s="47">
        <v>657.038383765817</v>
      </c>
      <c r="S41" s="47">
        <v>219.16758783735301</v>
      </c>
      <c r="T41" s="47">
        <v>231.6775531328</v>
      </c>
      <c r="U41" s="46">
        <v>1443</v>
      </c>
      <c r="V41" s="47"/>
      <c r="W41" s="47"/>
      <c r="X41" s="47"/>
    </row>
    <row r="42" spans="1:24" x14ac:dyDescent="0.2">
      <c r="A42" s="53">
        <v>529</v>
      </c>
      <c r="B42" s="47" t="s">
        <v>309</v>
      </c>
      <c r="C42" s="55">
        <v>8</v>
      </c>
      <c r="D42" s="58">
        <v>557.70000000000005</v>
      </c>
      <c r="E42" s="56">
        <v>285.8</v>
      </c>
      <c r="F42" s="57">
        <v>66.63</v>
      </c>
      <c r="G42">
        <v>115244.191790499</v>
      </c>
      <c r="H42">
        <v>22070.5771336084</v>
      </c>
      <c r="I42">
        <v>299761.96783787099</v>
      </c>
      <c r="J42">
        <v>1095.17475821687</v>
      </c>
      <c r="K42">
        <v>502225.39762548398</v>
      </c>
      <c r="L42">
        <v>151007.37690016199</v>
      </c>
      <c r="M42">
        <v>45480.99139933</v>
      </c>
      <c r="N42">
        <v>16380.267975311401</v>
      </c>
      <c r="O42">
        <v>132111.40212978999</v>
      </c>
      <c r="P42" s="46">
        <v>12646.6527447795</v>
      </c>
      <c r="Q42" s="47">
        <v>4323.5201342621804</v>
      </c>
      <c r="R42" s="47">
        <v>1533.1153170028999</v>
      </c>
      <c r="S42" s="47">
        <v>298.08001794950201</v>
      </c>
      <c r="T42" s="47">
        <v>296.314737174279</v>
      </c>
      <c r="U42" s="46">
        <v>460</v>
      </c>
      <c r="V42" s="47"/>
      <c r="W42" s="47"/>
      <c r="X42" s="47"/>
    </row>
    <row r="43" spans="1:24" x14ac:dyDescent="0.2">
      <c r="A43" s="53">
        <v>567</v>
      </c>
      <c r="B43" s="47" t="s">
        <v>309</v>
      </c>
      <c r="C43" s="55">
        <v>7</v>
      </c>
      <c r="D43" s="58">
        <v>27.73</v>
      </c>
      <c r="E43" s="56">
        <v>5.9539999999999997</v>
      </c>
      <c r="F43" s="57">
        <v>5</v>
      </c>
      <c r="G43">
        <v>27516.182474705201</v>
      </c>
      <c r="H43">
        <v>1619.16997786458</v>
      </c>
      <c r="I43">
        <v>11932.054254340799</v>
      </c>
      <c r="J43">
        <v>109.215884327171</v>
      </c>
      <c r="K43">
        <v>23306.392299602001</v>
      </c>
      <c r="L43">
        <v>19845.221514728499</v>
      </c>
      <c r="M43">
        <v>719.201906764829</v>
      </c>
      <c r="N43">
        <v>3245.7569972128399</v>
      </c>
      <c r="O43">
        <v>38761.432228903803</v>
      </c>
      <c r="P43" s="46">
        <v>36.183638945440798</v>
      </c>
      <c r="Q43" s="47">
        <v>48.029769291269602</v>
      </c>
      <c r="R43" s="47">
        <v>30.3761180422694</v>
      </c>
      <c r="S43" s="47">
        <v>24.102450998198499</v>
      </c>
      <c r="T43" s="47">
        <v>17.521008855067901</v>
      </c>
      <c r="U43" s="46">
        <v>800</v>
      </c>
      <c r="V43" s="47"/>
      <c r="W43" s="47"/>
      <c r="X43" s="47"/>
    </row>
    <row r="44" spans="1:24" x14ac:dyDescent="0.2">
      <c r="A44" s="47"/>
      <c r="B44" s="59"/>
      <c r="C44" s="59"/>
      <c r="D44" s="59"/>
      <c r="E44" s="59"/>
      <c r="F44" s="59"/>
      <c r="G44" s="47"/>
      <c r="H44" s="59"/>
      <c r="I44" s="59"/>
      <c r="J44" s="59"/>
      <c r="K44" s="59"/>
      <c r="L44" s="59"/>
      <c r="M44" s="59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</row>
    <row r="45" spans="1:24" x14ac:dyDescent="0.2">
      <c r="A45" s="48" t="s">
        <v>313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</row>
    <row r="46" spans="1:24" x14ac:dyDescent="0.2">
      <c r="A46" s="47"/>
      <c r="B46" s="47"/>
      <c r="C46" s="47"/>
      <c r="D46" s="73" t="s">
        <v>288</v>
      </c>
      <c r="E46" s="73"/>
      <c r="F46" s="73"/>
      <c r="G46" s="73" t="s">
        <v>289</v>
      </c>
      <c r="H46" s="73"/>
      <c r="I46" s="73"/>
      <c r="J46" s="73"/>
      <c r="K46" s="73"/>
      <c r="L46" s="73"/>
      <c r="M46" s="73"/>
      <c r="N46" s="73"/>
      <c r="O46" s="73"/>
      <c r="P46" s="45"/>
      <c r="Q46" s="47"/>
      <c r="R46" s="45"/>
      <c r="S46" s="47"/>
      <c r="T46" s="47"/>
      <c r="U46" s="47"/>
      <c r="V46" s="47"/>
      <c r="W46" s="47"/>
      <c r="X46" s="47"/>
    </row>
    <row r="47" spans="1:24" x14ac:dyDescent="0.2">
      <c r="A47" s="49" t="s">
        <v>3</v>
      </c>
      <c r="B47" s="49" t="s">
        <v>14</v>
      </c>
      <c r="C47" s="50" t="s">
        <v>13</v>
      </c>
      <c r="D47" s="51" t="s">
        <v>293</v>
      </c>
      <c r="E47" s="51" t="s">
        <v>314</v>
      </c>
      <c r="F47" s="51" t="s">
        <v>295</v>
      </c>
      <c r="G47" s="49" t="s">
        <v>296</v>
      </c>
      <c r="H47" s="49" t="s">
        <v>297</v>
      </c>
      <c r="I47" s="49" t="s">
        <v>298</v>
      </c>
      <c r="J47" s="49" t="s">
        <v>299</v>
      </c>
      <c r="K47" s="49" t="s">
        <v>300</v>
      </c>
      <c r="L47" s="49" t="s">
        <v>301</v>
      </c>
      <c r="M47" s="49" t="s">
        <v>302</v>
      </c>
      <c r="N47" s="49" t="s">
        <v>303</v>
      </c>
      <c r="O47" s="49" t="s">
        <v>304</v>
      </c>
      <c r="P47" s="49"/>
      <c r="Q47" s="51"/>
      <c r="R47" s="51"/>
      <c r="S47" s="51"/>
      <c r="T47" s="51"/>
      <c r="U47" s="47"/>
      <c r="V47" s="47"/>
      <c r="W47" s="47"/>
      <c r="X47" s="47"/>
    </row>
    <row r="48" spans="1:24" ht="16" x14ac:dyDescent="0.2">
      <c r="A48" s="46" t="s">
        <v>15</v>
      </c>
      <c r="B48" s="60" t="s">
        <v>16</v>
      </c>
      <c r="C48" s="46">
        <v>27</v>
      </c>
      <c r="D48" s="56">
        <v>111.9</v>
      </c>
      <c r="E48" s="57">
        <v>32.35</v>
      </c>
      <c r="F48" s="57">
        <v>5</v>
      </c>
      <c r="G48">
        <v>8823.337210824051</v>
      </c>
      <c r="H48">
        <v>7750.0289228492002</v>
      </c>
      <c r="I48">
        <v>2384.0288915851947</v>
      </c>
      <c r="J48">
        <v>20365.53514109075</v>
      </c>
      <c r="K48">
        <v>11080.831752643</v>
      </c>
      <c r="L48">
        <v>42772.675850318701</v>
      </c>
      <c r="M48">
        <v>36422.1598570403</v>
      </c>
      <c r="N48">
        <v>10262.1818134315</v>
      </c>
      <c r="O48">
        <v>81556.515756934008</v>
      </c>
      <c r="P48" s="46"/>
      <c r="Q48" s="47"/>
      <c r="R48" s="47"/>
      <c r="S48" s="47"/>
      <c r="T48" s="47"/>
      <c r="U48" s="47"/>
      <c r="V48" s="47"/>
      <c r="W48" s="47"/>
      <c r="X48" s="47"/>
    </row>
    <row r="49" spans="1:24" ht="16" x14ac:dyDescent="0.2">
      <c r="A49" s="46" t="s">
        <v>17</v>
      </c>
      <c r="B49" s="60" t="s">
        <v>16</v>
      </c>
      <c r="C49" s="46">
        <v>28</v>
      </c>
      <c r="D49" s="56">
        <v>32.270000000000003</v>
      </c>
      <c r="E49" s="57">
        <v>5</v>
      </c>
      <c r="F49" s="57">
        <v>5</v>
      </c>
      <c r="G49">
        <v>12358.594149964849</v>
      </c>
      <c r="H49">
        <v>1881.3820361578751</v>
      </c>
      <c r="I49">
        <v>5986.5946544614999</v>
      </c>
      <c r="J49">
        <v>10520.4837823785</v>
      </c>
      <c r="K49">
        <v>15815.9099078662</v>
      </c>
      <c r="L49">
        <v>29283.603643755447</v>
      </c>
      <c r="M49">
        <v>261.80700729253948</v>
      </c>
      <c r="N49">
        <v>4564.1696854501852</v>
      </c>
      <c r="O49">
        <v>86297.801589938506</v>
      </c>
      <c r="P49" s="46"/>
      <c r="Q49" s="47"/>
      <c r="R49" s="47"/>
      <c r="S49" s="47"/>
      <c r="T49" s="47"/>
      <c r="U49" s="47"/>
      <c r="V49" s="47"/>
      <c r="W49" s="47"/>
      <c r="X49" s="47"/>
    </row>
    <row r="50" spans="1:24" ht="16" x14ac:dyDescent="0.2">
      <c r="A50" s="46" t="s">
        <v>18</v>
      </c>
      <c r="B50" s="60" t="s">
        <v>16</v>
      </c>
      <c r="C50" s="46">
        <v>28</v>
      </c>
      <c r="D50" s="56">
        <v>45.93</v>
      </c>
      <c r="E50" s="57">
        <v>5</v>
      </c>
      <c r="F50" s="57">
        <v>5</v>
      </c>
      <c r="G50">
        <v>21426.728640757348</v>
      </c>
      <c r="H50">
        <v>2640.4960253230797</v>
      </c>
      <c r="I50">
        <v>9752.5127244569503</v>
      </c>
      <c r="J50">
        <v>26638.512348747452</v>
      </c>
      <c r="K50">
        <v>20638.464095311101</v>
      </c>
      <c r="L50">
        <v>19057.694570406198</v>
      </c>
      <c r="M50">
        <v>502.68821417994002</v>
      </c>
      <c r="N50">
        <v>5506.2075204646999</v>
      </c>
      <c r="O50">
        <v>91728.072875305006</v>
      </c>
      <c r="P50" s="46"/>
      <c r="Q50" s="47"/>
      <c r="R50" s="47"/>
      <c r="S50" s="47"/>
      <c r="T50" s="47"/>
      <c r="U50" s="47"/>
      <c r="V50" s="47"/>
      <c r="W50" s="47"/>
      <c r="X50" s="47"/>
    </row>
    <row r="51" spans="1:24" ht="16" x14ac:dyDescent="0.2">
      <c r="A51" s="46" t="s">
        <v>19</v>
      </c>
      <c r="B51" s="60" t="s">
        <v>16</v>
      </c>
      <c r="C51" s="46">
        <v>28</v>
      </c>
      <c r="D51" s="56">
        <v>19.239999999999998</v>
      </c>
      <c r="E51" s="57">
        <v>5</v>
      </c>
      <c r="F51" s="57">
        <v>5</v>
      </c>
      <c r="G51">
        <v>4877.2395064117254</v>
      </c>
      <c r="H51">
        <v>1140.921603365465</v>
      </c>
      <c r="I51">
        <v>4113.9582777635196</v>
      </c>
      <c r="J51">
        <v>7490.9377604967003</v>
      </c>
      <c r="K51">
        <v>10452.8825352035</v>
      </c>
      <c r="L51">
        <v>7580.4062283232497</v>
      </c>
      <c r="M51">
        <v>888.68738848144505</v>
      </c>
      <c r="N51">
        <v>6935.8295699233504</v>
      </c>
      <c r="O51">
        <v>51109.212857430997</v>
      </c>
      <c r="P51" s="46"/>
      <c r="Q51" s="47"/>
      <c r="R51" s="47"/>
      <c r="S51" s="47"/>
      <c r="T51" s="47"/>
      <c r="U51" s="47"/>
      <c r="V51" s="47"/>
      <c r="W51" s="47"/>
      <c r="X51" s="47"/>
    </row>
    <row r="52" spans="1:24" ht="16" x14ac:dyDescent="0.2">
      <c r="A52" s="46" t="s">
        <v>20</v>
      </c>
      <c r="B52" s="60" t="s">
        <v>16</v>
      </c>
      <c r="C52" s="46">
        <v>22</v>
      </c>
      <c r="D52" s="56">
        <v>15.62</v>
      </c>
      <c r="E52" s="57">
        <v>5</v>
      </c>
      <c r="F52" s="57">
        <v>5</v>
      </c>
      <c r="G52">
        <v>13689.402594162351</v>
      </c>
      <c r="H52">
        <v>4746.1579886905447</v>
      </c>
      <c r="I52">
        <v>356.85462151051848</v>
      </c>
      <c r="J52">
        <v>1559.728495612025</v>
      </c>
      <c r="K52">
        <v>4675.5683160131293</v>
      </c>
      <c r="L52">
        <v>11681.04797446205</v>
      </c>
      <c r="M52">
        <v>8149.1007261169007</v>
      </c>
      <c r="N52">
        <v>7766.6891982394</v>
      </c>
      <c r="O52">
        <v>49999.990428773999</v>
      </c>
      <c r="P52" s="46"/>
      <c r="Q52" s="47"/>
      <c r="R52" s="47"/>
      <c r="S52" s="47"/>
      <c r="T52" s="47"/>
      <c r="U52" s="47"/>
      <c r="V52" s="47"/>
      <c r="W52" s="47"/>
      <c r="X52" s="47"/>
    </row>
    <row r="53" spans="1:24" ht="16" x14ac:dyDescent="0.2">
      <c r="A53" s="46" t="s">
        <v>21</v>
      </c>
      <c r="B53" s="60" t="s">
        <v>16</v>
      </c>
      <c r="C53" s="46">
        <v>28</v>
      </c>
      <c r="D53" s="56">
        <v>5</v>
      </c>
      <c r="E53" s="57">
        <v>5</v>
      </c>
      <c r="F53" s="57">
        <v>5</v>
      </c>
      <c r="G53">
        <v>31532.5934226266</v>
      </c>
      <c r="H53">
        <v>1894.8702168877849</v>
      </c>
      <c r="I53">
        <v>2864.6191219525149</v>
      </c>
      <c r="J53">
        <v>34073.959323391951</v>
      </c>
      <c r="K53">
        <v>9775.1046716235014</v>
      </c>
      <c r="L53">
        <v>10640.27558494505</v>
      </c>
      <c r="M53">
        <v>177.3119532408445</v>
      </c>
      <c r="N53">
        <v>10345.4520668322</v>
      </c>
      <c r="O53">
        <v>28822.254577296997</v>
      </c>
      <c r="P53" s="46"/>
      <c r="Q53" s="47"/>
      <c r="R53" s="47"/>
      <c r="S53" s="47"/>
      <c r="T53" s="47"/>
      <c r="U53" s="47"/>
      <c r="V53" s="47"/>
      <c r="W53" s="47"/>
      <c r="X53" s="47"/>
    </row>
    <row r="54" spans="1:24" ht="16" x14ac:dyDescent="0.2">
      <c r="A54" s="46" t="s">
        <v>22</v>
      </c>
      <c r="B54" s="60" t="s">
        <v>16</v>
      </c>
      <c r="C54" s="46">
        <v>33</v>
      </c>
      <c r="D54" s="56">
        <v>60.5</v>
      </c>
      <c r="E54" s="57">
        <v>5</v>
      </c>
      <c r="F54" s="57">
        <v>5</v>
      </c>
      <c r="G54">
        <v>5669.5707944651494</v>
      </c>
      <c r="H54">
        <v>1076.28040735476</v>
      </c>
      <c r="I54">
        <v>2642.2825540357749</v>
      </c>
      <c r="J54">
        <v>5550.8213679868495</v>
      </c>
      <c r="K54">
        <v>5929.5494494674003</v>
      </c>
      <c r="L54">
        <v>6141.43296845635</v>
      </c>
      <c r="M54">
        <v>320.6583113435675</v>
      </c>
      <c r="N54">
        <v>2307.4830531276098</v>
      </c>
      <c r="O54">
        <v>24434.57818343605</v>
      </c>
      <c r="P54" s="46"/>
      <c r="Q54" s="47"/>
      <c r="R54" s="47"/>
      <c r="S54" s="47"/>
      <c r="T54" s="47"/>
      <c r="U54" s="47"/>
      <c r="V54" s="47"/>
      <c r="W54" s="47"/>
      <c r="X54" s="47"/>
    </row>
    <row r="55" spans="1:24" ht="16" x14ac:dyDescent="0.2">
      <c r="A55" s="46" t="s">
        <v>23</v>
      </c>
      <c r="B55" s="60" t="s">
        <v>16</v>
      </c>
      <c r="C55" s="46">
        <v>29</v>
      </c>
      <c r="D55" s="56">
        <v>47.83</v>
      </c>
      <c r="E55" s="57">
        <v>16.690000000000001</v>
      </c>
      <c r="F55" s="57">
        <v>5</v>
      </c>
      <c r="G55">
        <v>22119.631685946453</v>
      </c>
      <c r="H55">
        <v>1311.817746652245</v>
      </c>
      <c r="I55">
        <v>6373.1471287775003</v>
      </c>
      <c r="J55">
        <v>49782.895837570897</v>
      </c>
      <c r="K55">
        <v>15647.975034521849</v>
      </c>
      <c r="L55">
        <v>13293.935325615401</v>
      </c>
      <c r="M55">
        <v>721.39861095508491</v>
      </c>
      <c r="N55">
        <v>6182.5226098222001</v>
      </c>
      <c r="O55">
        <v>44024.241476419396</v>
      </c>
      <c r="P55" s="46"/>
      <c r="Q55" s="47"/>
      <c r="R55" s="47"/>
      <c r="S55" s="47"/>
      <c r="T55" s="47"/>
      <c r="U55" s="47"/>
      <c r="V55" s="47"/>
      <c r="W55" s="47"/>
      <c r="X55" s="47"/>
    </row>
    <row r="56" spans="1:24" ht="16" x14ac:dyDescent="0.2">
      <c r="A56" s="46" t="s">
        <v>24</v>
      </c>
      <c r="B56" s="60" t="s">
        <v>16</v>
      </c>
      <c r="C56" s="46">
        <v>28</v>
      </c>
      <c r="D56" s="56">
        <v>5</v>
      </c>
      <c r="E56" s="57">
        <v>5</v>
      </c>
      <c r="F56" s="57">
        <v>5</v>
      </c>
      <c r="G56">
        <v>20505.445038279147</v>
      </c>
      <c r="H56">
        <v>612.31734638131991</v>
      </c>
      <c r="I56">
        <v>1822.6761586551349</v>
      </c>
      <c r="J56">
        <v>2051.4466343685649</v>
      </c>
      <c r="K56">
        <v>4501.3726312385197</v>
      </c>
      <c r="L56">
        <v>5104.2874270027996</v>
      </c>
      <c r="M56">
        <v>183.06318007204601</v>
      </c>
      <c r="N56">
        <v>3544.34069660981</v>
      </c>
      <c r="O56">
        <v>27929.001010030253</v>
      </c>
      <c r="P56" s="46"/>
      <c r="Q56" s="47"/>
      <c r="R56" s="47"/>
      <c r="S56" s="47"/>
      <c r="T56" s="47"/>
      <c r="U56" s="47"/>
      <c r="V56" s="47"/>
      <c r="W56" s="47"/>
      <c r="X56" s="47"/>
    </row>
    <row r="57" spans="1:24" ht="16" x14ac:dyDescent="0.2">
      <c r="A57" s="46" t="s">
        <v>25</v>
      </c>
      <c r="B57" s="60" t="s">
        <v>16</v>
      </c>
      <c r="C57" s="46">
        <v>24</v>
      </c>
      <c r="D57" s="56">
        <v>54.83</v>
      </c>
      <c r="E57" s="57">
        <v>17.440000000000001</v>
      </c>
      <c r="F57" s="57">
        <v>5</v>
      </c>
      <c r="G57">
        <v>23590.001767838552</v>
      </c>
      <c r="H57">
        <v>1421.7933484712851</v>
      </c>
      <c r="I57">
        <v>1905.4334764845551</v>
      </c>
      <c r="J57">
        <v>8616.1827700579506</v>
      </c>
      <c r="K57">
        <v>5327.4588297085993</v>
      </c>
      <c r="L57">
        <v>3098.5676854386697</v>
      </c>
      <c r="M57">
        <v>1788.6611110693</v>
      </c>
      <c r="N57">
        <v>1266.9029493063451</v>
      </c>
      <c r="O57">
        <v>30001.488783204</v>
      </c>
      <c r="P57" s="46"/>
      <c r="Q57" s="47"/>
      <c r="R57" s="47"/>
      <c r="S57" s="47"/>
      <c r="T57" s="47"/>
      <c r="U57" s="47"/>
      <c r="V57" s="47"/>
      <c r="W57" s="47"/>
      <c r="X57" s="47"/>
    </row>
    <row r="58" spans="1:24" ht="16" x14ac:dyDescent="0.2">
      <c r="A58" s="46" t="s">
        <v>26</v>
      </c>
      <c r="B58" s="60" t="s">
        <v>16</v>
      </c>
      <c r="C58" s="46">
        <v>26</v>
      </c>
      <c r="D58" s="56">
        <v>24.09</v>
      </c>
      <c r="E58" s="57">
        <v>5</v>
      </c>
      <c r="F58" s="57">
        <v>5</v>
      </c>
      <c r="G58">
        <v>3050.25948271074</v>
      </c>
      <c r="H58">
        <v>1386.9456073388699</v>
      </c>
      <c r="I58">
        <v>178.51212627147351</v>
      </c>
      <c r="J58">
        <v>9123.0166528472</v>
      </c>
      <c r="K58">
        <v>1103.157197603055</v>
      </c>
      <c r="L58">
        <v>10980.5331098036</v>
      </c>
      <c r="M58">
        <v>291.53104736778852</v>
      </c>
      <c r="N58">
        <v>2252.3426518239498</v>
      </c>
      <c r="O58">
        <v>39126.547733850603</v>
      </c>
      <c r="P58" s="46"/>
      <c r="Q58" s="47"/>
      <c r="R58" s="47"/>
      <c r="S58" s="47"/>
      <c r="T58" s="47"/>
      <c r="U58" s="47"/>
      <c r="V58" s="47"/>
      <c r="W58" s="47"/>
      <c r="X58" s="47"/>
    </row>
    <row r="59" spans="1:24" ht="16" x14ac:dyDescent="0.2">
      <c r="A59" s="46" t="s">
        <v>27</v>
      </c>
      <c r="B59" s="60" t="s">
        <v>28</v>
      </c>
      <c r="C59" s="46">
        <v>32</v>
      </c>
      <c r="D59" s="56"/>
      <c r="E59" s="47"/>
      <c r="F59" s="47"/>
      <c r="G59">
        <v>126332.105526039</v>
      </c>
      <c r="H59">
        <v>2626.5944682316599</v>
      </c>
      <c r="I59">
        <v>16698.012178644502</v>
      </c>
      <c r="J59">
        <v>19618.455337166</v>
      </c>
      <c r="K59">
        <v>25488.054833087299</v>
      </c>
      <c r="L59">
        <v>46438.383495518799</v>
      </c>
      <c r="M59">
        <v>1857.2751875182801</v>
      </c>
      <c r="N59">
        <v>19228.721773050402</v>
      </c>
      <c r="O59">
        <v>129860.314672837</v>
      </c>
      <c r="P59" s="46"/>
      <c r="Q59" s="47"/>
      <c r="R59" s="47"/>
      <c r="S59" s="47"/>
      <c r="T59" s="47"/>
      <c r="U59" s="47"/>
      <c r="V59" s="47"/>
      <c r="W59" s="47"/>
      <c r="X59" s="47"/>
    </row>
    <row r="60" spans="1:24" ht="16" x14ac:dyDescent="0.2">
      <c r="A60" s="46" t="s">
        <v>29</v>
      </c>
      <c r="B60" s="60" t="s">
        <v>28</v>
      </c>
      <c r="C60" s="46">
        <v>30</v>
      </c>
      <c r="D60" s="56">
        <v>651.79999999999995</v>
      </c>
      <c r="E60" s="47">
        <v>151.1</v>
      </c>
      <c r="F60" s="47">
        <v>67.16</v>
      </c>
      <c r="G60">
        <v>46482.176626641703</v>
      </c>
      <c r="H60">
        <v>32249.234447265699</v>
      </c>
      <c r="I60">
        <v>85054.074171389002</v>
      </c>
      <c r="J60">
        <v>134876.569772063</v>
      </c>
      <c r="K60">
        <v>211931.65890599799</v>
      </c>
      <c r="L60">
        <v>69508.483632623407</v>
      </c>
      <c r="M60">
        <v>7481.3012800304596</v>
      </c>
      <c r="N60">
        <v>12640.464141033401</v>
      </c>
      <c r="O60">
        <v>284874.03163014201</v>
      </c>
      <c r="P60" s="46"/>
      <c r="Q60" s="47"/>
      <c r="R60" s="47"/>
      <c r="S60" s="47"/>
      <c r="T60" s="47"/>
      <c r="U60" s="47"/>
      <c r="V60" s="47"/>
      <c r="W60" s="47"/>
      <c r="X60" s="47"/>
    </row>
    <row r="61" spans="1:24" ht="16" x14ac:dyDescent="0.2">
      <c r="A61" s="46" t="s">
        <v>30</v>
      </c>
      <c r="B61" s="60" t="s">
        <v>28</v>
      </c>
      <c r="C61" s="46">
        <v>38</v>
      </c>
      <c r="D61" s="56"/>
      <c r="E61" s="47"/>
      <c r="F61" s="47"/>
      <c r="G61">
        <v>52683.5169112312</v>
      </c>
      <c r="H61">
        <v>4827.1033427004904</v>
      </c>
      <c r="I61">
        <v>6250.6505652220903</v>
      </c>
      <c r="J61">
        <v>109283.75049098799</v>
      </c>
      <c r="K61">
        <v>14892.945042896001</v>
      </c>
      <c r="L61">
        <v>12590.5509366185</v>
      </c>
      <c r="M61">
        <v>4290.9173476892101</v>
      </c>
      <c r="N61">
        <v>8158.2748711855502</v>
      </c>
      <c r="O61">
        <v>97230.873201583905</v>
      </c>
      <c r="P61" s="46"/>
      <c r="Q61" s="47"/>
      <c r="R61" s="47"/>
      <c r="S61" s="47"/>
      <c r="T61" s="47"/>
      <c r="U61" s="47"/>
      <c r="V61" s="47"/>
      <c r="W61" s="47"/>
      <c r="X61" s="47"/>
    </row>
    <row r="62" spans="1:24" ht="16" x14ac:dyDescent="0.2">
      <c r="A62" s="46" t="s">
        <v>31</v>
      </c>
      <c r="B62" s="60" t="s">
        <v>28</v>
      </c>
      <c r="C62" s="46">
        <v>35</v>
      </c>
      <c r="D62" s="56"/>
      <c r="E62" s="47"/>
      <c r="F62" s="47"/>
      <c r="G62">
        <v>14055.327354119499</v>
      </c>
      <c r="H62">
        <v>489.48492548343245</v>
      </c>
      <c r="I62">
        <v>641.44939292119</v>
      </c>
      <c r="J62">
        <v>15398.102857808401</v>
      </c>
      <c r="K62">
        <v>2055.18189671146</v>
      </c>
      <c r="L62">
        <v>3574.1021992537048</v>
      </c>
      <c r="M62">
        <v>909.87380441326002</v>
      </c>
      <c r="N62">
        <v>4161.9737264410505</v>
      </c>
      <c r="O62">
        <v>24238.06496792765</v>
      </c>
      <c r="P62" s="46"/>
      <c r="Q62" s="47"/>
      <c r="R62" s="47"/>
      <c r="S62" s="47"/>
      <c r="T62" s="47"/>
      <c r="U62" s="47"/>
      <c r="V62" s="47"/>
      <c r="W62" s="47"/>
      <c r="X62" s="47"/>
    </row>
    <row r="63" spans="1:24" ht="16" x14ac:dyDescent="0.2">
      <c r="A63" s="46" t="s">
        <v>32</v>
      </c>
      <c r="B63" s="60" t="s">
        <v>28</v>
      </c>
      <c r="C63" s="46">
        <v>34</v>
      </c>
      <c r="D63" s="56"/>
      <c r="E63" s="47"/>
      <c r="F63" s="47"/>
      <c r="G63">
        <v>42414.361229302005</v>
      </c>
      <c r="H63">
        <v>440.2795362405825</v>
      </c>
      <c r="I63">
        <v>1485.623436356205</v>
      </c>
      <c r="J63">
        <v>307.13498870133247</v>
      </c>
      <c r="K63">
        <v>3870.9193371054548</v>
      </c>
      <c r="L63">
        <v>4220.2801367520551</v>
      </c>
      <c r="M63">
        <v>255.17163225212553</v>
      </c>
      <c r="N63">
        <v>1164.713970544015</v>
      </c>
      <c r="O63">
        <v>16630.612750013399</v>
      </c>
      <c r="P63" s="46"/>
      <c r="Q63" s="47"/>
      <c r="R63" s="47"/>
      <c r="S63" s="47"/>
      <c r="T63" s="47"/>
      <c r="U63" s="47"/>
      <c r="V63" s="47"/>
      <c r="W63" s="47"/>
      <c r="X63" s="47"/>
    </row>
    <row r="64" spans="1:24" ht="16" x14ac:dyDescent="0.2">
      <c r="A64" s="46" t="s">
        <v>33</v>
      </c>
      <c r="B64" s="60" t="s">
        <v>28</v>
      </c>
      <c r="C64" s="46">
        <v>31</v>
      </c>
      <c r="D64" s="56"/>
      <c r="E64" s="47"/>
      <c r="F64" s="47"/>
      <c r="G64">
        <v>8571.6491680839499</v>
      </c>
      <c r="H64">
        <v>1797.6785261042601</v>
      </c>
      <c r="I64">
        <v>6030.0050964388001</v>
      </c>
      <c r="J64">
        <v>39858.078302915899</v>
      </c>
      <c r="K64">
        <v>15969.827254538799</v>
      </c>
      <c r="L64">
        <v>14701.959897933049</v>
      </c>
      <c r="M64">
        <v>507.26988487396994</v>
      </c>
      <c r="N64">
        <v>3979.175507146615</v>
      </c>
      <c r="O64">
        <v>31009.749876689551</v>
      </c>
      <c r="P64" s="46"/>
      <c r="Q64" s="47"/>
      <c r="R64" s="47"/>
      <c r="S64" s="47"/>
      <c r="T64" s="47"/>
      <c r="U64" s="47"/>
      <c r="V64" s="47"/>
      <c r="W64" s="47"/>
      <c r="X64" s="47"/>
    </row>
    <row r="65" spans="1:24" ht="16" x14ac:dyDescent="0.2">
      <c r="A65" s="46" t="s">
        <v>34</v>
      </c>
      <c r="B65" s="60" t="s">
        <v>28</v>
      </c>
      <c r="C65" s="46">
        <v>31</v>
      </c>
      <c r="D65" s="56">
        <v>194.7</v>
      </c>
      <c r="E65" s="47">
        <v>61.88</v>
      </c>
      <c r="F65" s="47">
        <v>4.6509999999999998</v>
      </c>
      <c r="G65">
        <v>9922.4496840211505</v>
      </c>
      <c r="H65">
        <v>17664.176465101798</v>
      </c>
      <c r="I65">
        <v>14894.797909198</v>
      </c>
      <c r="J65">
        <v>251253.817048269</v>
      </c>
      <c r="K65">
        <v>58090.448793523501</v>
      </c>
      <c r="L65">
        <v>34805.957851041101</v>
      </c>
      <c r="M65">
        <v>1204.9186165879701</v>
      </c>
      <c r="N65">
        <v>2178.9233829139898</v>
      </c>
      <c r="O65">
        <v>151088.13597929501</v>
      </c>
      <c r="P65" s="46"/>
      <c r="Q65" s="47"/>
      <c r="R65" s="47"/>
      <c r="S65" s="47"/>
      <c r="T65" s="47"/>
      <c r="U65" s="47"/>
      <c r="V65" s="47"/>
      <c r="W65" s="47"/>
      <c r="X65" s="47"/>
    </row>
    <row r="66" spans="1:24" ht="16" x14ac:dyDescent="0.2">
      <c r="A66" s="46" t="s">
        <v>35</v>
      </c>
      <c r="B66" s="60" t="s">
        <v>28</v>
      </c>
      <c r="C66" s="46">
        <v>33</v>
      </c>
      <c r="D66" s="56"/>
      <c r="E66" s="47"/>
      <c r="F66" s="47"/>
      <c r="G66">
        <v>25732.122188933401</v>
      </c>
      <c r="H66">
        <v>2244.7651996352902</v>
      </c>
      <c r="I66">
        <v>1951.7941011590201</v>
      </c>
      <c r="J66">
        <v>11133.802506579001</v>
      </c>
      <c r="K66">
        <v>8282.7071986952596</v>
      </c>
      <c r="L66">
        <v>49240.635776840398</v>
      </c>
      <c r="M66">
        <v>5644.2387714367096</v>
      </c>
      <c r="N66">
        <v>4038.7124552561399</v>
      </c>
      <c r="O66">
        <v>114981.977407845</v>
      </c>
      <c r="P66" s="46"/>
      <c r="Q66" s="47"/>
      <c r="R66" s="47"/>
      <c r="S66" s="47"/>
      <c r="T66" s="47"/>
      <c r="U66" s="47"/>
      <c r="V66" s="47"/>
      <c r="W66" s="47"/>
      <c r="X66" s="47"/>
    </row>
    <row r="67" spans="1:24" ht="16" x14ac:dyDescent="0.2">
      <c r="A67" s="46" t="s">
        <v>36</v>
      </c>
      <c r="B67" s="60" t="s">
        <v>28</v>
      </c>
      <c r="C67" s="46">
        <v>18</v>
      </c>
      <c r="D67" s="56"/>
      <c r="E67" s="47"/>
      <c r="F67" s="47"/>
      <c r="G67">
        <v>82005.719224946501</v>
      </c>
      <c r="H67">
        <v>1309.23465111367</v>
      </c>
      <c r="I67">
        <v>919.53420695795</v>
      </c>
      <c r="J67">
        <v>21205.2352287098</v>
      </c>
      <c r="K67">
        <v>4536.75172060356</v>
      </c>
      <c r="L67">
        <v>59480.653094355504</v>
      </c>
      <c r="M67">
        <v>1833.857874211355</v>
      </c>
      <c r="N67">
        <v>17542.964807959601</v>
      </c>
      <c r="O67">
        <v>26744.34360205365</v>
      </c>
      <c r="P67" s="46"/>
      <c r="Q67" s="47"/>
      <c r="R67" s="47"/>
      <c r="S67" s="47"/>
      <c r="T67" s="47"/>
      <c r="U67" s="47"/>
      <c r="V67" s="47"/>
      <c r="W67" s="47"/>
      <c r="X67" s="47"/>
    </row>
    <row r="68" spans="1:24" ht="16" x14ac:dyDescent="0.2">
      <c r="A68" s="46" t="s">
        <v>37</v>
      </c>
      <c r="B68" s="60" t="s">
        <v>28</v>
      </c>
      <c r="C68" s="46">
        <v>31</v>
      </c>
      <c r="D68" s="56"/>
      <c r="E68" s="47"/>
      <c r="F68" s="47"/>
      <c r="G68">
        <v>37670.090930158702</v>
      </c>
      <c r="H68">
        <v>23127.475905501899</v>
      </c>
      <c r="I68">
        <v>74081.144054791293</v>
      </c>
      <c r="J68">
        <v>80246.9439456002</v>
      </c>
      <c r="K68">
        <v>190518.80031116499</v>
      </c>
      <c r="L68">
        <v>80861.084247236897</v>
      </c>
      <c r="M68">
        <v>1125.1206532685701</v>
      </c>
      <c r="N68">
        <v>4582.8814208184804</v>
      </c>
      <c r="O68">
        <v>302445.55819021899</v>
      </c>
      <c r="P68" s="46"/>
      <c r="Q68" s="47"/>
      <c r="R68" s="47"/>
      <c r="S68" s="47"/>
      <c r="T68" s="47"/>
      <c r="U68" s="47"/>
      <c r="V68" s="47"/>
      <c r="W68" s="47"/>
      <c r="X68" s="47"/>
    </row>
    <row r="69" spans="1:24" ht="16" x14ac:dyDescent="0.2">
      <c r="A69" s="46" t="s">
        <v>38</v>
      </c>
      <c r="B69" s="60" t="s">
        <v>28</v>
      </c>
      <c r="C69" s="46">
        <v>36</v>
      </c>
      <c r="D69" s="56"/>
      <c r="E69" s="47"/>
      <c r="F69" s="47"/>
      <c r="G69">
        <v>19595.612994969801</v>
      </c>
      <c r="H69">
        <v>6723.6152930323597</v>
      </c>
      <c r="I69">
        <v>13315.9190317434</v>
      </c>
      <c r="J69">
        <v>16733.4259884366</v>
      </c>
      <c r="K69">
        <v>19564.925551521199</v>
      </c>
      <c r="L69">
        <v>72644.139156880294</v>
      </c>
      <c r="M69">
        <v>3943.78592101612</v>
      </c>
      <c r="N69">
        <v>25013.8768270937</v>
      </c>
      <c r="O69">
        <v>198609.972622567</v>
      </c>
      <c r="P69" s="46"/>
      <c r="Q69" s="47"/>
      <c r="R69" s="47"/>
      <c r="S69" s="47"/>
      <c r="T69" s="47"/>
      <c r="U69" s="47"/>
      <c r="V69" s="47"/>
      <c r="W69" s="47"/>
      <c r="X69" s="47"/>
    </row>
    <row r="70" spans="1:24" ht="16" x14ac:dyDescent="0.2">
      <c r="A70" s="46" t="s">
        <v>39</v>
      </c>
      <c r="B70" s="60" t="s">
        <v>28</v>
      </c>
      <c r="C70" s="46">
        <v>38</v>
      </c>
      <c r="D70" s="56"/>
      <c r="E70" s="47">
        <v>35.229999999999997</v>
      </c>
      <c r="F70" s="47">
        <v>9.4930000000000003</v>
      </c>
      <c r="G70">
        <v>11980.189559326951</v>
      </c>
      <c r="H70">
        <v>807.57291355391999</v>
      </c>
      <c r="I70">
        <v>10723.219506692849</v>
      </c>
      <c r="J70">
        <v>48978.489461946505</v>
      </c>
      <c r="K70">
        <v>34552.294249656101</v>
      </c>
      <c r="L70">
        <v>6362.0436119533497</v>
      </c>
      <c r="M70">
        <v>61.501099746799504</v>
      </c>
      <c r="N70">
        <v>765.44906917247999</v>
      </c>
      <c r="O70">
        <v>7022.3004905178004</v>
      </c>
      <c r="P70" s="46"/>
      <c r="Q70" s="47"/>
      <c r="R70" s="47"/>
      <c r="S70" s="47"/>
      <c r="T70" s="47"/>
      <c r="U70" s="47"/>
      <c r="V70" s="47"/>
      <c r="W70" s="47"/>
      <c r="X70" s="47"/>
    </row>
    <row r="71" spans="1:24" ht="16" x14ac:dyDescent="0.2">
      <c r="A71" s="46" t="s">
        <v>40</v>
      </c>
      <c r="B71" s="60" t="s">
        <v>28</v>
      </c>
      <c r="C71" s="46">
        <v>28</v>
      </c>
      <c r="D71" s="56"/>
      <c r="E71" s="47"/>
      <c r="F71" s="47"/>
      <c r="G71">
        <v>6469.7766597006002</v>
      </c>
      <c r="H71">
        <v>914.80481620124999</v>
      </c>
      <c r="I71">
        <v>5456.8848805565503</v>
      </c>
      <c r="J71">
        <v>9581.4716718316013</v>
      </c>
      <c r="K71">
        <v>11949.838083642449</v>
      </c>
      <c r="L71">
        <v>6438.4475158835003</v>
      </c>
      <c r="M71">
        <v>2462.6366000467601</v>
      </c>
      <c r="N71">
        <v>3466.3883724531697</v>
      </c>
      <c r="O71">
        <v>27965.16141183535</v>
      </c>
      <c r="P71" s="46"/>
      <c r="Q71" s="47"/>
      <c r="R71" s="47"/>
      <c r="S71" s="47"/>
      <c r="T71" s="47"/>
      <c r="U71" s="47"/>
      <c r="V71" s="47"/>
      <c r="W71" s="47"/>
      <c r="X71" s="47"/>
    </row>
    <row r="72" spans="1:24" ht="16" x14ac:dyDescent="0.2">
      <c r="A72" s="46" t="s">
        <v>41</v>
      </c>
      <c r="B72" s="60" t="s">
        <v>28</v>
      </c>
      <c r="C72" s="46">
        <v>22</v>
      </c>
      <c r="D72" s="56"/>
      <c r="E72" s="47"/>
      <c r="F72" s="47"/>
      <c r="G72">
        <v>27463.720447417101</v>
      </c>
      <c r="H72">
        <v>16093.505690969199</v>
      </c>
      <c r="I72">
        <v>16863.175140763298</v>
      </c>
      <c r="J72">
        <v>272969.37936783902</v>
      </c>
      <c r="K72">
        <v>70179.102858930899</v>
      </c>
      <c r="L72">
        <v>52143.307098899997</v>
      </c>
      <c r="M72">
        <v>51119.3209486126</v>
      </c>
      <c r="N72">
        <v>2264.4234592049602</v>
      </c>
      <c r="O72">
        <v>115670.62373111901</v>
      </c>
      <c r="P72" s="46"/>
      <c r="Q72" s="47"/>
      <c r="R72" s="47"/>
      <c r="S72" s="47"/>
      <c r="T72" s="47"/>
      <c r="U72" s="47"/>
      <c r="V72" s="47"/>
      <c r="W72" s="47"/>
      <c r="X72" s="47"/>
    </row>
    <row r="73" spans="1:24" ht="16" x14ac:dyDescent="0.2">
      <c r="A73" s="46" t="s">
        <v>42</v>
      </c>
      <c r="B73" s="60" t="s">
        <v>28</v>
      </c>
      <c r="C73" s="46">
        <v>30</v>
      </c>
      <c r="D73" s="56"/>
      <c r="E73" s="47"/>
      <c r="F73" s="47"/>
      <c r="G73">
        <v>30010.8763861117</v>
      </c>
      <c r="H73">
        <v>25484.066480149901</v>
      </c>
      <c r="I73">
        <v>53018.284907328998</v>
      </c>
      <c r="J73">
        <v>157004.86010462599</v>
      </c>
      <c r="K73">
        <v>106532.567622467</v>
      </c>
      <c r="L73">
        <v>31269.056107943699</v>
      </c>
      <c r="M73">
        <v>2408.16645558746</v>
      </c>
      <c r="N73">
        <v>926.383364509937</v>
      </c>
      <c r="O73">
        <v>176897.370412049</v>
      </c>
      <c r="P73" s="46"/>
      <c r="Q73" s="47"/>
      <c r="R73" s="47"/>
      <c r="S73" s="47"/>
      <c r="T73" s="47"/>
      <c r="U73" s="47"/>
      <c r="V73" s="47"/>
      <c r="W73" s="47"/>
      <c r="X73" s="47"/>
    </row>
    <row r="74" spans="1:24" ht="16" x14ac:dyDescent="0.2">
      <c r="A74" s="46" t="s">
        <v>43</v>
      </c>
      <c r="B74" s="60" t="s">
        <v>28</v>
      </c>
      <c r="C74" s="46">
        <v>32</v>
      </c>
      <c r="D74" s="56"/>
      <c r="E74" s="47"/>
      <c r="F74" s="47"/>
      <c r="G74">
        <v>30023.397248408499</v>
      </c>
      <c r="H74">
        <v>6057.7171790827697</v>
      </c>
      <c r="I74">
        <v>2826.9431936890201</v>
      </c>
      <c r="J74">
        <v>164110.66089501799</v>
      </c>
      <c r="K74">
        <v>15457.8024639547</v>
      </c>
      <c r="L74">
        <v>30041.617227218801</v>
      </c>
      <c r="M74">
        <v>17079.0160584593</v>
      </c>
      <c r="N74">
        <v>2243.8460300677698</v>
      </c>
      <c r="O74">
        <v>163228.20368172799</v>
      </c>
      <c r="P74" s="46"/>
      <c r="Q74" s="47"/>
      <c r="R74" s="47"/>
      <c r="S74" s="47"/>
      <c r="T74" s="47"/>
      <c r="U74" s="47"/>
      <c r="V74" s="47"/>
      <c r="W74" s="47"/>
      <c r="X74" s="47"/>
    </row>
    <row r="75" spans="1:24" ht="16" x14ac:dyDescent="0.2">
      <c r="A75" s="46" t="s">
        <v>44</v>
      </c>
      <c r="B75" s="60" t="s">
        <v>28</v>
      </c>
      <c r="C75" s="46">
        <v>29</v>
      </c>
      <c r="D75" s="56"/>
      <c r="E75" s="47"/>
      <c r="F75" s="47"/>
      <c r="G75">
        <v>8105.0370212712505</v>
      </c>
      <c r="H75">
        <v>1328.72058928754</v>
      </c>
      <c r="I75">
        <v>4176.1527560307695</v>
      </c>
      <c r="J75">
        <v>8672.1648344375499</v>
      </c>
      <c r="K75">
        <v>7369.4700153327003</v>
      </c>
      <c r="L75">
        <v>4991.0635143035552</v>
      </c>
      <c r="M75">
        <v>344.70372116123048</v>
      </c>
      <c r="N75">
        <v>501.16051527921502</v>
      </c>
      <c r="O75">
        <v>20225.744763017003</v>
      </c>
      <c r="P75" s="46"/>
      <c r="Q75" s="47"/>
      <c r="R75" s="47"/>
      <c r="S75" s="47"/>
      <c r="T75" s="47"/>
      <c r="U75" s="47"/>
      <c r="V75" s="47"/>
      <c r="W75" s="47"/>
      <c r="X75" s="47"/>
    </row>
    <row r="76" spans="1:24" ht="16" x14ac:dyDescent="0.2">
      <c r="A76" s="46" t="s">
        <v>45</v>
      </c>
      <c r="B76" s="60" t="s">
        <v>28</v>
      </c>
      <c r="C76" s="46">
        <v>31</v>
      </c>
      <c r="D76" s="56">
        <v>198.9</v>
      </c>
      <c r="E76" s="47">
        <v>123.8</v>
      </c>
      <c r="F76" s="47">
        <v>20.09</v>
      </c>
      <c r="G76">
        <v>4004.94825887157</v>
      </c>
      <c r="H76">
        <v>10112.2924450995</v>
      </c>
      <c r="I76">
        <v>8092.2719732841997</v>
      </c>
      <c r="J76">
        <v>218802.85618546201</v>
      </c>
      <c r="K76">
        <v>27148.9410055234</v>
      </c>
      <c r="L76">
        <v>38675.705864097603</v>
      </c>
      <c r="M76">
        <v>16001.0270175391</v>
      </c>
      <c r="N76">
        <v>10200.8160105794</v>
      </c>
      <c r="O76">
        <v>99656.633869578596</v>
      </c>
      <c r="P76" s="46"/>
      <c r="Q76" s="47"/>
      <c r="R76" s="47"/>
      <c r="S76" s="47"/>
      <c r="T76" s="47"/>
      <c r="U76" s="47"/>
      <c r="V76" s="47"/>
      <c r="W76" s="47"/>
      <c r="X76" s="47"/>
    </row>
    <row r="77" spans="1:24" ht="16" x14ac:dyDescent="0.2">
      <c r="A77" s="46" t="s">
        <v>46</v>
      </c>
      <c r="B77" s="60" t="s">
        <v>28</v>
      </c>
      <c r="C77" s="46">
        <v>26</v>
      </c>
      <c r="D77" s="56"/>
      <c r="E77" s="47"/>
      <c r="F77" s="47"/>
      <c r="G77">
        <v>17081.271101611401</v>
      </c>
      <c r="H77">
        <v>7061.3268513122903</v>
      </c>
      <c r="I77">
        <v>4335.6658250280198</v>
      </c>
      <c r="J77">
        <v>87316.625298093102</v>
      </c>
      <c r="K77">
        <v>12358.6655485506</v>
      </c>
      <c r="L77">
        <v>40143.748826406401</v>
      </c>
      <c r="M77">
        <v>183.24637205047699</v>
      </c>
      <c r="N77">
        <v>8086.9338916262504</v>
      </c>
      <c r="O77">
        <v>156504.35456929199</v>
      </c>
      <c r="P77" s="46"/>
      <c r="Q77" s="47"/>
      <c r="R77" s="47"/>
      <c r="S77" s="47"/>
      <c r="T77" s="47"/>
      <c r="U77" s="47"/>
      <c r="V77" s="47"/>
      <c r="W77" s="47"/>
      <c r="X77" s="47"/>
    </row>
    <row r="78" spans="1:24" ht="16" x14ac:dyDescent="0.2">
      <c r="A78" s="46" t="s">
        <v>47</v>
      </c>
      <c r="B78" s="60" t="s">
        <v>28</v>
      </c>
      <c r="C78" s="46">
        <v>30</v>
      </c>
      <c r="D78" s="56"/>
      <c r="E78" s="47"/>
      <c r="F78" s="47"/>
      <c r="G78">
        <v>29842.764097587151</v>
      </c>
      <c r="H78">
        <v>2937.8056175954403</v>
      </c>
      <c r="I78">
        <v>706.56371634947504</v>
      </c>
      <c r="J78">
        <v>12781.620301862651</v>
      </c>
      <c r="K78">
        <v>3762.8347885273602</v>
      </c>
      <c r="L78">
        <v>13093.5440244824</v>
      </c>
      <c r="M78">
        <v>5688.40656701445</v>
      </c>
      <c r="N78">
        <v>1067.9844635623501</v>
      </c>
      <c r="O78">
        <v>48066.79755626605</v>
      </c>
      <c r="P78" s="46"/>
      <c r="Q78" s="47"/>
      <c r="R78" s="47"/>
      <c r="S78" s="47"/>
      <c r="T78" s="47"/>
      <c r="U78" s="47"/>
      <c r="V78" s="47"/>
      <c r="W78" s="47"/>
      <c r="X78" s="47"/>
    </row>
    <row r="79" spans="1:24" ht="16" x14ac:dyDescent="0.2">
      <c r="A79" s="46" t="s">
        <v>48</v>
      </c>
      <c r="B79" s="60" t="s">
        <v>28</v>
      </c>
      <c r="C79" s="46">
        <v>23</v>
      </c>
      <c r="D79" s="56"/>
      <c r="E79" s="47"/>
      <c r="F79" s="47"/>
      <c r="G79">
        <v>32439.4196571174</v>
      </c>
      <c r="H79">
        <v>184075.39683256001</v>
      </c>
      <c r="I79">
        <v>72870.673320451097</v>
      </c>
      <c r="J79">
        <v>648568.64200563496</v>
      </c>
      <c r="K79">
        <v>256498.793066087</v>
      </c>
      <c r="L79">
        <v>212591.31405045101</v>
      </c>
      <c r="M79">
        <v>23613.239777485102</v>
      </c>
      <c r="N79">
        <v>6688.7668420484897</v>
      </c>
      <c r="O79">
        <v>505166.66398371698</v>
      </c>
      <c r="P79" s="46"/>
      <c r="Q79" s="47"/>
      <c r="R79" s="47"/>
      <c r="S79" s="47"/>
      <c r="T79" s="47"/>
      <c r="U79" s="47"/>
      <c r="V79" s="47"/>
      <c r="W79" s="47"/>
      <c r="X79" s="47"/>
    </row>
    <row r="80" spans="1:24" ht="16" x14ac:dyDescent="0.2">
      <c r="A80" s="46" t="s">
        <v>49</v>
      </c>
      <c r="B80" s="60" t="s">
        <v>28</v>
      </c>
      <c r="C80" s="46">
        <v>23</v>
      </c>
      <c r="D80" s="56"/>
      <c r="E80" s="47"/>
      <c r="F80" s="47"/>
      <c r="G80">
        <v>7315.0620255355498</v>
      </c>
      <c r="H80">
        <v>906.48692879116004</v>
      </c>
      <c r="I80">
        <v>10070.441899202149</v>
      </c>
      <c r="J80">
        <v>41854.101592342195</v>
      </c>
      <c r="K80">
        <v>27866.945599728951</v>
      </c>
      <c r="L80">
        <v>2293.3518450240799</v>
      </c>
      <c r="M80">
        <v>30.259739519463999</v>
      </c>
      <c r="N80">
        <v>192.273338619713</v>
      </c>
      <c r="O80">
        <v>15400.56287605085</v>
      </c>
      <c r="P80" s="46"/>
      <c r="Q80" s="47"/>
      <c r="R80" s="47"/>
      <c r="S80" s="47"/>
      <c r="T80" s="47"/>
      <c r="U80" s="47"/>
      <c r="V80" s="47"/>
      <c r="W80" s="47"/>
      <c r="X80" s="47"/>
    </row>
    <row r="81" spans="1:24" ht="16" x14ac:dyDescent="0.2">
      <c r="A81" s="46" t="s">
        <v>50</v>
      </c>
      <c r="B81" s="60" t="s">
        <v>28</v>
      </c>
      <c r="C81" s="46">
        <v>18</v>
      </c>
      <c r="D81" s="56"/>
      <c r="E81" s="47"/>
      <c r="F81" s="47"/>
      <c r="G81">
        <v>8286.5460916422999</v>
      </c>
      <c r="H81">
        <v>536.39615478108999</v>
      </c>
      <c r="I81">
        <v>366.55884137633899</v>
      </c>
      <c r="J81">
        <v>6598.1422242053495</v>
      </c>
      <c r="K81">
        <v>697.11962106115504</v>
      </c>
      <c r="L81">
        <v>3075.8567767156346</v>
      </c>
      <c r="M81">
        <v>407.69861567964949</v>
      </c>
      <c r="N81">
        <v>753.788917134965</v>
      </c>
      <c r="O81">
        <v>20699.818439731553</v>
      </c>
      <c r="P81" s="46"/>
      <c r="Q81" s="47"/>
      <c r="R81" s="47"/>
      <c r="S81" s="47"/>
      <c r="T81" s="47"/>
      <c r="U81" s="47"/>
      <c r="V81" s="47"/>
      <c r="W81" s="47"/>
      <c r="X81" s="47"/>
    </row>
    <row r="82" spans="1:24" ht="16" x14ac:dyDescent="0.2">
      <c r="A82" s="46" t="s">
        <v>51</v>
      </c>
      <c r="B82" s="60" t="s">
        <v>28</v>
      </c>
      <c r="C82" s="46">
        <v>24</v>
      </c>
      <c r="D82" s="56"/>
      <c r="E82" s="47"/>
      <c r="F82" s="47"/>
      <c r="G82">
        <v>9311.17425767645</v>
      </c>
      <c r="H82">
        <v>369.49784684026451</v>
      </c>
      <c r="I82">
        <v>120.705512772224</v>
      </c>
      <c r="J82">
        <v>4466.0134206397352</v>
      </c>
      <c r="K82">
        <v>545.71553657333504</v>
      </c>
      <c r="L82">
        <v>5427.87753807635</v>
      </c>
      <c r="M82">
        <v>160.5023579158885</v>
      </c>
      <c r="N82">
        <v>10897.507404452301</v>
      </c>
      <c r="O82">
        <v>55653.707313156505</v>
      </c>
      <c r="P82" s="46"/>
      <c r="Q82" s="47"/>
      <c r="R82" s="47"/>
      <c r="S82" s="47"/>
      <c r="T82" s="47"/>
      <c r="U82" s="47"/>
      <c r="V82" s="47"/>
      <c r="W82" s="47"/>
      <c r="X82" s="47"/>
    </row>
    <row r="83" spans="1:24" ht="16" x14ac:dyDescent="0.2">
      <c r="A83" s="46" t="s">
        <v>52</v>
      </c>
      <c r="B83" s="60" t="s">
        <v>28</v>
      </c>
      <c r="C83" s="46">
        <v>32</v>
      </c>
      <c r="D83" s="56"/>
      <c r="E83" s="47"/>
      <c r="F83" s="47"/>
      <c r="G83">
        <v>73050.653897944503</v>
      </c>
      <c r="H83">
        <v>8111.5715522579803</v>
      </c>
      <c r="I83">
        <v>89802.506613781501</v>
      </c>
      <c r="J83">
        <v>488341.36597228702</v>
      </c>
      <c r="K83">
        <v>197861.30886401501</v>
      </c>
      <c r="L83">
        <v>18590.880014328799</v>
      </c>
      <c r="M83">
        <v>1442.0466378373301</v>
      </c>
      <c r="N83">
        <v>9734.5063941572298</v>
      </c>
      <c r="O83">
        <v>151172.59552041601</v>
      </c>
      <c r="P83" s="46"/>
      <c r="Q83" s="47"/>
      <c r="R83" s="47"/>
      <c r="S83" s="47"/>
      <c r="T83" s="47"/>
      <c r="U83" s="47"/>
      <c r="V83" s="47"/>
      <c r="W83" s="47"/>
      <c r="X83" s="47"/>
    </row>
    <row r="84" spans="1:24" ht="16" x14ac:dyDescent="0.2">
      <c r="A84" s="46" t="s">
        <v>53</v>
      </c>
      <c r="B84" s="60" t="s">
        <v>28</v>
      </c>
      <c r="C84" s="46">
        <v>30</v>
      </c>
      <c r="D84" s="56"/>
      <c r="E84" s="47"/>
      <c r="F84" s="47"/>
      <c r="G84">
        <v>78749.845623898407</v>
      </c>
      <c r="H84">
        <v>6155.8671716052804</v>
      </c>
      <c r="I84">
        <v>9323.2225635348805</v>
      </c>
      <c r="J84">
        <v>132047.53662529899</v>
      </c>
      <c r="K84">
        <v>22410.371238512598</v>
      </c>
      <c r="L84">
        <v>26317.032454016</v>
      </c>
      <c r="M84">
        <v>32519.941784482598</v>
      </c>
      <c r="N84">
        <v>13308.3728207166</v>
      </c>
      <c r="O84">
        <v>150635.775865401</v>
      </c>
      <c r="P84" s="46"/>
      <c r="Q84" s="47"/>
      <c r="R84" s="47"/>
      <c r="S84" s="47"/>
      <c r="T84" s="47"/>
      <c r="U84" s="47"/>
      <c r="V84" s="47"/>
      <c r="W84" s="47"/>
      <c r="X84" s="47"/>
    </row>
    <row r="85" spans="1:24" ht="16" x14ac:dyDescent="0.2">
      <c r="A85" s="46" t="s">
        <v>54</v>
      </c>
      <c r="B85" s="60" t="s">
        <v>28</v>
      </c>
      <c r="C85" s="46">
        <v>25</v>
      </c>
      <c r="D85" s="56"/>
      <c r="E85" s="47"/>
      <c r="F85" s="47"/>
      <c r="G85">
        <v>24076.235255590749</v>
      </c>
      <c r="H85">
        <v>463.08575136170049</v>
      </c>
      <c r="I85">
        <v>412.73717544672752</v>
      </c>
      <c r="J85">
        <v>324.94677909813299</v>
      </c>
      <c r="K85">
        <v>1159.7987062376301</v>
      </c>
      <c r="L85">
        <v>1880.235026098135</v>
      </c>
      <c r="M85">
        <v>148.00703643247502</v>
      </c>
      <c r="N85">
        <v>3634.6943046188248</v>
      </c>
      <c r="O85">
        <v>41812.196860577547</v>
      </c>
      <c r="P85" s="46"/>
      <c r="Q85" s="47"/>
      <c r="R85" s="47"/>
      <c r="S85" s="47"/>
      <c r="T85" s="47"/>
      <c r="U85" s="47"/>
      <c r="V85" s="47"/>
      <c r="W85" s="47"/>
      <c r="X85" s="47"/>
    </row>
    <row r="86" spans="1:24" ht="16" x14ac:dyDescent="0.2">
      <c r="A86" s="46" t="s">
        <v>55</v>
      </c>
      <c r="B86" s="60" t="s">
        <v>28</v>
      </c>
      <c r="C86" s="46">
        <v>26</v>
      </c>
      <c r="D86" s="56">
        <v>1047</v>
      </c>
      <c r="E86" s="47">
        <v>172.9</v>
      </c>
      <c r="F86" s="47">
        <v>47.94</v>
      </c>
      <c r="G86">
        <v>14334.953778965601</v>
      </c>
      <c r="H86">
        <v>13102.0452098036</v>
      </c>
      <c r="I86">
        <v>54962.937799050298</v>
      </c>
      <c r="J86">
        <v>119676.697729826</v>
      </c>
      <c r="K86">
        <v>141601.675155618</v>
      </c>
      <c r="L86">
        <v>31980.213491742899</v>
      </c>
      <c r="M86">
        <v>8690.37507659722</v>
      </c>
      <c r="N86">
        <v>1863.24103340902</v>
      </c>
      <c r="O86">
        <v>134935.27240643301</v>
      </c>
      <c r="P86" s="46"/>
      <c r="Q86" s="47"/>
      <c r="R86" s="47"/>
      <c r="S86" s="47"/>
      <c r="T86" s="47"/>
      <c r="U86" s="47"/>
      <c r="V86" s="47"/>
      <c r="W86" s="47"/>
      <c r="X86" s="47"/>
    </row>
    <row r="87" spans="1:24" ht="16" x14ac:dyDescent="0.2">
      <c r="A87" s="46" t="s">
        <v>56</v>
      </c>
      <c r="B87" s="60" t="s">
        <v>28</v>
      </c>
      <c r="C87" s="46">
        <v>28</v>
      </c>
      <c r="D87" s="56"/>
      <c r="E87" s="47"/>
      <c r="F87" s="47"/>
      <c r="G87">
        <v>232580.195631632</v>
      </c>
      <c r="H87">
        <v>16396.028332715501</v>
      </c>
      <c r="I87">
        <v>42802.494356437397</v>
      </c>
      <c r="J87">
        <v>230778.13349481401</v>
      </c>
      <c r="K87">
        <v>102391.58013724499</v>
      </c>
      <c r="L87">
        <v>55053.867313037903</v>
      </c>
      <c r="M87">
        <v>321.61560332068098</v>
      </c>
      <c r="N87">
        <v>3551.4553301539399</v>
      </c>
      <c r="O87">
        <v>38329.594307351203</v>
      </c>
      <c r="P87" s="46"/>
      <c r="Q87" s="47"/>
      <c r="R87" s="47"/>
      <c r="S87" s="47"/>
      <c r="T87" s="47"/>
      <c r="U87" s="47"/>
      <c r="V87" s="47"/>
      <c r="W87" s="47"/>
      <c r="X87" s="47"/>
    </row>
    <row r="88" spans="1:24" ht="16" x14ac:dyDescent="0.2">
      <c r="A88" s="46" t="s">
        <v>57</v>
      </c>
      <c r="B88" s="60" t="s">
        <v>28</v>
      </c>
      <c r="C88" s="46">
        <v>27</v>
      </c>
      <c r="D88" s="56"/>
      <c r="E88" s="47"/>
      <c r="F88" s="47"/>
      <c r="G88">
        <v>72745.405464301599</v>
      </c>
      <c r="H88">
        <v>27804.252017424998</v>
      </c>
      <c r="I88">
        <v>16762.7931344104</v>
      </c>
      <c r="J88">
        <v>19896.022233578398</v>
      </c>
      <c r="K88">
        <v>15934.1928755115</v>
      </c>
      <c r="L88">
        <v>41765.834730746297</v>
      </c>
      <c r="M88">
        <v>20272.497253125901</v>
      </c>
      <c r="N88">
        <v>5389.7622385716404</v>
      </c>
      <c r="O88">
        <v>174690.106941359</v>
      </c>
      <c r="P88" s="46"/>
      <c r="Q88" s="47"/>
      <c r="R88" s="47"/>
      <c r="S88" s="47"/>
      <c r="T88" s="47"/>
      <c r="U88" s="47"/>
      <c r="V88" s="47"/>
      <c r="W88" s="47"/>
      <c r="X88" s="47"/>
    </row>
    <row r="89" spans="1:24" ht="16" x14ac:dyDescent="0.2">
      <c r="A89" s="46" t="s">
        <v>58</v>
      </c>
      <c r="B89" s="60" t="s">
        <v>28</v>
      </c>
      <c r="C89" s="46">
        <v>30</v>
      </c>
      <c r="D89" s="56">
        <v>1137</v>
      </c>
      <c r="E89" s="47">
        <v>475.1</v>
      </c>
      <c r="F89" s="47">
        <v>1249</v>
      </c>
      <c r="G89">
        <v>60417.033852051398</v>
      </c>
      <c r="H89">
        <v>15941.476833880201</v>
      </c>
      <c r="I89">
        <v>9946.6477906043292</v>
      </c>
      <c r="J89">
        <v>150139.330126491</v>
      </c>
      <c r="K89">
        <v>29591.585283167999</v>
      </c>
      <c r="L89">
        <v>50917.347469820903</v>
      </c>
      <c r="M89">
        <v>2491.8022249966698</v>
      </c>
      <c r="N89">
        <v>10015.1750219487</v>
      </c>
      <c r="O89">
        <v>176044.04105958101</v>
      </c>
      <c r="P89" s="46"/>
      <c r="Q89" s="47"/>
      <c r="R89" s="47"/>
      <c r="S89" s="47"/>
      <c r="T89" s="47"/>
      <c r="U89" s="47"/>
      <c r="V89" s="47"/>
      <c r="W89" s="47"/>
      <c r="X89" s="47"/>
    </row>
    <row r="90" spans="1:24" ht="16" x14ac:dyDescent="0.2">
      <c r="A90" s="46" t="s">
        <v>59</v>
      </c>
      <c r="B90" s="60" t="s">
        <v>28</v>
      </c>
      <c r="C90" s="46">
        <v>34</v>
      </c>
      <c r="D90" s="56"/>
      <c r="E90" s="47"/>
      <c r="F90" s="47"/>
      <c r="G90">
        <v>153272.223912463</v>
      </c>
      <c r="H90">
        <v>5637.36565906343</v>
      </c>
      <c r="I90">
        <v>6914.0124018036504</v>
      </c>
      <c r="J90">
        <v>24833.125919183702</v>
      </c>
      <c r="K90">
        <v>11446.826482987501</v>
      </c>
      <c r="L90">
        <v>70292.262064844894</v>
      </c>
      <c r="M90">
        <v>9838.35855591572</v>
      </c>
      <c r="N90">
        <v>26463.283915968299</v>
      </c>
      <c r="O90">
        <v>150953.76977445799</v>
      </c>
      <c r="P90" s="46"/>
      <c r="Q90" s="47"/>
      <c r="R90" s="47"/>
      <c r="S90" s="47"/>
      <c r="T90" s="47"/>
      <c r="U90" s="47"/>
      <c r="V90" s="47"/>
      <c r="W90" s="47"/>
      <c r="X90" s="47"/>
    </row>
    <row r="91" spans="1:24" ht="16" x14ac:dyDescent="0.2">
      <c r="A91" s="46" t="s">
        <v>60</v>
      </c>
      <c r="B91" s="60" t="s">
        <v>28</v>
      </c>
      <c r="C91" s="46">
        <v>31</v>
      </c>
      <c r="D91" s="56"/>
      <c r="E91" s="47"/>
      <c r="F91" s="47"/>
      <c r="G91">
        <v>33039.773278977547</v>
      </c>
      <c r="H91">
        <v>220.7620069416605</v>
      </c>
      <c r="I91">
        <v>750.05008091055004</v>
      </c>
      <c r="J91">
        <v>1124.96944962814</v>
      </c>
      <c r="K91">
        <v>1993.756468129505</v>
      </c>
      <c r="L91">
        <v>2176.6022739230348</v>
      </c>
      <c r="M91">
        <v>44.02346225625525</v>
      </c>
      <c r="N91">
        <v>2023.9223647615549</v>
      </c>
      <c r="O91">
        <v>50296.208231770004</v>
      </c>
      <c r="P91" s="46"/>
      <c r="Q91" s="47"/>
      <c r="R91" s="47"/>
      <c r="S91" s="47"/>
      <c r="T91" s="47"/>
      <c r="U91" s="47"/>
      <c r="V91" s="47"/>
      <c r="W91" s="47"/>
      <c r="X91" s="47"/>
    </row>
    <row r="92" spans="1:24" ht="16" x14ac:dyDescent="0.2">
      <c r="A92" s="46" t="s">
        <v>61</v>
      </c>
      <c r="B92" s="60" t="s">
        <v>28</v>
      </c>
      <c r="C92" s="46">
        <v>32</v>
      </c>
      <c r="D92" s="56"/>
      <c r="E92" s="47"/>
      <c r="F92" s="47"/>
      <c r="G92">
        <v>37031.026417458001</v>
      </c>
      <c r="H92">
        <v>11275.026590716599</v>
      </c>
      <c r="I92">
        <v>7038.7655810659999</v>
      </c>
      <c r="J92">
        <v>32393.992097372498</v>
      </c>
      <c r="K92">
        <v>21612.701826166998</v>
      </c>
      <c r="L92">
        <v>32925.9739458029</v>
      </c>
      <c r="M92">
        <v>20656.4976072592</v>
      </c>
      <c r="N92">
        <v>6150.9280682728904</v>
      </c>
      <c r="O92">
        <v>204712.98912656799</v>
      </c>
      <c r="P92" s="46"/>
      <c r="Q92" s="47"/>
      <c r="R92" s="47"/>
      <c r="S92" s="47"/>
      <c r="T92" s="47"/>
      <c r="U92" s="47"/>
      <c r="V92" s="47"/>
      <c r="W92" s="47"/>
      <c r="X92" s="47"/>
    </row>
    <row r="93" spans="1:24" ht="16" x14ac:dyDescent="0.2">
      <c r="A93" s="46" t="s">
        <v>62</v>
      </c>
      <c r="B93" s="60" t="s">
        <v>28</v>
      </c>
      <c r="C93" s="46">
        <v>40</v>
      </c>
      <c r="D93" s="56"/>
      <c r="E93" s="47"/>
      <c r="F93" s="47"/>
      <c r="G93">
        <v>41289.103052719853</v>
      </c>
      <c r="H93">
        <v>1581.9082948990949</v>
      </c>
      <c r="I93">
        <v>7625.4120381468501</v>
      </c>
      <c r="J93">
        <v>17896.1018617601</v>
      </c>
      <c r="K93">
        <v>22426.92798154975</v>
      </c>
      <c r="L93">
        <v>6930.1090194090502</v>
      </c>
      <c r="M93">
        <v>1395.679827358085</v>
      </c>
      <c r="N93">
        <v>2881.807819484065</v>
      </c>
      <c r="O93">
        <v>38203.908047096098</v>
      </c>
      <c r="P93" s="46"/>
      <c r="Q93" s="47"/>
      <c r="R93" s="47"/>
      <c r="S93" s="47"/>
      <c r="T93" s="47"/>
      <c r="U93" s="47"/>
      <c r="V93" s="47"/>
      <c r="W93" s="47"/>
      <c r="X93" s="47"/>
    </row>
    <row r="94" spans="1:24" ht="16" x14ac:dyDescent="0.2">
      <c r="A94" s="46" t="s">
        <v>63</v>
      </c>
      <c r="B94" s="60" t="s">
        <v>28</v>
      </c>
      <c r="C94" s="46">
        <v>24</v>
      </c>
      <c r="D94" s="56">
        <v>106.5</v>
      </c>
      <c r="E94" s="47">
        <v>80.36</v>
      </c>
      <c r="F94" s="47">
        <v>6.8819999999999997</v>
      </c>
      <c r="G94">
        <v>10870.134266944249</v>
      </c>
      <c r="H94">
        <v>452.57612981250747</v>
      </c>
      <c r="I94">
        <v>2261.4444517973297</v>
      </c>
      <c r="J94">
        <v>1622.0385208861051</v>
      </c>
      <c r="K94">
        <v>3703.4410734633698</v>
      </c>
      <c r="L94">
        <v>10781.014171734001</v>
      </c>
      <c r="M94">
        <v>475.10369486576496</v>
      </c>
      <c r="N94">
        <v>1688.1074041173949</v>
      </c>
      <c r="O94">
        <v>23464.93349088735</v>
      </c>
      <c r="P94" s="46"/>
      <c r="Q94" s="47"/>
      <c r="R94" s="47"/>
      <c r="S94" s="47"/>
      <c r="T94" s="47"/>
      <c r="U94" s="47"/>
      <c r="V94" s="47"/>
      <c r="W94" s="47"/>
      <c r="X94" s="47"/>
    </row>
    <row r="95" spans="1:24" ht="16" x14ac:dyDescent="0.2">
      <c r="A95" s="46" t="s">
        <v>64</v>
      </c>
      <c r="B95" s="60" t="s">
        <v>28</v>
      </c>
      <c r="C95" s="46">
        <v>35</v>
      </c>
      <c r="D95" s="56"/>
      <c r="E95" s="47"/>
      <c r="F95" s="47"/>
      <c r="G95">
        <v>26178.607969729601</v>
      </c>
      <c r="H95">
        <v>467.15128061466498</v>
      </c>
      <c r="I95">
        <v>903.22527243056504</v>
      </c>
      <c r="J95">
        <v>1655.450708475295</v>
      </c>
      <c r="K95">
        <v>2888.64202070584</v>
      </c>
      <c r="L95">
        <v>3021.688665569915</v>
      </c>
      <c r="M95">
        <v>204.179453691764</v>
      </c>
      <c r="N95">
        <v>3852.7193578142496</v>
      </c>
      <c r="O95">
        <v>9880.2281273077515</v>
      </c>
      <c r="P95" s="46"/>
      <c r="Q95" s="47"/>
      <c r="R95" s="47"/>
      <c r="S95" s="47"/>
      <c r="T95" s="47"/>
      <c r="U95" s="47"/>
      <c r="V95" s="47"/>
      <c r="W95" s="47"/>
      <c r="X95" s="47"/>
    </row>
    <row r="96" spans="1:24" ht="16" x14ac:dyDescent="0.2">
      <c r="A96" s="46" t="s">
        <v>65</v>
      </c>
      <c r="B96" s="60" t="s">
        <v>28</v>
      </c>
      <c r="C96" s="46">
        <v>37</v>
      </c>
      <c r="D96" s="56"/>
      <c r="E96" s="47"/>
      <c r="F96" s="47"/>
      <c r="G96">
        <v>15588.4435180819</v>
      </c>
      <c r="H96">
        <v>6335.8014798118602</v>
      </c>
      <c r="I96">
        <v>19245.156712170101</v>
      </c>
      <c r="J96">
        <v>60734.635511155902</v>
      </c>
      <c r="K96">
        <v>53836.0709651383</v>
      </c>
      <c r="L96">
        <v>30284.098076194001</v>
      </c>
      <c r="M96">
        <v>9616.0039922651195</v>
      </c>
      <c r="N96">
        <v>2209.93077375246</v>
      </c>
      <c r="O96">
        <v>87151.336523469596</v>
      </c>
      <c r="P96" s="46"/>
      <c r="Q96" s="47"/>
      <c r="R96" s="47"/>
      <c r="S96" s="47"/>
      <c r="T96" s="47"/>
      <c r="U96" s="47"/>
      <c r="V96" s="47"/>
      <c r="W96" s="47"/>
      <c r="X96" s="47"/>
    </row>
    <row r="97" spans="1:24" ht="16" x14ac:dyDescent="0.2">
      <c r="A97" s="46" t="s">
        <v>66</v>
      </c>
      <c r="B97" s="60" t="s">
        <v>28</v>
      </c>
      <c r="C97" s="46">
        <v>22</v>
      </c>
      <c r="D97" s="56"/>
      <c r="E97" s="47"/>
      <c r="F97" s="47"/>
      <c r="G97">
        <v>64895.835734350403</v>
      </c>
      <c r="H97">
        <v>11785.011008183399</v>
      </c>
      <c r="I97">
        <v>6388.7959144393499</v>
      </c>
      <c r="J97">
        <v>619422.39109201496</v>
      </c>
      <c r="K97">
        <v>17205.113544440799</v>
      </c>
      <c r="L97">
        <v>87338.145527670596</v>
      </c>
      <c r="M97">
        <v>9914.27212555814</v>
      </c>
      <c r="N97">
        <v>5568.5828176825999</v>
      </c>
      <c r="O97">
        <v>218871.93439787801</v>
      </c>
      <c r="P97" s="46"/>
      <c r="Q97" s="47"/>
      <c r="R97" s="47"/>
      <c r="S97" s="47"/>
      <c r="T97" s="47"/>
      <c r="U97" s="47"/>
      <c r="V97" s="47"/>
      <c r="W97" s="47"/>
      <c r="X97" s="47"/>
    </row>
    <row r="98" spans="1:24" ht="16" x14ac:dyDescent="0.2">
      <c r="A98" s="46" t="s">
        <v>67</v>
      </c>
      <c r="B98" s="60" t="s">
        <v>28</v>
      </c>
      <c r="C98" s="46">
        <v>35</v>
      </c>
      <c r="D98" s="56"/>
      <c r="E98" s="47"/>
      <c r="F98" s="47"/>
      <c r="G98">
        <v>6588.9834433649503</v>
      </c>
      <c r="H98">
        <v>403.61682808136004</v>
      </c>
      <c r="I98">
        <v>1797.494073136585</v>
      </c>
      <c r="J98">
        <v>4499.1118962097953</v>
      </c>
      <c r="K98">
        <v>4585.0223963111202</v>
      </c>
      <c r="L98">
        <v>3613.1068275574798</v>
      </c>
      <c r="M98">
        <v>20.411080743858001</v>
      </c>
      <c r="N98">
        <v>919.21122799101499</v>
      </c>
      <c r="O98">
        <v>11558.547815384401</v>
      </c>
      <c r="P98" s="46"/>
      <c r="Q98" s="47"/>
      <c r="R98" s="47"/>
      <c r="S98" s="47"/>
      <c r="T98" s="47"/>
      <c r="U98" s="47"/>
      <c r="V98" s="47"/>
      <c r="W98" s="47"/>
      <c r="X98" s="47"/>
    </row>
    <row r="99" spans="1:24" ht="16" x14ac:dyDescent="0.2">
      <c r="A99" s="46" t="s">
        <v>68</v>
      </c>
      <c r="B99" s="60" t="s">
        <v>28</v>
      </c>
      <c r="C99" s="46">
        <v>18</v>
      </c>
      <c r="D99" s="56"/>
      <c r="E99" s="47"/>
      <c r="F99" s="47"/>
      <c r="G99">
        <v>37211.268525145497</v>
      </c>
      <c r="H99">
        <v>26220.719658529099</v>
      </c>
      <c r="I99">
        <v>56024.525633187099</v>
      </c>
      <c r="J99">
        <v>981124.71953942999</v>
      </c>
      <c r="K99">
        <v>157793.57357948899</v>
      </c>
      <c r="L99">
        <v>74297.689786018906</v>
      </c>
      <c r="M99">
        <v>25219.103805117102</v>
      </c>
      <c r="N99">
        <v>5660.9234760339996</v>
      </c>
      <c r="O99">
        <v>290193.47592690901</v>
      </c>
      <c r="P99" s="46"/>
      <c r="Q99" s="47"/>
      <c r="R99" s="47"/>
      <c r="S99" s="47"/>
      <c r="T99" s="47"/>
      <c r="U99" s="47"/>
      <c r="V99" s="47"/>
      <c r="W99" s="47"/>
      <c r="X99" s="47"/>
    </row>
    <row r="100" spans="1:24" ht="16" x14ac:dyDescent="0.2">
      <c r="A100" s="46" t="s">
        <v>69</v>
      </c>
      <c r="B100" s="60" t="s">
        <v>28</v>
      </c>
      <c r="C100" s="46">
        <v>37</v>
      </c>
      <c r="D100" s="56"/>
      <c r="E100" s="47"/>
      <c r="F100" s="47"/>
      <c r="G100">
        <v>22853.0173803158</v>
      </c>
      <c r="H100">
        <v>31323.230613625601</v>
      </c>
      <c r="I100">
        <v>55010.8982738169</v>
      </c>
      <c r="J100">
        <v>607381.91477561998</v>
      </c>
      <c r="K100">
        <v>222838.46519802001</v>
      </c>
      <c r="L100">
        <v>187129.626009948</v>
      </c>
      <c r="M100">
        <v>164729.34994078299</v>
      </c>
      <c r="N100">
        <v>6644.6893960268499</v>
      </c>
      <c r="O100">
        <v>687903.48137075605</v>
      </c>
      <c r="P100" s="46"/>
      <c r="Q100" s="47"/>
      <c r="R100" s="47"/>
      <c r="S100" s="47"/>
      <c r="T100" s="47"/>
      <c r="U100" s="47"/>
      <c r="V100" s="47"/>
      <c r="W100" s="47"/>
      <c r="X100" s="47"/>
    </row>
    <row r="101" spans="1:24" ht="16" x14ac:dyDescent="0.2">
      <c r="A101" s="46" t="s">
        <v>70</v>
      </c>
      <c r="B101" s="60" t="s">
        <v>28</v>
      </c>
      <c r="C101" s="46">
        <v>29</v>
      </c>
      <c r="D101" s="56"/>
      <c r="E101" s="47"/>
      <c r="F101" s="47"/>
      <c r="G101">
        <v>96397.449120745194</v>
      </c>
      <c r="H101">
        <v>18338.302403735601</v>
      </c>
      <c r="I101">
        <v>20772.287028968</v>
      </c>
      <c r="J101">
        <v>160989.36257570001</v>
      </c>
      <c r="K101">
        <v>38997.454545491302</v>
      </c>
      <c r="L101">
        <v>57459.563982460197</v>
      </c>
      <c r="M101">
        <v>9645.3983700078606</v>
      </c>
      <c r="N101">
        <v>28019.508903380502</v>
      </c>
      <c r="O101">
        <v>193429.14984140301</v>
      </c>
      <c r="P101" s="46"/>
      <c r="Q101" s="47"/>
      <c r="R101" s="47"/>
      <c r="S101" s="47"/>
      <c r="T101" s="47"/>
      <c r="U101" s="47"/>
      <c r="V101" s="47"/>
      <c r="W101" s="47"/>
      <c r="X101" s="47"/>
    </row>
    <row r="102" spans="1:24" ht="16" x14ac:dyDescent="0.2">
      <c r="A102" s="46" t="s">
        <v>71</v>
      </c>
      <c r="B102" s="60" t="s">
        <v>28</v>
      </c>
      <c r="C102" s="46">
        <v>26</v>
      </c>
      <c r="D102" s="56"/>
      <c r="E102" s="47"/>
      <c r="F102" s="47"/>
      <c r="G102">
        <v>70397.252541126698</v>
      </c>
      <c r="H102">
        <v>21444.1591004324</v>
      </c>
      <c r="I102">
        <v>49122.472964871202</v>
      </c>
      <c r="J102">
        <v>466773.88717644598</v>
      </c>
      <c r="K102">
        <v>118270.837823173</v>
      </c>
      <c r="L102">
        <v>91500.121607286404</v>
      </c>
      <c r="M102">
        <v>17201.1768952936</v>
      </c>
      <c r="N102">
        <v>9555.4660614520199</v>
      </c>
      <c r="O102">
        <v>452912.36904463801</v>
      </c>
      <c r="P102" s="46"/>
      <c r="Q102" s="47"/>
      <c r="R102" s="47"/>
      <c r="S102" s="47"/>
      <c r="T102" s="47"/>
      <c r="U102" s="47"/>
      <c r="V102" s="47"/>
      <c r="W102" s="47"/>
      <c r="X102" s="47"/>
    </row>
    <row r="103" spans="1:24" ht="16" x14ac:dyDescent="0.2">
      <c r="A103" s="46" t="s">
        <v>72</v>
      </c>
      <c r="B103" s="60" t="s">
        <v>28</v>
      </c>
      <c r="C103" s="46">
        <v>29</v>
      </c>
      <c r="D103" s="56"/>
      <c r="E103" s="47"/>
      <c r="F103" s="47"/>
      <c r="G103">
        <v>76647.487169551197</v>
      </c>
      <c r="H103">
        <v>26277.025229124902</v>
      </c>
      <c r="I103">
        <v>50552.182538947098</v>
      </c>
      <c r="J103">
        <v>144482.092709216</v>
      </c>
      <c r="K103">
        <v>126798.741333235</v>
      </c>
      <c r="L103">
        <v>43912.735235924498</v>
      </c>
      <c r="M103">
        <v>4463.0177159723298</v>
      </c>
      <c r="N103">
        <v>3024.1347024729698</v>
      </c>
      <c r="O103">
        <v>216112.83914310799</v>
      </c>
      <c r="P103" s="46"/>
      <c r="Q103" s="47"/>
      <c r="R103" s="47"/>
      <c r="S103" s="47"/>
      <c r="T103" s="47"/>
      <c r="U103" s="47"/>
      <c r="V103" s="47"/>
      <c r="W103" s="47"/>
      <c r="X103" s="47"/>
    </row>
    <row r="104" spans="1:24" ht="16" x14ac:dyDescent="0.2">
      <c r="A104" s="46" t="s">
        <v>73</v>
      </c>
      <c r="B104" s="60" t="s">
        <v>28</v>
      </c>
      <c r="C104" s="46">
        <v>30</v>
      </c>
      <c r="D104" s="56"/>
      <c r="E104" s="47"/>
      <c r="F104" s="47"/>
      <c r="G104">
        <v>21246.6168372596</v>
      </c>
      <c r="H104">
        <v>4359.18919479955</v>
      </c>
      <c r="I104">
        <v>4985.9484342098003</v>
      </c>
      <c r="J104">
        <v>100633.217767711</v>
      </c>
      <c r="K104">
        <v>12210.403093352001</v>
      </c>
      <c r="L104">
        <v>37209.717398858404</v>
      </c>
      <c r="M104">
        <v>733.43395192530397</v>
      </c>
      <c r="N104">
        <v>10734.983875919899</v>
      </c>
      <c r="O104">
        <v>188361.76012421801</v>
      </c>
      <c r="P104" s="46"/>
      <c r="Q104" s="47"/>
      <c r="R104" s="47"/>
      <c r="S104" s="47"/>
      <c r="T104" s="47"/>
      <c r="U104" s="47"/>
      <c r="V104" s="47"/>
      <c r="W104" s="47"/>
      <c r="X104" s="47"/>
    </row>
    <row r="105" spans="1:24" ht="16" x14ac:dyDescent="0.2">
      <c r="A105" s="46" t="s">
        <v>74</v>
      </c>
      <c r="B105" s="60" t="s">
        <v>28</v>
      </c>
      <c r="C105" s="46">
        <v>23</v>
      </c>
      <c r="D105" s="56"/>
      <c r="E105" s="47"/>
      <c r="F105" s="47"/>
      <c r="G105">
        <v>127324.569915342</v>
      </c>
      <c r="H105">
        <v>2568.6981766638501</v>
      </c>
      <c r="I105">
        <v>2411.7438518579902</v>
      </c>
      <c r="J105">
        <v>9683.5107886784699</v>
      </c>
      <c r="K105">
        <v>6669.46789636013</v>
      </c>
      <c r="L105">
        <v>39027.404600568501</v>
      </c>
      <c r="M105">
        <v>12616.0219953382</v>
      </c>
      <c r="N105">
        <v>52867.695088614601</v>
      </c>
      <c r="O105">
        <v>114272.34423115601</v>
      </c>
      <c r="P105" s="46"/>
      <c r="Q105" s="47"/>
      <c r="R105" s="47"/>
      <c r="S105" s="47"/>
      <c r="T105" s="47"/>
      <c r="U105" s="47"/>
      <c r="V105" s="47"/>
      <c r="W105" s="47"/>
      <c r="X105" s="47"/>
    </row>
    <row r="106" spans="1:24" ht="16" x14ac:dyDescent="0.2">
      <c r="A106" s="46" t="s">
        <v>75</v>
      </c>
      <c r="B106" s="60" t="s">
        <v>28</v>
      </c>
      <c r="C106" s="46">
        <v>31</v>
      </c>
      <c r="D106" s="56"/>
      <c r="E106" s="47"/>
      <c r="F106" s="47"/>
      <c r="G106">
        <v>12461.705317485899</v>
      </c>
      <c r="H106">
        <v>19421.338169660899</v>
      </c>
      <c r="I106">
        <v>12364.977033651599</v>
      </c>
      <c r="J106">
        <v>57370.3788610509</v>
      </c>
      <c r="K106">
        <v>46135.5108859885</v>
      </c>
      <c r="L106">
        <v>30221.389490971</v>
      </c>
      <c r="M106">
        <v>941.78638743829799</v>
      </c>
      <c r="N106">
        <v>4273.1766836853503</v>
      </c>
      <c r="O106">
        <v>178111.09967288401</v>
      </c>
      <c r="P106" s="46"/>
      <c r="Q106" s="47"/>
      <c r="R106" s="47"/>
      <c r="S106" s="47"/>
      <c r="T106" s="47"/>
      <c r="U106" s="47"/>
      <c r="V106" s="47"/>
      <c r="W106" s="47"/>
      <c r="X106" s="47"/>
    </row>
    <row r="107" spans="1:24" ht="16" x14ac:dyDescent="0.2">
      <c r="A107" s="46" t="s">
        <v>76</v>
      </c>
      <c r="B107" s="60" t="s">
        <v>28</v>
      </c>
      <c r="C107" s="46">
        <v>37</v>
      </c>
      <c r="D107" s="56"/>
      <c r="E107" s="47"/>
      <c r="F107" s="47"/>
      <c r="G107">
        <v>18355.974519964799</v>
      </c>
      <c r="H107">
        <v>271.24678304078799</v>
      </c>
      <c r="I107">
        <v>579.44020241494502</v>
      </c>
      <c r="J107">
        <v>2957.0495987070549</v>
      </c>
      <c r="K107">
        <v>1260.91142639906</v>
      </c>
      <c r="L107">
        <v>8190.8633612485</v>
      </c>
      <c r="M107">
        <v>399.41613529988251</v>
      </c>
      <c r="N107">
        <v>1762.2418370723949</v>
      </c>
      <c r="O107">
        <v>19924.937511596501</v>
      </c>
      <c r="P107" s="46"/>
      <c r="Q107" s="47"/>
      <c r="R107" s="47"/>
      <c r="S107" s="47"/>
      <c r="T107" s="47"/>
      <c r="U107" s="47"/>
      <c r="V107" s="47"/>
      <c r="W107" s="47"/>
      <c r="X107" s="47"/>
    </row>
    <row r="108" spans="1:24" ht="16" x14ac:dyDescent="0.2">
      <c r="A108" s="46" t="s">
        <v>77</v>
      </c>
      <c r="B108" s="60" t="s">
        <v>28</v>
      </c>
      <c r="C108" s="46">
        <v>35</v>
      </c>
      <c r="D108" s="56"/>
      <c r="E108" s="47"/>
      <c r="F108" s="47"/>
      <c r="G108">
        <v>27920.699959126701</v>
      </c>
      <c r="H108">
        <v>40530.419143005602</v>
      </c>
      <c r="I108">
        <v>21657.938522887998</v>
      </c>
      <c r="J108">
        <v>83698.877302337001</v>
      </c>
      <c r="K108">
        <v>100382.70275300401</v>
      </c>
      <c r="L108">
        <v>90242.436619914399</v>
      </c>
      <c r="M108">
        <v>28327.949600032502</v>
      </c>
      <c r="N108">
        <v>4566.4576650302397</v>
      </c>
      <c r="O108">
        <v>355739.21397069498</v>
      </c>
      <c r="P108" s="46"/>
      <c r="Q108" s="47"/>
      <c r="R108" s="47"/>
      <c r="S108" s="47"/>
      <c r="T108" s="47"/>
      <c r="U108" s="47"/>
      <c r="V108" s="47"/>
      <c r="W108" s="47"/>
      <c r="X108" s="47"/>
    </row>
    <row r="109" spans="1:24" ht="16" x14ac:dyDescent="0.2">
      <c r="A109" s="46" t="s">
        <v>78</v>
      </c>
      <c r="B109" s="60" t="s">
        <v>28</v>
      </c>
      <c r="C109" s="46">
        <v>20</v>
      </c>
      <c r="D109" s="56"/>
      <c r="E109" s="47"/>
      <c r="F109" s="47"/>
      <c r="G109">
        <v>4576.4040613017351</v>
      </c>
      <c r="H109">
        <v>880.627041963755</v>
      </c>
      <c r="I109">
        <v>1758.95221544013</v>
      </c>
      <c r="J109">
        <v>29861.352343910999</v>
      </c>
      <c r="K109">
        <v>6379.72352096345</v>
      </c>
      <c r="L109">
        <v>6628.4993539734505</v>
      </c>
      <c r="M109">
        <v>1859.164605094785</v>
      </c>
      <c r="N109">
        <v>2135.5948872392851</v>
      </c>
      <c r="O109">
        <v>26664.719486675251</v>
      </c>
      <c r="P109" s="46"/>
      <c r="Q109" s="47"/>
      <c r="R109" s="47"/>
      <c r="S109" s="47"/>
      <c r="T109" s="47"/>
      <c r="U109" s="47"/>
      <c r="V109" s="47"/>
      <c r="W109" s="47"/>
      <c r="X109" s="47"/>
    </row>
    <row r="110" spans="1:24" ht="16" x14ac:dyDescent="0.2">
      <c r="A110" s="46" t="s">
        <v>79</v>
      </c>
      <c r="B110" s="60" t="s">
        <v>28</v>
      </c>
      <c r="C110" s="46">
        <v>30</v>
      </c>
      <c r="D110" s="56"/>
      <c r="E110" s="47"/>
      <c r="F110" s="47"/>
      <c r="G110">
        <v>35217.196417531799</v>
      </c>
      <c r="H110">
        <v>3945.9136171395699</v>
      </c>
      <c r="I110">
        <v>2783.8477971634302</v>
      </c>
      <c r="J110">
        <v>51354.664406474403</v>
      </c>
      <c r="K110">
        <v>7906.6530953826104</v>
      </c>
      <c r="L110">
        <v>27105.714480446899</v>
      </c>
      <c r="M110">
        <v>326.24168690727402</v>
      </c>
      <c r="N110">
        <v>18601.3582740938</v>
      </c>
      <c r="O110">
        <v>96042.454612062298</v>
      </c>
      <c r="P110" s="46"/>
      <c r="Q110" s="47"/>
      <c r="R110" s="47"/>
      <c r="S110" s="47"/>
      <c r="T110" s="47"/>
      <c r="U110" s="47"/>
      <c r="V110" s="47"/>
      <c r="W110" s="47"/>
      <c r="X110" s="47"/>
    </row>
    <row r="111" spans="1:24" ht="16" x14ac:dyDescent="0.2">
      <c r="A111" s="46" t="s">
        <v>80</v>
      </c>
      <c r="B111" s="60" t="s">
        <v>28</v>
      </c>
      <c r="C111" s="46">
        <v>27</v>
      </c>
      <c r="D111" s="56"/>
      <c r="E111" s="47"/>
      <c r="F111" s="47"/>
      <c r="G111">
        <v>4655.7387024065147</v>
      </c>
      <c r="H111">
        <v>6361.1434124346506</v>
      </c>
      <c r="I111">
        <v>1586.7882001388</v>
      </c>
      <c r="J111">
        <v>19595.395506102152</v>
      </c>
      <c r="K111">
        <v>7826.8370396662503</v>
      </c>
      <c r="L111">
        <v>11704.264935259949</v>
      </c>
      <c r="M111">
        <v>19842.251689848901</v>
      </c>
      <c r="N111">
        <v>1761.7393802043798</v>
      </c>
      <c r="O111">
        <v>46019.8345333135</v>
      </c>
      <c r="P111" s="46"/>
      <c r="Q111" s="47"/>
      <c r="R111" s="47"/>
      <c r="S111" s="47"/>
      <c r="T111" s="47"/>
      <c r="U111" s="47"/>
      <c r="V111" s="47"/>
      <c r="W111" s="47"/>
      <c r="X111" s="47"/>
    </row>
    <row r="112" spans="1:24" ht="16" x14ac:dyDescent="0.2">
      <c r="A112" s="46" t="s">
        <v>81</v>
      </c>
      <c r="B112" s="60" t="s">
        <v>28</v>
      </c>
      <c r="C112" s="46">
        <v>24</v>
      </c>
      <c r="D112" s="56"/>
      <c r="E112" s="47"/>
      <c r="F112" s="47"/>
      <c r="G112">
        <v>46932.911513115097</v>
      </c>
      <c r="H112">
        <v>3762.9738123914699</v>
      </c>
      <c r="I112">
        <v>3293.4645193967299</v>
      </c>
      <c r="J112">
        <v>1683.005154106</v>
      </c>
      <c r="K112">
        <v>11855.654138891599</v>
      </c>
      <c r="L112">
        <v>53841.735453081703</v>
      </c>
      <c r="M112">
        <v>7087.6445011150099</v>
      </c>
      <c r="N112">
        <v>7987.64327982759</v>
      </c>
      <c r="O112">
        <v>152047.29915236699</v>
      </c>
      <c r="P112" s="46"/>
      <c r="Q112" s="47"/>
      <c r="R112" s="47"/>
      <c r="S112" s="47"/>
      <c r="T112" s="47"/>
      <c r="U112" s="47"/>
      <c r="V112" s="47"/>
      <c r="W112" s="47"/>
      <c r="X112" s="47"/>
    </row>
    <row r="113" spans="1:24" ht="16" x14ac:dyDescent="0.2">
      <c r="A113" s="46" t="s">
        <v>82</v>
      </c>
      <c r="B113" s="60" t="s">
        <v>28</v>
      </c>
      <c r="C113" s="46">
        <v>28</v>
      </c>
      <c r="D113" s="56"/>
      <c r="E113" s="47"/>
      <c r="F113" s="47"/>
      <c r="G113">
        <v>52339.553541795503</v>
      </c>
      <c r="H113">
        <v>2380.3865917456146</v>
      </c>
      <c r="I113">
        <v>2298.3811967441648</v>
      </c>
      <c r="J113">
        <v>6599.5525424183998</v>
      </c>
      <c r="K113">
        <v>5068.8634187000498</v>
      </c>
      <c r="L113">
        <v>35665.210589757298</v>
      </c>
      <c r="M113">
        <v>609.45729912901504</v>
      </c>
      <c r="N113">
        <v>2883.3731838896852</v>
      </c>
      <c r="O113">
        <v>48282.922300004153</v>
      </c>
      <c r="P113" s="46"/>
      <c r="Q113" s="47"/>
      <c r="R113" s="47"/>
      <c r="S113" s="47"/>
      <c r="T113" s="47"/>
      <c r="U113" s="47"/>
      <c r="V113" s="47"/>
      <c r="W113" s="47"/>
      <c r="X113" s="47"/>
    </row>
    <row r="114" spans="1:24" ht="16" x14ac:dyDescent="0.2">
      <c r="A114" s="46" t="s">
        <v>83</v>
      </c>
      <c r="B114" s="60" t="s">
        <v>28</v>
      </c>
      <c r="C114" s="46">
        <v>26</v>
      </c>
      <c r="D114" s="56">
        <v>345.5</v>
      </c>
      <c r="E114" s="47">
        <v>110.9</v>
      </c>
      <c r="F114" s="47">
        <v>5</v>
      </c>
      <c r="G114">
        <v>3296.7053497911597</v>
      </c>
      <c r="H114">
        <v>930.15342092231003</v>
      </c>
      <c r="I114">
        <v>2444.9728782800453</v>
      </c>
      <c r="J114">
        <v>61069.570491297498</v>
      </c>
      <c r="K114">
        <v>6622.5490718575002</v>
      </c>
      <c r="L114">
        <v>12318.4349963441</v>
      </c>
      <c r="M114">
        <v>96.472369320210504</v>
      </c>
      <c r="N114">
        <v>672.07399917587497</v>
      </c>
      <c r="O114">
        <v>30725.169455277199</v>
      </c>
      <c r="P114" s="46"/>
      <c r="Q114" s="47"/>
      <c r="R114" s="47"/>
      <c r="S114" s="47"/>
      <c r="T114" s="47"/>
      <c r="U114" s="47"/>
      <c r="V114" s="47"/>
      <c r="W114" s="47"/>
      <c r="X114" s="47"/>
    </row>
    <row r="115" spans="1:24" ht="16" x14ac:dyDescent="0.2">
      <c r="A115" s="46" t="s">
        <v>84</v>
      </c>
      <c r="B115" s="60" t="s">
        <v>28</v>
      </c>
      <c r="C115" s="46">
        <v>27</v>
      </c>
      <c r="D115" s="56">
        <v>608</v>
      </c>
      <c r="E115" s="47">
        <v>244.5</v>
      </c>
      <c r="F115" s="47">
        <v>5</v>
      </c>
      <c r="G115">
        <v>26364.4361066159</v>
      </c>
      <c r="H115">
        <v>37904.509167798198</v>
      </c>
      <c r="I115">
        <v>14394.7354008293</v>
      </c>
      <c r="J115">
        <v>316087.82890534698</v>
      </c>
      <c r="K115">
        <v>122004.210099362</v>
      </c>
      <c r="L115">
        <v>138667.66336062099</v>
      </c>
      <c r="M115">
        <v>167937.16927229799</v>
      </c>
      <c r="N115">
        <v>58342.767534589999</v>
      </c>
      <c r="O115">
        <v>493997.56219860399</v>
      </c>
      <c r="P115" s="46"/>
      <c r="Q115" s="47"/>
      <c r="R115" s="47"/>
      <c r="S115" s="47"/>
      <c r="T115" s="47"/>
      <c r="U115" s="47"/>
      <c r="V115" s="47"/>
      <c r="W115" s="47"/>
      <c r="X115" s="47"/>
    </row>
    <row r="116" spans="1:24" ht="16" x14ac:dyDescent="0.2">
      <c r="A116" s="46" t="s">
        <v>85</v>
      </c>
      <c r="B116" s="60" t="s">
        <v>28</v>
      </c>
      <c r="C116" s="46">
        <v>28</v>
      </c>
      <c r="D116" s="56"/>
      <c r="E116" s="47"/>
      <c r="F116" s="47"/>
      <c r="G116">
        <v>2052.3820348959248</v>
      </c>
      <c r="H116">
        <v>186.43277383744851</v>
      </c>
      <c r="I116">
        <v>816.72851771156002</v>
      </c>
      <c r="J116">
        <v>53756.289578656993</v>
      </c>
      <c r="K116">
        <v>2254.8429485554398</v>
      </c>
      <c r="L116">
        <v>1158.19781797735</v>
      </c>
      <c r="M116">
        <v>127.00647623226449</v>
      </c>
      <c r="N116">
        <v>1908.73436663865</v>
      </c>
      <c r="O116">
        <v>9044.1781574982997</v>
      </c>
      <c r="P116" s="46"/>
      <c r="Q116" s="47"/>
      <c r="R116" s="47"/>
      <c r="S116" s="47"/>
      <c r="T116" s="47"/>
      <c r="U116" s="47"/>
      <c r="V116" s="47"/>
      <c r="W116" s="47"/>
      <c r="X116" s="47"/>
    </row>
    <row r="117" spans="1:24" ht="16" x14ac:dyDescent="0.2">
      <c r="A117" s="46" t="s">
        <v>86</v>
      </c>
      <c r="B117" s="60" t="s">
        <v>28</v>
      </c>
      <c r="C117" s="46">
        <v>25</v>
      </c>
      <c r="D117" s="56"/>
      <c r="E117" s="47"/>
      <c r="F117" s="47"/>
      <c r="G117">
        <v>37195.837917085701</v>
      </c>
      <c r="H117">
        <v>10985.5803904737</v>
      </c>
      <c r="I117">
        <v>110725.793268858</v>
      </c>
      <c r="J117">
        <v>245111.49896030899</v>
      </c>
      <c r="K117">
        <v>438677.56306257198</v>
      </c>
      <c r="L117">
        <v>6277.5201449282604</v>
      </c>
      <c r="M117">
        <v>405.50702590288</v>
      </c>
      <c r="N117">
        <v>655.31715629801204</v>
      </c>
      <c r="O117">
        <v>32469.836742750798</v>
      </c>
      <c r="P117" s="46"/>
      <c r="Q117" s="47"/>
      <c r="R117" s="47"/>
      <c r="S117" s="47"/>
      <c r="T117" s="47"/>
      <c r="U117" s="47"/>
      <c r="V117" s="47"/>
      <c r="W117" s="47"/>
      <c r="X117" s="47"/>
    </row>
    <row r="118" spans="1:24" ht="16" x14ac:dyDescent="0.2">
      <c r="A118" s="46" t="s">
        <v>87</v>
      </c>
      <c r="B118" s="60" t="s">
        <v>28</v>
      </c>
      <c r="C118" s="46">
        <v>28</v>
      </c>
      <c r="D118" s="56">
        <v>53.19</v>
      </c>
      <c r="E118" s="47">
        <v>7.8239999999999998</v>
      </c>
      <c r="F118" s="47">
        <v>5</v>
      </c>
      <c r="G118">
        <v>7476.0455975442001</v>
      </c>
      <c r="H118">
        <v>3548.34013153556</v>
      </c>
      <c r="I118">
        <v>2293.4332435174597</v>
      </c>
      <c r="J118">
        <v>34327.629663810745</v>
      </c>
      <c r="K118">
        <v>8497.239601898651</v>
      </c>
      <c r="L118">
        <v>15194.074631844</v>
      </c>
      <c r="M118">
        <v>198.7446275612175</v>
      </c>
      <c r="N118">
        <v>469.0044837689245</v>
      </c>
      <c r="O118">
        <v>24744.379748354699</v>
      </c>
      <c r="P118" s="46"/>
      <c r="Q118" s="47"/>
      <c r="R118" s="47"/>
      <c r="S118" s="47"/>
      <c r="T118" s="47"/>
      <c r="U118" s="47"/>
      <c r="V118" s="47"/>
      <c r="W118" s="47"/>
      <c r="X118" s="47"/>
    </row>
    <row r="119" spans="1:24" ht="16" x14ac:dyDescent="0.2">
      <c r="A119" s="46" t="s">
        <v>88</v>
      </c>
      <c r="B119" s="60" t="s">
        <v>28</v>
      </c>
      <c r="C119" s="46">
        <v>25</v>
      </c>
      <c r="D119" s="61"/>
      <c r="E119" s="47"/>
      <c r="F119" s="47"/>
      <c r="G119">
        <v>12824.499006941351</v>
      </c>
      <c r="H119">
        <v>2.7909385585106001</v>
      </c>
      <c r="I119">
        <v>4.99265842320336</v>
      </c>
      <c r="J119">
        <v>406.18535571986405</v>
      </c>
      <c r="K119">
        <v>31.14615694449105</v>
      </c>
      <c r="L119">
        <v>9288.4478287724996</v>
      </c>
      <c r="M119">
        <v>11.178276131626101</v>
      </c>
      <c r="N119">
        <v>1762.3009515456049</v>
      </c>
      <c r="O119">
        <v>24241.788067071302</v>
      </c>
      <c r="P119" s="46"/>
      <c r="Q119" s="47"/>
      <c r="R119" s="47"/>
      <c r="S119" s="47"/>
      <c r="T119" s="47"/>
      <c r="U119" s="47"/>
      <c r="V119" s="47"/>
      <c r="W119" s="47"/>
      <c r="X119" s="47"/>
    </row>
    <row r="120" spans="1:24" ht="16" x14ac:dyDescent="0.2">
      <c r="A120" s="46" t="s">
        <v>89</v>
      </c>
      <c r="B120" s="60" t="s">
        <v>28</v>
      </c>
      <c r="C120" s="46">
        <v>28</v>
      </c>
      <c r="D120" s="61"/>
      <c r="E120" s="47"/>
      <c r="F120" s="47"/>
      <c r="G120">
        <v>33002.427319376206</v>
      </c>
      <c r="H120">
        <v>1404.2094379208349</v>
      </c>
      <c r="I120">
        <v>4545.5024122316499</v>
      </c>
      <c r="J120">
        <v>33089.939470361205</v>
      </c>
      <c r="K120">
        <v>11677.4812279777</v>
      </c>
      <c r="L120">
        <v>9082.6008904514001</v>
      </c>
      <c r="M120">
        <v>1485.266909081115</v>
      </c>
      <c r="N120">
        <v>2049.4585448604653</v>
      </c>
      <c r="O120">
        <v>71925.628522734492</v>
      </c>
      <c r="P120" s="46"/>
      <c r="Q120" s="47"/>
      <c r="R120" s="47"/>
      <c r="S120" s="47"/>
      <c r="T120" s="47"/>
      <c r="U120" s="47"/>
      <c r="V120" s="47"/>
      <c r="W120" s="47"/>
      <c r="X120" s="47"/>
    </row>
    <row r="121" spans="1:24" ht="16" x14ac:dyDescent="0.2">
      <c r="A121" s="47"/>
      <c r="B121" s="47"/>
      <c r="C121" s="47"/>
      <c r="D121" s="62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</row>
    <row r="122" spans="1:24" ht="16" x14ac:dyDescent="0.2">
      <c r="A122" s="52" t="s">
        <v>315</v>
      </c>
      <c r="B122" s="47"/>
      <c r="C122" s="47"/>
      <c r="D122" s="62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</row>
    <row r="123" spans="1:24" x14ac:dyDescent="0.2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</row>
    <row r="124" spans="1:24" ht="16" x14ac:dyDescent="0.2">
      <c r="A124" s="47"/>
      <c r="B124" s="47"/>
      <c r="C124" s="47"/>
      <c r="D124" s="60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</row>
  </sheetData>
  <mergeCells count="4">
    <mergeCell ref="D17:F17"/>
    <mergeCell ref="G17:O17"/>
    <mergeCell ref="D46:F46"/>
    <mergeCell ref="G46:O4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AD3DD-4C1C-D240-8023-79FBC1FB1D50}">
  <dimension ref="A1:AC66"/>
  <sheetViews>
    <sheetView workbookViewId="0">
      <selection activeCell="C31" sqref="C31"/>
    </sheetView>
  </sheetViews>
  <sheetFormatPr baseColWidth="10" defaultColWidth="8.83203125" defaultRowHeight="16" x14ac:dyDescent="0.2"/>
  <cols>
    <col min="1" max="1" width="11" style="64" customWidth="1"/>
    <col min="2" max="2" width="10.6640625" style="41" customWidth="1"/>
    <col min="3" max="3" width="10.33203125" style="41" customWidth="1"/>
    <col min="4" max="4" width="9.1640625" style="63" customWidth="1"/>
    <col min="5" max="5" width="8.6640625" style="63" customWidth="1"/>
    <col min="6" max="6" width="6.1640625" style="41" customWidth="1"/>
    <col min="7" max="7" width="8.83203125" style="41"/>
    <col min="8" max="8" width="7.33203125" style="41" customWidth="1"/>
    <col min="9" max="9" width="12" style="41" bestFit="1" customWidth="1"/>
    <col min="10" max="10" width="8.83203125" style="41"/>
    <col min="11" max="11" width="11.6640625" style="41" customWidth="1"/>
    <col min="12" max="18" width="8.83203125" style="41"/>
    <col min="19" max="19" width="13.5" style="41" customWidth="1"/>
    <col min="20" max="20" width="8.83203125" style="41"/>
    <col min="21" max="21" width="11.1640625" style="41" customWidth="1"/>
    <col min="22" max="16384" width="8.83203125" style="41"/>
  </cols>
  <sheetData>
    <row r="1" spans="1:29" x14ac:dyDescent="0.2">
      <c r="A1" s="71" t="s">
        <v>316</v>
      </c>
    </row>
    <row r="2" spans="1:29" s="68" customFormat="1" ht="15" x14ac:dyDescent="0.2">
      <c r="A2" s="70" t="s">
        <v>253</v>
      </c>
      <c r="D2" s="69"/>
      <c r="E2" s="69"/>
      <c r="K2" s="68" t="s">
        <v>252</v>
      </c>
      <c r="U2" s="68" t="s">
        <v>251</v>
      </c>
    </row>
    <row r="3" spans="1:29" s="65" customFormat="1" ht="15" x14ac:dyDescent="0.2">
      <c r="A3" s="66" t="s">
        <v>249</v>
      </c>
      <c r="B3" s="65" t="s">
        <v>248</v>
      </c>
      <c r="C3" s="65" t="s">
        <v>247</v>
      </c>
      <c r="D3" s="65" t="s">
        <v>246</v>
      </c>
      <c r="E3" s="65" t="s">
        <v>245</v>
      </c>
      <c r="F3" s="65" t="s">
        <v>244</v>
      </c>
      <c r="G3" s="65" t="s">
        <v>243</v>
      </c>
      <c r="H3" s="65" t="s">
        <v>242</v>
      </c>
      <c r="I3" s="65" t="s">
        <v>241</v>
      </c>
      <c r="J3" s="67" t="s">
        <v>250</v>
      </c>
      <c r="K3" s="66" t="s">
        <v>249</v>
      </c>
      <c r="L3" s="65" t="s">
        <v>248</v>
      </c>
      <c r="M3" s="65" t="s">
        <v>247</v>
      </c>
      <c r="N3" s="65" t="s">
        <v>246</v>
      </c>
      <c r="O3" s="65" t="s">
        <v>245</v>
      </c>
      <c r="P3" s="65" t="s">
        <v>244</v>
      </c>
      <c r="Q3" s="65" t="s">
        <v>243</v>
      </c>
      <c r="R3" s="65" t="s">
        <v>242</v>
      </c>
      <c r="S3" s="65" t="s">
        <v>241</v>
      </c>
      <c r="U3" s="66" t="s">
        <v>249</v>
      </c>
      <c r="V3" s="65" t="s">
        <v>248</v>
      </c>
      <c r="W3" s="65" t="s">
        <v>247</v>
      </c>
      <c r="X3" s="65" t="s">
        <v>246</v>
      </c>
      <c r="Y3" s="65" t="s">
        <v>245</v>
      </c>
      <c r="Z3" s="65" t="s">
        <v>244</v>
      </c>
      <c r="AA3" s="65" t="s">
        <v>243</v>
      </c>
      <c r="AB3" s="65" t="s">
        <v>242</v>
      </c>
      <c r="AC3" s="65" t="s">
        <v>241</v>
      </c>
    </row>
    <row r="4" spans="1:29" x14ac:dyDescent="0.2">
      <c r="A4" s="64">
        <v>44224</v>
      </c>
      <c r="B4" s="41" t="s">
        <v>232</v>
      </c>
      <c r="C4" s="41" t="s">
        <v>16</v>
      </c>
      <c r="D4" s="63">
        <v>61</v>
      </c>
      <c r="E4" s="63" t="s">
        <v>240</v>
      </c>
      <c r="F4" s="63">
        <v>39.19</v>
      </c>
      <c r="G4" s="63">
        <v>27.65</v>
      </c>
      <c r="H4" s="63">
        <v>54.69</v>
      </c>
      <c r="I4" s="63">
        <v>0.71220000000000006</v>
      </c>
      <c r="K4" s="64">
        <v>44224</v>
      </c>
      <c r="L4" s="41" t="s">
        <v>232</v>
      </c>
      <c r="M4" s="41" t="s">
        <v>16</v>
      </c>
      <c r="N4" s="63">
        <v>61</v>
      </c>
      <c r="O4" s="63" t="s">
        <v>240</v>
      </c>
      <c r="P4" s="63">
        <v>8541790</v>
      </c>
      <c r="Q4" s="63" t="e">
        <v>#VALUE!</v>
      </c>
      <c r="R4" s="63" t="e">
        <v>#VALUE!</v>
      </c>
      <c r="S4" s="63">
        <v>1.3939999999999999E-2</v>
      </c>
      <c r="U4" s="64">
        <v>44224</v>
      </c>
      <c r="V4" s="41" t="s">
        <v>232</v>
      </c>
      <c r="W4" s="41" t="s">
        <v>16</v>
      </c>
      <c r="X4" s="63">
        <v>61</v>
      </c>
      <c r="Y4" s="63" t="s">
        <v>240</v>
      </c>
      <c r="Z4" s="63">
        <v>3.876E-24</v>
      </c>
      <c r="AA4" s="63" t="e">
        <v>#VALUE!</v>
      </c>
      <c r="AB4" s="63" t="e">
        <v>#VALUE!</v>
      </c>
      <c r="AC4" s="63">
        <v>0</v>
      </c>
    </row>
    <row r="5" spans="1:29" x14ac:dyDescent="0.2">
      <c r="A5" s="64">
        <v>44237</v>
      </c>
      <c r="B5" s="41" t="s">
        <v>232</v>
      </c>
      <c r="C5" s="41" t="s">
        <v>16</v>
      </c>
      <c r="D5" s="63">
        <v>27</v>
      </c>
      <c r="E5" s="63" t="s">
        <v>15</v>
      </c>
      <c r="F5" s="63">
        <v>111.9</v>
      </c>
      <c r="G5" s="63">
        <v>70.599999999999994</v>
      </c>
      <c r="H5" s="63">
        <v>190.2</v>
      </c>
      <c r="I5" s="63">
        <v>0.85880000000000001</v>
      </c>
      <c r="K5" s="64">
        <v>44237</v>
      </c>
      <c r="L5" s="41" t="s">
        <v>232</v>
      </c>
      <c r="M5" s="41" t="s">
        <v>16</v>
      </c>
      <c r="N5" s="63">
        <v>27</v>
      </c>
      <c r="O5" s="63" t="s">
        <v>15</v>
      </c>
      <c r="P5" s="63">
        <v>32.35</v>
      </c>
      <c r="Q5" s="63">
        <v>12.96</v>
      </c>
      <c r="R5" s="63">
        <v>125.1</v>
      </c>
      <c r="S5" s="63">
        <v>0.71260000000000001</v>
      </c>
      <c r="U5" s="64">
        <v>44237</v>
      </c>
      <c r="V5" s="41" t="s">
        <v>232</v>
      </c>
      <c r="W5" s="41" t="s">
        <v>16</v>
      </c>
      <c r="X5" s="63">
        <v>27</v>
      </c>
      <c r="Y5" s="63" t="s">
        <v>15</v>
      </c>
      <c r="Z5" s="63">
        <v>8.3420000000000001E-31</v>
      </c>
      <c r="AA5" s="63" t="e">
        <v>#VALUE!</v>
      </c>
      <c r="AB5" s="63" t="e">
        <v>#VALUE!</v>
      </c>
      <c r="AC5" s="63"/>
    </row>
    <row r="6" spans="1:29" x14ac:dyDescent="0.2">
      <c r="A6" s="64">
        <v>44237</v>
      </c>
      <c r="B6" s="41" t="s">
        <v>232</v>
      </c>
      <c r="C6" s="41" t="s">
        <v>16</v>
      </c>
      <c r="D6" s="63">
        <v>28</v>
      </c>
      <c r="E6" s="63" t="s">
        <v>17</v>
      </c>
      <c r="F6" s="63">
        <v>32.270000000000003</v>
      </c>
      <c r="G6" s="63" t="e">
        <v>#VALUE!</v>
      </c>
      <c r="H6" s="63">
        <v>44.12</v>
      </c>
      <c r="I6" s="63">
        <v>0.71779999999999999</v>
      </c>
      <c r="K6" s="64">
        <v>44237</v>
      </c>
      <c r="L6" s="41" t="s">
        <v>232</v>
      </c>
      <c r="M6" s="41" t="s">
        <v>16</v>
      </c>
      <c r="N6" s="63">
        <v>28</v>
      </c>
      <c r="O6" s="63" t="s">
        <v>17</v>
      </c>
      <c r="P6" s="63" t="s">
        <v>239</v>
      </c>
      <c r="Q6" s="63" t="e">
        <v>#VALUE!</v>
      </c>
      <c r="R6" s="63" t="e">
        <v>#VALUE!</v>
      </c>
      <c r="S6" s="63">
        <v>0.53469999999999995</v>
      </c>
      <c r="U6" s="64">
        <v>44237</v>
      </c>
      <c r="V6" s="41" t="s">
        <v>232</v>
      </c>
      <c r="W6" s="41" t="s">
        <v>16</v>
      </c>
      <c r="X6" s="63">
        <v>28</v>
      </c>
      <c r="Y6" s="63" t="s">
        <v>17</v>
      </c>
      <c r="Z6" s="63" t="s">
        <v>238</v>
      </c>
      <c r="AA6" s="63" t="e">
        <v>#VALUE!</v>
      </c>
      <c r="AB6" s="63" t="e">
        <v>#VALUE!</v>
      </c>
      <c r="AC6" s="63"/>
    </row>
    <row r="7" spans="1:29" x14ac:dyDescent="0.2">
      <c r="A7" s="64">
        <v>44237</v>
      </c>
      <c r="B7" s="41" t="s">
        <v>232</v>
      </c>
      <c r="C7" s="41" t="s">
        <v>16</v>
      </c>
      <c r="D7" s="63">
        <v>28</v>
      </c>
      <c r="E7" s="63" t="s">
        <v>18</v>
      </c>
      <c r="F7" s="63">
        <v>45.93</v>
      </c>
      <c r="G7" s="63">
        <v>33.15</v>
      </c>
      <c r="H7" s="63">
        <v>65.37</v>
      </c>
      <c r="I7" s="63">
        <v>0.81230000000000002</v>
      </c>
      <c r="K7" s="64">
        <v>44237</v>
      </c>
      <c r="L7" s="41" t="s">
        <v>232</v>
      </c>
      <c r="M7" s="41" t="s">
        <v>16</v>
      </c>
      <c r="N7" s="63">
        <v>28</v>
      </c>
      <c r="O7" s="63" t="s">
        <v>18</v>
      </c>
      <c r="P7" s="63">
        <v>6118792</v>
      </c>
      <c r="Q7" s="63" t="e">
        <v>#VALUE!</v>
      </c>
      <c r="R7" s="63" t="e">
        <v>#VALUE!</v>
      </c>
      <c r="S7" s="63">
        <v>0</v>
      </c>
      <c r="U7" s="64">
        <v>44237</v>
      </c>
      <c r="V7" s="41" t="s">
        <v>232</v>
      </c>
      <c r="W7" s="41" t="s">
        <v>16</v>
      </c>
      <c r="X7" s="63">
        <v>28</v>
      </c>
      <c r="Y7" s="63" t="s">
        <v>18</v>
      </c>
      <c r="Z7" s="63">
        <v>1.5139999999999999E-31</v>
      </c>
      <c r="AA7" s="63" t="e">
        <v>#VALUE!</v>
      </c>
      <c r="AB7" s="63" t="e">
        <v>#VALUE!</v>
      </c>
      <c r="AC7" s="63"/>
    </row>
    <row r="8" spans="1:29" x14ac:dyDescent="0.2">
      <c r="A8" s="64">
        <v>44237</v>
      </c>
      <c r="B8" s="41" t="s">
        <v>232</v>
      </c>
      <c r="C8" s="41" t="s">
        <v>16</v>
      </c>
      <c r="D8" s="63">
        <v>28</v>
      </c>
      <c r="E8" s="63" t="s">
        <v>19</v>
      </c>
      <c r="F8" s="63">
        <v>19.239999999999998</v>
      </c>
      <c r="G8" s="63">
        <v>12.44</v>
      </c>
      <c r="H8" s="63">
        <v>23.61</v>
      </c>
      <c r="I8" s="63">
        <v>0.70760000000000001</v>
      </c>
      <c r="K8" s="64">
        <v>44237</v>
      </c>
      <c r="L8" s="41" t="s">
        <v>232</v>
      </c>
      <c r="M8" s="41" t="s">
        <v>16</v>
      </c>
      <c r="N8" s="63">
        <v>28</v>
      </c>
      <c r="O8" s="63" t="s">
        <v>19</v>
      </c>
      <c r="P8" s="63" t="s">
        <v>237</v>
      </c>
      <c r="Q8" s="63" t="e">
        <v>#VALUE!</v>
      </c>
      <c r="R8" s="63" t="e">
        <v>#VALUE!</v>
      </c>
      <c r="S8" s="63">
        <v>4.7940000000000003E-2</v>
      </c>
      <c r="U8" s="64">
        <v>44237</v>
      </c>
      <c r="V8" s="41" t="s">
        <v>232</v>
      </c>
      <c r="W8" s="41" t="s">
        <v>16</v>
      </c>
      <c r="X8" s="63">
        <v>28</v>
      </c>
      <c r="Y8" s="63" t="s">
        <v>19</v>
      </c>
      <c r="Z8" s="63">
        <v>6.8759999999999997E-32</v>
      </c>
      <c r="AA8" s="63" t="e">
        <v>#VALUE!</v>
      </c>
      <c r="AB8" s="63" t="e">
        <v>#VALUE!</v>
      </c>
      <c r="AC8" s="63"/>
    </row>
    <row r="9" spans="1:29" x14ac:dyDescent="0.2">
      <c r="A9" s="64">
        <v>44237</v>
      </c>
      <c r="B9" s="41" t="s">
        <v>232</v>
      </c>
      <c r="C9" s="41" t="s">
        <v>16</v>
      </c>
      <c r="D9" s="63">
        <v>22</v>
      </c>
      <c r="E9" s="63" t="s">
        <v>20</v>
      </c>
      <c r="F9" s="63">
        <v>15.62</v>
      </c>
      <c r="G9" s="63">
        <v>1.575</v>
      </c>
      <c r="H9" s="63" t="e">
        <v>#VALUE!</v>
      </c>
      <c r="I9" s="63">
        <v>0.61099999999999999</v>
      </c>
      <c r="K9" s="64">
        <v>44237</v>
      </c>
      <c r="L9" s="41" t="s">
        <v>232</v>
      </c>
      <c r="M9" s="41" t="s">
        <v>16</v>
      </c>
      <c r="N9" s="63">
        <v>22</v>
      </c>
      <c r="O9" s="63" t="s">
        <v>20</v>
      </c>
      <c r="P9" s="63">
        <v>3.9519999999999996E-121</v>
      </c>
      <c r="Q9" s="63" t="e">
        <v>#VALUE!</v>
      </c>
      <c r="R9" s="63" t="e">
        <v>#VALUE!</v>
      </c>
      <c r="S9" s="63">
        <v>0</v>
      </c>
      <c r="U9" s="64">
        <v>44237</v>
      </c>
      <c r="V9" s="41" t="s">
        <v>232</v>
      </c>
      <c r="W9" s="41" t="s">
        <v>16</v>
      </c>
      <c r="X9" s="63">
        <v>22</v>
      </c>
      <c r="Y9" s="63" t="s">
        <v>20</v>
      </c>
      <c r="Z9" s="63">
        <v>1.593E-32</v>
      </c>
      <c r="AA9" s="63" t="e">
        <v>#VALUE!</v>
      </c>
      <c r="AB9" s="63" t="e">
        <v>#VALUE!</v>
      </c>
      <c r="AC9" s="63"/>
    </row>
    <row r="10" spans="1:29" x14ac:dyDescent="0.2">
      <c r="A10" s="64">
        <v>44237</v>
      </c>
      <c r="B10" s="41" t="s">
        <v>232</v>
      </c>
      <c r="C10" s="41" t="s">
        <v>16</v>
      </c>
      <c r="D10" s="63">
        <v>28</v>
      </c>
      <c r="E10" s="63" t="s">
        <v>21</v>
      </c>
      <c r="F10" s="63" t="s">
        <v>236</v>
      </c>
      <c r="G10" s="63" t="e">
        <v>#VALUE!</v>
      </c>
      <c r="H10" s="63" t="e">
        <v>#VALUE!</v>
      </c>
      <c r="I10" s="63">
        <v>0.56130000000000002</v>
      </c>
      <c r="K10" s="64">
        <v>44237</v>
      </c>
      <c r="L10" s="41" t="s">
        <v>232</v>
      </c>
      <c r="M10" s="41" t="s">
        <v>16</v>
      </c>
      <c r="N10" s="63">
        <v>28</v>
      </c>
      <c r="O10" s="63" t="s">
        <v>21</v>
      </c>
      <c r="P10" s="63">
        <v>0</v>
      </c>
      <c r="Q10" s="63" t="e">
        <v>#VALUE!</v>
      </c>
      <c r="R10" s="63" t="e">
        <v>#VALUE!</v>
      </c>
      <c r="S10" s="63">
        <v>0</v>
      </c>
      <c r="U10" s="64">
        <v>44237</v>
      </c>
      <c r="V10" s="41" t="s">
        <v>232</v>
      </c>
      <c r="W10" s="41" t="s">
        <v>16</v>
      </c>
      <c r="X10" s="63">
        <v>28</v>
      </c>
      <c r="Y10" s="63" t="s">
        <v>21</v>
      </c>
      <c r="Z10" s="63">
        <v>0</v>
      </c>
      <c r="AA10" s="63" t="e">
        <v>#VALUE!</v>
      </c>
      <c r="AB10" s="63" t="e">
        <v>#VALUE!</v>
      </c>
      <c r="AC10" s="63"/>
    </row>
    <row r="11" spans="1:29" x14ac:dyDescent="0.2">
      <c r="A11" s="64">
        <v>44237</v>
      </c>
      <c r="B11" s="41" t="s">
        <v>232</v>
      </c>
      <c r="C11" s="41" t="s">
        <v>16</v>
      </c>
      <c r="D11" s="63">
        <v>33</v>
      </c>
      <c r="E11" s="63" t="s">
        <v>22</v>
      </c>
      <c r="F11" s="63">
        <v>60.5</v>
      </c>
      <c r="G11" s="63">
        <v>36.97</v>
      </c>
      <c r="H11" s="63">
        <v>108.2</v>
      </c>
      <c r="I11" s="63">
        <v>0.78759999999999997</v>
      </c>
      <c r="K11" s="64">
        <v>44237</v>
      </c>
      <c r="L11" s="41" t="s">
        <v>232</v>
      </c>
      <c r="M11" s="41" t="s">
        <v>16</v>
      </c>
      <c r="N11" s="63">
        <v>33</v>
      </c>
      <c r="O11" s="63" t="s">
        <v>22</v>
      </c>
      <c r="P11" s="63">
        <v>2.3650000000000002</v>
      </c>
      <c r="Q11" s="63">
        <v>8.6510000000000004E-2</v>
      </c>
      <c r="R11" s="63" t="e">
        <v>#VALUE!</v>
      </c>
      <c r="S11" s="63">
        <v>0.51849999999999996</v>
      </c>
      <c r="U11" s="64">
        <v>44237</v>
      </c>
      <c r="V11" s="41" t="s">
        <v>232</v>
      </c>
      <c r="W11" s="41" t="s">
        <v>16</v>
      </c>
      <c r="X11" s="63">
        <v>33</v>
      </c>
      <c r="Y11" s="63" t="s">
        <v>22</v>
      </c>
      <c r="Z11" s="63">
        <v>8.7659999999999998E-30</v>
      </c>
      <c r="AA11" s="63" t="e">
        <v>#VALUE!</v>
      </c>
      <c r="AB11" s="63" t="e">
        <v>#VALUE!</v>
      </c>
      <c r="AC11" s="63"/>
    </row>
    <row r="12" spans="1:29" x14ac:dyDescent="0.2">
      <c r="A12" s="64">
        <v>44245</v>
      </c>
      <c r="B12" s="41" t="s">
        <v>232</v>
      </c>
      <c r="C12" s="41" t="s">
        <v>16</v>
      </c>
      <c r="D12" s="63">
        <v>32</v>
      </c>
      <c r="E12" s="63" t="s">
        <v>23</v>
      </c>
      <c r="F12" s="63">
        <v>47.83</v>
      </c>
      <c r="G12" s="63">
        <v>34.17</v>
      </c>
      <c r="H12" s="63">
        <v>67.78</v>
      </c>
      <c r="I12" s="63">
        <v>0.83740000000000003</v>
      </c>
      <c r="K12" s="64">
        <v>44266</v>
      </c>
      <c r="L12" s="41" t="s">
        <v>232</v>
      </c>
      <c r="M12" s="41" t="s">
        <v>16</v>
      </c>
      <c r="N12" s="63">
        <v>32</v>
      </c>
      <c r="O12" s="63" t="s">
        <v>23</v>
      </c>
      <c r="P12" s="63">
        <v>16.690000000000001</v>
      </c>
      <c r="Q12" s="63">
        <v>7.2489999999999997</v>
      </c>
      <c r="R12" s="63">
        <v>29.98</v>
      </c>
      <c r="S12" s="63">
        <v>0.77669999999999995</v>
      </c>
      <c r="U12" s="64">
        <v>44245</v>
      </c>
      <c r="V12" s="41" t="s">
        <v>232</v>
      </c>
      <c r="W12" s="41" t="s">
        <v>16</v>
      </c>
      <c r="X12" s="63">
        <v>32</v>
      </c>
      <c r="Y12" s="63" t="s">
        <v>23</v>
      </c>
      <c r="Z12" s="63">
        <v>0</v>
      </c>
      <c r="AA12" s="63" t="e">
        <v>#VALUE!</v>
      </c>
      <c r="AB12" s="63" t="e">
        <v>#VALUE!</v>
      </c>
      <c r="AC12" s="63">
        <v>0</v>
      </c>
    </row>
    <row r="13" spans="1:29" x14ac:dyDescent="0.2">
      <c r="A13" s="64">
        <v>44245</v>
      </c>
      <c r="B13" s="41" t="s">
        <v>232</v>
      </c>
      <c r="C13" s="41" t="s">
        <v>16</v>
      </c>
      <c r="D13" s="63">
        <v>28</v>
      </c>
      <c r="E13" s="63" t="s">
        <v>24</v>
      </c>
      <c r="F13" s="63">
        <v>1.026</v>
      </c>
      <c r="G13" s="63">
        <v>1.1569999999999999E-4</v>
      </c>
      <c r="H13" s="63" t="e">
        <v>#VALUE!</v>
      </c>
      <c r="I13" s="63">
        <v>0.35320000000000001</v>
      </c>
      <c r="K13" s="64">
        <v>44266</v>
      </c>
      <c r="L13" s="41" t="s">
        <v>232</v>
      </c>
      <c r="M13" s="41" t="s">
        <v>16</v>
      </c>
      <c r="N13" s="63">
        <v>28</v>
      </c>
      <c r="O13" s="63" t="s">
        <v>24</v>
      </c>
      <c r="P13" s="63">
        <v>1.304</v>
      </c>
      <c r="Q13" s="63">
        <v>6.3229999999999995E-2</v>
      </c>
      <c r="R13" s="63">
        <v>5.6130000000000004</v>
      </c>
      <c r="S13" s="63">
        <v>0.65820000000000001</v>
      </c>
      <c r="U13" s="64">
        <v>44245</v>
      </c>
      <c r="V13" s="41" t="s">
        <v>232</v>
      </c>
      <c r="W13" s="41" t="s">
        <v>16</v>
      </c>
      <c r="X13" s="63">
        <v>28</v>
      </c>
      <c r="Y13" s="63" t="s">
        <v>24</v>
      </c>
      <c r="Z13" s="63">
        <v>0</v>
      </c>
      <c r="AA13" s="63" t="e">
        <v>#VALUE!</v>
      </c>
      <c r="AB13" s="63" t="e">
        <v>#VALUE!</v>
      </c>
      <c r="AC13" s="63">
        <v>0</v>
      </c>
    </row>
    <row r="14" spans="1:29" x14ac:dyDescent="0.2">
      <c r="A14" s="64">
        <v>44237</v>
      </c>
      <c r="B14" s="41" t="s">
        <v>232</v>
      </c>
      <c r="C14" s="41" t="s">
        <v>16</v>
      </c>
      <c r="D14" s="63">
        <v>24</v>
      </c>
      <c r="E14" s="63" t="s">
        <v>25</v>
      </c>
      <c r="F14" s="63">
        <v>54.83</v>
      </c>
      <c r="G14" s="63">
        <v>31.99</v>
      </c>
      <c r="H14" s="63">
        <v>104.7</v>
      </c>
      <c r="I14" s="63">
        <v>0.78169999999999995</v>
      </c>
      <c r="K14" s="64">
        <v>44266</v>
      </c>
      <c r="L14" s="41" t="s">
        <v>232</v>
      </c>
      <c r="M14" s="41" t="s">
        <v>16</v>
      </c>
      <c r="N14" s="63">
        <v>24</v>
      </c>
      <c r="O14" s="63" t="s">
        <v>25</v>
      </c>
      <c r="P14" s="63">
        <v>17.440000000000001</v>
      </c>
      <c r="Q14" s="63">
        <v>7.8789999999999996</v>
      </c>
      <c r="R14" s="63">
        <v>28.52</v>
      </c>
      <c r="S14" s="63">
        <v>0.7278</v>
      </c>
      <c r="U14" s="64">
        <v>44237</v>
      </c>
      <c r="V14" s="41" t="s">
        <v>232</v>
      </c>
      <c r="W14" s="41" t="s">
        <v>16</v>
      </c>
      <c r="X14" s="63">
        <v>24</v>
      </c>
      <c r="Y14" s="63" t="s">
        <v>25</v>
      </c>
      <c r="Z14" s="63">
        <v>2.454E-30</v>
      </c>
      <c r="AA14" s="63" t="e">
        <v>#VALUE!</v>
      </c>
      <c r="AB14" s="63" t="e">
        <v>#VALUE!</v>
      </c>
      <c r="AC14" s="63"/>
    </row>
    <row r="15" spans="1:29" x14ac:dyDescent="0.2">
      <c r="A15" s="64">
        <v>44224</v>
      </c>
      <c r="B15" s="41" t="s">
        <v>232</v>
      </c>
      <c r="C15" s="41" t="s">
        <v>16</v>
      </c>
      <c r="D15" s="63">
        <v>26</v>
      </c>
      <c r="E15" s="63" t="s">
        <v>26</v>
      </c>
      <c r="F15" s="63">
        <v>24.09</v>
      </c>
      <c r="G15" s="63">
        <v>6.7939999999999996</v>
      </c>
      <c r="H15" s="63">
        <v>212.8</v>
      </c>
      <c r="I15" s="63">
        <v>0.65059999999999996</v>
      </c>
      <c r="K15" s="64">
        <v>44224</v>
      </c>
      <c r="L15" s="41" t="s">
        <v>232</v>
      </c>
      <c r="M15" s="41" t="s">
        <v>16</v>
      </c>
      <c r="N15" s="63">
        <v>26</v>
      </c>
      <c r="O15" s="63" t="s">
        <v>26</v>
      </c>
      <c r="P15" s="63">
        <v>9.5069999999999995E-49</v>
      </c>
      <c r="Q15" s="63" t="e">
        <v>#VALUE!</v>
      </c>
      <c r="R15" s="63" t="e">
        <v>#VALUE!</v>
      </c>
      <c r="S15" s="63">
        <v>0</v>
      </c>
      <c r="U15" s="64">
        <v>44224</v>
      </c>
      <c r="V15" s="41" t="s">
        <v>232</v>
      </c>
      <c r="W15" s="41" t="s">
        <v>16</v>
      </c>
      <c r="X15" s="63">
        <v>26</v>
      </c>
      <c r="Y15" s="63" t="s">
        <v>26</v>
      </c>
      <c r="Z15" s="63">
        <v>0</v>
      </c>
      <c r="AA15" s="63" t="e">
        <v>#VALUE!</v>
      </c>
      <c r="AB15" s="63" t="e">
        <v>#VALUE!</v>
      </c>
      <c r="AC15" s="63">
        <v>0</v>
      </c>
    </row>
    <row r="16" spans="1:29" x14ac:dyDescent="0.2">
      <c r="A16" s="64">
        <v>44224</v>
      </c>
      <c r="B16" s="41" t="s">
        <v>232</v>
      </c>
      <c r="C16" s="41" t="s">
        <v>28</v>
      </c>
      <c r="D16" s="63">
        <v>30</v>
      </c>
      <c r="E16" s="63" t="s">
        <v>29</v>
      </c>
      <c r="F16" s="63">
        <v>651.79999999999995</v>
      </c>
      <c r="G16" s="63">
        <v>537.70000000000005</v>
      </c>
      <c r="H16" s="63">
        <v>798.2</v>
      </c>
      <c r="I16" s="63">
        <v>0.98089999999999999</v>
      </c>
      <c r="K16" s="64">
        <v>44224</v>
      </c>
      <c r="L16" s="41" t="s">
        <v>232</v>
      </c>
      <c r="M16" s="41" t="s">
        <v>28</v>
      </c>
      <c r="N16" s="63">
        <v>30</v>
      </c>
      <c r="O16" s="63" t="s">
        <v>29</v>
      </c>
      <c r="P16" s="63">
        <v>151.1</v>
      </c>
      <c r="Q16" s="63">
        <v>125.8</v>
      </c>
      <c r="R16" s="63">
        <v>180</v>
      </c>
      <c r="S16" s="63">
        <v>0.95150000000000001</v>
      </c>
      <c r="U16" s="64">
        <v>44224</v>
      </c>
      <c r="V16" s="41" t="s">
        <v>232</v>
      </c>
      <c r="W16" s="41" t="s">
        <v>28</v>
      </c>
      <c r="X16" s="63">
        <v>30</v>
      </c>
      <c r="Y16" s="63" t="s">
        <v>29</v>
      </c>
      <c r="Z16" s="63">
        <v>67.16</v>
      </c>
      <c r="AA16" s="63">
        <v>56.77</v>
      </c>
      <c r="AB16" s="63">
        <v>80.510000000000005</v>
      </c>
      <c r="AC16" s="63">
        <v>0.9415</v>
      </c>
    </row>
    <row r="17" spans="1:29" x14ac:dyDescent="0.2">
      <c r="A17" s="64">
        <v>44245</v>
      </c>
      <c r="B17" s="41" t="s">
        <v>232</v>
      </c>
      <c r="C17" s="41" t="s">
        <v>28</v>
      </c>
      <c r="D17" s="63">
        <v>25</v>
      </c>
      <c r="E17" s="63" t="s">
        <v>34</v>
      </c>
      <c r="F17" s="63">
        <v>194.7</v>
      </c>
      <c r="G17" s="63">
        <v>139.9</v>
      </c>
      <c r="H17" s="63">
        <v>275.8</v>
      </c>
      <c r="I17" s="63">
        <v>0.9204</v>
      </c>
      <c r="K17" s="64">
        <v>44266</v>
      </c>
      <c r="L17" s="41" t="s">
        <v>232</v>
      </c>
      <c r="M17" s="41" t="s">
        <v>28</v>
      </c>
      <c r="N17" s="63">
        <v>25</v>
      </c>
      <c r="O17" s="63" t="s">
        <v>34</v>
      </c>
      <c r="P17" s="63">
        <v>61.88</v>
      </c>
      <c r="Q17" s="63">
        <v>44.34</v>
      </c>
      <c r="R17" s="63">
        <v>86.36</v>
      </c>
      <c r="S17" s="63">
        <v>0.87880000000000003</v>
      </c>
      <c r="U17" s="64">
        <v>44245</v>
      </c>
      <c r="V17" s="41" t="s">
        <v>232</v>
      </c>
      <c r="W17" s="41" t="s">
        <v>28</v>
      </c>
      <c r="X17" s="63">
        <v>25</v>
      </c>
      <c r="Y17" s="63" t="s">
        <v>34</v>
      </c>
      <c r="Z17" s="63">
        <v>4.6509999999999998</v>
      </c>
      <c r="AA17" s="63">
        <v>0.14369999999999999</v>
      </c>
      <c r="AB17" s="63">
        <v>20.8</v>
      </c>
      <c r="AC17" s="63">
        <v>0.48730000000000001</v>
      </c>
    </row>
    <row r="18" spans="1:29" x14ac:dyDescent="0.2">
      <c r="A18" s="64">
        <v>44245</v>
      </c>
      <c r="B18" s="41" t="s">
        <v>232</v>
      </c>
      <c r="C18" s="41" t="s">
        <v>28</v>
      </c>
      <c r="D18" s="63">
        <v>37</v>
      </c>
      <c r="E18" s="63" t="s">
        <v>39</v>
      </c>
      <c r="F18" s="63"/>
      <c r="G18" s="63"/>
      <c r="H18" s="63"/>
      <c r="I18" s="63"/>
      <c r="K18" s="64">
        <v>44266</v>
      </c>
      <c r="L18" s="41" t="s">
        <v>232</v>
      </c>
      <c r="M18" s="41" t="s">
        <v>28</v>
      </c>
      <c r="N18" s="63">
        <v>37</v>
      </c>
      <c r="O18" s="63" t="s">
        <v>39</v>
      </c>
      <c r="P18" s="63">
        <v>35.229999999999997</v>
      </c>
      <c r="Q18" s="63">
        <v>29.14</v>
      </c>
      <c r="R18" s="63">
        <v>42.35</v>
      </c>
      <c r="S18" s="63">
        <v>0.91220000000000001</v>
      </c>
      <c r="U18" s="64">
        <v>44245</v>
      </c>
      <c r="V18" s="41" t="s">
        <v>232</v>
      </c>
      <c r="W18" s="41" t="s">
        <v>28</v>
      </c>
      <c r="X18" s="63">
        <v>37</v>
      </c>
      <c r="Y18" s="63" t="s">
        <v>39</v>
      </c>
      <c r="Z18" s="63">
        <v>9.4930000000000003</v>
      </c>
      <c r="AA18" s="63">
        <v>2.202</v>
      </c>
      <c r="AB18" s="63" t="e">
        <v>#VALUE!</v>
      </c>
      <c r="AC18" s="63">
        <v>0.44529999999999997</v>
      </c>
    </row>
    <row r="19" spans="1:29" x14ac:dyDescent="0.2">
      <c r="A19" s="64">
        <v>44224</v>
      </c>
      <c r="B19" s="41" t="s">
        <v>232</v>
      </c>
      <c r="C19" s="41" t="s">
        <v>28</v>
      </c>
      <c r="D19" s="63">
        <v>85</v>
      </c>
      <c r="E19" s="63" t="s">
        <v>235</v>
      </c>
      <c r="F19" s="63">
        <v>57.78</v>
      </c>
      <c r="G19" s="63">
        <v>51.59</v>
      </c>
      <c r="H19" s="63">
        <v>64.69</v>
      </c>
      <c r="I19" s="63">
        <v>0.96699999999999997</v>
      </c>
      <c r="K19" s="64">
        <v>44224</v>
      </c>
      <c r="L19" s="41" t="s">
        <v>232</v>
      </c>
      <c r="M19" s="41" t="s">
        <v>28</v>
      </c>
      <c r="N19" s="63">
        <v>85</v>
      </c>
      <c r="O19" s="63" t="s">
        <v>235</v>
      </c>
      <c r="P19" s="63">
        <v>17.059999999999999</v>
      </c>
      <c r="Q19" s="63">
        <v>9.7970000000000006</v>
      </c>
      <c r="R19" s="63">
        <v>24.46</v>
      </c>
      <c r="S19" s="63">
        <v>0.78879999999999995</v>
      </c>
      <c r="U19" s="64">
        <v>44224</v>
      </c>
      <c r="V19" s="41" t="s">
        <v>232</v>
      </c>
      <c r="W19" s="41" t="s">
        <v>28</v>
      </c>
      <c r="X19" s="63">
        <v>85</v>
      </c>
      <c r="Y19" s="63" t="s">
        <v>235</v>
      </c>
      <c r="Z19" s="63">
        <v>2.5979999999999999E-83</v>
      </c>
      <c r="AA19" s="63" t="e">
        <v>#VALUE!</v>
      </c>
      <c r="AB19" s="63" t="e">
        <v>#VALUE!</v>
      </c>
      <c r="AC19" s="63">
        <v>-7.2820000000000003E-4</v>
      </c>
    </row>
    <row r="20" spans="1:29" x14ac:dyDescent="0.2">
      <c r="A20" s="64">
        <v>44245</v>
      </c>
      <c r="B20" s="41" t="s">
        <v>232</v>
      </c>
      <c r="C20" s="41" t="s">
        <v>28</v>
      </c>
      <c r="D20" s="63">
        <v>31</v>
      </c>
      <c r="E20" s="63" t="s">
        <v>45</v>
      </c>
      <c r="F20" s="63">
        <v>198.9</v>
      </c>
      <c r="G20" s="63">
        <v>152.4</v>
      </c>
      <c r="H20" s="63">
        <v>263.60000000000002</v>
      </c>
      <c r="I20" s="63">
        <v>0.94340000000000002</v>
      </c>
      <c r="K20" s="64">
        <v>44266</v>
      </c>
      <c r="L20" s="41" t="s">
        <v>232</v>
      </c>
      <c r="M20" s="41" t="s">
        <v>28</v>
      </c>
      <c r="N20" s="63">
        <v>31</v>
      </c>
      <c r="O20" s="63" t="s">
        <v>45</v>
      </c>
      <c r="P20" s="63">
        <v>123.8</v>
      </c>
      <c r="Q20" s="63">
        <v>96.12</v>
      </c>
      <c r="R20" s="63">
        <v>159.80000000000001</v>
      </c>
      <c r="S20" s="63">
        <v>0.93840000000000001</v>
      </c>
      <c r="U20" s="64">
        <v>44245</v>
      </c>
      <c r="V20" s="41" t="s">
        <v>232</v>
      </c>
      <c r="W20" s="41" t="s">
        <v>28</v>
      </c>
      <c r="X20" s="63">
        <v>31</v>
      </c>
      <c r="Y20" s="63" t="s">
        <v>45</v>
      </c>
      <c r="Z20" s="63">
        <v>20.09</v>
      </c>
      <c r="AA20" s="63">
        <v>16.510000000000002</v>
      </c>
      <c r="AB20" s="63">
        <v>23.52</v>
      </c>
      <c r="AC20" s="63">
        <v>0.70860000000000001</v>
      </c>
    </row>
    <row r="21" spans="1:29" x14ac:dyDescent="0.2">
      <c r="A21" s="64">
        <v>44245</v>
      </c>
      <c r="B21" s="41" t="s">
        <v>232</v>
      </c>
      <c r="C21" s="41" t="s">
        <v>28</v>
      </c>
      <c r="D21" s="63">
        <v>26</v>
      </c>
      <c r="E21" s="63" t="s">
        <v>55</v>
      </c>
      <c r="F21" s="63">
        <v>1047</v>
      </c>
      <c r="G21" s="63">
        <v>761.3</v>
      </c>
      <c r="H21" s="63">
        <v>1517</v>
      </c>
      <c r="I21" s="63">
        <v>0.95279999999999998</v>
      </c>
      <c r="K21" s="64">
        <v>44266</v>
      </c>
      <c r="L21" s="41" t="s">
        <v>232</v>
      </c>
      <c r="M21" s="41" t="s">
        <v>28</v>
      </c>
      <c r="N21" s="63">
        <v>26</v>
      </c>
      <c r="O21" s="63" t="s">
        <v>55</v>
      </c>
      <c r="P21" s="63">
        <v>172.9</v>
      </c>
      <c r="Q21" s="63">
        <v>130.4</v>
      </c>
      <c r="R21" s="63">
        <v>230.3</v>
      </c>
      <c r="S21" s="63">
        <v>0.94040000000000001</v>
      </c>
      <c r="U21" s="64">
        <v>44245</v>
      </c>
      <c r="V21" s="41" t="s">
        <v>232</v>
      </c>
      <c r="W21" s="41" t="s">
        <v>28</v>
      </c>
      <c r="X21" s="63">
        <v>26</v>
      </c>
      <c r="Y21" s="63" t="s">
        <v>55</v>
      </c>
      <c r="Z21" s="63">
        <v>47.94</v>
      </c>
      <c r="AA21" s="63">
        <v>33.17</v>
      </c>
      <c r="AB21" s="63">
        <v>67.680000000000007</v>
      </c>
      <c r="AC21" s="63">
        <v>0.86329999999999996</v>
      </c>
    </row>
    <row r="22" spans="1:29" x14ac:dyDescent="0.2">
      <c r="A22" s="64">
        <v>44224</v>
      </c>
      <c r="B22" s="41" t="s">
        <v>232</v>
      </c>
      <c r="C22" s="41" t="s">
        <v>28</v>
      </c>
      <c r="D22" s="63">
        <v>30</v>
      </c>
      <c r="E22" s="63" t="s">
        <v>58</v>
      </c>
      <c r="F22" s="63">
        <v>1137</v>
      </c>
      <c r="G22" s="63">
        <v>869.6</v>
      </c>
      <c r="H22" s="63">
        <v>1519</v>
      </c>
      <c r="I22" s="63">
        <v>0.96089999999999998</v>
      </c>
      <c r="K22" s="64">
        <v>44224</v>
      </c>
      <c r="L22" s="41" t="s">
        <v>232</v>
      </c>
      <c r="M22" s="41" t="s">
        <v>28</v>
      </c>
      <c r="N22" s="63">
        <v>30</v>
      </c>
      <c r="O22" s="63" t="s">
        <v>58</v>
      </c>
      <c r="P22" s="63">
        <v>441</v>
      </c>
      <c r="Q22" s="63">
        <v>240.3</v>
      </c>
      <c r="R22" s="63">
        <v>790.3</v>
      </c>
      <c r="S22" s="63">
        <v>0.77629999999999999</v>
      </c>
      <c r="U22" s="64">
        <v>44224</v>
      </c>
      <c r="V22" s="41" t="s">
        <v>232</v>
      </c>
      <c r="W22" s="41" t="s">
        <v>28</v>
      </c>
      <c r="X22" s="63">
        <v>30</v>
      </c>
      <c r="Y22" s="63" t="s">
        <v>58</v>
      </c>
      <c r="Z22" s="63">
        <v>1249</v>
      </c>
      <c r="AA22" s="63">
        <v>892.2</v>
      </c>
      <c r="AB22" s="63">
        <v>1889</v>
      </c>
      <c r="AC22" s="63">
        <v>0.95920000000000005</v>
      </c>
    </row>
    <row r="23" spans="1:29" x14ac:dyDescent="0.2">
      <c r="A23" s="64">
        <v>44231</v>
      </c>
      <c r="B23" s="41" t="s">
        <v>232</v>
      </c>
      <c r="C23" s="41" t="s">
        <v>28</v>
      </c>
      <c r="D23" s="63">
        <v>30</v>
      </c>
      <c r="E23" s="63" t="s">
        <v>58</v>
      </c>
      <c r="F23" s="63">
        <v>932.2</v>
      </c>
      <c r="G23" s="63">
        <v>743.3</v>
      </c>
      <c r="H23" s="63">
        <v>1184</v>
      </c>
      <c r="I23" s="63">
        <v>0.96899999999999997</v>
      </c>
      <c r="K23" s="64">
        <v>44266</v>
      </c>
      <c r="L23" s="41" t="s">
        <v>232</v>
      </c>
      <c r="M23" s="41" t="s">
        <v>28</v>
      </c>
      <c r="N23" s="63">
        <v>24</v>
      </c>
      <c r="O23" s="63" t="s">
        <v>63</v>
      </c>
      <c r="P23" s="63">
        <v>80.36</v>
      </c>
      <c r="Q23" s="63">
        <v>57.23</v>
      </c>
      <c r="R23" s="63">
        <v>113.7</v>
      </c>
      <c r="S23" s="63">
        <v>0.90949999999999998</v>
      </c>
      <c r="U23" s="64">
        <v>44231</v>
      </c>
      <c r="V23" s="41" t="s">
        <v>232</v>
      </c>
      <c r="W23" s="41" t="s">
        <v>28</v>
      </c>
      <c r="X23" s="63">
        <v>30</v>
      </c>
      <c r="Y23" s="63" t="s">
        <v>58</v>
      </c>
      <c r="Z23" s="63">
        <v>924.7</v>
      </c>
      <c r="AA23" s="63">
        <v>759.5</v>
      </c>
      <c r="AB23" s="63">
        <v>1135</v>
      </c>
      <c r="AC23" s="63">
        <v>0.97960000000000003</v>
      </c>
    </row>
    <row r="24" spans="1:29" x14ac:dyDescent="0.2">
      <c r="A24" s="64">
        <v>44245</v>
      </c>
      <c r="B24" s="41" t="s">
        <v>232</v>
      </c>
      <c r="C24" s="41" t="s">
        <v>28</v>
      </c>
      <c r="D24" s="63">
        <v>24</v>
      </c>
      <c r="E24" s="63" t="s">
        <v>63</v>
      </c>
      <c r="F24" s="63">
        <v>106.5</v>
      </c>
      <c r="G24" s="63">
        <v>77.06</v>
      </c>
      <c r="H24" s="63">
        <v>148.19999999999999</v>
      </c>
      <c r="I24" s="63">
        <v>0.8831</v>
      </c>
      <c r="K24" s="64">
        <v>44224</v>
      </c>
      <c r="L24" s="41" t="s">
        <v>232</v>
      </c>
      <c r="M24" s="41" t="s">
        <v>28</v>
      </c>
      <c r="N24" s="63">
        <v>26</v>
      </c>
      <c r="O24" s="63" t="s">
        <v>83</v>
      </c>
      <c r="P24" s="63">
        <v>110.9</v>
      </c>
      <c r="Q24" s="63">
        <v>73.31</v>
      </c>
      <c r="R24" s="63">
        <v>169</v>
      </c>
      <c r="S24" s="63">
        <v>0.82909999999999995</v>
      </c>
      <c r="U24" s="64">
        <v>44245</v>
      </c>
      <c r="V24" s="41" t="s">
        <v>232</v>
      </c>
      <c r="W24" s="41" t="s">
        <v>28</v>
      </c>
      <c r="X24" s="63">
        <v>24</v>
      </c>
      <c r="Y24" s="63" t="s">
        <v>63</v>
      </c>
      <c r="Z24" s="63">
        <v>6.8819999999999997</v>
      </c>
      <c r="AA24" s="63">
        <v>0.32990000000000003</v>
      </c>
      <c r="AB24" s="63">
        <v>15.48</v>
      </c>
      <c r="AC24" s="63">
        <v>0.50390000000000001</v>
      </c>
    </row>
    <row r="25" spans="1:29" x14ac:dyDescent="0.2">
      <c r="A25" s="64">
        <v>44224</v>
      </c>
      <c r="B25" s="41" t="s">
        <v>232</v>
      </c>
      <c r="C25" s="41" t="s">
        <v>28</v>
      </c>
      <c r="D25" s="63">
        <v>26</v>
      </c>
      <c r="E25" s="63" t="s">
        <v>83</v>
      </c>
      <c r="F25" s="63">
        <v>345.5</v>
      </c>
      <c r="G25" s="63">
        <v>276.10000000000002</v>
      </c>
      <c r="H25" s="63">
        <v>433.4</v>
      </c>
      <c r="I25" s="63">
        <v>0.96220000000000006</v>
      </c>
      <c r="K25" s="64">
        <v>44224</v>
      </c>
      <c r="L25" s="41" t="s">
        <v>232</v>
      </c>
      <c r="M25" s="41" t="s">
        <v>28</v>
      </c>
      <c r="N25" s="63">
        <v>27</v>
      </c>
      <c r="O25" s="63" t="s">
        <v>84</v>
      </c>
      <c r="P25" s="63">
        <v>244.5</v>
      </c>
      <c r="Q25" s="63">
        <v>208.8</v>
      </c>
      <c r="R25" s="63">
        <v>286.8</v>
      </c>
      <c r="S25" s="63">
        <v>0.97729999999999995</v>
      </c>
      <c r="U25" s="64">
        <v>44224</v>
      </c>
      <c r="V25" s="41" t="s">
        <v>232</v>
      </c>
      <c r="W25" s="41" t="s">
        <v>28</v>
      </c>
      <c r="X25" s="63">
        <v>26</v>
      </c>
      <c r="Y25" s="63" t="s">
        <v>83</v>
      </c>
      <c r="Z25" s="63" t="s">
        <v>234</v>
      </c>
      <c r="AA25" s="63" t="e">
        <v>#VALUE!</v>
      </c>
      <c r="AB25" s="63" t="e">
        <v>#VALUE!</v>
      </c>
      <c r="AC25" s="63">
        <v>2.308E-2</v>
      </c>
    </row>
    <row r="26" spans="1:29" x14ac:dyDescent="0.2">
      <c r="A26" s="64">
        <v>44224</v>
      </c>
      <c r="B26" s="41" t="s">
        <v>232</v>
      </c>
      <c r="C26" s="41" t="s">
        <v>28</v>
      </c>
      <c r="D26" s="63">
        <v>27</v>
      </c>
      <c r="E26" s="63" t="s">
        <v>84</v>
      </c>
      <c r="F26" s="63">
        <v>608</v>
      </c>
      <c r="G26" s="63">
        <v>483.5</v>
      </c>
      <c r="H26" s="63">
        <v>766.2</v>
      </c>
      <c r="I26" s="63">
        <v>0.95950000000000002</v>
      </c>
      <c r="K26" s="64">
        <v>44266</v>
      </c>
      <c r="L26" s="41" t="s">
        <v>232</v>
      </c>
      <c r="M26" s="41" t="s">
        <v>28</v>
      </c>
      <c r="N26" s="63">
        <v>28</v>
      </c>
      <c r="O26" s="63" t="s">
        <v>87</v>
      </c>
      <c r="P26" s="63">
        <v>7.8239999999999998</v>
      </c>
      <c r="Q26" s="63">
        <v>1.649</v>
      </c>
      <c r="R26" s="63">
        <v>14.75</v>
      </c>
      <c r="S26" s="63">
        <v>0.72240000000000004</v>
      </c>
      <c r="U26" s="64">
        <v>44224</v>
      </c>
      <c r="V26" s="41" t="s">
        <v>232</v>
      </c>
      <c r="W26" s="41" t="s">
        <v>28</v>
      </c>
      <c r="X26" s="63">
        <v>27</v>
      </c>
      <c r="Y26" s="63" t="s">
        <v>84</v>
      </c>
      <c r="Z26" s="63">
        <v>1.152E-74</v>
      </c>
      <c r="AA26" s="63" t="e">
        <v>#VALUE!</v>
      </c>
      <c r="AB26" s="63" t="e">
        <v>#VALUE!</v>
      </c>
      <c r="AC26" s="63">
        <v>0</v>
      </c>
    </row>
    <row r="27" spans="1:29" x14ac:dyDescent="0.2">
      <c r="A27" s="64">
        <v>44245</v>
      </c>
      <c r="B27" s="41" t="s">
        <v>232</v>
      </c>
      <c r="C27" s="41" t="s">
        <v>28</v>
      </c>
      <c r="D27" s="63">
        <v>28</v>
      </c>
      <c r="E27" s="63" t="s">
        <v>87</v>
      </c>
      <c r="F27" s="63">
        <v>53.19</v>
      </c>
      <c r="G27" s="63">
        <v>38.22</v>
      </c>
      <c r="H27" s="63">
        <v>74.819999999999993</v>
      </c>
      <c r="I27" s="63">
        <v>0.86499999999999999</v>
      </c>
      <c r="K27" s="64">
        <v>44224</v>
      </c>
      <c r="L27" s="41" t="s">
        <v>232</v>
      </c>
      <c r="M27" s="41" t="s">
        <v>28</v>
      </c>
      <c r="N27" s="63">
        <v>28</v>
      </c>
      <c r="O27" s="63" t="s">
        <v>233</v>
      </c>
      <c r="P27" s="63">
        <v>143.69999999999999</v>
      </c>
      <c r="Q27" s="63">
        <v>82.99</v>
      </c>
      <c r="R27" s="63">
        <v>263.60000000000002</v>
      </c>
      <c r="S27" s="63">
        <v>0.80889999999999995</v>
      </c>
      <c r="U27" s="64">
        <v>44245</v>
      </c>
      <c r="V27" s="41" t="s">
        <v>232</v>
      </c>
      <c r="W27" s="41" t="s">
        <v>28</v>
      </c>
      <c r="X27" s="63">
        <v>28</v>
      </c>
      <c r="Y27" s="63" t="s">
        <v>87</v>
      </c>
      <c r="Z27" s="63">
        <v>2.6800000000000002E-25</v>
      </c>
      <c r="AA27" s="63" t="e">
        <v>#VALUE!</v>
      </c>
      <c r="AB27" s="63" t="e">
        <v>#VALUE!</v>
      </c>
      <c r="AC27" s="63">
        <v>0</v>
      </c>
    </row>
    <row r="28" spans="1:29" x14ac:dyDescent="0.2">
      <c r="A28" s="64">
        <v>44224</v>
      </c>
      <c r="B28" s="41" t="s">
        <v>232</v>
      </c>
      <c r="C28" s="41" t="s">
        <v>28</v>
      </c>
      <c r="D28" s="63">
        <v>28</v>
      </c>
      <c r="E28" s="63" t="s">
        <v>233</v>
      </c>
      <c r="F28" s="63">
        <v>135.19999999999999</v>
      </c>
      <c r="G28" s="63">
        <v>84.8</v>
      </c>
      <c r="H28" s="63">
        <v>240.2</v>
      </c>
      <c r="I28" s="63">
        <v>0.86970000000000003</v>
      </c>
      <c r="K28" s="64">
        <v>44224</v>
      </c>
      <c r="L28" s="41" t="s">
        <v>232</v>
      </c>
      <c r="M28" s="41" t="s">
        <v>28</v>
      </c>
      <c r="N28" s="63">
        <v>32</v>
      </c>
      <c r="O28" s="63" t="s">
        <v>231</v>
      </c>
      <c r="P28" s="63">
        <v>38.14</v>
      </c>
      <c r="Q28" s="63">
        <v>25.25</v>
      </c>
      <c r="R28" s="63">
        <v>55.84</v>
      </c>
      <c r="S28" s="63">
        <v>0.68169999999999997</v>
      </c>
      <c r="U28" s="64">
        <v>44224</v>
      </c>
      <c r="V28" s="41" t="s">
        <v>232</v>
      </c>
      <c r="W28" s="41" t="s">
        <v>28</v>
      </c>
      <c r="X28" s="63">
        <v>28</v>
      </c>
      <c r="Y28" s="63" t="s">
        <v>233</v>
      </c>
      <c r="Z28" s="63">
        <v>48477904282</v>
      </c>
      <c r="AA28" s="63" t="e">
        <v>#VALUE!</v>
      </c>
      <c r="AB28" s="63" t="e">
        <v>#VALUE!</v>
      </c>
      <c r="AC28" s="63">
        <v>0</v>
      </c>
    </row>
    <row r="29" spans="1:29" x14ac:dyDescent="0.2">
      <c r="A29" s="64">
        <v>44224</v>
      </c>
      <c r="B29" s="41" t="s">
        <v>232</v>
      </c>
      <c r="C29" s="41" t="s">
        <v>28</v>
      </c>
      <c r="D29" s="63">
        <v>32</v>
      </c>
      <c r="E29" s="63" t="s">
        <v>231</v>
      </c>
      <c r="F29" s="63">
        <v>723.8</v>
      </c>
      <c r="G29" s="63">
        <v>323.39999999999998</v>
      </c>
      <c r="H29" s="63">
        <v>2381</v>
      </c>
      <c r="I29" s="63">
        <v>0.8256</v>
      </c>
      <c r="K29" s="64">
        <v>44224</v>
      </c>
      <c r="L29" s="41" t="s">
        <v>227</v>
      </c>
      <c r="M29" s="41" t="s">
        <v>217</v>
      </c>
      <c r="N29" s="63">
        <v>7</v>
      </c>
      <c r="O29" s="63" t="s">
        <v>6</v>
      </c>
      <c r="P29" s="63">
        <v>230.6</v>
      </c>
      <c r="Q29" s="63">
        <v>197.5</v>
      </c>
      <c r="R29" s="63">
        <v>271.10000000000002</v>
      </c>
      <c r="S29" s="63">
        <v>0.97719999999999996</v>
      </c>
      <c r="U29" s="64">
        <v>44224</v>
      </c>
      <c r="V29" s="41" t="s">
        <v>232</v>
      </c>
      <c r="W29" s="41" t="s">
        <v>28</v>
      </c>
      <c r="X29" s="63">
        <v>32</v>
      </c>
      <c r="Y29" s="63" t="s">
        <v>231</v>
      </c>
      <c r="Z29" s="63" t="s">
        <v>230</v>
      </c>
      <c r="AA29" s="63" t="e">
        <v>#VALUE!</v>
      </c>
      <c r="AB29" s="63" t="e">
        <v>#VALUE!</v>
      </c>
      <c r="AC29" s="63">
        <v>0.19470000000000001</v>
      </c>
    </row>
    <row r="30" spans="1:29" x14ac:dyDescent="0.2">
      <c r="A30" s="64">
        <v>44224</v>
      </c>
      <c r="B30" s="41" t="s">
        <v>227</v>
      </c>
      <c r="C30" s="41" t="s">
        <v>217</v>
      </c>
      <c r="D30" s="63">
        <v>7</v>
      </c>
      <c r="E30" s="63" t="s">
        <v>6</v>
      </c>
      <c r="F30" s="63">
        <v>599.20000000000005</v>
      </c>
      <c r="G30" s="63">
        <v>497.3</v>
      </c>
      <c r="H30" s="63">
        <v>729.5</v>
      </c>
      <c r="I30" s="63">
        <v>0.97089999999999999</v>
      </c>
      <c r="K30" s="64">
        <v>44224</v>
      </c>
      <c r="L30" s="41" t="s">
        <v>227</v>
      </c>
      <c r="M30" s="41" t="s">
        <v>217</v>
      </c>
      <c r="N30" s="63">
        <v>12</v>
      </c>
      <c r="O30" s="63" t="s">
        <v>7</v>
      </c>
      <c r="P30" s="63">
        <v>26.07</v>
      </c>
      <c r="Q30" s="63">
        <v>19.510000000000002</v>
      </c>
      <c r="R30" s="63">
        <v>34.409999999999997</v>
      </c>
      <c r="S30" s="63">
        <v>0.70120000000000005</v>
      </c>
      <c r="U30" s="64">
        <v>44224</v>
      </c>
      <c r="V30" s="41" t="s">
        <v>227</v>
      </c>
      <c r="W30" s="41" t="s">
        <v>217</v>
      </c>
      <c r="X30" s="63">
        <v>7</v>
      </c>
      <c r="Y30" s="63" t="s">
        <v>6</v>
      </c>
      <c r="Z30" s="63">
        <v>104.3</v>
      </c>
      <c r="AA30" s="63">
        <v>87.82</v>
      </c>
      <c r="AB30" s="63">
        <v>124</v>
      </c>
      <c r="AC30" s="63">
        <v>0.95</v>
      </c>
    </row>
    <row r="31" spans="1:29" x14ac:dyDescent="0.2">
      <c r="A31" s="64">
        <v>44224</v>
      </c>
      <c r="B31" s="41" t="s">
        <v>227</v>
      </c>
      <c r="C31" s="41" t="s">
        <v>217</v>
      </c>
      <c r="D31" s="63">
        <v>12</v>
      </c>
      <c r="E31" s="63" t="s">
        <v>7</v>
      </c>
      <c r="F31" s="63">
        <v>78.67</v>
      </c>
      <c r="G31" s="63">
        <v>52.29</v>
      </c>
      <c r="H31" s="63">
        <v>147.69999999999999</v>
      </c>
      <c r="I31" s="63">
        <v>0.77270000000000005</v>
      </c>
      <c r="K31" s="64">
        <v>44224</v>
      </c>
      <c r="L31" s="41" t="s">
        <v>227</v>
      </c>
      <c r="M31" s="41" t="s">
        <v>217</v>
      </c>
      <c r="N31" s="63">
        <v>7</v>
      </c>
      <c r="O31" s="63" t="s">
        <v>11</v>
      </c>
      <c r="P31" s="63">
        <v>188.1</v>
      </c>
      <c r="Q31" s="63">
        <v>146.4</v>
      </c>
      <c r="R31" s="63">
        <v>244.1</v>
      </c>
      <c r="S31" s="63">
        <v>0.95489999999999997</v>
      </c>
      <c r="U31" s="64">
        <v>44224</v>
      </c>
      <c r="V31" s="41" t="s">
        <v>227</v>
      </c>
      <c r="W31" s="41" t="s">
        <v>217</v>
      </c>
      <c r="X31" s="63">
        <v>12</v>
      </c>
      <c r="Y31" s="63" t="s">
        <v>7</v>
      </c>
      <c r="Z31" s="63">
        <v>4.1770000000000003E-88</v>
      </c>
      <c r="AA31" s="63" t="e">
        <v>#VALUE!</v>
      </c>
      <c r="AB31" s="63" t="e">
        <v>#VALUE!</v>
      </c>
      <c r="AC31" s="63">
        <v>0</v>
      </c>
    </row>
    <row r="32" spans="1:29" x14ac:dyDescent="0.2">
      <c r="A32" s="64">
        <v>44224</v>
      </c>
      <c r="B32" s="41" t="s">
        <v>227</v>
      </c>
      <c r="C32" s="41" t="s">
        <v>217</v>
      </c>
      <c r="D32" s="63">
        <v>7</v>
      </c>
      <c r="E32" s="63" t="s">
        <v>11</v>
      </c>
      <c r="F32" s="63">
        <v>624.1</v>
      </c>
      <c r="G32" s="63">
        <v>534.20000000000005</v>
      </c>
      <c r="H32" s="63">
        <v>732.4</v>
      </c>
      <c r="I32" s="63">
        <v>0.9849</v>
      </c>
      <c r="K32" s="64">
        <v>44224</v>
      </c>
      <c r="L32" s="41" t="s">
        <v>227</v>
      </c>
      <c r="M32" s="41" t="s">
        <v>217</v>
      </c>
      <c r="N32" s="63">
        <v>7</v>
      </c>
      <c r="O32" s="63">
        <v>261</v>
      </c>
      <c r="P32" s="63">
        <v>495.2</v>
      </c>
      <c r="Q32" s="63">
        <v>373.3</v>
      </c>
      <c r="R32" s="63">
        <v>653.6</v>
      </c>
      <c r="S32" s="63">
        <v>0.92869999999999997</v>
      </c>
      <c r="U32" s="64">
        <v>44224</v>
      </c>
      <c r="V32" s="41" t="s">
        <v>227</v>
      </c>
      <c r="W32" s="41" t="s">
        <v>217</v>
      </c>
      <c r="X32" s="63">
        <v>7</v>
      </c>
      <c r="Y32" s="63" t="s">
        <v>11</v>
      </c>
      <c r="Z32" s="63">
        <v>37.97</v>
      </c>
      <c r="AA32" s="63">
        <v>21.16</v>
      </c>
      <c r="AB32" s="63">
        <v>66.22</v>
      </c>
      <c r="AC32" s="63">
        <v>0.79010000000000002</v>
      </c>
    </row>
    <row r="33" spans="1:29" x14ac:dyDescent="0.2">
      <c r="A33" s="64">
        <v>44224</v>
      </c>
      <c r="B33" s="41" t="s">
        <v>227</v>
      </c>
      <c r="C33" s="41" t="s">
        <v>217</v>
      </c>
      <c r="D33" s="63">
        <v>7</v>
      </c>
      <c r="E33" s="63">
        <v>261</v>
      </c>
      <c r="F33" s="63">
        <v>890.8</v>
      </c>
      <c r="G33" s="63">
        <v>695.1</v>
      </c>
      <c r="H33" s="63">
        <v>1167</v>
      </c>
      <c r="I33" s="63">
        <v>0.96419999999999995</v>
      </c>
      <c r="K33" s="64">
        <v>44224</v>
      </c>
      <c r="L33" s="41" t="s">
        <v>227</v>
      </c>
      <c r="M33" s="41" t="s">
        <v>217</v>
      </c>
      <c r="N33" s="63">
        <v>8</v>
      </c>
      <c r="O33" s="63">
        <v>491</v>
      </c>
      <c r="P33" s="63">
        <v>165.1</v>
      </c>
      <c r="Q33" s="63">
        <v>118.9</v>
      </c>
      <c r="R33" s="63">
        <v>231.9</v>
      </c>
      <c r="S33" s="63">
        <v>0.87860000000000005</v>
      </c>
      <c r="U33" s="64">
        <v>44224</v>
      </c>
      <c r="V33" s="41" t="s">
        <v>227</v>
      </c>
      <c r="W33" s="41" t="s">
        <v>217</v>
      </c>
      <c r="X33" s="63">
        <v>7</v>
      </c>
      <c r="Y33" s="63">
        <v>261</v>
      </c>
      <c r="Z33" s="63">
        <v>185.5</v>
      </c>
      <c r="AA33" s="63">
        <v>149.1</v>
      </c>
      <c r="AB33" s="63">
        <v>234.4</v>
      </c>
      <c r="AC33" s="63">
        <v>0.94940000000000002</v>
      </c>
    </row>
    <row r="34" spans="1:29" x14ac:dyDescent="0.2">
      <c r="A34" s="64">
        <v>44224</v>
      </c>
      <c r="B34" s="41" t="s">
        <v>227</v>
      </c>
      <c r="C34" s="41" t="s">
        <v>217</v>
      </c>
      <c r="D34" s="63">
        <v>8</v>
      </c>
      <c r="E34" s="63">
        <v>491</v>
      </c>
      <c r="F34" s="63">
        <v>752</v>
      </c>
      <c r="G34" s="63">
        <v>607.79999999999995</v>
      </c>
      <c r="H34" s="63">
        <v>939.1</v>
      </c>
      <c r="I34" s="63">
        <v>0.96970000000000001</v>
      </c>
      <c r="K34" s="64">
        <v>44224</v>
      </c>
      <c r="L34" s="41" t="s">
        <v>227</v>
      </c>
      <c r="M34" s="41" t="s">
        <v>217</v>
      </c>
      <c r="N34" s="63">
        <v>8</v>
      </c>
      <c r="O34" s="63">
        <v>501</v>
      </c>
      <c r="P34" s="63">
        <v>772.4</v>
      </c>
      <c r="Q34" s="63">
        <v>618.20000000000005</v>
      </c>
      <c r="R34" s="63">
        <v>978.3</v>
      </c>
      <c r="S34" s="63">
        <v>0.97030000000000005</v>
      </c>
      <c r="U34" s="64">
        <v>44224</v>
      </c>
      <c r="V34" s="41" t="s">
        <v>227</v>
      </c>
      <c r="W34" s="41" t="s">
        <v>217</v>
      </c>
      <c r="X34" s="63">
        <v>8</v>
      </c>
      <c r="Y34" s="63">
        <v>491</v>
      </c>
      <c r="Z34" s="63">
        <v>125.1</v>
      </c>
      <c r="AA34" s="63">
        <v>95.37</v>
      </c>
      <c r="AB34" s="63">
        <v>168.7</v>
      </c>
      <c r="AC34" s="63">
        <v>0.93189999999999995</v>
      </c>
    </row>
    <row r="35" spans="1:29" x14ac:dyDescent="0.2">
      <c r="A35" s="64">
        <v>44224</v>
      </c>
      <c r="B35" s="41" t="s">
        <v>227</v>
      </c>
      <c r="C35" s="41" t="s">
        <v>217</v>
      </c>
      <c r="D35" s="63">
        <v>8</v>
      </c>
      <c r="E35" s="63">
        <v>501</v>
      </c>
      <c r="F35" s="63">
        <v>1387</v>
      </c>
      <c r="G35" s="63">
        <v>1135</v>
      </c>
      <c r="H35" s="63">
        <v>1702</v>
      </c>
      <c r="I35" s="63">
        <v>0.97040000000000004</v>
      </c>
      <c r="K35" s="64">
        <v>44224</v>
      </c>
      <c r="L35" s="41" t="s">
        <v>227</v>
      </c>
      <c r="M35" s="41" t="s">
        <v>217</v>
      </c>
      <c r="N35" s="63">
        <v>7</v>
      </c>
      <c r="O35" s="63">
        <v>506</v>
      </c>
      <c r="P35" s="63">
        <v>221.9</v>
      </c>
      <c r="Q35" s="63">
        <v>193.3</v>
      </c>
      <c r="R35" s="63">
        <v>256.2</v>
      </c>
      <c r="S35" s="63">
        <v>0.97989999999999999</v>
      </c>
      <c r="U35" s="64">
        <v>44224</v>
      </c>
      <c r="V35" s="41" t="s">
        <v>227</v>
      </c>
      <c r="W35" s="41" t="s">
        <v>217</v>
      </c>
      <c r="X35" s="63">
        <v>8</v>
      </c>
      <c r="Y35" s="63">
        <v>501</v>
      </c>
      <c r="Z35" s="63">
        <v>270.89999999999998</v>
      </c>
      <c r="AA35" s="63">
        <v>196.1</v>
      </c>
      <c r="AB35" s="63">
        <v>380.1</v>
      </c>
      <c r="AC35" s="63">
        <v>0.92410000000000003</v>
      </c>
    </row>
    <row r="36" spans="1:29" x14ac:dyDescent="0.2">
      <c r="A36" s="64">
        <v>44224</v>
      </c>
      <c r="B36" s="41" t="s">
        <v>227</v>
      </c>
      <c r="C36" s="41" t="s">
        <v>217</v>
      </c>
      <c r="D36" s="63">
        <v>7</v>
      </c>
      <c r="E36" s="63">
        <v>506</v>
      </c>
      <c r="F36" s="63">
        <v>633.4</v>
      </c>
      <c r="G36" s="63">
        <v>517.20000000000005</v>
      </c>
      <c r="H36" s="63">
        <v>783.2</v>
      </c>
      <c r="I36" s="63">
        <v>0.96899999999999997</v>
      </c>
      <c r="K36" s="64">
        <v>44224</v>
      </c>
      <c r="L36" s="41" t="s">
        <v>227</v>
      </c>
      <c r="M36" s="41" t="s">
        <v>217</v>
      </c>
      <c r="N36" s="63">
        <v>8</v>
      </c>
      <c r="O36" s="63">
        <v>507</v>
      </c>
      <c r="P36" s="63">
        <v>183.7</v>
      </c>
      <c r="Q36" s="63">
        <v>156</v>
      </c>
      <c r="R36" s="63">
        <v>216.9</v>
      </c>
      <c r="S36" s="63">
        <v>0.96260000000000001</v>
      </c>
      <c r="U36" s="64">
        <v>44224</v>
      </c>
      <c r="V36" s="41" t="s">
        <v>227</v>
      </c>
      <c r="W36" s="41" t="s">
        <v>217</v>
      </c>
      <c r="X36" s="63">
        <v>7</v>
      </c>
      <c r="Y36" s="63">
        <v>506</v>
      </c>
      <c r="Z36" s="63">
        <v>80.56</v>
      </c>
      <c r="AA36" s="63">
        <v>68.5</v>
      </c>
      <c r="AB36" s="63">
        <v>95.09</v>
      </c>
      <c r="AC36" s="63">
        <v>0.95420000000000005</v>
      </c>
    </row>
    <row r="37" spans="1:29" x14ac:dyDescent="0.2">
      <c r="A37" s="64">
        <v>44224</v>
      </c>
      <c r="B37" s="41" t="s">
        <v>227</v>
      </c>
      <c r="C37" s="41" t="s">
        <v>217</v>
      </c>
      <c r="D37" s="63">
        <v>8</v>
      </c>
      <c r="E37" s="63">
        <v>507</v>
      </c>
      <c r="F37" s="63">
        <v>432.3</v>
      </c>
      <c r="G37" s="63">
        <v>334.1</v>
      </c>
      <c r="H37" s="63">
        <v>562.1</v>
      </c>
      <c r="I37" s="63">
        <v>0.9496</v>
      </c>
      <c r="K37" s="64">
        <v>44224</v>
      </c>
      <c r="L37" s="41" t="s">
        <v>227</v>
      </c>
      <c r="M37" s="41" t="s">
        <v>217</v>
      </c>
      <c r="N37" s="63">
        <v>11</v>
      </c>
      <c r="O37" s="63">
        <v>508</v>
      </c>
      <c r="P37" s="63">
        <v>140.69999999999999</v>
      </c>
      <c r="Q37" s="63">
        <v>107</v>
      </c>
      <c r="R37" s="63">
        <v>190.2</v>
      </c>
      <c r="S37" s="63">
        <v>0.91</v>
      </c>
      <c r="U37" s="64">
        <v>44224</v>
      </c>
      <c r="V37" s="41" t="s">
        <v>227</v>
      </c>
      <c r="W37" s="41" t="s">
        <v>217</v>
      </c>
      <c r="X37" s="63">
        <v>8</v>
      </c>
      <c r="Y37" s="63">
        <v>507</v>
      </c>
      <c r="Z37" s="63">
        <v>72.599999999999994</v>
      </c>
      <c r="AA37" s="63">
        <v>54.3</v>
      </c>
      <c r="AB37" s="63">
        <v>102.9</v>
      </c>
      <c r="AC37" s="63">
        <v>0.89690000000000003</v>
      </c>
    </row>
    <row r="38" spans="1:29" x14ac:dyDescent="0.2">
      <c r="A38" s="64">
        <v>44224</v>
      </c>
      <c r="B38" s="41" t="s">
        <v>227</v>
      </c>
      <c r="C38" s="41" t="s">
        <v>217</v>
      </c>
      <c r="D38" s="63">
        <v>11</v>
      </c>
      <c r="E38" s="63">
        <v>508</v>
      </c>
      <c r="F38" s="63">
        <v>694.6</v>
      </c>
      <c r="G38" s="63">
        <v>538.9</v>
      </c>
      <c r="H38" s="63">
        <v>909.7</v>
      </c>
      <c r="I38" s="63">
        <v>0.95350000000000001</v>
      </c>
      <c r="K38" s="64">
        <v>44224</v>
      </c>
      <c r="L38" s="41" t="s">
        <v>227</v>
      </c>
      <c r="M38" s="41" t="s">
        <v>217</v>
      </c>
      <c r="N38" s="63">
        <v>8</v>
      </c>
      <c r="O38" s="63">
        <v>509</v>
      </c>
      <c r="P38" s="63">
        <v>561.70000000000005</v>
      </c>
      <c r="Q38" s="63">
        <v>404.6</v>
      </c>
      <c r="R38" s="63">
        <v>797.9</v>
      </c>
      <c r="S38" s="63">
        <v>0.92410000000000003</v>
      </c>
      <c r="U38" s="64">
        <v>44224</v>
      </c>
      <c r="V38" s="41" t="s">
        <v>227</v>
      </c>
      <c r="W38" s="41" t="s">
        <v>217</v>
      </c>
      <c r="X38" s="63">
        <v>11</v>
      </c>
      <c r="Y38" s="63">
        <v>508</v>
      </c>
      <c r="Z38" s="63">
        <v>160</v>
      </c>
      <c r="AA38" s="63">
        <v>130.69999999999999</v>
      </c>
      <c r="AB38" s="63">
        <v>197.1</v>
      </c>
      <c r="AC38" s="63">
        <v>0.96460000000000001</v>
      </c>
    </row>
    <row r="39" spans="1:29" x14ac:dyDescent="0.2">
      <c r="A39" s="64">
        <v>44224</v>
      </c>
      <c r="B39" s="41" t="s">
        <v>227</v>
      </c>
      <c r="C39" s="41" t="s">
        <v>217</v>
      </c>
      <c r="D39" s="63">
        <v>8</v>
      </c>
      <c r="E39" s="63">
        <v>509</v>
      </c>
      <c r="F39" s="63">
        <v>1175</v>
      </c>
      <c r="G39" s="63">
        <v>810.4</v>
      </c>
      <c r="H39" s="63">
        <v>1812</v>
      </c>
      <c r="I39" s="63">
        <v>0.93169999999999997</v>
      </c>
      <c r="K39" s="64">
        <v>44224</v>
      </c>
      <c r="L39" s="41" t="s">
        <v>227</v>
      </c>
      <c r="M39" s="41" t="s">
        <v>217</v>
      </c>
      <c r="N39" s="63">
        <v>12</v>
      </c>
      <c r="O39" s="63">
        <v>510</v>
      </c>
      <c r="P39" s="63">
        <v>128.5</v>
      </c>
      <c r="Q39" s="63">
        <v>96.38</v>
      </c>
      <c r="R39" s="63">
        <v>175.4</v>
      </c>
      <c r="S39" s="63">
        <v>0.89390000000000003</v>
      </c>
      <c r="U39" s="64">
        <v>44224</v>
      </c>
      <c r="V39" s="41" t="s">
        <v>227</v>
      </c>
      <c r="W39" s="41" t="s">
        <v>217</v>
      </c>
      <c r="X39" s="63">
        <v>8</v>
      </c>
      <c r="Y39" s="63">
        <v>509</v>
      </c>
      <c r="Z39" s="63">
        <v>241.4</v>
      </c>
      <c r="AA39" s="63">
        <v>168.4</v>
      </c>
      <c r="AB39" s="63">
        <v>367.7</v>
      </c>
      <c r="AC39" s="63">
        <v>0.93379999999999996</v>
      </c>
    </row>
    <row r="40" spans="1:29" x14ac:dyDescent="0.2">
      <c r="A40" s="64">
        <v>44224</v>
      </c>
      <c r="B40" s="41" t="s">
        <v>227</v>
      </c>
      <c r="C40" s="41" t="s">
        <v>217</v>
      </c>
      <c r="D40" s="63">
        <v>12</v>
      </c>
      <c r="E40" s="63">
        <v>510</v>
      </c>
      <c r="F40" s="63">
        <v>676.3</v>
      </c>
      <c r="G40" s="63">
        <v>498.4</v>
      </c>
      <c r="H40" s="63">
        <v>954.4</v>
      </c>
      <c r="I40" s="63">
        <v>0.94169999999999998</v>
      </c>
      <c r="K40" s="64">
        <v>44224</v>
      </c>
      <c r="L40" s="41" t="s">
        <v>227</v>
      </c>
      <c r="M40" s="41" t="s">
        <v>217</v>
      </c>
      <c r="N40" s="63">
        <v>7</v>
      </c>
      <c r="O40" s="63">
        <v>511</v>
      </c>
      <c r="P40" s="63">
        <v>614.4</v>
      </c>
      <c r="Q40" s="63">
        <v>478.9</v>
      </c>
      <c r="R40" s="63">
        <v>809.2</v>
      </c>
      <c r="S40" s="63">
        <v>0.95140000000000002</v>
      </c>
      <c r="U40" s="64">
        <v>44224</v>
      </c>
      <c r="V40" s="41" t="s">
        <v>227</v>
      </c>
      <c r="W40" s="41" t="s">
        <v>217</v>
      </c>
      <c r="X40" s="63">
        <v>12</v>
      </c>
      <c r="Y40" s="63">
        <v>510</v>
      </c>
      <c r="Z40" s="63">
        <v>45.32</v>
      </c>
      <c r="AA40" s="63">
        <v>37.119999999999997</v>
      </c>
      <c r="AB40" s="63">
        <v>54.04</v>
      </c>
      <c r="AC40" s="63">
        <v>0.88529999999999998</v>
      </c>
    </row>
    <row r="41" spans="1:29" x14ac:dyDescent="0.2">
      <c r="A41" s="64">
        <v>44224</v>
      </c>
      <c r="B41" s="41" t="s">
        <v>227</v>
      </c>
      <c r="C41" s="41" t="s">
        <v>217</v>
      </c>
      <c r="D41" s="63">
        <v>7</v>
      </c>
      <c r="E41" s="63">
        <v>511</v>
      </c>
      <c r="F41" s="63">
        <v>960.4</v>
      </c>
      <c r="G41" s="63">
        <v>764.3</v>
      </c>
      <c r="H41" s="63">
        <v>1226</v>
      </c>
      <c r="I41" s="63">
        <v>0.96260000000000001</v>
      </c>
      <c r="K41" s="64">
        <v>44224</v>
      </c>
      <c r="L41" s="41" t="s">
        <v>227</v>
      </c>
      <c r="M41" s="41" t="s">
        <v>217</v>
      </c>
      <c r="N41" s="63">
        <v>7</v>
      </c>
      <c r="O41" s="63">
        <v>512</v>
      </c>
      <c r="P41" s="63">
        <v>140.6</v>
      </c>
      <c r="Q41" s="63">
        <v>122.2</v>
      </c>
      <c r="R41" s="63">
        <v>162.19999999999999</v>
      </c>
      <c r="S41" s="63">
        <v>0.97560000000000002</v>
      </c>
      <c r="U41" s="64">
        <v>44224</v>
      </c>
      <c r="V41" s="41" t="s">
        <v>227</v>
      </c>
      <c r="W41" s="41" t="s">
        <v>217</v>
      </c>
      <c r="X41" s="63">
        <v>7</v>
      </c>
      <c r="Y41" s="63">
        <v>511</v>
      </c>
      <c r="Z41" s="63">
        <v>357.4</v>
      </c>
      <c r="AA41" s="63">
        <v>257.3</v>
      </c>
      <c r="AB41" s="63">
        <v>503.3</v>
      </c>
      <c r="AC41" s="63">
        <v>0.92090000000000005</v>
      </c>
    </row>
    <row r="42" spans="1:29" x14ac:dyDescent="0.2">
      <c r="A42" s="64">
        <v>44224</v>
      </c>
      <c r="B42" s="41" t="s">
        <v>227</v>
      </c>
      <c r="C42" s="41" t="s">
        <v>217</v>
      </c>
      <c r="D42" s="63">
        <v>7</v>
      </c>
      <c r="E42" s="63">
        <v>512</v>
      </c>
      <c r="F42" s="63">
        <v>335.6</v>
      </c>
      <c r="G42" s="63">
        <v>280.5</v>
      </c>
      <c r="H42" s="63">
        <v>403.9</v>
      </c>
      <c r="I42" s="63">
        <v>0.9657</v>
      </c>
      <c r="K42" s="64">
        <v>44224</v>
      </c>
      <c r="L42" s="41" t="s">
        <v>227</v>
      </c>
      <c r="M42" s="41" t="s">
        <v>217</v>
      </c>
      <c r="N42" s="63">
        <v>7</v>
      </c>
      <c r="O42" s="63">
        <v>513</v>
      </c>
      <c r="P42" s="63">
        <v>225.1</v>
      </c>
      <c r="Q42" s="63">
        <v>165.5</v>
      </c>
      <c r="R42" s="63">
        <v>307.89999999999998</v>
      </c>
      <c r="S42" s="63">
        <v>0.91279999999999994</v>
      </c>
      <c r="U42" s="64">
        <v>44224</v>
      </c>
      <c r="V42" s="41" t="s">
        <v>227</v>
      </c>
      <c r="W42" s="41" t="s">
        <v>217</v>
      </c>
      <c r="X42" s="63">
        <v>7</v>
      </c>
      <c r="Y42" s="63">
        <v>512</v>
      </c>
      <c r="Z42" s="63">
        <v>44.13</v>
      </c>
      <c r="AA42" s="63">
        <v>38.19</v>
      </c>
      <c r="AB42" s="63" t="e">
        <v>#VALUE!</v>
      </c>
      <c r="AC42" s="63">
        <v>0.9446</v>
      </c>
    </row>
    <row r="43" spans="1:29" x14ac:dyDescent="0.2">
      <c r="A43" s="64">
        <v>44224</v>
      </c>
      <c r="B43" s="41" t="s">
        <v>227</v>
      </c>
      <c r="C43" s="41" t="s">
        <v>217</v>
      </c>
      <c r="D43" s="63">
        <v>7</v>
      </c>
      <c r="E43" s="63">
        <v>513</v>
      </c>
      <c r="F43" s="63">
        <v>357.7</v>
      </c>
      <c r="G43" s="63">
        <v>276.10000000000002</v>
      </c>
      <c r="H43" s="63">
        <v>462.9</v>
      </c>
      <c r="I43" s="63">
        <v>0.94030000000000002</v>
      </c>
      <c r="K43" s="64">
        <v>44224</v>
      </c>
      <c r="L43" s="41" t="s">
        <v>227</v>
      </c>
      <c r="M43" s="41" t="s">
        <v>217</v>
      </c>
      <c r="N43" s="63">
        <v>8</v>
      </c>
      <c r="O43" s="63">
        <v>514</v>
      </c>
      <c r="P43" s="63">
        <v>322.8</v>
      </c>
      <c r="Q43" s="63">
        <v>241.1</v>
      </c>
      <c r="R43" s="63">
        <v>432.2</v>
      </c>
      <c r="S43" s="63">
        <v>0.93610000000000004</v>
      </c>
      <c r="U43" s="64">
        <v>44224</v>
      </c>
      <c r="V43" s="41" t="s">
        <v>227</v>
      </c>
      <c r="W43" s="41" t="s">
        <v>217</v>
      </c>
      <c r="X43" s="63">
        <v>7</v>
      </c>
      <c r="Y43" s="63">
        <v>513</v>
      </c>
      <c r="Z43" s="63">
        <v>79.5</v>
      </c>
      <c r="AA43" s="63">
        <v>62.96</v>
      </c>
      <c r="AB43" s="63">
        <v>101.5</v>
      </c>
      <c r="AC43" s="63">
        <v>0.93130000000000002</v>
      </c>
    </row>
    <row r="44" spans="1:29" x14ac:dyDescent="0.2">
      <c r="A44" s="64">
        <v>44224</v>
      </c>
      <c r="B44" s="41" t="s">
        <v>227</v>
      </c>
      <c r="C44" s="41" t="s">
        <v>217</v>
      </c>
      <c r="D44" s="63">
        <v>8</v>
      </c>
      <c r="E44" s="63">
        <v>514</v>
      </c>
      <c r="F44" s="63">
        <v>585.6</v>
      </c>
      <c r="G44" s="63">
        <v>471.8</v>
      </c>
      <c r="H44" s="63">
        <v>734.2</v>
      </c>
      <c r="I44" s="63">
        <v>0.96350000000000002</v>
      </c>
      <c r="K44" s="64">
        <v>44224</v>
      </c>
      <c r="L44" s="41" t="s">
        <v>227</v>
      </c>
      <c r="M44" s="41" t="s">
        <v>217</v>
      </c>
      <c r="N44" s="63">
        <v>8</v>
      </c>
      <c r="O44" s="63">
        <v>515</v>
      </c>
      <c r="P44" s="63">
        <v>108.1</v>
      </c>
      <c r="Q44" s="63">
        <v>85.42</v>
      </c>
      <c r="R44" s="63">
        <v>136.6</v>
      </c>
      <c r="S44" s="63">
        <v>0.91010000000000002</v>
      </c>
      <c r="U44" s="64">
        <v>44224</v>
      </c>
      <c r="V44" s="41" t="s">
        <v>227</v>
      </c>
      <c r="W44" s="41" t="s">
        <v>217</v>
      </c>
      <c r="X44" s="63">
        <v>8</v>
      </c>
      <c r="Y44" s="63">
        <v>514</v>
      </c>
      <c r="Z44" s="63">
        <v>156.69999999999999</v>
      </c>
      <c r="AA44" s="63">
        <v>126.5</v>
      </c>
      <c r="AB44" s="63">
        <v>196.5</v>
      </c>
      <c r="AC44" s="63">
        <v>0.96350000000000002</v>
      </c>
    </row>
    <row r="45" spans="1:29" x14ac:dyDescent="0.2">
      <c r="A45" s="64">
        <v>44224</v>
      </c>
      <c r="B45" s="41" t="s">
        <v>227</v>
      </c>
      <c r="C45" s="41" t="s">
        <v>217</v>
      </c>
      <c r="D45" s="63">
        <v>8</v>
      </c>
      <c r="E45" s="63">
        <v>515</v>
      </c>
      <c r="F45" s="63">
        <v>358.5</v>
      </c>
      <c r="G45" s="63">
        <v>253.9</v>
      </c>
      <c r="H45" s="63">
        <v>517</v>
      </c>
      <c r="I45" s="63">
        <v>0.92120000000000002</v>
      </c>
      <c r="K45" s="64">
        <v>44224</v>
      </c>
      <c r="L45" s="41" t="s">
        <v>227</v>
      </c>
      <c r="M45" s="41" t="s">
        <v>217</v>
      </c>
      <c r="N45" s="63">
        <v>7</v>
      </c>
      <c r="O45" s="63">
        <v>516</v>
      </c>
      <c r="P45" s="63">
        <v>290.5</v>
      </c>
      <c r="Q45" s="63">
        <v>222.1</v>
      </c>
      <c r="R45" s="63">
        <v>380.4</v>
      </c>
      <c r="S45" s="63">
        <v>0.93610000000000004</v>
      </c>
      <c r="U45" s="64">
        <v>44224</v>
      </c>
      <c r="V45" s="41" t="s">
        <v>227</v>
      </c>
      <c r="W45" s="41" t="s">
        <v>217</v>
      </c>
      <c r="X45" s="63">
        <v>8</v>
      </c>
      <c r="Y45" s="63">
        <v>515</v>
      </c>
      <c r="Z45" s="63">
        <v>31.73</v>
      </c>
      <c r="AA45" s="63">
        <v>27.37</v>
      </c>
      <c r="AB45" s="63">
        <v>36.75</v>
      </c>
      <c r="AC45" s="63">
        <v>0.91600000000000004</v>
      </c>
    </row>
    <row r="46" spans="1:29" x14ac:dyDescent="0.2">
      <c r="A46" s="64">
        <v>44224</v>
      </c>
      <c r="B46" s="41" t="s">
        <v>227</v>
      </c>
      <c r="C46" s="41" t="s">
        <v>217</v>
      </c>
      <c r="D46" s="63">
        <v>7</v>
      </c>
      <c r="E46" s="63">
        <v>516</v>
      </c>
      <c r="F46" s="63">
        <v>484.5</v>
      </c>
      <c r="G46" s="63">
        <v>361.7</v>
      </c>
      <c r="H46" s="63">
        <v>651</v>
      </c>
      <c r="I46" s="63">
        <v>0.93300000000000005</v>
      </c>
      <c r="K46" s="64">
        <v>44224</v>
      </c>
      <c r="L46" s="41" t="s">
        <v>227</v>
      </c>
      <c r="M46" s="41" t="s">
        <v>217</v>
      </c>
      <c r="N46" s="63">
        <v>7</v>
      </c>
      <c r="O46" s="63">
        <v>517</v>
      </c>
      <c r="P46" s="63">
        <v>172.9</v>
      </c>
      <c r="Q46" s="63">
        <v>134.30000000000001</v>
      </c>
      <c r="R46" s="63">
        <v>228.1</v>
      </c>
      <c r="S46" s="63">
        <v>0.92710000000000004</v>
      </c>
      <c r="U46" s="64">
        <v>44224</v>
      </c>
      <c r="V46" s="41" t="s">
        <v>227</v>
      </c>
      <c r="W46" s="41" t="s">
        <v>217</v>
      </c>
      <c r="X46" s="63">
        <v>7</v>
      </c>
      <c r="Y46" s="63">
        <v>516</v>
      </c>
      <c r="Z46" s="63">
        <v>141.80000000000001</v>
      </c>
      <c r="AA46" s="63">
        <v>110.9</v>
      </c>
      <c r="AB46" s="63">
        <v>183.7</v>
      </c>
      <c r="AC46" s="63">
        <v>0.9506</v>
      </c>
    </row>
    <row r="47" spans="1:29" x14ac:dyDescent="0.2">
      <c r="A47" s="64">
        <v>44224</v>
      </c>
      <c r="B47" s="41" t="s">
        <v>227</v>
      </c>
      <c r="C47" s="41" t="s">
        <v>217</v>
      </c>
      <c r="D47" s="63">
        <v>7</v>
      </c>
      <c r="E47" s="63">
        <v>517</v>
      </c>
      <c r="F47" s="63">
        <v>311.3</v>
      </c>
      <c r="G47" s="63">
        <v>267.39999999999998</v>
      </c>
      <c r="H47" s="63">
        <v>364.1</v>
      </c>
      <c r="I47" s="63">
        <v>0.97699999999999998</v>
      </c>
      <c r="K47" s="64">
        <v>44224</v>
      </c>
      <c r="L47" s="41" t="s">
        <v>227</v>
      </c>
      <c r="M47" s="41" t="s">
        <v>217</v>
      </c>
      <c r="N47" s="63">
        <v>12</v>
      </c>
      <c r="O47" s="63">
        <v>518</v>
      </c>
      <c r="P47" s="63">
        <v>135.6</v>
      </c>
      <c r="Q47" s="63">
        <v>93.64</v>
      </c>
      <c r="R47" s="63">
        <v>195.1</v>
      </c>
      <c r="S47" s="63">
        <v>0.76910000000000001</v>
      </c>
      <c r="U47" s="64">
        <v>44224</v>
      </c>
      <c r="V47" s="41" t="s">
        <v>227</v>
      </c>
      <c r="W47" s="41" t="s">
        <v>217</v>
      </c>
      <c r="X47" s="63">
        <v>7</v>
      </c>
      <c r="Y47" s="63">
        <v>517</v>
      </c>
      <c r="Z47" s="63">
        <v>61.39</v>
      </c>
      <c r="AA47" s="63">
        <v>53.94</v>
      </c>
      <c r="AB47" s="63">
        <v>70.459999999999994</v>
      </c>
      <c r="AC47" s="63">
        <v>0.96179999999999999</v>
      </c>
    </row>
    <row r="48" spans="1:29" x14ac:dyDescent="0.2">
      <c r="A48" s="64">
        <v>44224</v>
      </c>
      <c r="B48" s="41" t="s">
        <v>227</v>
      </c>
      <c r="C48" s="41" t="s">
        <v>217</v>
      </c>
      <c r="D48" s="63">
        <v>12</v>
      </c>
      <c r="E48" s="63">
        <v>518</v>
      </c>
      <c r="F48" s="63">
        <v>242.4</v>
      </c>
      <c r="G48" s="63">
        <v>172.6</v>
      </c>
      <c r="H48" s="63">
        <v>347.4</v>
      </c>
      <c r="I48" s="63">
        <v>0.87229999999999996</v>
      </c>
      <c r="K48" s="64">
        <v>44224</v>
      </c>
      <c r="L48" s="41" t="s">
        <v>227</v>
      </c>
      <c r="M48" s="41" t="s">
        <v>217</v>
      </c>
      <c r="N48" s="63">
        <v>7</v>
      </c>
      <c r="O48" s="63">
        <v>522</v>
      </c>
      <c r="P48" s="63">
        <v>141.19999999999999</v>
      </c>
      <c r="Q48" s="63">
        <v>97.84</v>
      </c>
      <c r="R48" s="63">
        <v>203.9</v>
      </c>
      <c r="S48" s="63">
        <v>0.84260000000000002</v>
      </c>
      <c r="U48" s="64">
        <v>44224</v>
      </c>
      <c r="V48" s="41" t="s">
        <v>227</v>
      </c>
      <c r="W48" s="41" t="s">
        <v>217</v>
      </c>
      <c r="X48" s="63">
        <v>12</v>
      </c>
      <c r="Y48" s="63">
        <v>518</v>
      </c>
      <c r="Z48" s="63">
        <v>101.9</v>
      </c>
      <c r="AA48" s="63">
        <v>85.03</v>
      </c>
      <c r="AB48" s="63">
        <v>123</v>
      </c>
      <c r="AC48" s="63">
        <v>0.95589999999999997</v>
      </c>
    </row>
    <row r="49" spans="1:29" x14ac:dyDescent="0.2">
      <c r="A49" s="64">
        <v>44224</v>
      </c>
      <c r="B49" s="41" t="s">
        <v>227</v>
      </c>
      <c r="C49" s="41" t="s">
        <v>217</v>
      </c>
      <c r="D49" s="63">
        <v>7</v>
      </c>
      <c r="E49" s="63">
        <v>522</v>
      </c>
      <c r="F49" s="63">
        <v>277.8</v>
      </c>
      <c r="G49" s="63">
        <v>189.9</v>
      </c>
      <c r="H49" s="63">
        <v>426.7</v>
      </c>
      <c r="I49" s="63">
        <v>0.91020000000000001</v>
      </c>
      <c r="K49" s="64">
        <v>44224</v>
      </c>
      <c r="L49" s="41" t="s">
        <v>227</v>
      </c>
      <c r="M49" s="41" t="s">
        <v>217</v>
      </c>
      <c r="N49" s="63">
        <v>7</v>
      </c>
      <c r="O49" s="63">
        <v>523</v>
      </c>
      <c r="P49" s="63">
        <v>541.70000000000005</v>
      </c>
      <c r="Q49" s="63">
        <v>487.9</v>
      </c>
      <c r="R49" s="63">
        <v>603</v>
      </c>
      <c r="S49" s="63">
        <v>0.98780000000000001</v>
      </c>
      <c r="U49" s="64">
        <v>44224</v>
      </c>
      <c r="V49" s="41" t="s">
        <v>227</v>
      </c>
      <c r="W49" s="41" t="s">
        <v>217</v>
      </c>
      <c r="X49" s="63">
        <v>7</v>
      </c>
      <c r="Y49" s="63">
        <v>522</v>
      </c>
      <c r="Z49" s="63">
        <v>59.64</v>
      </c>
      <c r="AA49" s="63">
        <v>48.19</v>
      </c>
      <c r="AB49" s="63">
        <v>74.81</v>
      </c>
      <c r="AC49" s="63">
        <v>0.92290000000000005</v>
      </c>
    </row>
    <row r="50" spans="1:29" x14ac:dyDescent="0.2">
      <c r="A50" s="64">
        <v>44224</v>
      </c>
      <c r="B50" s="41" t="s">
        <v>227</v>
      </c>
      <c r="C50" s="41" t="s">
        <v>217</v>
      </c>
      <c r="D50" s="63">
        <v>7</v>
      </c>
      <c r="E50" s="63">
        <v>523</v>
      </c>
      <c r="F50" s="63">
        <v>1461</v>
      </c>
      <c r="G50" s="63">
        <v>1305</v>
      </c>
      <c r="H50" s="63">
        <v>1639</v>
      </c>
      <c r="I50" s="63">
        <v>0.98919999999999997</v>
      </c>
      <c r="K50" s="64">
        <v>44224</v>
      </c>
      <c r="L50" s="41" t="s">
        <v>227</v>
      </c>
      <c r="M50" s="41" t="s">
        <v>217</v>
      </c>
      <c r="N50" s="63">
        <v>17</v>
      </c>
      <c r="O50" s="63">
        <v>525</v>
      </c>
      <c r="P50" s="63">
        <v>1611</v>
      </c>
      <c r="Q50" s="63">
        <v>1394</v>
      </c>
      <c r="R50" s="63">
        <v>1871</v>
      </c>
      <c r="S50" s="63">
        <v>0.98099999999999998</v>
      </c>
      <c r="U50" s="64">
        <v>44224</v>
      </c>
      <c r="V50" s="41" t="s">
        <v>227</v>
      </c>
      <c r="W50" s="41" t="s">
        <v>217</v>
      </c>
      <c r="X50" s="63">
        <v>7</v>
      </c>
      <c r="Y50" s="63">
        <v>523</v>
      </c>
      <c r="Z50" s="63">
        <v>931.9</v>
      </c>
      <c r="AA50" s="63">
        <v>789.2</v>
      </c>
      <c r="AB50" s="63">
        <v>1106</v>
      </c>
      <c r="AC50" s="63">
        <v>0.98480000000000001</v>
      </c>
    </row>
    <row r="51" spans="1:29" x14ac:dyDescent="0.2">
      <c r="A51" s="64">
        <v>44224</v>
      </c>
      <c r="B51" s="41" t="s">
        <v>227</v>
      </c>
      <c r="C51" s="41" t="s">
        <v>217</v>
      </c>
      <c r="D51" s="63">
        <v>17</v>
      </c>
      <c r="E51" s="63">
        <v>525</v>
      </c>
      <c r="F51" s="63">
        <v>4500</v>
      </c>
      <c r="G51" s="63">
        <v>3713</v>
      </c>
      <c r="H51" s="63">
        <v>5532</v>
      </c>
      <c r="I51" s="63">
        <v>0.97619999999999996</v>
      </c>
      <c r="K51" s="64">
        <v>44224</v>
      </c>
      <c r="L51" s="41" t="s">
        <v>227</v>
      </c>
      <c r="M51" s="41" t="s">
        <v>217</v>
      </c>
      <c r="N51" s="63">
        <v>7</v>
      </c>
      <c r="O51" s="63">
        <v>528</v>
      </c>
      <c r="P51" s="63">
        <v>287.8</v>
      </c>
      <c r="Q51" s="63">
        <v>204.4</v>
      </c>
      <c r="R51" s="63">
        <v>424.2</v>
      </c>
      <c r="S51" s="63">
        <v>0.9173</v>
      </c>
      <c r="U51" s="64">
        <v>44224</v>
      </c>
      <c r="V51" s="41" t="s">
        <v>227</v>
      </c>
      <c r="W51" s="41" t="s">
        <v>217</v>
      </c>
      <c r="X51" s="63">
        <v>17</v>
      </c>
      <c r="Y51" s="63">
        <v>525</v>
      </c>
      <c r="Z51" s="63">
        <v>873.7</v>
      </c>
      <c r="AA51" s="63">
        <v>723.2</v>
      </c>
      <c r="AB51" s="63">
        <v>1065</v>
      </c>
      <c r="AC51" s="63">
        <v>0.97430000000000005</v>
      </c>
    </row>
    <row r="52" spans="1:29" x14ac:dyDescent="0.2">
      <c r="A52" s="64">
        <v>44224</v>
      </c>
      <c r="B52" s="41" t="s">
        <v>227</v>
      </c>
      <c r="C52" s="41" t="s">
        <v>217</v>
      </c>
      <c r="D52" s="63">
        <v>7</v>
      </c>
      <c r="E52" s="63">
        <v>528</v>
      </c>
      <c r="F52" s="63">
        <v>801.3</v>
      </c>
      <c r="G52" s="63">
        <v>591.29999999999995</v>
      </c>
      <c r="H52" s="63">
        <v>1115</v>
      </c>
      <c r="I52" s="63">
        <v>0.95550000000000002</v>
      </c>
      <c r="K52" s="64">
        <v>44224</v>
      </c>
      <c r="L52" s="41" t="s">
        <v>227</v>
      </c>
      <c r="M52" s="41" t="s">
        <v>217</v>
      </c>
      <c r="N52" s="63">
        <v>8</v>
      </c>
      <c r="O52" s="63">
        <v>529</v>
      </c>
      <c r="P52" s="63">
        <v>285.8</v>
      </c>
      <c r="Q52" s="63">
        <v>218.2</v>
      </c>
      <c r="R52" s="63">
        <v>380.3</v>
      </c>
      <c r="S52" s="63">
        <v>0.94720000000000004</v>
      </c>
      <c r="U52" s="64">
        <v>44224</v>
      </c>
      <c r="V52" s="41" t="s">
        <v>227</v>
      </c>
      <c r="W52" s="41" t="s">
        <v>217</v>
      </c>
      <c r="X52" s="63">
        <v>7</v>
      </c>
      <c r="Y52" s="63">
        <v>528</v>
      </c>
      <c r="Z52" s="63">
        <v>44.8</v>
      </c>
      <c r="AA52" s="63">
        <v>36.479999999999997</v>
      </c>
      <c r="AB52" s="63" t="e">
        <v>#VALUE!</v>
      </c>
      <c r="AC52" s="63">
        <v>0.88090000000000002</v>
      </c>
    </row>
    <row r="53" spans="1:29" x14ac:dyDescent="0.2">
      <c r="A53" s="64">
        <v>44224</v>
      </c>
      <c r="B53" s="41" t="s">
        <v>227</v>
      </c>
      <c r="C53" s="41" t="s">
        <v>217</v>
      </c>
      <c r="D53" s="63">
        <v>8</v>
      </c>
      <c r="E53" s="63" t="s">
        <v>223</v>
      </c>
      <c r="F53" s="63">
        <v>557.70000000000005</v>
      </c>
      <c r="G53" s="63">
        <v>491.7</v>
      </c>
      <c r="H53" s="63">
        <v>633.6</v>
      </c>
      <c r="I53" s="63">
        <v>0.98580000000000001</v>
      </c>
      <c r="K53" s="64">
        <v>44224</v>
      </c>
      <c r="L53" s="41" t="s">
        <v>227</v>
      </c>
      <c r="M53" s="41" t="s">
        <v>217</v>
      </c>
      <c r="N53" s="63">
        <v>7</v>
      </c>
      <c r="O53" s="63">
        <v>567</v>
      </c>
      <c r="P53" s="63">
        <v>5.9539999999999997</v>
      </c>
      <c r="Q53" s="63">
        <v>0.31290000000000001</v>
      </c>
      <c r="R53" s="63">
        <v>15.31</v>
      </c>
      <c r="S53" s="63">
        <v>0.49440000000000001</v>
      </c>
      <c r="U53" s="64">
        <v>44224</v>
      </c>
      <c r="V53" s="41" t="s">
        <v>227</v>
      </c>
      <c r="W53" s="41" t="s">
        <v>217</v>
      </c>
      <c r="X53" s="63">
        <v>8</v>
      </c>
      <c r="Y53" s="63">
        <v>529</v>
      </c>
      <c r="Z53" s="63">
        <v>66.63</v>
      </c>
      <c r="AA53" s="63">
        <v>52.52</v>
      </c>
      <c r="AB53" s="63">
        <v>85.99</v>
      </c>
      <c r="AC53" s="63">
        <v>0.92200000000000004</v>
      </c>
    </row>
    <row r="54" spans="1:29" x14ac:dyDescent="0.2">
      <c r="A54" s="64">
        <v>44224</v>
      </c>
      <c r="B54" s="41" t="s">
        <v>227</v>
      </c>
      <c r="C54" s="41" t="s">
        <v>217</v>
      </c>
      <c r="D54" s="63">
        <v>7</v>
      </c>
      <c r="E54" s="63" t="s">
        <v>229</v>
      </c>
      <c r="F54" s="63">
        <v>27.73</v>
      </c>
      <c r="G54" s="63">
        <v>23.07</v>
      </c>
      <c r="H54" s="63">
        <v>33.549999999999997</v>
      </c>
      <c r="I54" s="63">
        <v>0.83809999999999996</v>
      </c>
      <c r="K54" s="64">
        <v>44224</v>
      </c>
      <c r="L54" s="41" t="s">
        <v>218</v>
      </c>
      <c r="M54" s="41" t="s">
        <v>217</v>
      </c>
      <c r="N54" s="63">
        <v>18</v>
      </c>
      <c r="O54" s="63" t="s">
        <v>6</v>
      </c>
      <c r="P54" s="63" t="s">
        <v>228</v>
      </c>
      <c r="Q54" s="63" t="e">
        <v>#VALUE!</v>
      </c>
      <c r="R54" s="63" t="e">
        <v>#VALUE!</v>
      </c>
      <c r="S54" s="63">
        <v>0.74099999999999999</v>
      </c>
      <c r="U54" s="64">
        <v>44224</v>
      </c>
      <c r="V54" s="41" t="s">
        <v>227</v>
      </c>
      <c r="W54" s="41" t="s">
        <v>217</v>
      </c>
      <c r="X54" s="63">
        <v>7</v>
      </c>
      <c r="Y54" s="63">
        <v>567</v>
      </c>
      <c r="Z54" s="63">
        <v>0</v>
      </c>
      <c r="AA54" s="63" t="e">
        <v>#VALUE!</v>
      </c>
      <c r="AB54" s="63" t="e">
        <v>#VALUE!</v>
      </c>
      <c r="AC54" s="63">
        <v>0</v>
      </c>
    </row>
    <row r="55" spans="1:29" x14ac:dyDescent="0.2">
      <c r="A55" s="64">
        <v>44224</v>
      </c>
      <c r="B55" s="41" t="s">
        <v>218</v>
      </c>
      <c r="C55" s="41" t="s">
        <v>217</v>
      </c>
      <c r="D55" s="63">
        <v>18</v>
      </c>
      <c r="E55" s="63" t="s">
        <v>6</v>
      </c>
      <c r="F55" s="63">
        <v>68.84</v>
      </c>
      <c r="G55" s="63">
        <v>55.81</v>
      </c>
      <c r="H55" s="63">
        <v>85.75</v>
      </c>
      <c r="I55" s="63">
        <v>0.92279999999999995</v>
      </c>
      <c r="K55" s="64">
        <v>44224</v>
      </c>
      <c r="L55" s="41" t="s">
        <v>218</v>
      </c>
      <c r="M55" s="41" t="s">
        <v>217</v>
      </c>
      <c r="N55" s="63">
        <v>21</v>
      </c>
      <c r="O55" s="63" t="s">
        <v>7</v>
      </c>
      <c r="P55" s="63">
        <v>101521271454</v>
      </c>
      <c r="Q55" s="63" t="e">
        <v>#VALUE!</v>
      </c>
      <c r="R55" s="63" t="e">
        <v>#VALUE!</v>
      </c>
      <c r="S55" s="63">
        <v>0</v>
      </c>
      <c r="U55" s="64">
        <v>44224</v>
      </c>
      <c r="V55" s="41" t="s">
        <v>218</v>
      </c>
      <c r="W55" s="41" t="s">
        <v>217</v>
      </c>
      <c r="X55" s="63">
        <v>18</v>
      </c>
      <c r="Y55" s="63" t="s">
        <v>6</v>
      </c>
      <c r="Z55" s="63">
        <v>2.6869999999999999E-24</v>
      </c>
      <c r="AA55" s="63" t="e">
        <v>#VALUE!</v>
      </c>
      <c r="AB55" s="63" t="e">
        <v>#VALUE!</v>
      </c>
      <c r="AC55" s="63">
        <v>0</v>
      </c>
    </row>
    <row r="56" spans="1:29" x14ac:dyDescent="0.2">
      <c r="A56" s="64">
        <v>44224</v>
      </c>
      <c r="B56" s="41" t="s">
        <v>218</v>
      </c>
      <c r="C56" s="41" t="s">
        <v>217</v>
      </c>
      <c r="D56" s="63">
        <v>21</v>
      </c>
      <c r="E56" s="63" t="s">
        <v>7</v>
      </c>
      <c r="F56" s="63">
        <v>2.164E+16</v>
      </c>
      <c r="G56" s="63" t="e">
        <v>#VALUE!</v>
      </c>
      <c r="H56" s="63" t="e">
        <v>#VALUE!</v>
      </c>
      <c r="I56" s="63">
        <v>0</v>
      </c>
      <c r="K56" s="64">
        <v>44266</v>
      </c>
      <c r="L56" s="41" t="s">
        <v>218</v>
      </c>
      <c r="M56" s="41" t="s">
        <v>217</v>
      </c>
      <c r="N56" s="63">
        <v>28</v>
      </c>
      <c r="O56" s="63">
        <v>143</v>
      </c>
      <c r="P56" s="63">
        <v>1.395</v>
      </c>
      <c r="Q56" s="63">
        <v>9.1359999999999997E-2</v>
      </c>
      <c r="R56" s="63">
        <v>6.4809999999999999</v>
      </c>
      <c r="S56" s="63">
        <v>0.61739999999999995</v>
      </c>
      <c r="U56" s="64">
        <v>44224</v>
      </c>
      <c r="V56" s="41" t="s">
        <v>218</v>
      </c>
      <c r="W56" s="41" t="s">
        <v>217</v>
      </c>
      <c r="X56" s="63">
        <v>21</v>
      </c>
      <c r="Y56" s="63" t="s">
        <v>7</v>
      </c>
      <c r="Z56" s="63">
        <v>2.0530000000000001E-65</v>
      </c>
      <c r="AA56" s="63" t="e">
        <v>#VALUE!</v>
      </c>
      <c r="AB56" s="63" t="e">
        <v>#VALUE!</v>
      </c>
      <c r="AC56" s="63">
        <v>0</v>
      </c>
    </row>
    <row r="57" spans="1:29" x14ac:dyDescent="0.2">
      <c r="A57" s="64">
        <v>44231</v>
      </c>
      <c r="B57" s="41" t="s">
        <v>218</v>
      </c>
      <c r="C57" s="41" t="s">
        <v>217</v>
      </c>
      <c r="D57" s="63">
        <v>28</v>
      </c>
      <c r="E57" s="63">
        <v>143</v>
      </c>
      <c r="F57" s="63">
        <v>34.6</v>
      </c>
      <c r="G57" s="63">
        <v>21.37</v>
      </c>
      <c r="H57" s="63">
        <v>52.31</v>
      </c>
      <c r="I57" s="63">
        <v>0.81859999999999999</v>
      </c>
      <c r="K57" s="64">
        <v>44266</v>
      </c>
      <c r="L57" s="41" t="s">
        <v>218</v>
      </c>
      <c r="M57" s="41" t="s">
        <v>217</v>
      </c>
      <c r="N57" s="63">
        <v>34</v>
      </c>
      <c r="O57" s="63">
        <v>250</v>
      </c>
      <c r="P57" s="63">
        <v>25.69</v>
      </c>
      <c r="Q57" s="63">
        <v>14.69</v>
      </c>
      <c r="R57" s="63">
        <v>38.89</v>
      </c>
      <c r="S57" s="63">
        <v>0.77790000000000004</v>
      </c>
      <c r="U57" s="64">
        <v>44231</v>
      </c>
      <c r="V57" s="41" t="s">
        <v>218</v>
      </c>
      <c r="W57" s="41" t="s">
        <v>217</v>
      </c>
      <c r="X57" s="63">
        <v>28</v>
      </c>
      <c r="Y57" s="63">
        <v>143</v>
      </c>
      <c r="Z57" s="63">
        <v>1.1760000000000001E-127</v>
      </c>
      <c r="AA57" s="63" t="e">
        <v>#VALUE!</v>
      </c>
      <c r="AB57" s="63" t="e">
        <v>#VALUE!</v>
      </c>
      <c r="AC57" s="63">
        <v>-1.1800000000000001E-3</v>
      </c>
    </row>
    <row r="58" spans="1:29" x14ac:dyDescent="0.2">
      <c r="A58" s="64">
        <v>44231</v>
      </c>
      <c r="B58" s="41" t="s">
        <v>218</v>
      </c>
      <c r="C58" s="41" t="s">
        <v>217</v>
      </c>
      <c r="D58" s="63">
        <v>34</v>
      </c>
      <c r="E58" s="63">
        <v>250</v>
      </c>
      <c r="F58" s="63">
        <v>54.82</v>
      </c>
      <c r="G58" s="63">
        <v>36.89</v>
      </c>
      <c r="H58" s="63">
        <v>82.13</v>
      </c>
      <c r="I58" s="63">
        <v>0.84430000000000005</v>
      </c>
      <c r="K58" s="64">
        <v>44224</v>
      </c>
      <c r="L58" s="41" t="s">
        <v>218</v>
      </c>
      <c r="M58" s="41" t="s">
        <v>217</v>
      </c>
      <c r="N58" s="63">
        <v>28</v>
      </c>
      <c r="O58" s="63">
        <v>261</v>
      </c>
      <c r="P58" s="63" t="s">
        <v>226</v>
      </c>
      <c r="Q58" s="63" t="e">
        <v>#VALUE!</v>
      </c>
      <c r="R58" s="63" t="e">
        <v>#VALUE!</v>
      </c>
      <c r="S58" s="63">
        <v>0.1961</v>
      </c>
      <c r="U58" s="64">
        <v>44231</v>
      </c>
      <c r="V58" s="41" t="s">
        <v>218</v>
      </c>
      <c r="W58" s="41" t="s">
        <v>217</v>
      </c>
      <c r="X58" s="63">
        <v>34</v>
      </c>
      <c r="Y58" s="63">
        <v>250</v>
      </c>
      <c r="Z58" s="63" t="s">
        <v>225</v>
      </c>
      <c r="AA58" s="63" t="e">
        <v>#VALUE!</v>
      </c>
      <c r="AB58" s="63" t="e">
        <v>#VALUE!</v>
      </c>
      <c r="AC58" s="63">
        <v>0.45639999999999997</v>
      </c>
    </row>
    <row r="59" spans="1:29" x14ac:dyDescent="0.2">
      <c r="A59" s="64">
        <v>44224</v>
      </c>
      <c r="B59" s="41" t="s">
        <v>218</v>
      </c>
      <c r="C59" s="41" t="s">
        <v>217</v>
      </c>
      <c r="D59" s="63">
        <v>28</v>
      </c>
      <c r="E59" s="63">
        <v>261</v>
      </c>
      <c r="F59" s="63">
        <v>111.7</v>
      </c>
      <c r="G59" s="63">
        <v>52.39</v>
      </c>
      <c r="H59" s="63">
        <v>707.9</v>
      </c>
      <c r="I59" s="63">
        <v>0.86599999999999999</v>
      </c>
      <c r="K59" s="64">
        <v>44266</v>
      </c>
      <c r="L59" s="41" t="s">
        <v>218</v>
      </c>
      <c r="M59" s="41" t="s">
        <v>217</v>
      </c>
      <c r="N59" s="63">
        <v>29</v>
      </c>
      <c r="O59" s="63">
        <v>344</v>
      </c>
      <c r="P59" s="63">
        <v>0.18029999999999999</v>
      </c>
      <c r="Q59" s="63" t="e">
        <v>#VALUE!</v>
      </c>
      <c r="R59" s="63">
        <v>7.1420000000000003</v>
      </c>
      <c r="S59" s="63">
        <v>0.36280000000000001</v>
      </c>
      <c r="U59" s="64">
        <v>44224</v>
      </c>
      <c r="V59" s="41" t="s">
        <v>218</v>
      </c>
      <c r="W59" s="41" t="s">
        <v>217</v>
      </c>
      <c r="X59" s="63">
        <v>28</v>
      </c>
      <c r="Y59" s="63">
        <v>261</v>
      </c>
      <c r="Z59" s="63">
        <v>9.8389999999999999E-32</v>
      </c>
      <c r="AA59" s="63" t="e">
        <v>#VALUE!</v>
      </c>
      <c r="AB59" s="63" t="e">
        <v>#VALUE!</v>
      </c>
      <c r="AC59" s="63">
        <v>0</v>
      </c>
    </row>
    <row r="60" spans="1:29" x14ac:dyDescent="0.2">
      <c r="A60" s="64">
        <v>44231</v>
      </c>
      <c r="B60" s="41" t="s">
        <v>218</v>
      </c>
      <c r="C60" s="41" t="s">
        <v>217</v>
      </c>
      <c r="D60" s="63">
        <v>29</v>
      </c>
      <c r="E60" s="63">
        <v>344</v>
      </c>
      <c r="F60" s="63">
        <v>18.66</v>
      </c>
      <c r="G60" s="63">
        <v>4.7190000000000003</v>
      </c>
      <c r="H60" s="63">
        <v>44.42</v>
      </c>
      <c r="I60" s="63">
        <v>0.59809999999999997</v>
      </c>
      <c r="K60" s="64">
        <v>44224</v>
      </c>
      <c r="L60" s="41" t="s">
        <v>218</v>
      </c>
      <c r="M60" s="41" t="s">
        <v>217</v>
      </c>
      <c r="N60" s="63">
        <v>28</v>
      </c>
      <c r="O60" s="63">
        <v>491</v>
      </c>
      <c r="P60" s="63">
        <v>11.39</v>
      </c>
      <c r="Q60" s="63">
        <v>4.1340000000000003</v>
      </c>
      <c r="R60" s="63">
        <v>20.52</v>
      </c>
      <c r="S60" s="63">
        <v>0.75229999999999997</v>
      </c>
      <c r="U60" s="64">
        <v>44231</v>
      </c>
      <c r="V60" s="41" t="s">
        <v>218</v>
      </c>
      <c r="W60" s="41" t="s">
        <v>217</v>
      </c>
      <c r="X60" s="63">
        <v>29</v>
      </c>
      <c r="Y60" s="63">
        <v>344</v>
      </c>
      <c r="Z60" s="63">
        <v>0</v>
      </c>
      <c r="AA60" s="63" t="e">
        <v>#VALUE!</v>
      </c>
      <c r="AB60" s="63" t="e">
        <v>#VALUE!</v>
      </c>
      <c r="AC60" s="63"/>
    </row>
    <row r="61" spans="1:29" x14ac:dyDescent="0.2">
      <c r="A61" s="64">
        <v>44224</v>
      </c>
      <c r="B61" s="41" t="s">
        <v>218</v>
      </c>
      <c r="C61" s="41" t="s">
        <v>217</v>
      </c>
      <c r="D61" s="63">
        <v>28</v>
      </c>
      <c r="E61" s="63">
        <v>491</v>
      </c>
      <c r="F61" s="63">
        <v>120.3</v>
      </c>
      <c r="G61" s="63">
        <v>88.92</v>
      </c>
      <c r="H61" s="63">
        <v>163.69999999999999</v>
      </c>
      <c r="I61" s="63">
        <v>0.92020000000000002</v>
      </c>
      <c r="K61" s="64">
        <v>44224</v>
      </c>
      <c r="L61" s="41" t="s">
        <v>218</v>
      </c>
      <c r="M61" s="41" t="s">
        <v>217</v>
      </c>
      <c r="N61" s="63">
        <v>23</v>
      </c>
      <c r="O61" s="63">
        <v>529</v>
      </c>
      <c r="P61" s="63" t="s">
        <v>224</v>
      </c>
      <c r="Q61" s="63" t="e">
        <v>#VALUE!</v>
      </c>
      <c r="R61" s="63" t="e">
        <v>#VALUE!</v>
      </c>
      <c r="S61" s="63">
        <v>3.4569999999999997E-2</v>
      </c>
      <c r="U61" s="64">
        <v>44224</v>
      </c>
      <c r="V61" s="41" t="s">
        <v>218</v>
      </c>
      <c r="W61" s="41" t="s">
        <v>217</v>
      </c>
      <c r="X61" s="63">
        <v>28</v>
      </c>
      <c r="Y61" s="63">
        <v>491</v>
      </c>
      <c r="Z61" s="63">
        <v>4089562</v>
      </c>
      <c r="AA61" s="63" t="e">
        <v>#VALUE!</v>
      </c>
      <c r="AB61" s="63" t="e">
        <v>#VALUE!</v>
      </c>
      <c r="AC61" s="63">
        <v>0</v>
      </c>
    </row>
    <row r="62" spans="1:29" x14ac:dyDescent="0.2">
      <c r="A62" s="64">
        <v>44224</v>
      </c>
      <c r="B62" s="41" t="s">
        <v>218</v>
      </c>
      <c r="C62" s="41" t="s">
        <v>217</v>
      </c>
      <c r="D62" s="63">
        <v>23</v>
      </c>
      <c r="E62" s="63" t="s">
        <v>223</v>
      </c>
      <c r="F62" s="63">
        <v>67.790000000000006</v>
      </c>
      <c r="G62" s="63">
        <v>38.5</v>
      </c>
      <c r="H62" s="63">
        <v>148.69999999999999</v>
      </c>
      <c r="I62" s="63">
        <v>0.85460000000000003</v>
      </c>
      <c r="K62" s="64">
        <v>44266</v>
      </c>
      <c r="L62" s="41" t="s">
        <v>218</v>
      </c>
      <c r="M62" s="41" t="s">
        <v>217</v>
      </c>
      <c r="N62" s="63">
        <v>38</v>
      </c>
      <c r="O62" s="63">
        <v>537</v>
      </c>
      <c r="P62" s="63">
        <v>1.202</v>
      </c>
      <c r="Q62" s="63">
        <v>1.6459999999999999E-2</v>
      </c>
      <c r="R62" s="63">
        <v>6.1429999999999998</v>
      </c>
      <c r="S62" s="63">
        <v>0.53390000000000004</v>
      </c>
      <c r="U62" s="64">
        <v>44224</v>
      </c>
      <c r="V62" s="41" t="s">
        <v>218</v>
      </c>
      <c r="W62" s="41" t="s">
        <v>217</v>
      </c>
      <c r="X62" s="63">
        <v>23</v>
      </c>
      <c r="Y62" s="63">
        <v>529</v>
      </c>
      <c r="Z62" s="63">
        <v>5.0099999999999997E-27</v>
      </c>
      <c r="AA62" s="63" t="e">
        <v>#VALUE!</v>
      </c>
      <c r="AB62" s="63" t="e">
        <v>#VALUE!</v>
      </c>
      <c r="AC62" s="63">
        <v>0</v>
      </c>
    </row>
    <row r="63" spans="1:29" x14ac:dyDescent="0.2">
      <c r="A63" s="64">
        <v>44231</v>
      </c>
      <c r="B63" s="41" t="s">
        <v>218</v>
      </c>
      <c r="C63" s="41" t="s">
        <v>217</v>
      </c>
      <c r="D63" s="63">
        <v>23</v>
      </c>
      <c r="E63" s="63" t="s">
        <v>223</v>
      </c>
      <c r="F63" s="63">
        <v>39.549999999999997</v>
      </c>
      <c r="G63" s="63">
        <v>23.27</v>
      </c>
      <c r="H63" s="63">
        <v>63.55</v>
      </c>
      <c r="I63" s="63">
        <v>0.7591</v>
      </c>
      <c r="K63" s="64">
        <v>44266</v>
      </c>
      <c r="L63" s="41" t="s">
        <v>218</v>
      </c>
      <c r="M63" s="41" t="s">
        <v>217</v>
      </c>
      <c r="N63" s="63">
        <v>34</v>
      </c>
      <c r="O63" s="63">
        <v>557</v>
      </c>
      <c r="P63" s="63">
        <v>15.82</v>
      </c>
      <c r="Q63" s="63">
        <v>9.657</v>
      </c>
      <c r="R63" s="63">
        <v>21.4</v>
      </c>
      <c r="S63" s="63">
        <v>0.78979999999999995</v>
      </c>
      <c r="U63" s="64">
        <v>44231</v>
      </c>
      <c r="V63" s="41" t="s">
        <v>218</v>
      </c>
      <c r="W63" s="41" t="s">
        <v>217</v>
      </c>
      <c r="X63" s="63">
        <v>23</v>
      </c>
      <c r="Y63" s="63">
        <v>529</v>
      </c>
      <c r="Z63" s="63">
        <v>0</v>
      </c>
      <c r="AA63" s="63" t="e">
        <v>#VALUE!</v>
      </c>
      <c r="AB63" s="63" t="e">
        <v>#VALUE!</v>
      </c>
      <c r="AC63" s="63"/>
    </row>
    <row r="64" spans="1:29" x14ac:dyDescent="0.2">
      <c r="A64" s="64">
        <v>44231</v>
      </c>
      <c r="B64" s="41" t="s">
        <v>218</v>
      </c>
      <c r="C64" s="41" t="s">
        <v>217</v>
      </c>
      <c r="D64" s="63">
        <v>38</v>
      </c>
      <c r="E64" s="63" t="s">
        <v>222</v>
      </c>
      <c r="F64" s="63">
        <v>9.9269999999999996</v>
      </c>
      <c r="G64" s="63">
        <v>0.74370000000000003</v>
      </c>
      <c r="H64" s="63" t="e">
        <v>#VALUE!</v>
      </c>
      <c r="I64" s="63">
        <v>0.49780000000000002</v>
      </c>
      <c r="K64" s="64">
        <v>44266</v>
      </c>
      <c r="L64" s="41" t="s">
        <v>218</v>
      </c>
      <c r="M64" s="41" t="s">
        <v>217</v>
      </c>
      <c r="N64" s="63">
        <v>41</v>
      </c>
      <c r="O64" s="63">
        <v>558</v>
      </c>
      <c r="P64" s="63">
        <v>8.266</v>
      </c>
      <c r="Q64" s="63">
        <v>2.7</v>
      </c>
      <c r="R64" s="63">
        <v>14.66</v>
      </c>
      <c r="S64" s="63">
        <v>0.71599999999999997</v>
      </c>
      <c r="U64" s="64">
        <v>44231</v>
      </c>
      <c r="V64" s="41" t="s">
        <v>218</v>
      </c>
      <c r="W64" s="41" t="s">
        <v>217</v>
      </c>
      <c r="X64" s="63">
        <v>38</v>
      </c>
      <c r="Y64" s="63">
        <v>537</v>
      </c>
      <c r="Z64" s="63">
        <v>0</v>
      </c>
      <c r="AA64" s="63" t="e">
        <v>#VALUE!</v>
      </c>
      <c r="AB64" s="63" t="e">
        <v>#VALUE!</v>
      </c>
      <c r="AC64" s="63"/>
    </row>
    <row r="65" spans="1:29" x14ac:dyDescent="0.2">
      <c r="A65" s="64">
        <v>44231</v>
      </c>
      <c r="B65" s="41" t="s">
        <v>218</v>
      </c>
      <c r="C65" s="41" t="s">
        <v>217</v>
      </c>
      <c r="D65" s="63">
        <v>34</v>
      </c>
      <c r="E65" s="63" t="s">
        <v>221</v>
      </c>
      <c r="F65" s="63">
        <v>51.29</v>
      </c>
      <c r="G65" s="63">
        <v>25.57</v>
      </c>
      <c r="H65" s="63">
        <v>119.8</v>
      </c>
      <c r="I65" s="63">
        <v>0.76590000000000003</v>
      </c>
      <c r="U65" s="64">
        <v>44231</v>
      </c>
      <c r="V65" s="41" t="s">
        <v>218</v>
      </c>
      <c r="W65" s="41" t="s">
        <v>217</v>
      </c>
      <c r="X65" s="63">
        <v>34</v>
      </c>
      <c r="Y65" s="63">
        <v>557</v>
      </c>
      <c r="Z65" s="63" t="s">
        <v>220</v>
      </c>
      <c r="AA65" s="63" t="e">
        <v>#VALUE!</v>
      </c>
      <c r="AB65" s="63" t="e">
        <v>#VALUE!</v>
      </c>
      <c r="AC65" s="63">
        <v>0.43490000000000001</v>
      </c>
    </row>
    <row r="66" spans="1:29" x14ac:dyDescent="0.2">
      <c r="A66" s="64">
        <v>44231</v>
      </c>
      <c r="B66" s="41" t="s">
        <v>218</v>
      </c>
      <c r="C66" s="41" t="s">
        <v>217</v>
      </c>
      <c r="D66" s="63">
        <v>41</v>
      </c>
      <c r="E66" s="63" t="s">
        <v>219</v>
      </c>
      <c r="F66" s="63">
        <v>48.89</v>
      </c>
      <c r="G66" s="63">
        <v>31.63</v>
      </c>
      <c r="H66" s="63">
        <v>73.59</v>
      </c>
      <c r="I66" s="63">
        <v>0.85060000000000002</v>
      </c>
      <c r="U66" s="64">
        <v>44231</v>
      </c>
      <c r="V66" s="41" t="s">
        <v>218</v>
      </c>
      <c r="W66" s="41" t="s">
        <v>217</v>
      </c>
      <c r="X66" s="63">
        <v>41</v>
      </c>
      <c r="Y66" s="63">
        <v>558</v>
      </c>
      <c r="Z66" s="63" t="s">
        <v>216</v>
      </c>
      <c r="AA66" s="63" t="e">
        <v>#VALUE!</v>
      </c>
      <c r="AB66" s="63" t="e">
        <v>#VALUE!</v>
      </c>
      <c r="AC66" s="63">
        <v>0.45650000000000002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0B689-C90A-1E48-9799-D5F6A8E1363C}">
  <dimension ref="A2:X27"/>
  <sheetViews>
    <sheetView workbookViewId="0">
      <selection activeCell="E31" sqref="E31"/>
    </sheetView>
  </sheetViews>
  <sheetFormatPr baseColWidth="10" defaultRowHeight="16" x14ac:dyDescent="0.2"/>
  <cols>
    <col min="1" max="16384" width="10.83203125" style="41"/>
  </cols>
  <sheetData>
    <row r="2" spans="1:24" x14ac:dyDescent="0.2">
      <c r="B2" s="41" t="s">
        <v>282</v>
      </c>
    </row>
    <row r="3" spans="1:24" x14ac:dyDescent="0.2">
      <c r="A3" s="43" t="s">
        <v>277</v>
      </c>
      <c r="B3" s="43" t="s">
        <v>276</v>
      </c>
      <c r="C3" s="43" t="s">
        <v>275</v>
      </c>
      <c r="D3" s="43" t="s">
        <v>274</v>
      </c>
      <c r="E3" s="43" t="s">
        <v>273</v>
      </c>
      <c r="F3" s="43" t="s">
        <v>272</v>
      </c>
      <c r="G3" s="43" t="s">
        <v>271</v>
      </c>
      <c r="H3" s="43" t="s">
        <v>270</v>
      </c>
      <c r="I3" s="43" t="s">
        <v>269</v>
      </c>
      <c r="J3" s="43" t="s">
        <v>268</v>
      </c>
      <c r="K3" s="43" t="s">
        <v>267</v>
      </c>
      <c r="L3" s="43" t="s">
        <v>266</v>
      </c>
      <c r="M3" s="43" t="s">
        <v>265</v>
      </c>
      <c r="N3" s="43" t="s">
        <v>264</v>
      </c>
      <c r="O3" s="43" t="s">
        <v>263</v>
      </c>
      <c r="P3" s="43" t="s">
        <v>262</v>
      </c>
      <c r="Q3" s="43" t="s">
        <v>261</v>
      </c>
      <c r="R3" s="43" t="s">
        <v>260</v>
      </c>
      <c r="S3" s="43" t="s">
        <v>259</v>
      </c>
      <c r="T3" s="43" t="s">
        <v>258</v>
      </c>
      <c r="U3" s="43" t="s">
        <v>257</v>
      </c>
      <c r="V3" s="43" t="s">
        <v>256</v>
      </c>
      <c r="W3" s="43" t="s">
        <v>255</v>
      </c>
      <c r="X3" s="43" t="s">
        <v>254</v>
      </c>
    </row>
    <row r="4" spans="1:24" x14ac:dyDescent="0.2">
      <c r="A4" s="42">
        <v>0</v>
      </c>
      <c r="B4" s="42">
        <v>0</v>
      </c>
      <c r="C4" s="42">
        <v>5</v>
      </c>
      <c r="D4" s="42">
        <v>5</v>
      </c>
      <c r="E4" s="42">
        <v>0</v>
      </c>
      <c r="F4" s="42">
        <v>10</v>
      </c>
      <c r="G4" s="42">
        <v>0</v>
      </c>
      <c r="H4" s="42">
        <v>55</v>
      </c>
      <c r="I4" s="42">
        <v>13</v>
      </c>
      <c r="J4" s="42">
        <v>0</v>
      </c>
      <c r="K4" s="42">
        <v>0</v>
      </c>
      <c r="L4" s="42">
        <v>25</v>
      </c>
      <c r="M4" s="42">
        <v>0</v>
      </c>
      <c r="N4" s="42">
        <v>43</v>
      </c>
      <c r="O4" s="42">
        <v>0</v>
      </c>
      <c r="P4" s="42">
        <v>8</v>
      </c>
      <c r="Q4" s="42">
        <v>0</v>
      </c>
      <c r="R4" s="42">
        <v>20</v>
      </c>
      <c r="S4" s="42">
        <v>0</v>
      </c>
      <c r="T4" s="42">
        <v>0</v>
      </c>
      <c r="U4" s="42">
        <v>5</v>
      </c>
      <c r="V4" s="42">
        <v>10</v>
      </c>
      <c r="W4" s="42">
        <v>30</v>
      </c>
      <c r="X4" s="42">
        <v>1740</v>
      </c>
    </row>
    <row r="5" spans="1:24" x14ac:dyDescent="0.2">
      <c r="A5" s="42">
        <v>0</v>
      </c>
      <c r="B5" s="42">
        <v>30</v>
      </c>
      <c r="C5" s="42">
        <v>20</v>
      </c>
      <c r="D5" s="42">
        <v>0</v>
      </c>
      <c r="E5" s="42">
        <v>60</v>
      </c>
      <c r="F5" s="42">
        <v>0</v>
      </c>
      <c r="G5" s="42">
        <v>0</v>
      </c>
      <c r="H5" s="42">
        <v>0</v>
      </c>
      <c r="I5" s="42">
        <v>15</v>
      </c>
      <c r="J5" s="42">
        <v>10</v>
      </c>
      <c r="K5" s="42">
        <v>5</v>
      </c>
      <c r="L5" s="42">
        <v>10</v>
      </c>
      <c r="M5" s="42">
        <v>5</v>
      </c>
      <c r="N5" s="42">
        <v>15</v>
      </c>
      <c r="O5" s="42">
        <v>10</v>
      </c>
      <c r="P5" s="42">
        <v>5</v>
      </c>
      <c r="Q5" s="42">
        <v>20</v>
      </c>
      <c r="R5" s="42">
        <v>0</v>
      </c>
      <c r="S5" s="42">
        <v>35</v>
      </c>
      <c r="T5" s="42">
        <v>0</v>
      </c>
      <c r="U5" s="42">
        <v>10</v>
      </c>
      <c r="V5" s="42">
        <v>15</v>
      </c>
      <c r="W5" s="42">
        <v>10</v>
      </c>
      <c r="X5" s="42">
        <v>470</v>
      </c>
    </row>
    <row r="6" spans="1:24" x14ac:dyDescent="0.2">
      <c r="A6" s="42">
        <v>0</v>
      </c>
      <c r="B6" s="42">
        <v>0</v>
      </c>
      <c r="C6" s="42">
        <v>0</v>
      </c>
      <c r="D6" s="42">
        <v>18</v>
      </c>
      <c r="E6" s="42">
        <v>5</v>
      </c>
      <c r="F6" s="42">
        <v>3</v>
      </c>
      <c r="G6" s="42">
        <v>0</v>
      </c>
      <c r="H6" s="42">
        <v>5</v>
      </c>
      <c r="I6" s="42">
        <v>0</v>
      </c>
      <c r="J6" s="42">
        <v>0</v>
      </c>
      <c r="K6" s="42">
        <v>5</v>
      </c>
      <c r="L6" s="42">
        <v>10</v>
      </c>
      <c r="M6" s="42">
        <v>0</v>
      </c>
      <c r="N6" s="42">
        <v>5</v>
      </c>
      <c r="O6" s="42">
        <v>0</v>
      </c>
      <c r="P6" s="42">
        <v>0</v>
      </c>
      <c r="Q6" s="42">
        <v>8</v>
      </c>
      <c r="R6" s="42">
        <v>0</v>
      </c>
      <c r="S6" s="42">
        <v>13</v>
      </c>
      <c r="T6" s="42">
        <v>3</v>
      </c>
      <c r="U6" s="42">
        <v>10</v>
      </c>
      <c r="V6" s="42">
        <v>3</v>
      </c>
      <c r="W6" s="42">
        <v>15</v>
      </c>
      <c r="X6" s="42">
        <v>997.5</v>
      </c>
    </row>
    <row r="7" spans="1:24" x14ac:dyDescent="0.2">
      <c r="A7" s="42">
        <v>5</v>
      </c>
      <c r="B7" s="42">
        <v>5</v>
      </c>
      <c r="C7" s="42">
        <v>5</v>
      </c>
      <c r="D7" s="42">
        <v>3</v>
      </c>
      <c r="E7" s="42">
        <v>38</v>
      </c>
      <c r="F7" s="42">
        <v>15</v>
      </c>
      <c r="G7" s="42">
        <v>23</v>
      </c>
      <c r="H7" s="42">
        <v>5</v>
      </c>
      <c r="I7" s="42">
        <v>3</v>
      </c>
      <c r="J7" s="42">
        <v>0</v>
      </c>
      <c r="K7" s="42">
        <v>10</v>
      </c>
      <c r="L7" s="42">
        <v>5</v>
      </c>
      <c r="M7" s="42">
        <v>10</v>
      </c>
      <c r="N7" s="42">
        <v>13</v>
      </c>
      <c r="O7" s="42">
        <v>8</v>
      </c>
      <c r="P7" s="42">
        <v>3</v>
      </c>
      <c r="Q7" s="42">
        <v>3</v>
      </c>
      <c r="R7" s="42">
        <v>0</v>
      </c>
      <c r="S7" s="42">
        <v>5</v>
      </c>
      <c r="T7" s="42">
        <v>0</v>
      </c>
      <c r="U7" s="42">
        <v>5</v>
      </c>
      <c r="V7" s="42">
        <v>13</v>
      </c>
      <c r="W7" s="42">
        <v>5</v>
      </c>
      <c r="X7" s="42">
        <v>1000</v>
      </c>
    </row>
    <row r="8" spans="1:24" x14ac:dyDescent="0.2">
      <c r="A8" s="42">
        <v>0</v>
      </c>
      <c r="B8" s="42">
        <v>3</v>
      </c>
      <c r="C8" s="42">
        <v>23</v>
      </c>
      <c r="D8" s="42">
        <v>8</v>
      </c>
      <c r="E8" s="42">
        <v>18</v>
      </c>
      <c r="F8" s="42">
        <v>23</v>
      </c>
      <c r="G8" s="42">
        <v>18</v>
      </c>
      <c r="H8" s="42">
        <v>38</v>
      </c>
      <c r="I8" s="42">
        <v>20</v>
      </c>
      <c r="J8" s="42">
        <v>15</v>
      </c>
      <c r="K8" s="42">
        <v>28</v>
      </c>
      <c r="L8" s="42">
        <v>18</v>
      </c>
      <c r="M8" s="42">
        <v>10</v>
      </c>
      <c r="N8" s="42">
        <v>20</v>
      </c>
      <c r="O8" s="42">
        <v>23</v>
      </c>
      <c r="P8" s="42">
        <v>15</v>
      </c>
      <c r="Q8" s="42">
        <v>50</v>
      </c>
      <c r="R8" s="42">
        <v>5</v>
      </c>
      <c r="S8" s="42">
        <v>25</v>
      </c>
      <c r="T8" s="42">
        <v>15</v>
      </c>
      <c r="U8" s="42">
        <v>18</v>
      </c>
      <c r="V8" s="42">
        <v>23</v>
      </c>
      <c r="W8" s="42">
        <v>25</v>
      </c>
      <c r="X8" s="42">
        <v>1000</v>
      </c>
    </row>
    <row r="9" spans="1:24" x14ac:dyDescent="0.2">
      <c r="A9" s="42">
        <v>5</v>
      </c>
      <c r="B9" s="42">
        <v>0</v>
      </c>
      <c r="C9" s="42">
        <v>0</v>
      </c>
      <c r="D9" s="42">
        <v>10</v>
      </c>
      <c r="E9" s="42">
        <v>0</v>
      </c>
      <c r="F9" s="42">
        <v>10</v>
      </c>
      <c r="G9" s="42">
        <v>0</v>
      </c>
      <c r="H9" s="42">
        <v>0</v>
      </c>
      <c r="I9" s="42">
        <v>25</v>
      </c>
      <c r="J9" s="42">
        <v>10</v>
      </c>
      <c r="K9" s="42">
        <v>25</v>
      </c>
      <c r="L9" s="42">
        <v>0</v>
      </c>
      <c r="M9" s="42">
        <v>5</v>
      </c>
      <c r="N9" s="42">
        <v>0</v>
      </c>
      <c r="O9" s="42">
        <v>0</v>
      </c>
      <c r="P9" s="42">
        <v>15</v>
      </c>
      <c r="Q9" s="42">
        <v>0</v>
      </c>
      <c r="R9" s="42">
        <v>5</v>
      </c>
      <c r="S9" s="42">
        <v>15</v>
      </c>
      <c r="T9" s="42">
        <v>5</v>
      </c>
      <c r="U9" s="42">
        <v>0</v>
      </c>
      <c r="V9" s="42">
        <v>0</v>
      </c>
      <c r="W9" s="42">
        <v>10</v>
      </c>
      <c r="X9" s="42">
        <v>1490</v>
      </c>
    </row>
    <row r="10" spans="1:24" x14ac:dyDescent="0.2">
      <c r="A10" s="42">
        <v>0</v>
      </c>
      <c r="B10" s="42">
        <v>0</v>
      </c>
      <c r="C10" s="42">
        <v>0</v>
      </c>
      <c r="D10" s="42">
        <v>5</v>
      </c>
      <c r="E10" s="42">
        <v>3</v>
      </c>
      <c r="F10" s="42">
        <v>0</v>
      </c>
      <c r="G10" s="42">
        <v>0</v>
      </c>
      <c r="H10" s="42">
        <v>20</v>
      </c>
      <c r="I10" s="42">
        <v>0</v>
      </c>
      <c r="J10" s="42">
        <v>10</v>
      </c>
      <c r="K10" s="42">
        <v>0</v>
      </c>
      <c r="L10" s="42">
        <v>18</v>
      </c>
      <c r="M10" s="42">
        <v>0</v>
      </c>
      <c r="N10" s="42">
        <v>0</v>
      </c>
      <c r="O10" s="42">
        <v>0</v>
      </c>
      <c r="P10" s="42">
        <v>0</v>
      </c>
      <c r="Q10" s="42">
        <v>3</v>
      </c>
      <c r="R10" s="42">
        <v>0</v>
      </c>
      <c r="S10" s="42">
        <v>3</v>
      </c>
      <c r="T10" s="42">
        <v>0</v>
      </c>
      <c r="U10" s="42">
        <v>5</v>
      </c>
      <c r="V10" s="42">
        <v>5</v>
      </c>
      <c r="W10" s="42">
        <v>10</v>
      </c>
      <c r="X10" s="42">
        <v>1490</v>
      </c>
    </row>
    <row r="11" spans="1:24" x14ac:dyDescent="0.2">
      <c r="A11" s="42">
        <v>0</v>
      </c>
      <c r="B11" s="42">
        <v>5</v>
      </c>
      <c r="C11" s="42">
        <v>5</v>
      </c>
      <c r="D11" s="42">
        <v>0</v>
      </c>
      <c r="E11" s="42">
        <v>10</v>
      </c>
      <c r="F11" s="42">
        <v>5</v>
      </c>
      <c r="G11" s="42">
        <v>15</v>
      </c>
      <c r="H11" s="42">
        <v>45</v>
      </c>
      <c r="I11" s="42">
        <v>5</v>
      </c>
      <c r="J11" s="42">
        <v>10</v>
      </c>
      <c r="K11" s="42">
        <v>0</v>
      </c>
      <c r="L11" s="42">
        <v>5</v>
      </c>
      <c r="M11" s="42">
        <v>0</v>
      </c>
      <c r="N11" s="42">
        <v>5</v>
      </c>
      <c r="O11" s="42">
        <v>15</v>
      </c>
      <c r="P11" s="42">
        <v>15</v>
      </c>
      <c r="Q11" s="42">
        <v>5</v>
      </c>
      <c r="R11" s="42">
        <v>10</v>
      </c>
      <c r="S11" s="42">
        <v>15</v>
      </c>
      <c r="T11" s="42">
        <v>0</v>
      </c>
      <c r="U11" s="42">
        <v>5</v>
      </c>
      <c r="V11" s="42">
        <v>10</v>
      </c>
      <c r="W11" s="42">
        <v>10</v>
      </c>
      <c r="X11" s="42">
        <v>1000</v>
      </c>
    </row>
    <row r="12" spans="1:24" x14ac:dyDescent="0.2">
      <c r="A12" s="42">
        <v>8</v>
      </c>
      <c r="B12" s="42">
        <v>3</v>
      </c>
      <c r="C12" s="42">
        <v>8</v>
      </c>
      <c r="D12" s="42">
        <v>0</v>
      </c>
      <c r="E12" s="42">
        <v>5</v>
      </c>
      <c r="F12" s="42">
        <v>20</v>
      </c>
      <c r="G12" s="42">
        <v>10</v>
      </c>
      <c r="H12" s="42">
        <v>0</v>
      </c>
      <c r="I12" s="42">
        <v>30</v>
      </c>
      <c r="J12" s="42">
        <v>0</v>
      </c>
      <c r="K12" s="42">
        <v>13</v>
      </c>
      <c r="L12" s="42">
        <v>13</v>
      </c>
      <c r="M12" s="42">
        <v>363</v>
      </c>
      <c r="N12" s="42">
        <v>163</v>
      </c>
      <c r="O12" s="42">
        <v>0</v>
      </c>
      <c r="P12" s="42">
        <v>0</v>
      </c>
      <c r="Q12" s="42">
        <v>20</v>
      </c>
      <c r="R12" s="42">
        <v>15</v>
      </c>
      <c r="S12" s="42">
        <v>65</v>
      </c>
      <c r="T12" s="42">
        <v>5</v>
      </c>
      <c r="U12" s="42">
        <v>0</v>
      </c>
      <c r="V12" s="42">
        <v>15</v>
      </c>
      <c r="W12" s="42">
        <v>10</v>
      </c>
      <c r="X12" s="42">
        <v>1000</v>
      </c>
    </row>
    <row r="13" spans="1:24" x14ac:dyDescent="0.2">
      <c r="A13" s="42">
        <v>3</v>
      </c>
      <c r="B13" s="42">
        <v>3</v>
      </c>
      <c r="C13" s="42">
        <v>8</v>
      </c>
      <c r="D13" s="42">
        <v>10</v>
      </c>
      <c r="E13" s="42">
        <v>65</v>
      </c>
      <c r="F13" s="42">
        <v>75</v>
      </c>
      <c r="G13" s="42">
        <v>5</v>
      </c>
      <c r="H13" s="42">
        <v>3</v>
      </c>
      <c r="I13" s="42">
        <v>15</v>
      </c>
      <c r="J13" s="42">
        <v>8</v>
      </c>
      <c r="K13" s="42">
        <v>10</v>
      </c>
      <c r="L13" s="42">
        <v>50</v>
      </c>
      <c r="M13" s="42">
        <v>8</v>
      </c>
      <c r="N13" s="42">
        <v>13</v>
      </c>
      <c r="O13" s="42">
        <v>0</v>
      </c>
      <c r="P13" s="42">
        <v>0</v>
      </c>
      <c r="Q13" s="42">
        <v>13</v>
      </c>
      <c r="R13" s="42">
        <v>0</v>
      </c>
      <c r="S13" s="42">
        <v>3</v>
      </c>
      <c r="T13" s="42">
        <v>8</v>
      </c>
      <c r="U13" s="42">
        <v>33</v>
      </c>
      <c r="V13" s="42">
        <v>10</v>
      </c>
      <c r="W13" s="42">
        <v>15</v>
      </c>
      <c r="X13" s="42">
        <v>1000</v>
      </c>
    </row>
    <row r="14" spans="1:24" x14ac:dyDescent="0.2">
      <c r="A14" s="42">
        <v>0</v>
      </c>
      <c r="B14" s="42">
        <v>0</v>
      </c>
      <c r="C14" s="42">
        <v>0</v>
      </c>
      <c r="D14" s="42">
        <v>5</v>
      </c>
      <c r="E14" s="42">
        <v>80</v>
      </c>
      <c r="F14" s="42">
        <v>70</v>
      </c>
      <c r="G14" s="42">
        <v>15</v>
      </c>
      <c r="H14" s="42">
        <v>0</v>
      </c>
      <c r="I14" s="42">
        <v>0</v>
      </c>
      <c r="J14" s="42">
        <v>0</v>
      </c>
      <c r="K14" s="42">
        <v>10</v>
      </c>
      <c r="L14" s="42">
        <v>0</v>
      </c>
      <c r="M14" s="42">
        <v>30</v>
      </c>
      <c r="N14" s="42">
        <v>15</v>
      </c>
      <c r="O14" s="42">
        <v>20</v>
      </c>
      <c r="P14" s="42">
        <v>0</v>
      </c>
      <c r="Q14" s="42">
        <v>0</v>
      </c>
      <c r="R14" s="42">
        <v>0</v>
      </c>
      <c r="S14" s="42">
        <v>25</v>
      </c>
      <c r="T14" s="42">
        <v>0</v>
      </c>
      <c r="U14" s="42">
        <v>0</v>
      </c>
      <c r="V14" s="42">
        <v>0</v>
      </c>
      <c r="W14" s="42">
        <v>13</v>
      </c>
      <c r="X14" s="42">
        <v>1000</v>
      </c>
    </row>
    <row r="15" spans="1:24" x14ac:dyDescent="0.2">
      <c r="A15" s="42">
        <v>0</v>
      </c>
      <c r="B15" s="42">
        <v>0</v>
      </c>
      <c r="C15" s="42">
        <v>0</v>
      </c>
      <c r="D15" s="42">
        <v>0</v>
      </c>
      <c r="E15" s="42">
        <v>0</v>
      </c>
      <c r="F15" s="42">
        <v>0</v>
      </c>
      <c r="G15" s="42">
        <v>25</v>
      </c>
      <c r="H15" s="42">
        <v>0</v>
      </c>
      <c r="I15" s="42">
        <v>0</v>
      </c>
      <c r="J15" s="42">
        <v>0</v>
      </c>
      <c r="K15" s="42">
        <v>0</v>
      </c>
      <c r="L15" s="42">
        <v>5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10</v>
      </c>
      <c r="X15" s="42">
        <v>1000</v>
      </c>
    </row>
    <row r="16" spans="1:24" x14ac:dyDescent="0.2">
      <c r="A16" s="42">
        <v>15</v>
      </c>
      <c r="B16" s="42">
        <v>5</v>
      </c>
      <c r="C16" s="42">
        <v>0</v>
      </c>
      <c r="D16" s="42">
        <v>20</v>
      </c>
      <c r="E16" s="42">
        <v>10</v>
      </c>
      <c r="F16" s="42">
        <v>25</v>
      </c>
      <c r="G16" s="42">
        <v>10</v>
      </c>
      <c r="H16" s="42">
        <v>5</v>
      </c>
      <c r="I16" s="42">
        <v>0</v>
      </c>
      <c r="J16" s="42">
        <v>25</v>
      </c>
      <c r="K16" s="42">
        <v>35</v>
      </c>
      <c r="L16" s="42">
        <v>20</v>
      </c>
      <c r="M16" s="42">
        <v>10</v>
      </c>
      <c r="N16" s="42">
        <v>10</v>
      </c>
      <c r="O16" s="42">
        <v>5</v>
      </c>
      <c r="P16" s="42">
        <v>20</v>
      </c>
      <c r="Q16" s="42">
        <v>0</v>
      </c>
      <c r="R16" s="42">
        <v>10</v>
      </c>
      <c r="S16" s="42">
        <v>15</v>
      </c>
      <c r="T16" s="42">
        <v>25</v>
      </c>
      <c r="U16" s="42">
        <v>15</v>
      </c>
      <c r="V16" s="42">
        <v>0</v>
      </c>
      <c r="W16" s="42">
        <v>15</v>
      </c>
      <c r="X16" s="42">
        <v>1095</v>
      </c>
    </row>
    <row r="17" spans="1:24" x14ac:dyDescent="0.2">
      <c r="A17" s="42">
        <v>3</v>
      </c>
      <c r="B17" s="42">
        <v>5</v>
      </c>
      <c r="C17" s="42">
        <v>10</v>
      </c>
      <c r="D17" s="42">
        <v>10</v>
      </c>
      <c r="E17" s="42">
        <v>5</v>
      </c>
      <c r="F17" s="42">
        <v>10</v>
      </c>
      <c r="G17" s="42">
        <v>5</v>
      </c>
      <c r="H17" s="42">
        <v>8</v>
      </c>
      <c r="I17" s="42">
        <v>35</v>
      </c>
      <c r="J17" s="42">
        <v>18</v>
      </c>
      <c r="K17" s="42">
        <v>10</v>
      </c>
      <c r="L17" s="42">
        <v>10</v>
      </c>
      <c r="M17" s="42">
        <v>8</v>
      </c>
      <c r="N17" s="42">
        <v>8</v>
      </c>
      <c r="O17" s="42">
        <v>5</v>
      </c>
      <c r="P17" s="42">
        <v>13</v>
      </c>
      <c r="Q17" s="42">
        <v>3</v>
      </c>
      <c r="R17" s="42">
        <v>5</v>
      </c>
      <c r="S17" s="42">
        <v>5</v>
      </c>
      <c r="T17" s="42">
        <v>8</v>
      </c>
      <c r="U17" s="42">
        <v>10</v>
      </c>
      <c r="V17" s="42">
        <v>8</v>
      </c>
      <c r="W17" s="42">
        <v>5</v>
      </c>
      <c r="X17" s="42">
        <v>1000</v>
      </c>
    </row>
    <row r="18" spans="1:24" x14ac:dyDescent="0.2">
      <c r="A18" s="42">
        <v>15</v>
      </c>
      <c r="B18" s="42">
        <v>5</v>
      </c>
      <c r="C18" s="42">
        <v>5</v>
      </c>
      <c r="D18" s="42">
        <v>15</v>
      </c>
      <c r="E18" s="42">
        <v>20</v>
      </c>
      <c r="F18" s="42">
        <v>10</v>
      </c>
      <c r="G18" s="42">
        <v>20</v>
      </c>
      <c r="H18" s="42">
        <v>20</v>
      </c>
      <c r="I18" s="42">
        <v>10</v>
      </c>
      <c r="J18" s="42">
        <v>0</v>
      </c>
      <c r="K18" s="42">
        <v>10</v>
      </c>
      <c r="L18" s="42">
        <v>15</v>
      </c>
      <c r="M18" s="42">
        <v>15</v>
      </c>
      <c r="N18" s="42">
        <v>0</v>
      </c>
      <c r="O18" s="42">
        <v>10</v>
      </c>
      <c r="P18" s="42">
        <v>20</v>
      </c>
      <c r="Q18" s="42">
        <v>0</v>
      </c>
      <c r="R18" s="42">
        <v>10</v>
      </c>
      <c r="S18" s="42">
        <v>5</v>
      </c>
      <c r="T18" s="42">
        <v>0</v>
      </c>
      <c r="U18" s="42">
        <v>10</v>
      </c>
      <c r="V18" s="42">
        <v>0</v>
      </c>
      <c r="W18" s="42">
        <v>10</v>
      </c>
      <c r="X18" s="42">
        <v>1247.5</v>
      </c>
    </row>
    <row r="19" spans="1:24" x14ac:dyDescent="0.2">
      <c r="A19" s="42">
        <v>3</v>
      </c>
      <c r="B19" s="42">
        <v>5</v>
      </c>
      <c r="C19" s="42">
        <v>18</v>
      </c>
      <c r="D19" s="42">
        <v>3</v>
      </c>
      <c r="E19" s="42">
        <v>5</v>
      </c>
      <c r="F19" s="42">
        <v>5</v>
      </c>
      <c r="G19" s="42">
        <v>3</v>
      </c>
      <c r="H19" s="42">
        <v>0</v>
      </c>
      <c r="I19" s="42">
        <v>10</v>
      </c>
      <c r="J19" s="42">
        <v>10</v>
      </c>
      <c r="K19" s="42">
        <v>0</v>
      </c>
      <c r="L19" s="42">
        <v>3</v>
      </c>
      <c r="M19" s="42">
        <v>3</v>
      </c>
      <c r="N19" s="42">
        <v>0</v>
      </c>
      <c r="O19" s="42">
        <v>5</v>
      </c>
      <c r="P19" s="42">
        <v>0</v>
      </c>
      <c r="Q19" s="42">
        <v>8</v>
      </c>
      <c r="R19" s="42">
        <v>3</v>
      </c>
      <c r="S19" s="42">
        <v>8</v>
      </c>
      <c r="T19" s="42">
        <v>0</v>
      </c>
      <c r="U19" s="42">
        <v>8</v>
      </c>
      <c r="V19" s="42">
        <v>3</v>
      </c>
      <c r="W19" s="42">
        <v>3</v>
      </c>
      <c r="X19" s="42">
        <v>1000</v>
      </c>
    </row>
    <row r="20" spans="1:24" x14ac:dyDescent="0.2">
      <c r="A20" s="42">
        <v>0</v>
      </c>
      <c r="B20" s="42">
        <v>0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5</v>
      </c>
      <c r="T20" s="42">
        <v>0</v>
      </c>
      <c r="U20" s="42">
        <v>0</v>
      </c>
      <c r="V20" s="42">
        <v>0</v>
      </c>
      <c r="W20" s="42">
        <v>8</v>
      </c>
      <c r="X20" s="42">
        <v>1000</v>
      </c>
    </row>
    <row r="21" spans="1:24" x14ac:dyDescent="0.2">
      <c r="A21" s="42">
        <v>3</v>
      </c>
      <c r="B21" s="42">
        <v>0</v>
      </c>
      <c r="C21" s="42">
        <v>0</v>
      </c>
      <c r="D21" s="42">
        <v>38</v>
      </c>
      <c r="E21" s="42">
        <v>0</v>
      </c>
      <c r="F21" s="42">
        <v>5</v>
      </c>
      <c r="G21" s="42">
        <v>0</v>
      </c>
      <c r="H21" s="42">
        <v>5</v>
      </c>
      <c r="I21" s="42">
        <v>3</v>
      </c>
      <c r="J21" s="42">
        <v>3</v>
      </c>
      <c r="K21" s="42">
        <v>3</v>
      </c>
      <c r="L21" s="42">
        <v>8</v>
      </c>
      <c r="M21" s="42">
        <v>5</v>
      </c>
      <c r="N21" s="42">
        <v>0</v>
      </c>
      <c r="O21" s="42">
        <v>5</v>
      </c>
      <c r="P21" s="42">
        <v>5</v>
      </c>
      <c r="Q21" s="42">
        <v>5</v>
      </c>
      <c r="R21" s="42">
        <v>0</v>
      </c>
      <c r="S21" s="42">
        <v>8</v>
      </c>
      <c r="T21" s="42">
        <v>0</v>
      </c>
      <c r="U21" s="42">
        <v>8</v>
      </c>
      <c r="V21" s="42">
        <v>0</v>
      </c>
      <c r="W21" s="42">
        <v>30</v>
      </c>
      <c r="X21" s="42">
        <v>1497.5</v>
      </c>
    </row>
    <row r="22" spans="1:24" x14ac:dyDescent="0.2">
      <c r="A22" s="42">
        <v>0</v>
      </c>
      <c r="B22" s="42">
        <v>0</v>
      </c>
      <c r="C22" s="42">
        <v>5</v>
      </c>
      <c r="D22" s="42">
        <v>5</v>
      </c>
      <c r="E22" s="42">
        <v>5</v>
      </c>
      <c r="F22" s="42">
        <v>10</v>
      </c>
      <c r="G22" s="42">
        <v>5</v>
      </c>
      <c r="H22" s="42">
        <v>15</v>
      </c>
      <c r="I22" s="42">
        <v>5</v>
      </c>
      <c r="J22" s="42">
        <v>10</v>
      </c>
      <c r="K22" s="42">
        <v>5</v>
      </c>
      <c r="L22" s="42">
        <v>0</v>
      </c>
      <c r="M22" s="42">
        <v>10</v>
      </c>
      <c r="N22" s="42">
        <v>10</v>
      </c>
      <c r="O22" s="42">
        <v>5</v>
      </c>
      <c r="P22" s="42">
        <v>0</v>
      </c>
      <c r="Q22" s="42">
        <v>0</v>
      </c>
      <c r="R22" s="42">
        <v>15</v>
      </c>
      <c r="S22" s="42">
        <v>0</v>
      </c>
      <c r="T22" s="42">
        <v>5</v>
      </c>
      <c r="U22" s="42">
        <v>0</v>
      </c>
      <c r="V22" s="42">
        <v>5</v>
      </c>
      <c r="W22" s="42">
        <v>3</v>
      </c>
      <c r="X22" s="42">
        <v>1000</v>
      </c>
    </row>
    <row r="23" spans="1:24" x14ac:dyDescent="0.2">
      <c r="A23" s="42">
        <v>0</v>
      </c>
      <c r="B23" s="42">
        <v>0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3</v>
      </c>
      <c r="X23" s="42">
        <v>1495</v>
      </c>
    </row>
    <row r="24" spans="1:24" x14ac:dyDescent="0.2">
      <c r="A24" s="42">
        <v>3</v>
      </c>
      <c r="B24" s="42">
        <v>0</v>
      </c>
      <c r="C24" s="42">
        <v>10</v>
      </c>
      <c r="D24" s="42">
        <v>3</v>
      </c>
      <c r="E24" s="42">
        <v>3</v>
      </c>
      <c r="F24" s="42">
        <v>3</v>
      </c>
      <c r="G24" s="42">
        <v>0</v>
      </c>
      <c r="H24" s="42">
        <v>0</v>
      </c>
      <c r="I24" s="42">
        <v>5</v>
      </c>
      <c r="J24" s="42">
        <v>0</v>
      </c>
      <c r="K24" s="42">
        <v>5</v>
      </c>
      <c r="L24" s="42">
        <v>13</v>
      </c>
      <c r="M24" s="42">
        <v>3</v>
      </c>
      <c r="N24" s="42">
        <v>5</v>
      </c>
      <c r="O24" s="42">
        <v>0</v>
      </c>
      <c r="P24" s="42">
        <v>5</v>
      </c>
      <c r="Q24" s="42">
        <v>5</v>
      </c>
      <c r="R24" s="42">
        <v>3</v>
      </c>
      <c r="S24" s="42">
        <v>0</v>
      </c>
      <c r="T24" s="42">
        <v>8</v>
      </c>
      <c r="U24" s="42">
        <v>3</v>
      </c>
      <c r="V24" s="42">
        <v>13</v>
      </c>
      <c r="W24" s="42">
        <v>5</v>
      </c>
      <c r="X24" s="42">
        <v>750</v>
      </c>
    </row>
    <row r="25" spans="1:24" x14ac:dyDescent="0.2">
      <c r="A25" s="42">
        <v>3</v>
      </c>
      <c r="B25" s="42">
        <v>0</v>
      </c>
      <c r="C25" s="42">
        <v>5</v>
      </c>
      <c r="D25" s="42">
        <v>0</v>
      </c>
      <c r="E25" s="42">
        <v>0</v>
      </c>
      <c r="F25" s="42">
        <v>5</v>
      </c>
      <c r="G25" s="42">
        <v>5</v>
      </c>
      <c r="H25" s="42">
        <v>5</v>
      </c>
      <c r="I25" s="42">
        <v>5</v>
      </c>
      <c r="J25" s="42">
        <v>0</v>
      </c>
      <c r="K25" s="42">
        <v>8</v>
      </c>
      <c r="L25" s="42">
        <v>0</v>
      </c>
      <c r="M25" s="42">
        <v>0</v>
      </c>
      <c r="N25" s="42">
        <v>3</v>
      </c>
      <c r="O25" s="42">
        <v>8</v>
      </c>
      <c r="P25" s="42">
        <v>5</v>
      </c>
      <c r="Q25" s="42">
        <v>0</v>
      </c>
      <c r="R25" s="42">
        <v>0</v>
      </c>
      <c r="S25" s="42">
        <v>8</v>
      </c>
      <c r="T25" s="42">
        <v>28</v>
      </c>
      <c r="U25" s="42">
        <v>10</v>
      </c>
      <c r="V25" s="42">
        <v>5</v>
      </c>
      <c r="W25" s="42">
        <v>0</v>
      </c>
      <c r="X25" s="42">
        <v>1750</v>
      </c>
    </row>
    <row r="26" spans="1:24" x14ac:dyDescent="0.2">
      <c r="A26" s="42">
        <v>3</v>
      </c>
      <c r="B26" s="42">
        <v>3</v>
      </c>
      <c r="C26" s="42">
        <v>0</v>
      </c>
      <c r="D26" s="42">
        <v>3</v>
      </c>
      <c r="E26" s="42">
        <v>0</v>
      </c>
      <c r="F26" s="42">
        <v>0</v>
      </c>
      <c r="G26" s="42">
        <v>0</v>
      </c>
      <c r="H26" s="42">
        <v>0</v>
      </c>
      <c r="I26" s="42">
        <v>5</v>
      </c>
      <c r="J26" s="42">
        <v>3</v>
      </c>
      <c r="K26" s="42">
        <v>0</v>
      </c>
      <c r="L26" s="42">
        <v>10</v>
      </c>
      <c r="M26" s="42">
        <v>0</v>
      </c>
      <c r="N26" s="42">
        <v>0</v>
      </c>
      <c r="O26" s="42">
        <v>3</v>
      </c>
      <c r="P26" s="42">
        <v>8</v>
      </c>
      <c r="Q26" s="42">
        <v>3</v>
      </c>
      <c r="R26" s="42">
        <v>0</v>
      </c>
      <c r="S26" s="42">
        <v>0</v>
      </c>
      <c r="T26" s="42">
        <v>3</v>
      </c>
      <c r="U26" s="42">
        <v>0</v>
      </c>
      <c r="V26" s="42">
        <v>0</v>
      </c>
      <c r="W26" s="42">
        <v>3</v>
      </c>
      <c r="X26" s="42">
        <v>1000</v>
      </c>
    </row>
    <row r="27" spans="1:24" x14ac:dyDescent="0.2">
      <c r="A27" s="42">
        <v>0</v>
      </c>
      <c r="B27" s="42">
        <v>0</v>
      </c>
      <c r="C27" s="42">
        <v>0</v>
      </c>
      <c r="D27" s="42">
        <v>0</v>
      </c>
      <c r="E27" s="42">
        <v>0</v>
      </c>
      <c r="F27" s="42">
        <v>0</v>
      </c>
      <c r="G27" s="42">
        <v>3</v>
      </c>
      <c r="H27" s="42">
        <v>8</v>
      </c>
      <c r="I27" s="42">
        <v>0</v>
      </c>
      <c r="J27" s="42">
        <v>0</v>
      </c>
      <c r="K27" s="42">
        <v>5</v>
      </c>
      <c r="L27" s="42">
        <v>0</v>
      </c>
      <c r="M27" s="42">
        <v>0</v>
      </c>
      <c r="N27" s="42">
        <v>10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5</v>
      </c>
      <c r="V27" s="42">
        <v>0</v>
      </c>
      <c r="W27" s="42">
        <v>35</v>
      </c>
      <c r="X27" s="42">
        <v>1000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D3721-EABC-2B42-B947-1DA9D8A6E9CC}">
  <dimension ref="A1:D25"/>
  <sheetViews>
    <sheetView workbookViewId="0">
      <selection activeCell="C31" sqref="C31"/>
    </sheetView>
  </sheetViews>
  <sheetFormatPr baseColWidth="10" defaultRowHeight="16" x14ac:dyDescent="0.2"/>
  <cols>
    <col min="1" max="16384" width="10.83203125" style="41"/>
  </cols>
  <sheetData>
    <row r="1" spans="1:4" x14ac:dyDescent="0.2">
      <c r="A1" s="72" t="s">
        <v>317</v>
      </c>
      <c r="B1" s="72"/>
      <c r="C1" s="72"/>
      <c r="D1" s="72"/>
    </row>
    <row r="2" spans="1:4" x14ac:dyDescent="0.2">
      <c r="A2" s="42">
        <v>1.7</v>
      </c>
      <c r="B2" s="42">
        <v>150</v>
      </c>
      <c r="C2" s="42">
        <v>25</v>
      </c>
      <c r="D2" s="42">
        <v>210</v>
      </c>
    </row>
    <row r="3" spans="1:4" x14ac:dyDescent="0.2">
      <c r="A3" s="42">
        <v>10</v>
      </c>
      <c r="B3" s="42">
        <v>20</v>
      </c>
      <c r="C3" s="42">
        <v>6.7</v>
      </c>
      <c r="D3" s="42">
        <v>28</v>
      </c>
    </row>
    <row r="4" spans="1:4" x14ac:dyDescent="0.2">
      <c r="A4" s="42">
        <v>21.7</v>
      </c>
      <c r="B4" s="42">
        <v>200</v>
      </c>
      <c r="C4" s="42">
        <v>23.3</v>
      </c>
      <c r="D4" s="42">
        <v>50</v>
      </c>
    </row>
    <row r="5" spans="1:4" x14ac:dyDescent="0.2">
      <c r="A5" s="42">
        <v>0</v>
      </c>
      <c r="B5" s="42">
        <v>50</v>
      </c>
      <c r="C5" s="42">
        <v>0</v>
      </c>
      <c r="D5" s="42">
        <v>25</v>
      </c>
    </row>
    <row r="6" spans="1:4" x14ac:dyDescent="0.2">
      <c r="A6" s="42">
        <v>35</v>
      </c>
      <c r="B6" s="42">
        <v>243</v>
      </c>
      <c r="C6" s="42">
        <v>23.3</v>
      </c>
      <c r="D6" s="42">
        <v>163</v>
      </c>
    </row>
    <row r="7" spans="1:4" x14ac:dyDescent="0.2">
      <c r="A7" s="42">
        <v>16.7</v>
      </c>
      <c r="B7" s="42">
        <v>168</v>
      </c>
      <c r="C7" s="42">
        <v>15</v>
      </c>
      <c r="D7" s="42">
        <v>65</v>
      </c>
    </row>
    <row r="8" spans="1:4" x14ac:dyDescent="0.2">
      <c r="A8" s="42">
        <v>0</v>
      </c>
      <c r="B8" s="42">
        <v>285</v>
      </c>
      <c r="C8" s="42">
        <v>3.3</v>
      </c>
      <c r="D8" s="42">
        <v>140</v>
      </c>
    </row>
    <row r="9" spans="1:4" x14ac:dyDescent="0.2">
      <c r="A9" s="42">
        <v>33.299999999999997</v>
      </c>
      <c r="B9" s="42">
        <v>50</v>
      </c>
      <c r="C9" s="42">
        <v>23.3</v>
      </c>
      <c r="D9" s="42">
        <v>45</v>
      </c>
    </row>
    <row r="10" spans="1:4" x14ac:dyDescent="0.2">
      <c r="A10" s="42">
        <v>8.3000000000000007</v>
      </c>
      <c r="B10" s="42">
        <v>25</v>
      </c>
      <c r="C10" s="42">
        <v>10</v>
      </c>
      <c r="D10" s="42">
        <v>110</v>
      </c>
    </row>
    <row r="11" spans="1:4" x14ac:dyDescent="0.2">
      <c r="A11" s="42">
        <v>8.3000000000000007</v>
      </c>
      <c r="B11" s="42">
        <v>45</v>
      </c>
      <c r="C11" s="42">
        <v>5</v>
      </c>
      <c r="D11" s="42">
        <v>30</v>
      </c>
    </row>
    <row r="12" spans="1:4" x14ac:dyDescent="0.2">
      <c r="A12" s="42">
        <v>1.7</v>
      </c>
      <c r="B12" s="42">
        <v>108</v>
      </c>
      <c r="C12" s="42">
        <v>0</v>
      </c>
      <c r="D12" s="42">
        <v>95</v>
      </c>
    </row>
    <row r="13" spans="1:4" x14ac:dyDescent="0.2">
      <c r="A13" s="42">
        <v>15</v>
      </c>
      <c r="B13" s="42">
        <v>868</v>
      </c>
      <c r="C13" s="42">
        <v>16.7</v>
      </c>
      <c r="D13" s="42">
        <v>193</v>
      </c>
    </row>
    <row r="14" spans="1:4" x14ac:dyDescent="0.2">
      <c r="A14" s="42">
        <v>0</v>
      </c>
      <c r="B14" s="42">
        <v>143</v>
      </c>
      <c r="C14" s="42">
        <v>1.7</v>
      </c>
      <c r="D14" s="42">
        <v>83</v>
      </c>
    </row>
    <row r="15" spans="1:4" x14ac:dyDescent="0.2">
      <c r="A15" s="42"/>
      <c r="B15" s="42">
        <v>165</v>
      </c>
      <c r="C15" s="42"/>
      <c r="D15" s="42">
        <v>140</v>
      </c>
    </row>
    <row r="16" spans="1:4" x14ac:dyDescent="0.2">
      <c r="A16" s="42"/>
      <c r="B16" s="42">
        <v>108</v>
      </c>
      <c r="C16" s="42"/>
      <c r="D16" s="42">
        <v>23</v>
      </c>
    </row>
    <row r="17" spans="1:4" x14ac:dyDescent="0.2">
      <c r="A17" s="42"/>
      <c r="B17" s="42">
        <v>58</v>
      </c>
      <c r="C17" s="42"/>
      <c r="D17" s="42">
        <v>55</v>
      </c>
    </row>
    <row r="18" spans="1:4" x14ac:dyDescent="0.2">
      <c r="A18" s="42"/>
      <c r="B18" s="42">
        <v>33</v>
      </c>
      <c r="C18" s="42"/>
      <c r="D18" s="42">
        <v>55</v>
      </c>
    </row>
    <row r="19" spans="1:4" x14ac:dyDescent="0.2">
      <c r="A19" s="42"/>
      <c r="B19" s="42">
        <v>10</v>
      </c>
      <c r="C19" s="42"/>
      <c r="D19" s="42">
        <v>5</v>
      </c>
    </row>
    <row r="20" spans="1:4" x14ac:dyDescent="0.2">
      <c r="A20" s="42"/>
      <c r="B20" s="42">
        <v>75</v>
      </c>
      <c r="C20" s="42"/>
      <c r="D20" s="42">
        <v>40</v>
      </c>
    </row>
    <row r="21" spans="1:4" x14ac:dyDescent="0.2">
      <c r="A21" s="42"/>
      <c r="B21" s="42">
        <v>155</v>
      </c>
      <c r="C21" s="42"/>
      <c r="D21" s="42">
        <v>85</v>
      </c>
    </row>
    <row r="22" spans="1:4" x14ac:dyDescent="0.2">
      <c r="A22" s="42"/>
      <c r="B22" s="42">
        <v>30</v>
      </c>
      <c r="C22" s="42"/>
      <c r="D22" s="42">
        <v>20</v>
      </c>
    </row>
    <row r="23" spans="1:4" x14ac:dyDescent="0.2">
      <c r="A23" s="42"/>
      <c r="B23" s="42">
        <v>80</v>
      </c>
      <c r="C23" s="42"/>
      <c r="D23" s="42">
        <v>60</v>
      </c>
    </row>
    <row r="24" spans="1:4" x14ac:dyDescent="0.2">
      <c r="A24" s="42"/>
      <c r="B24" s="42">
        <v>120</v>
      </c>
      <c r="C24" s="42"/>
      <c r="D24" s="42">
        <v>140</v>
      </c>
    </row>
    <row r="25" spans="1:4" x14ac:dyDescent="0.2">
      <c r="A25" s="42"/>
      <c r="B25" s="42">
        <v>560</v>
      </c>
      <c r="C25" s="42"/>
      <c r="D25" s="42">
        <v>365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F0013-330C-254E-8FB4-1F2806CC99A9}">
  <dimension ref="A1:D39"/>
  <sheetViews>
    <sheetView workbookViewId="0">
      <selection activeCell="C31" sqref="C31"/>
    </sheetView>
  </sheetViews>
  <sheetFormatPr baseColWidth="10" defaultRowHeight="16" x14ac:dyDescent="0.2"/>
  <cols>
    <col min="1" max="16384" width="10.83203125" style="41"/>
  </cols>
  <sheetData>
    <row r="1" spans="1:4" x14ac:dyDescent="0.2">
      <c r="A1" s="72" t="s">
        <v>319</v>
      </c>
      <c r="B1" s="72"/>
      <c r="C1" s="72"/>
      <c r="D1" s="72"/>
    </row>
    <row r="2" spans="1:4" x14ac:dyDescent="0.2">
      <c r="A2" s="42">
        <v>150</v>
      </c>
      <c r="B2" s="42">
        <v>8.3000000000000007</v>
      </c>
      <c r="C2" s="42">
        <v>210</v>
      </c>
      <c r="D2" s="42">
        <v>15</v>
      </c>
    </row>
    <row r="3" spans="1:4" x14ac:dyDescent="0.2">
      <c r="A3" s="42">
        <v>20</v>
      </c>
      <c r="B3" s="42">
        <v>98</v>
      </c>
      <c r="C3" s="42">
        <v>28</v>
      </c>
      <c r="D3" s="42">
        <v>120</v>
      </c>
    </row>
    <row r="4" spans="1:4" x14ac:dyDescent="0.2">
      <c r="A4" s="42">
        <v>200</v>
      </c>
      <c r="B4" s="42">
        <v>513</v>
      </c>
      <c r="C4" s="42">
        <v>50</v>
      </c>
      <c r="D4" s="42">
        <v>208</v>
      </c>
    </row>
    <row r="5" spans="1:4" x14ac:dyDescent="0.2">
      <c r="A5" s="42">
        <v>285</v>
      </c>
      <c r="B5" s="42">
        <v>100</v>
      </c>
      <c r="C5" s="42">
        <v>140</v>
      </c>
      <c r="D5" s="42">
        <v>68</v>
      </c>
    </row>
    <row r="6" spans="1:4" x14ac:dyDescent="0.2">
      <c r="A6" s="42">
        <v>45</v>
      </c>
      <c r="B6" s="42">
        <v>56.7</v>
      </c>
      <c r="C6" s="42">
        <v>30</v>
      </c>
      <c r="D6" s="42">
        <v>51.7</v>
      </c>
    </row>
    <row r="7" spans="1:4" x14ac:dyDescent="0.2">
      <c r="A7" s="42">
        <v>108</v>
      </c>
      <c r="B7" s="42">
        <v>48.3</v>
      </c>
      <c r="C7" s="42">
        <v>95</v>
      </c>
      <c r="D7" s="42">
        <v>50</v>
      </c>
    </row>
    <row r="8" spans="1:4" x14ac:dyDescent="0.2">
      <c r="A8" s="42">
        <v>868</v>
      </c>
      <c r="B8" s="42">
        <v>380</v>
      </c>
      <c r="C8" s="42">
        <v>193</v>
      </c>
      <c r="D8" s="42">
        <v>125</v>
      </c>
    </row>
    <row r="9" spans="1:4" x14ac:dyDescent="0.2">
      <c r="A9" s="42">
        <v>143</v>
      </c>
      <c r="B9" s="42">
        <v>66.7</v>
      </c>
      <c r="C9" s="42">
        <v>83</v>
      </c>
      <c r="D9" s="42">
        <v>63.3</v>
      </c>
    </row>
    <row r="10" spans="1:4" x14ac:dyDescent="0.2">
      <c r="A10" s="42">
        <v>33</v>
      </c>
      <c r="B10" s="42">
        <v>53.3</v>
      </c>
      <c r="C10" s="42">
        <v>55</v>
      </c>
      <c r="D10" s="42">
        <v>61.7</v>
      </c>
    </row>
    <row r="11" spans="1:4" x14ac:dyDescent="0.2">
      <c r="A11" s="42">
        <v>10</v>
      </c>
      <c r="B11" s="42">
        <v>3.3</v>
      </c>
      <c r="C11" s="42">
        <v>5</v>
      </c>
      <c r="D11" s="42">
        <v>0</v>
      </c>
    </row>
    <row r="12" spans="1:4" x14ac:dyDescent="0.2">
      <c r="A12" s="42">
        <v>75</v>
      </c>
      <c r="B12" s="42">
        <v>48.3</v>
      </c>
      <c r="C12" s="42">
        <v>40</v>
      </c>
      <c r="D12" s="42">
        <v>33.299999999999997</v>
      </c>
    </row>
    <row r="15" spans="1:4" x14ac:dyDescent="0.2">
      <c r="A15" s="72" t="s">
        <v>318</v>
      </c>
      <c r="B15" s="72"/>
      <c r="C15" s="72"/>
      <c r="D15" s="72"/>
    </row>
    <row r="16" spans="1:4" x14ac:dyDescent="0.2">
      <c r="A16" s="42">
        <v>150</v>
      </c>
      <c r="B16" s="42">
        <v>8.3000000000000007</v>
      </c>
      <c r="C16" s="42">
        <v>210</v>
      </c>
      <c r="D16" s="42">
        <v>15</v>
      </c>
    </row>
    <row r="17" spans="1:4" x14ac:dyDescent="0.2">
      <c r="A17" s="42">
        <v>20</v>
      </c>
      <c r="B17" s="42">
        <v>513.29999999999995</v>
      </c>
      <c r="C17" s="42">
        <v>28</v>
      </c>
      <c r="D17" s="42">
        <v>208.3</v>
      </c>
    </row>
    <row r="18" spans="1:4" x14ac:dyDescent="0.2">
      <c r="A18" s="42">
        <v>200</v>
      </c>
      <c r="B18" s="42">
        <v>118.3</v>
      </c>
      <c r="C18" s="42">
        <v>50</v>
      </c>
      <c r="D18" s="42">
        <v>100</v>
      </c>
    </row>
    <row r="19" spans="1:4" x14ac:dyDescent="0.2">
      <c r="A19" s="42">
        <v>50</v>
      </c>
      <c r="B19" s="42">
        <v>25</v>
      </c>
      <c r="C19" s="42">
        <v>25</v>
      </c>
      <c r="D19" s="42">
        <v>26.7</v>
      </c>
    </row>
    <row r="20" spans="1:4" x14ac:dyDescent="0.2">
      <c r="A20" s="42">
        <v>243</v>
      </c>
      <c r="B20" s="42">
        <v>100</v>
      </c>
      <c r="C20" s="42">
        <v>163</v>
      </c>
      <c r="D20" s="42">
        <v>68.3</v>
      </c>
    </row>
    <row r="21" spans="1:4" x14ac:dyDescent="0.2">
      <c r="A21" s="42">
        <v>168</v>
      </c>
      <c r="B21" s="42">
        <v>48.3</v>
      </c>
      <c r="C21" s="42">
        <v>65</v>
      </c>
      <c r="D21" s="42">
        <v>50</v>
      </c>
    </row>
    <row r="22" spans="1:4" x14ac:dyDescent="0.2">
      <c r="A22" s="42">
        <v>285</v>
      </c>
      <c r="B22" s="42">
        <v>56.7</v>
      </c>
      <c r="C22" s="42">
        <v>140</v>
      </c>
      <c r="D22" s="42">
        <v>51.7</v>
      </c>
    </row>
    <row r="23" spans="1:4" x14ac:dyDescent="0.2">
      <c r="A23" s="42">
        <v>50</v>
      </c>
      <c r="B23" s="42">
        <v>380</v>
      </c>
      <c r="C23" s="42">
        <v>45</v>
      </c>
      <c r="D23" s="42">
        <v>125</v>
      </c>
    </row>
    <row r="24" spans="1:4" x14ac:dyDescent="0.2">
      <c r="A24" s="42">
        <v>25</v>
      </c>
      <c r="B24" s="42">
        <v>66.7</v>
      </c>
      <c r="C24" s="42">
        <v>110</v>
      </c>
      <c r="D24" s="42">
        <v>63.3</v>
      </c>
    </row>
    <row r="25" spans="1:4" x14ac:dyDescent="0.2">
      <c r="A25" s="42">
        <v>45</v>
      </c>
      <c r="B25" s="42">
        <v>258.3</v>
      </c>
      <c r="C25" s="42">
        <v>30</v>
      </c>
      <c r="D25" s="42">
        <v>315</v>
      </c>
    </row>
    <row r="26" spans="1:4" x14ac:dyDescent="0.2">
      <c r="A26" s="42">
        <v>108</v>
      </c>
      <c r="B26" s="42">
        <v>140</v>
      </c>
      <c r="C26" s="42">
        <v>95</v>
      </c>
      <c r="D26" s="42">
        <v>156.69999999999999</v>
      </c>
    </row>
    <row r="27" spans="1:4" x14ac:dyDescent="0.2">
      <c r="A27" s="42">
        <v>868</v>
      </c>
      <c r="B27" s="42">
        <v>340</v>
      </c>
      <c r="C27" s="42">
        <v>193</v>
      </c>
      <c r="D27" s="42">
        <v>120</v>
      </c>
    </row>
    <row r="28" spans="1:4" x14ac:dyDescent="0.2">
      <c r="A28" s="42">
        <v>143</v>
      </c>
      <c r="B28" s="42">
        <v>53.3</v>
      </c>
      <c r="C28" s="42">
        <v>83</v>
      </c>
      <c r="D28" s="42">
        <v>105</v>
      </c>
    </row>
    <row r="29" spans="1:4" x14ac:dyDescent="0.2">
      <c r="A29" s="42">
        <v>165</v>
      </c>
      <c r="B29" s="42">
        <v>98.3</v>
      </c>
      <c r="C29" s="42">
        <v>140</v>
      </c>
      <c r="D29" s="42">
        <v>120</v>
      </c>
    </row>
    <row r="30" spans="1:4" x14ac:dyDescent="0.2">
      <c r="A30" s="42">
        <v>108</v>
      </c>
      <c r="B30" s="42">
        <v>3.3</v>
      </c>
      <c r="C30" s="42">
        <v>23</v>
      </c>
      <c r="D30" s="42">
        <v>0</v>
      </c>
    </row>
    <row r="31" spans="1:4" x14ac:dyDescent="0.2">
      <c r="A31" s="42">
        <v>58</v>
      </c>
      <c r="B31" s="42">
        <v>53.3</v>
      </c>
      <c r="C31" s="42">
        <v>55</v>
      </c>
      <c r="D31" s="42">
        <v>61.7</v>
      </c>
    </row>
    <row r="32" spans="1:4" x14ac:dyDescent="0.2">
      <c r="A32" s="42">
        <v>33</v>
      </c>
      <c r="B32" s="42">
        <v>48.3</v>
      </c>
      <c r="C32" s="42">
        <v>55</v>
      </c>
      <c r="D32" s="42">
        <v>33.299999999999997</v>
      </c>
    </row>
    <row r="33" spans="1:4" x14ac:dyDescent="0.2">
      <c r="A33" s="42">
        <v>10</v>
      </c>
      <c r="B33" s="42">
        <v>128.30000000000001</v>
      </c>
      <c r="C33" s="42">
        <v>5</v>
      </c>
      <c r="D33" s="42">
        <v>41.7</v>
      </c>
    </row>
    <row r="34" spans="1:4" x14ac:dyDescent="0.2">
      <c r="A34" s="42">
        <v>75</v>
      </c>
      <c r="B34" s="42">
        <v>90</v>
      </c>
      <c r="C34" s="42">
        <v>40</v>
      </c>
      <c r="D34" s="42">
        <v>71.7</v>
      </c>
    </row>
    <row r="35" spans="1:4" x14ac:dyDescent="0.2">
      <c r="A35" s="42">
        <v>155</v>
      </c>
      <c r="B35" s="42">
        <v>120</v>
      </c>
      <c r="C35" s="42">
        <v>85</v>
      </c>
      <c r="D35" s="42">
        <v>55</v>
      </c>
    </row>
    <row r="36" spans="1:4" x14ac:dyDescent="0.2">
      <c r="A36" s="42">
        <v>30</v>
      </c>
      <c r="B36" s="42"/>
      <c r="C36" s="42">
        <v>20</v>
      </c>
      <c r="D36" s="42"/>
    </row>
    <row r="37" spans="1:4" x14ac:dyDescent="0.2">
      <c r="A37" s="42">
        <v>80</v>
      </c>
      <c r="B37" s="42"/>
      <c r="C37" s="42">
        <v>60</v>
      </c>
      <c r="D37" s="42"/>
    </row>
    <row r="38" spans="1:4" x14ac:dyDescent="0.2">
      <c r="A38" s="42">
        <v>120</v>
      </c>
      <c r="B38" s="42"/>
      <c r="C38" s="42">
        <v>140</v>
      </c>
      <c r="D38" s="42"/>
    </row>
    <row r="39" spans="1:4" x14ac:dyDescent="0.2">
      <c r="A39" s="42">
        <v>560</v>
      </c>
      <c r="B39" s="42"/>
      <c r="C39" s="42">
        <v>365</v>
      </c>
      <c r="D39" s="42"/>
    </row>
  </sheetData>
  <mergeCells count="2">
    <mergeCell ref="A15:D15"/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43BC1-A0DB-3046-BF2D-DC1B9624C9F0}">
  <dimension ref="A1:C18"/>
  <sheetViews>
    <sheetView workbookViewId="0">
      <selection activeCell="C31" sqref="C31"/>
    </sheetView>
  </sheetViews>
  <sheetFormatPr baseColWidth="10" defaultRowHeight="16" x14ac:dyDescent="0.2"/>
  <cols>
    <col min="1" max="16384" width="10.83203125" style="41"/>
  </cols>
  <sheetData>
    <row r="1" spans="1:3" x14ac:dyDescent="0.2">
      <c r="A1" s="72" t="s">
        <v>322</v>
      </c>
      <c r="B1" s="72"/>
      <c r="C1" s="72"/>
    </row>
    <row r="2" spans="1:3" x14ac:dyDescent="0.2">
      <c r="A2" s="42">
        <v>7</v>
      </c>
      <c r="B2" s="42">
        <v>8</v>
      </c>
    </row>
    <row r="3" spans="1:3" x14ac:dyDescent="0.2">
      <c r="A3" s="42">
        <v>7</v>
      </c>
      <c r="B3" s="42">
        <v>3</v>
      </c>
    </row>
    <row r="4" spans="1:3" x14ac:dyDescent="0.2">
      <c r="A4" s="42">
        <v>57</v>
      </c>
      <c r="B4" s="42">
        <v>45</v>
      </c>
    </row>
    <row r="5" spans="1:3" x14ac:dyDescent="0.2">
      <c r="A5" s="42">
        <v>28</v>
      </c>
      <c r="B5" s="42">
        <v>140</v>
      </c>
    </row>
    <row r="6" spans="1:3" x14ac:dyDescent="0.2">
      <c r="A6" s="42">
        <v>30</v>
      </c>
      <c r="B6" s="42">
        <v>52</v>
      </c>
    </row>
    <row r="7" spans="1:3" x14ac:dyDescent="0.2">
      <c r="A7" s="72" t="s">
        <v>321</v>
      </c>
      <c r="B7" s="72"/>
      <c r="C7" s="72"/>
    </row>
    <row r="8" spans="1:3" x14ac:dyDescent="0.2">
      <c r="A8" s="42">
        <v>5</v>
      </c>
      <c r="B8" s="42">
        <v>0</v>
      </c>
      <c r="C8" s="42">
        <v>0</v>
      </c>
    </row>
    <row r="9" spans="1:3" x14ac:dyDescent="0.2">
      <c r="A9" s="42">
        <v>3</v>
      </c>
      <c r="B9" s="42">
        <v>1</v>
      </c>
      <c r="C9" s="42">
        <v>0</v>
      </c>
    </row>
    <row r="10" spans="1:3" x14ac:dyDescent="0.2">
      <c r="A10" s="42">
        <v>34</v>
      </c>
      <c r="B10" s="42">
        <v>14</v>
      </c>
      <c r="C10" s="42">
        <v>7</v>
      </c>
    </row>
    <row r="11" spans="1:3" x14ac:dyDescent="0.2">
      <c r="A11" s="42">
        <v>33</v>
      </c>
      <c r="B11" s="42">
        <v>25</v>
      </c>
      <c r="C11" s="42">
        <v>13</v>
      </c>
    </row>
    <row r="12" spans="1:3" x14ac:dyDescent="0.2">
      <c r="A12" s="42">
        <v>2</v>
      </c>
      <c r="B12" s="42">
        <v>17</v>
      </c>
      <c r="C12" s="42">
        <v>19</v>
      </c>
    </row>
    <row r="13" spans="1:3" x14ac:dyDescent="0.2">
      <c r="A13" s="72" t="s">
        <v>320</v>
      </c>
      <c r="B13" s="72"/>
      <c r="C13" s="72"/>
    </row>
    <row r="14" spans="1:3" x14ac:dyDescent="0.2">
      <c r="A14" s="42">
        <v>33</v>
      </c>
      <c r="B14" s="42">
        <v>0</v>
      </c>
      <c r="C14" s="42">
        <v>0</v>
      </c>
    </row>
    <row r="15" spans="1:3" x14ac:dyDescent="0.2">
      <c r="A15" s="42">
        <v>33</v>
      </c>
      <c r="B15" s="42">
        <v>8</v>
      </c>
      <c r="C15" s="42">
        <v>0</v>
      </c>
    </row>
    <row r="16" spans="1:3" x14ac:dyDescent="0.2">
      <c r="A16" s="42">
        <v>34</v>
      </c>
      <c r="B16" s="42">
        <v>14</v>
      </c>
      <c r="C16" s="42">
        <v>7</v>
      </c>
    </row>
    <row r="17" spans="1:3" x14ac:dyDescent="0.2">
      <c r="A17" s="42">
        <v>19</v>
      </c>
      <c r="B17" s="42">
        <v>15</v>
      </c>
      <c r="C17" s="42">
        <v>7</v>
      </c>
    </row>
    <row r="18" spans="1:3" x14ac:dyDescent="0.2">
      <c r="A18" s="42">
        <v>2</v>
      </c>
      <c r="B18" s="42">
        <v>20</v>
      </c>
      <c r="C18" s="42">
        <v>23</v>
      </c>
    </row>
  </sheetData>
  <mergeCells count="3">
    <mergeCell ref="A7:C7"/>
    <mergeCell ref="A13:C13"/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Fig2</vt:lpstr>
      <vt:lpstr>Fig3</vt:lpstr>
      <vt:lpstr>Fig 4</vt:lpstr>
      <vt:lpstr>Fig5</vt:lpstr>
      <vt:lpstr>FigS1+S2</vt:lpstr>
      <vt:lpstr>TableS2</vt:lpstr>
      <vt:lpstr>FigS3</vt:lpstr>
      <vt:lpstr>FigS4</vt:lpstr>
      <vt:lpstr>FigS5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Longet</dc:creator>
  <cp:lastModifiedBy>Donal Skelly</cp:lastModifiedBy>
  <dcterms:created xsi:type="dcterms:W3CDTF">2021-05-26T13:48:06Z</dcterms:created>
  <dcterms:modified xsi:type="dcterms:W3CDTF">2021-06-25T07:44:23Z</dcterms:modified>
</cp:coreProperties>
</file>