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harts/chart1.xml" ContentType="application/vnd.openxmlformats-officedocument.drawingml.chart+xml"/>
  <Override PartName="/xl/charts/chart2.xml" ContentType="application/vnd.openxmlformats-officedocument.drawingml.chart+xml"/>
  <Override PartName="/xl/drawings/drawing2.xml" ContentType="application/vnd.openxmlformats-officedocument.drawing+xml"/>
  <Override PartName="/xl/comments2.xml" ContentType="application/vnd.openxmlformats-officedocument.spreadsheetml.comments+xml"/>
  <Override PartName="/xl/charts/chart3.xml" ContentType="application/vnd.openxmlformats-officedocument.drawingml.chart+xml"/>
  <Override PartName="/xl/drawings/drawing3.xml" ContentType="application/vnd.openxmlformats-officedocument.drawingml.chartshapes+xml"/>
  <Override PartName="/xl/charts/chart4.xml" ContentType="application/vnd.openxmlformats-officedocument.drawingml.chart+xml"/>
  <Override PartName="/xl/drawings/drawing4.xml" ContentType="application/vnd.openxmlformats-officedocument.drawingml.chartshap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225" windowWidth="20730" windowHeight="11445"/>
  </bookViews>
  <sheets>
    <sheet name="Chapter 6" sheetId="8" r:id="rId1"/>
    <sheet name="Fig 6.1 6.2 Parl and Health Omb" sheetId="7" r:id="rId2"/>
    <sheet name="Fig 6.3 Judicial Review" sheetId="1" r:id="rId3"/>
  </sheets>
  <definedNames>
    <definedName name="d" localSheetId="0" hidden="1">{"'Trust by name'!$A$6:$E$350","'Trust by name'!$A$1:$D$348"}</definedName>
    <definedName name="d" localSheetId="1" hidden="1">{"'Trust by name'!$A$6:$E$350","'Trust by name'!$A$1:$D$348"}</definedName>
    <definedName name="d" hidden="1">{"'Trust by name'!$A$6:$E$350","'Trust by name'!$A$1:$D$348"}</definedName>
    <definedName name="eh" localSheetId="0" hidden="1">{"'Trust by name'!$A$6:$E$350","'Trust by name'!$A$1:$D$348"}</definedName>
    <definedName name="eh" localSheetId="1" hidden="1">{"'Trust by name'!$A$6:$E$350","'Trust by name'!$A$1:$D$348"}</definedName>
    <definedName name="eh" hidden="1">{"'Trust by name'!$A$6:$E$350","'Trust by name'!$A$1:$D$348"}</definedName>
    <definedName name="HTML_CodePage" hidden="1">1252</definedName>
    <definedName name="HTML_Control" localSheetId="0" hidden="1">{"'Trust by name'!$A$6:$E$350","'Trust by name'!$A$1:$D$348"}</definedName>
    <definedName name="HTML_Control" localSheetId="1" hidden="1">{"'Trust by name'!$A$6:$E$350","'Trust by name'!$A$1:$D$348"}</definedName>
    <definedName name="HTML_Control" hidden="1">{"'Trust by name'!$A$6:$E$350","'Trust by name'!$A$1:$D$348"}</definedName>
    <definedName name="HTML_Description" hidden="1">""</definedName>
    <definedName name="HTML_Email" hidden="1">""</definedName>
    <definedName name="HTML_Header" hidden="1">"Trust by name"</definedName>
    <definedName name="HTML_LastUpdate" hidden="1">"22/03/2001"</definedName>
    <definedName name="HTML_LineAfter" hidden="1">FALSE</definedName>
    <definedName name="HTML_LineBefore" hidden="1">FALSE</definedName>
    <definedName name="HTML_Name" hidden="1">"OISIII"</definedName>
    <definedName name="HTML_OBDlg2" hidden="1">TRUE</definedName>
    <definedName name="HTML_OBDlg4" hidden="1">TRUE</definedName>
    <definedName name="HTML_OS" hidden="1">0</definedName>
    <definedName name="HTML_PathFile" hidden="1">"G:\ACTIVITY\HELP\DTPANIC\2001-02\MyHTML.htm"</definedName>
    <definedName name="HTML_Title" hidden="1">"Section 1"</definedName>
  </definedNames>
  <calcPr calcId="145621"/>
</workbook>
</file>

<file path=xl/calcChain.xml><?xml version="1.0" encoding="utf-8"?>
<calcChain xmlns="http://schemas.openxmlformats.org/spreadsheetml/2006/main">
  <c r="H33" i="1" l="1"/>
  <c r="H34" i="1"/>
  <c r="H35" i="1"/>
  <c r="H36" i="1"/>
  <c r="H37" i="1"/>
  <c r="H38" i="1"/>
  <c r="H39" i="1"/>
  <c r="H40" i="1"/>
  <c r="H41" i="1"/>
  <c r="H42" i="1"/>
  <c r="H43" i="1"/>
  <c r="H44" i="1"/>
  <c r="H45" i="1"/>
  <c r="H32" i="1"/>
  <c r="F38" i="7" l="1"/>
  <c r="F37" i="7"/>
  <c r="F36" i="7"/>
  <c r="F35" i="7"/>
  <c r="F34" i="7"/>
  <c r="F33" i="7"/>
  <c r="F32" i="7"/>
  <c r="F31" i="7"/>
  <c r="F30" i="7"/>
  <c r="F29" i="7"/>
  <c r="F28" i="7"/>
  <c r="F27" i="7"/>
  <c r="F26" i="7"/>
  <c r="F25" i="7"/>
  <c r="F24" i="7"/>
  <c r="F23" i="7"/>
  <c r="F22" i="7"/>
  <c r="F21" i="7"/>
  <c r="F20" i="7"/>
  <c r="F19" i="7"/>
  <c r="F18" i="7"/>
  <c r="F17" i="7"/>
  <c r="F16" i="7"/>
  <c r="F15" i="7"/>
  <c r="F14" i="7"/>
  <c r="F13" i="7"/>
  <c r="F12" i="7"/>
  <c r="F11" i="7"/>
  <c r="F10" i="7"/>
  <c r="F9" i="7"/>
  <c r="F8" i="7"/>
  <c r="AM46" i="1" l="1"/>
  <c r="AL46" i="1" l="1"/>
  <c r="AN46" i="1" l="1"/>
</calcChain>
</file>

<file path=xl/comments1.xml><?xml version="1.0" encoding="utf-8"?>
<comments xmlns="http://schemas.openxmlformats.org/spreadsheetml/2006/main">
  <authors>
    <author>Ruth Dixon</author>
    <author>Administrator</author>
  </authors>
  <commentList>
    <comment ref="B30" authorId="0">
      <text>
        <r>
          <rPr>
            <b/>
            <sz val="8"/>
            <color indexed="81"/>
            <rFont val="Tahoma"/>
            <family val="2"/>
          </rPr>
          <t>Ruth Dixon:</t>
        </r>
        <r>
          <rPr>
            <sz val="8"/>
            <color indexed="81"/>
            <rFont val="Tahoma"/>
            <family val="2"/>
          </rPr>
          <t xml:space="preserve">
Reporting period changed to financial year at this point</t>
        </r>
      </text>
    </comment>
    <comment ref="C30" authorId="1">
      <text>
        <r>
          <rPr>
            <b/>
            <sz val="9"/>
            <color indexed="81"/>
            <rFont val="Tahoma"/>
            <family val="2"/>
          </rPr>
          <t>Administrator:</t>
        </r>
        <r>
          <rPr>
            <sz val="9"/>
            <color indexed="81"/>
            <rFont val="Tahoma"/>
            <family val="2"/>
          </rPr>
          <t xml:space="preserve">
Comparison tables 1997-98 with 1997 gives 1528 for calendar yr 1997</t>
        </r>
      </text>
    </comment>
    <comment ref="D30" authorId="0">
      <text>
        <r>
          <rPr>
            <b/>
            <sz val="8"/>
            <color indexed="81"/>
            <rFont val="Tahoma"/>
            <family val="2"/>
          </rPr>
          <t>Ruth Dixon:</t>
        </r>
        <r>
          <rPr>
            <sz val="8"/>
            <color indexed="81"/>
            <rFont val="Tahoma"/>
            <family val="2"/>
          </rPr>
          <t xml:space="preserve">
interpolated because of shift of reporting period</t>
        </r>
      </text>
    </comment>
    <comment ref="B31" authorId="0">
      <text>
        <r>
          <rPr>
            <b/>
            <sz val="8"/>
            <color indexed="81"/>
            <rFont val="Tahoma"/>
            <family val="2"/>
          </rPr>
          <t>Ruth Dixon:</t>
        </r>
        <r>
          <rPr>
            <sz val="8"/>
            <color indexed="81"/>
            <rFont val="Tahoma"/>
            <family val="2"/>
          </rPr>
          <t xml:space="preserve">
From here onwards, FY ending, ie this is 1997-98</t>
        </r>
      </text>
    </comment>
    <comment ref="G37" authorId="0">
      <text>
        <r>
          <rPr>
            <b/>
            <sz val="8"/>
            <color indexed="81"/>
            <rFont val="Tahoma"/>
            <family val="2"/>
          </rPr>
          <t>Ruth Dixon:</t>
        </r>
        <r>
          <rPr>
            <sz val="8"/>
            <color indexed="81"/>
            <rFont val="Tahoma"/>
            <family val="2"/>
          </rPr>
          <t xml:space="preserve">
data not given</t>
        </r>
      </text>
    </comment>
    <comment ref="A39" authorId="0">
      <text>
        <r>
          <rPr>
            <b/>
            <sz val="8"/>
            <color indexed="81"/>
            <rFont val="Tahoma"/>
            <family val="2"/>
          </rPr>
          <t>Ruth Dixon:</t>
        </r>
        <r>
          <rPr>
            <sz val="8"/>
            <color indexed="81"/>
            <rFont val="Tahoma"/>
            <family val="2"/>
          </rPr>
          <t xml:space="preserve">
The information in this and subsequent reports is incommensurable with the earlier figures</t>
        </r>
      </text>
    </comment>
    <comment ref="C39" authorId="1">
      <text>
        <r>
          <rPr>
            <b/>
            <sz val="8"/>
            <color indexed="81"/>
            <rFont val="Tahoma"/>
            <family val="2"/>
          </rPr>
          <t>Administrator:</t>
        </r>
        <r>
          <rPr>
            <sz val="8"/>
            <color indexed="81"/>
            <rFont val="Tahoma"/>
            <family val="2"/>
          </rPr>
          <t xml:space="preserve">
these sent as pers commun from PCA office (not publicly available)</t>
        </r>
      </text>
    </comment>
    <comment ref="D81" authorId="0">
      <text>
        <r>
          <rPr>
            <b/>
            <sz val="8"/>
            <color indexed="81"/>
            <rFont val="Tahoma"/>
            <family val="2"/>
          </rPr>
          <t>Ruth Dixon:</t>
        </r>
        <r>
          <rPr>
            <sz val="8"/>
            <color indexed="81"/>
            <rFont val="Tahoma"/>
            <family val="2"/>
          </rPr>
          <t xml:space="preserve">
Complaints and enquiries</t>
        </r>
      </text>
    </comment>
  </commentList>
</comments>
</file>

<file path=xl/comments2.xml><?xml version="1.0" encoding="utf-8"?>
<comments xmlns="http://schemas.openxmlformats.org/spreadsheetml/2006/main">
  <authors>
    <author>Ruth Dixon</author>
    <author>Ruth</author>
  </authors>
  <commentList>
    <comment ref="C44" authorId="0">
      <text>
        <r>
          <rPr>
            <b/>
            <sz val="8"/>
            <color indexed="81"/>
            <rFont val="Tahoma"/>
            <family val="2"/>
          </rPr>
          <t>Ruth Dixon:</t>
        </r>
        <r>
          <rPr>
            <sz val="8"/>
            <color indexed="81"/>
            <rFont val="Tahoma"/>
            <family val="2"/>
          </rPr>
          <t xml:space="preserve">
Corrected according to revision notice Nov 2013 pdf</t>
        </r>
      </text>
    </comment>
    <comment ref="C45" authorId="0">
      <text>
        <r>
          <rPr>
            <b/>
            <sz val="8"/>
            <color indexed="81"/>
            <rFont val="Tahoma"/>
            <family val="2"/>
          </rPr>
          <t>Ruth Dixon:</t>
        </r>
        <r>
          <rPr>
            <sz val="8"/>
            <color indexed="81"/>
            <rFont val="Tahoma"/>
            <family val="2"/>
          </rPr>
          <t xml:space="preserve">
MoJ Pers Comm</t>
        </r>
      </text>
    </comment>
    <comment ref="E45" authorId="0">
      <text>
        <r>
          <rPr>
            <b/>
            <sz val="8"/>
            <color indexed="81"/>
            <rFont val="Tahoma"/>
            <family val="2"/>
          </rPr>
          <t>Ruth Dixon:</t>
        </r>
        <r>
          <rPr>
            <sz val="8"/>
            <color indexed="81"/>
            <rFont val="Tahoma"/>
            <family val="2"/>
          </rPr>
          <t xml:space="preserve">
Court Stats Quarterly 2014 corr according to MoJ pers comm</t>
        </r>
      </text>
    </comment>
    <comment ref="F45" authorId="1">
      <text>
        <r>
          <rPr>
            <b/>
            <sz val="9"/>
            <color indexed="81"/>
            <rFont val="Tahoma"/>
            <family val="2"/>
          </rPr>
          <t>Ruth:</t>
        </r>
        <r>
          <rPr>
            <sz val="9"/>
            <color indexed="81"/>
            <rFont val="Tahoma"/>
            <family val="2"/>
          </rPr>
          <t xml:space="preserve">
calc from database</t>
        </r>
      </text>
    </comment>
  </commentList>
</comments>
</file>

<file path=xl/sharedStrings.xml><?xml version="1.0" encoding="utf-8"?>
<sst xmlns="http://schemas.openxmlformats.org/spreadsheetml/2006/main" count="208" uniqueCount="199">
  <si>
    <t>Percentages</t>
  </si>
  <si>
    <t>Applications (first stage)</t>
  </si>
  <si>
    <t>All other causes</t>
  </si>
  <si>
    <t>Year</t>
  </si>
  <si>
    <t>Immigration</t>
  </si>
  <si>
    <t>Other</t>
  </si>
  <si>
    <t>(NS)</t>
  </si>
  <si>
    <t>England</t>
  </si>
  <si>
    <t>Scotland</t>
  </si>
  <si>
    <t>Wales</t>
  </si>
  <si>
    <t>All Cases</t>
  </si>
  <si>
    <t>Outcomes</t>
  </si>
  <si>
    <t>Number of cases</t>
  </si>
  <si>
    <t>Figure 6.3a 6.3b Judicial Review</t>
  </si>
  <si>
    <t>Figure 6.2: Proportion of Complaints to PCA Proceeding to a Formal or ‘Statutory’ Investigation 1980—2011</t>
  </si>
  <si>
    <t>Percentage undergoing Statutory Investigation</t>
  </si>
  <si>
    <t xml:space="preserve">Figure 6.3a. First Stage Applications for Judicial Review, England and Wales 1975—2013 </t>
  </si>
  <si>
    <t>Source: Judicial Statistics (England and Wales) to 2011, then Court Statistics Quarterly, Jan-March releases (tables 4.1-4.3)</t>
  </si>
  <si>
    <t>Figure 6.3b. Outcomes of First Stage Applications for Judicial Review 1975—2013</t>
  </si>
  <si>
    <t>Year ending</t>
  </si>
  <si>
    <t>Total</t>
  </si>
  <si>
    <t>Tax</t>
  </si>
  <si>
    <t>Social Security</t>
  </si>
  <si>
    <t>Cmnd. 6634 1975-76 p17 Table A13</t>
  </si>
  <si>
    <t>Cmnd. 6875 1976-77 p.17 Table A7(i)</t>
  </si>
  <si>
    <t>Cmnd. 7254 1977-78 p.18 Table A7a</t>
  </si>
  <si>
    <t>Cmnd. 8436 1981/82 p.20 Table A7(a)</t>
  </si>
  <si>
    <t>Cmnd. 8770 1982/83 p.15 Table A6.a</t>
  </si>
  <si>
    <t>Cmnd. 9065 1983/84 p.17 Table 1.14</t>
  </si>
  <si>
    <t>Cmnd. 9370 1983/84 p.19 Table 1.15</t>
  </si>
  <si>
    <t>Cmnd. 9599 1984/85 p.18 Table 1.15</t>
  </si>
  <si>
    <t>Cmnd. 9864 1985/86 p.18 Table 1.15</t>
  </si>
  <si>
    <t>Cm 173 1987/88 Table 1.13 p.12</t>
  </si>
  <si>
    <t>Cm 428 1987/88 p13 Table 1.13</t>
  </si>
  <si>
    <t>Cm 745 1988/89 p.14 Table 1.13</t>
  </si>
  <si>
    <t>Cm 1154 1989/90 p.14 Table 1.13</t>
  </si>
  <si>
    <t>Cm 1573 1990/91 p.14 Table 1.13</t>
  </si>
  <si>
    <t xml:space="preserve">Cm 1990 1992/93  p.14 Table 1.13 </t>
  </si>
  <si>
    <t>Cm 2268 1992/93 p.14 Table 1.13</t>
  </si>
  <si>
    <t>Cm 2623 1993/94 p.16 Table 1.13</t>
  </si>
  <si>
    <t>Cm 2891 1994/95 p.15 Table 1.13</t>
  </si>
  <si>
    <t>Cm 3290 1995/96 p.16 Table 1.13</t>
  </si>
  <si>
    <t>Cm 3716 1997/98  p.16 Table 1.13 Ch1</t>
  </si>
  <si>
    <t>Cm 4371 1998/99 Table 1.13 p.16 Ch1</t>
  </si>
  <si>
    <t>Cmnd 5223 Judicial Statistics 2000; Ch1 p.17 Table 1.13</t>
  </si>
  <si>
    <t>Cmnd 5551 Judicial Statistics 2001; Ch1 p.18 Table 1.13</t>
  </si>
  <si>
    <t>Cmnd 5863 Judicial Statistics 2002; Ch1 p.20 Table 1.13</t>
  </si>
  <si>
    <t>Cmnd 6251 Judicial Statistics 2003; Ch1 p.20 Table 1.13</t>
  </si>
  <si>
    <t>CM 6565 Judicial Statistics 2004; Ch1 p.23 Table 1.13</t>
  </si>
  <si>
    <t xml:space="preserve">CM 6903 Judicial Statistics 2005 (revised); Ch1 p.23 Table 1.13 </t>
  </si>
  <si>
    <t>CM 7273 p.26 Table 1.12</t>
  </si>
  <si>
    <t>CM 7467 Judicial and Court Statistics 2007; Ch1 p.27 Table 1.12</t>
  </si>
  <si>
    <t>Cm 7697 08/09 Session; Ch1, p.27 Table 1.12</t>
  </si>
  <si>
    <t>Judicial and Court Statistics 2009; Ch7 p.173 Table 7.12</t>
  </si>
  <si>
    <t>Judicial and Court Statistics 2010; Table 7.12</t>
  </si>
  <si>
    <t>Judicial and Court Statistics 2011; Table 7.12</t>
  </si>
  <si>
    <t>Cm 3980 1997/98 p.16 Table 1.13</t>
  </si>
  <si>
    <t>Cmnd. 7627 1979-80 p.18 Table A7a</t>
  </si>
  <si>
    <t>Cmnd. 7977 1979-80 p.20 table A7a</t>
  </si>
  <si>
    <t>Cmnd 4786 1999-2000 Judicial Statistics 1999; Ch1 p.17 Table 1.13</t>
  </si>
  <si>
    <t>Court statistics (quarterly) Jan-Mar 2013 table 4.1</t>
  </si>
  <si>
    <t>Court statistics (quarterly) Jan-Mar 2014 table 4.1</t>
  </si>
  <si>
    <t xml:space="preserve">2013 </t>
  </si>
  <si>
    <t>Civil - Immigration and Asylum</t>
  </si>
  <si>
    <t>Civil - other</t>
  </si>
  <si>
    <t>Criminal</t>
  </si>
  <si>
    <t>Unknown</t>
  </si>
  <si>
    <t>Number of cases closed</t>
  </si>
  <si>
    <r>
      <t>Percent of cases closed</t>
    </r>
    <r>
      <rPr>
        <b/>
        <vertAlign val="superscript"/>
        <sz val="10"/>
        <rFont val="Arial"/>
        <family val="2"/>
      </rPr>
      <t>5</t>
    </r>
  </si>
  <si>
    <t>2014(Q1)</t>
  </si>
  <si>
    <t>Court Statistics Quarterly Jan-Mar 2014 Table 4.1</t>
  </si>
  <si>
    <t>Void cases</t>
  </si>
  <si>
    <t>Total JRs lodged (Published June 2014)</t>
  </si>
  <si>
    <t>Corrected number of JRs lodged</t>
  </si>
  <si>
    <t>2014 (Jan - Mar)</t>
  </si>
  <si>
    <t>Immigration and Asylum only</t>
  </si>
  <si>
    <t>Void IA JRs</t>
  </si>
  <si>
    <t>Total IA JRs lodged (Published June 2014)</t>
  </si>
  <si>
    <t>Corrected number of IA JRs lodged</t>
  </si>
  <si>
    <t>2,173</t>
  </si>
  <si>
    <t>2,151</t>
  </si>
  <si>
    <t>2,441</t>
  </si>
  <si>
    <t>2,414</t>
  </si>
  <si>
    <t>3,317</t>
  </si>
  <si>
    <t>3,281</t>
  </si>
  <si>
    <t>3,902</t>
  </si>
  <si>
    <t>3,845</t>
  </si>
  <si>
    <t>2,266</t>
  </si>
  <si>
    <t>2,220</t>
  </si>
  <si>
    <t>3,176</t>
  </si>
  <si>
    <t>3,139</t>
  </si>
  <si>
    <t>4,112</t>
  </si>
  <si>
    <t>4,069</t>
  </si>
  <si>
    <t>4,376</t>
  </si>
  <si>
    <t>4,343</t>
  </si>
  <si>
    <t>4,677</t>
  </si>
  <si>
    <t>4,609</t>
  </si>
  <si>
    <t>6,729</t>
  </si>
  <si>
    <t>6,648</t>
  </si>
  <si>
    <t>8,274</t>
  </si>
  <si>
    <t>8,149</t>
  </si>
  <si>
    <t>8,946</t>
  </si>
  <si>
    <t>10,049</t>
  </si>
  <si>
    <t>9,960</t>
  </si>
  <si>
    <t>13,210</t>
  </si>
  <si>
    <t>13,131</t>
  </si>
  <si>
    <t>MoJ personal communication</t>
  </si>
  <si>
    <t>The numbers in Court Statistics Quarterly have subsequently been revised for years since 2000 but MoJ (pers comm) said that these are too high due to void cases and will be revised again.</t>
  </si>
  <si>
    <t>Complaints to Parliamentary Ombudsman (Parliamentary Commissioner for Administration) received via MPs</t>
  </si>
  <si>
    <t>Complaints about NHS-funded bodies to Health Service Ombudsman</t>
  </si>
  <si>
    <t>HC 157 1977-8 Vol 44, p.26 and App A pp.30-1</t>
  </si>
  <si>
    <t xml:space="preserve">HC 205 1978-9 Vol 20, pp.31-33 and App A pp.34-5 </t>
  </si>
  <si>
    <t>HC 402 1979-80, Vol 25, pp.38-43 and App A, pp.44-5</t>
  </si>
  <si>
    <t xml:space="preserve">HC 148 1980-1, Vol 19, pp.39-44 and App A pp.46-7 </t>
  </si>
  <si>
    <t>HC 258 1981-2, Vol 28, pp.24-5 and App A, pp.26-7</t>
  </si>
  <si>
    <t>HC 257 1982-3, Vol 27, pp.24-5 and App A, pp.26-7</t>
  </si>
  <si>
    <t xml:space="preserve">HC 322 1983-4, Vol 30, </t>
  </si>
  <si>
    <t>HC 262 1984-5 Vol 34 (unbound in BLPES) pp.33-5 and App A p.36</t>
  </si>
  <si>
    <t>HC 275 1985-6 Vol 30, pp.52-4 and App B p.60</t>
  </si>
  <si>
    <t xml:space="preserve">HC 248 1986-7 Vol 23, pp.19-21 and App B p.31 </t>
  </si>
  <si>
    <t xml:space="preserve">HC 363 1987-8 Vol 30, pp.21-3 and App B, p.31 </t>
  </si>
  <si>
    <t xml:space="preserve">HC 301 1988-9, pp.25-27 and App B p.36 </t>
  </si>
  <si>
    <t xml:space="preserve">HC 353 1989-90 Vol 29, pp.27-9 and App B p.37 </t>
  </si>
  <si>
    <t xml:space="preserve">HC 299 1990-1 Vol 24, pp.27-9 and App B p.39 </t>
  </si>
  <si>
    <t>HC 347 1991-2 Vol 36, pp.34-7 and App C p.53</t>
  </si>
  <si>
    <t>HC 569 1992-3 Vol 65 pp.38-41 and App C p.61</t>
  </si>
  <si>
    <t>HC 290 1993-4 Vol 45 pp.34-37 and App C p.55</t>
  </si>
  <si>
    <t>HC 307 1994-5 Vol 39 pp.43-47 and Apps C and D pp.69-70</t>
  </si>
  <si>
    <t>HC 296 1995-6 Vol 40 pp.55-</t>
  </si>
  <si>
    <t>HC 386 1996-7 Vol 38 pp.36-40 and Tables 1 &amp; 2 pp.41-2</t>
  </si>
  <si>
    <t>HC 845 1997-8 Vol 90 pp.13-14 and Appendix A pp.52-3</t>
  </si>
  <si>
    <t>HC 572 1998-9 p.13 and Fig 9 pp.52-3</t>
  </si>
  <si>
    <t>HC 593 1999-2000 pp.12-13 and Fig 9 pp.50-1</t>
  </si>
  <si>
    <t>HC 5 2001-2 Vol 11 pp.15-17 and Fig 9 pp.62-3</t>
  </si>
  <si>
    <t xml:space="preserve">HC 897 2001-2 Vol 91 pp.15-17 and Figure 9 pp.50-1 </t>
  </si>
  <si>
    <t>HC 847 2002-3  pp.11-13 and Figure 9 pp.44-5</t>
  </si>
  <si>
    <t>HC 702 2003-4 Fig 5 p.32</t>
  </si>
  <si>
    <t>HC 348 2004-5 p9-11 Fig 3</t>
  </si>
  <si>
    <t>HC 1363 2005-6 p.9, p.10 and p.25</t>
  </si>
  <si>
    <t>HC 838 2006-7 p.7, p.12, p.59</t>
  </si>
  <si>
    <t>HC 1040 2007-8 p.10, p.58</t>
  </si>
  <si>
    <t>HC 786 2008-9 p.25</t>
  </si>
  <si>
    <t>HC 274 2010-11 [Figs 11 and 12]</t>
  </si>
  <si>
    <t>HC 1404 2010-11</t>
  </si>
  <si>
    <t xml:space="preserve">HC 141 1975-76 Annual report for 1975 </t>
  </si>
  <si>
    <t>HC 116 1976-77 Annual report for 1976. App A</t>
  </si>
  <si>
    <t>Figure 6.1 Top panel and Figure 6.2</t>
  </si>
  <si>
    <t>Figure 6.2 Lower panel</t>
  </si>
  <si>
    <t>Figure 6.1. Complaints Received by Ombudsmen 1980—2014</t>
  </si>
  <si>
    <t>A Government that Worked Better and Cost Less? Evaluating Three Decades of Reform and Change in UK Central Government</t>
  </si>
  <si>
    <t>By Christopher Hood and Ruth Dixon</t>
  </si>
  <si>
    <t>Figure 6.3a 6.3b Judicial Review Applications and Outcomes</t>
  </si>
  <si>
    <t>Data from official  sources for the graphs in Chapter 6: Consistency and Fairness in Administration</t>
  </si>
  <si>
    <t>HC 407 1974-75 Vol XI p.3</t>
  </si>
  <si>
    <t>HC 528 1975-76 Vol XIV p.3</t>
  </si>
  <si>
    <t>HC 322 1976-77 Vol XII pp.4-5</t>
  </si>
  <si>
    <t>HC 417 1977-78 Vol XV p.4; pp.5-7.</t>
  </si>
  <si>
    <t>HC 106 1979/80 pp.5-6</t>
  </si>
  <si>
    <t>HC 650 1979/80 p.5</t>
  </si>
  <si>
    <t>HC 368 1980/81 p.6; grievances 1977-81 chart p.9</t>
  </si>
  <si>
    <t>HC 419 1981/82; Table p.7</t>
  </si>
  <si>
    <t xml:space="preserve">HC 3 1983/84 Table1 p.6; </t>
  </si>
  <si>
    <t>HC 537 1983/84 pp.9-10</t>
  </si>
  <si>
    <t>HC 455 1984/85, p4-6; Complaints/Reports AppA p.46; Grievances 81/82-83/84 p.48 AppD</t>
  </si>
  <si>
    <t>HC 481 1985/86 pp.6,8; AppA p.55</t>
  </si>
  <si>
    <t>HC 31 1987/88  pp.4, 6.</t>
  </si>
  <si>
    <t>HC 534 1987/88 p.3; AppA p.28 for '87-88 and '86-87</t>
  </si>
  <si>
    <t>HC 457 1988/89 p.4-5</t>
  </si>
  <si>
    <t>HC 538 1989/90 p.21, 23; AppA p.25 for '88-89 and '89-90</t>
  </si>
  <si>
    <t>HC 536 1990/91 p.21</t>
  </si>
  <si>
    <t>HC 82 1992/93  PDF pp.36-38; AppB p.46 for '90-91 and '91-92</t>
  </si>
  <si>
    <t xml:space="preserve">HC 764 1992/93 p.34-5; AppB p.43; </t>
  </si>
  <si>
    <t>HC 499 1993/94 PDF p.42, 44, 51AppB; Grievances chart 1983-1994 p.52</t>
  </si>
  <si>
    <t>HC 544 1994/95 PDF pp.54-55</t>
  </si>
  <si>
    <t>HC 465 1995/96 AppB PDF p.74, p.84; for year before as well</t>
  </si>
  <si>
    <t>HC 41 1997/98 Fig3 PDF p.88</t>
  </si>
  <si>
    <t>HC 498 1998/99 Figure4 p.34; AppA p.41 (for '97-98 too)</t>
  </si>
  <si>
    <t xml:space="preserve">HC 542 1999/00 pp.28, </t>
  </si>
  <si>
    <t>HC 760 2002/03 p.1, pp.28-9; SPSO 2002-03 p.26 (no SP number); PSOW 2002-03 Fig5 p14, also for 2001-02</t>
  </si>
  <si>
    <t>SPSO 2008-09 Report p.18; PSOW 2008-09 p.11</t>
  </si>
  <si>
    <t>SPSO 2009-10 Report pp.19-20; PSOW 2009-10 p.13</t>
  </si>
  <si>
    <t>HC 811 1997/98 report unavailable online p.27</t>
  </si>
  <si>
    <t>HC 3 2001-02 (not online) p. 22; HSOW 2000-01 p.3, 22. (no paper numbers given); SP 382 2001, section 7.3 and 7.4</t>
  </si>
  <si>
    <t>HC 887 2001/02  p,1; p. 27; '00-01 data p.5; Grievances 1992-2002 p.35 ; SP Paper 595 Session 1 2002, p.25</t>
  </si>
  <si>
    <t>Scottish Public Services Ombudsman:</t>
  </si>
  <si>
    <t>http://www.spso.org.uk/media-centre/annual-reports</t>
  </si>
  <si>
    <t xml:space="preserve">Public Services Ombudsman for Wales: </t>
  </si>
  <si>
    <t>http://www.ombudsman-wales.org.uk/en/publications/</t>
  </si>
  <si>
    <t>SPSO 2010-11, PSOW 2010-11, p.11</t>
  </si>
  <si>
    <t>SPSO 2011-12, PSOW 2011-12</t>
  </si>
  <si>
    <t>SPSO 2012-13, PSOW 2012-13</t>
  </si>
  <si>
    <t>SPSO 2013-14, PSOW 2013-14</t>
  </si>
  <si>
    <t>PSOW 2004-05 p.47, 50, prior year data too. SPSO 2004-05</t>
  </si>
  <si>
    <t>HSOW 2003-04 Fig2 p.7 also for prior year; SPSO 2003-04 p.21</t>
  </si>
  <si>
    <t>SPSO 2005-06 Report p.12; PSOW 2005-06 p.6, 42.</t>
  </si>
  <si>
    <t>SPSO 2006-07 Report pp.15-16; PSOW 2006-07 p.13</t>
  </si>
  <si>
    <t>PSOW 2007-08 p.15; SPSO 2007-08 p.23</t>
  </si>
  <si>
    <t>Distinction between 'complaints' and 'enquiries' becomes less clear over time.</t>
  </si>
  <si>
    <t>Published April 2015 by Oxford University Press</t>
  </si>
</sst>
</file>

<file path=xl/styles.xml><?xml version="1.0" encoding="utf-8"?>
<styleSheet xmlns="http://schemas.openxmlformats.org/spreadsheetml/2006/main" xmlns:mc="http://schemas.openxmlformats.org/markup-compatibility/2006" xmlns:x14ac="http://schemas.microsoft.com/office/spreadsheetml/2009/9/ac" mc:Ignorable="x14ac">
  <numFmts count="13">
    <numFmt numFmtId="44" formatCode="_-&quot;£&quot;* #,##0.00_-;\-&quot;£&quot;* #,##0.00_-;_-&quot;£&quot;* &quot;-&quot;??_-;_-@_-"/>
    <numFmt numFmtId="43" formatCode="_-* #,##0.00_-;\-* #,##0.00_-;_-* &quot;-&quot;??_-;_-@_-"/>
    <numFmt numFmtId="164" formatCode="0.0"/>
    <numFmt numFmtId="165" formatCode="#,##0.00_ ;[Red]\-#,##0.00\ "/>
    <numFmt numFmtId="166" formatCode="_-[$€-2]* #,##0.00_-;\-[$€-2]* #,##0.00_-;_-[$€-2]* &quot;-&quot;??_-"/>
    <numFmt numFmtId="167" formatCode="mmmm\ d\,\ yyyy"/>
    <numFmt numFmtId="168" formatCode="#,##0.0,,;\-#,##0.0,,;\-"/>
    <numFmt numFmtId="169" formatCode="#,##0,;\-#,##0,;\-"/>
    <numFmt numFmtId="170" formatCode="0.0%;\-0.0%;\-"/>
    <numFmt numFmtId="171" formatCode="#,##0.0,,;\-#,##0.0,,"/>
    <numFmt numFmtId="172" formatCode="#,##0,;\-#,##0,"/>
    <numFmt numFmtId="173" formatCode="0.0%;\-0.0%"/>
    <numFmt numFmtId="174" formatCode="0.0%"/>
  </numFmts>
  <fonts count="94" x14ac:knownFonts="1">
    <font>
      <sz val="11"/>
      <color theme="1"/>
      <name val="Calibri"/>
      <family val="2"/>
      <scheme val="minor"/>
    </font>
    <font>
      <sz val="11"/>
      <color rgb="FFFF0000"/>
      <name val="Calibri"/>
      <family val="2"/>
      <scheme val="minor"/>
    </font>
    <font>
      <b/>
      <sz val="11"/>
      <color theme="1"/>
      <name val="Calibri"/>
      <family val="2"/>
      <scheme val="minor"/>
    </font>
    <font>
      <sz val="8"/>
      <color theme="1"/>
      <name val="Arial"/>
      <family val="2"/>
    </font>
    <font>
      <sz val="10"/>
      <name val="Arial"/>
      <family val="2"/>
    </font>
    <font>
      <sz val="10"/>
      <name val="Arial"/>
      <family val="2"/>
    </font>
    <font>
      <b/>
      <sz val="10"/>
      <name val="Arial"/>
      <family val="2"/>
    </font>
    <font>
      <b/>
      <sz val="8"/>
      <color indexed="81"/>
      <name val="Tahoma"/>
      <family val="2"/>
    </font>
    <font>
      <sz val="8"/>
      <color indexed="81"/>
      <name val="Tahoma"/>
      <family val="2"/>
    </font>
    <font>
      <b/>
      <sz val="9"/>
      <color indexed="81"/>
      <name val="Tahoma"/>
      <family val="2"/>
    </font>
    <font>
      <sz val="9"/>
      <color indexed="81"/>
      <name val="Tahoma"/>
      <family val="2"/>
    </font>
    <font>
      <sz val="11"/>
      <color indexed="8"/>
      <name val="Calibri"/>
      <family val="2"/>
    </font>
    <font>
      <sz val="8"/>
      <color theme="0"/>
      <name val="Arial"/>
      <family val="2"/>
    </font>
    <font>
      <sz val="11"/>
      <color indexed="9"/>
      <name val="Calibri"/>
      <family val="2"/>
    </font>
    <font>
      <sz val="8"/>
      <color rgb="FF9C0006"/>
      <name val="Arial"/>
      <family val="2"/>
    </font>
    <font>
      <sz val="11"/>
      <color indexed="20"/>
      <name val="Calibri"/>
      <family val="2"/>
    </font>
    <font>
      <b/>
      <sz val="8"/>
      <color rgb="FFFA7D00"/>
      <name val="Arial"/>
      <family val="2"/>
    </font>
    <font>
      <b/>
      <sz val="11"/>
      <color indexed="52"/>
      <name val="Calibri"/>
      <family val="2"/>
    </font>
    <font>
      <b/>
      <sz val="8"/>
      <color theme="0"/>
      <name val="Arial"/>
      <family val="2"/>
    </font>
    <font>
      <b/>
      <sz val="11"/>
      <color indexed="9"/>
      <name val="Calibri"/>
      <family val="2"/>
    </font>
    <font>
      <i/>
      <sz val="8"/>
      <color rgb="FF7F7F7F"/>
      <name val="Arial"/>
      <family val="2"/>
    </font>
    <font>
      <i/>
      <sz val="11"/>
      <color indexed="23"/>
      <name val="Calibri"/>
      <family val="2"/>
    </font>
    <font>
      <sz val="8"/>
      <color rgb="FF006100"/>
      <name val="Arial"/>
      <family val="2"/>
    </font>
    <font>
      <sz val="11"/>
      <color indexed="17"/>
      <name val="Calibri"/>
      <family val="2"/>
    </font>
    <font>
      <b/>
      <sz val="15"/>
      <color theme="3"/>
      <name val="Arial"/>
      <family val="2"/>
    </font>
    <font>
      <b/>
      <sz val="15"/>
      <color indexed="56"/>
      <name val="Calibri"/>
      <family val="2"/>
    </font>
    <font>
      <b/>
      <sz val="13"/>
      <color theme="3"/>
      <name val="Arial"/>
      <family val="2"/>
    </font>
    <font>
      <b/>
      <sz val="13"/>
      <color indexed="56"/>
      <name val="Calibri"/>
      <family val="2"/>
    </font>
    <font>
      <b/>
      <sz val="11"/>
      <color theme="3"/>
      <name val="Arial"/>
      <family val="2"/>
    </font>
    <font>
      <b/>
      <sz val="11"/>
      <color indexed="56"/>
      <name val="Calibri"/>
      <family val="2"/>
    </font>
    <font>
      <u/>
      <sz val="10"/>
      <color indexed="12"/>
      <name val="Arial"/>
      <family val="2"/>
    </font>
    <font>
      <u/>
      <sz val="10"/>
      <color indexed="12"/>
      <name val="Arial"/>
      <family val="2"/>
    </font>
    <font>
      <sz val="8"/>
      <color rgb="FF3F3F76"/>
      <name val="Arial"/>
      <family val="2"/>
    </font>
    <font>
      <sz val="11"/>
      <color indexed="62"/>
      <name val="Calibri"/>
      <family val="2"/>
    </font>
    <font>
      <sz val="8"/>
      <color rgb="FFFA7D00"/>
      <name val="Arial"/>
      <family val="2"/>
    </font>
    <font>
      <sz val="11"/>
      <color indexed="52"/>
      <name val="Calibri"/>
      <family val="2"/>
    </font>
    <font>
      <sz val="8"/>
      <color rgb="FF9C6500"/>
      <name val="Arial"/>
      <family val="2"/>
    </font>
    <font>
      <sz val="11"/>
      <color indexed="60"/>
      <name val="Calibri"/>
      <family val="2"/>
    </font>
    <font>
      <sz val="10"/>
      <name val="Times New Roman"/>
      <family val="1"/>
    </font>
    <font>
      <sz val="8"/>
      <name val="Arial"/>
      <family val="2"/>
    </font>
    <font>
      <b/>
      <sz val="8"/>
      <color rgb="FF3F3F3F"/>
      <name val="Arial"/>
      <family val="2"/>
    </font>
    <font>
      <b/>
      <sz val="11"/>
      <color indexed="63"/>
      <name val="Calibri"/>
      <family val="2"/>
    </font>
    <font>
      <b/>
      <sz val="18"/>
      <color indexed="56"/>
      <name val="Cambria"/>
      <family val="2"/>
    </font>
    <font>
      <b/>
      <sz val="8"/>
      <color theme="1"/>
      <name val="Arial"/>
      <family val="2"/>
    </font>
    <font>
      <b/>
      <sz val="11"/>
      <color indexed="8"/>
      <name val="Calibri"/>
      <family val="2"/>
    </font>
    <font>
      <sz val="8"/>
      <color rgb="FFFF0000"/>
      <name val="Arial"/>
      <family val="2"/>
    </font>
    <font>
      <sz val="11"/>
      <color indexed="10"/>
      <name val="Calibri"/>
      <family val="2"/>
    </font>
    <font>
      <i/>
      <sz val="10"/>
      <name val="Arial"/>
      <family val="2"/>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i/>
      <sz val="11"/>
      <color rgb="FF7F7F7F"/>
      <name val="Calibri"/>
      <family val="2"/>
      <scheme val="minor"/>
    </font>
    <font>
      <sz val="11"/>
      <color theme="0"/>
      <name val="Calibri"/>
      <family val="2"/>
      <scheme val="minor"/>
    </font>
    <font>
      <sz val="10"/>
      <name val="Arial"/>
      <family val="2"/>
    </font>
    <font>
      <sz val="8"/>
      <name val="Arial"/>
      <family val="2"/>
    </font>
    <font>
      <sz val="8"/>
      <color indexed="9"/>
      <name val="Arial"/>
      <family val="2"/>
    </font>
    <font>
      <u/>
      <sz val="8"/>
      <color indexed="12"/>
      <name val="Arial"/>
      <family val="2"/>
    </font>
    <font>
      <u/>
      <sz val="20"/>
      <name val="Arial"/>
      <family val="2"/>
    </font>
    <font>
      <b/>
      <sz val="8"/>
      <color indexed="9"/>
      <name val="Arial"/>
      <family val="2"/>
    </font>
    <font>
      <b/>
      <sz val="8"/>
      <color indexed="18"/>
      <name val="Arial"/>
      <family val="2"/>
    </font>
    <font>
      <b/>
      <sz val="12"/>
      <name val="Arial"/>
      <family val="2"/>
    </font>
    <font>
      <sz val="8"/>
      <color indexed="18"/>
      <name val="Arial"/>
      <family val="2"/>
    </font>
    <font>
      <u/>
      <sz val="11"/>
      <color theme="10"/>
      <name val="Calibri"/>
      <family val="2"/>
    </font>
    <font>
      <sz val="10"/>
      <color rgb="FF7030A0"/>
      <name val="Arial"/>
      <family val="2"/>
    </font>
    <font>
      <sz val="10"/>
      <color rgb="FF0070C0"/>
      <name val="Arial"/>
      <family val="2"/>
    </font>
    <font>
      <sz val="10"/>
      <color rgb="FF00B050"/>
      <name val="Arial"/>
      <family val="2"/>
    </font>
    <font>
      <sz val="10"/>
      <color theme="5" tint="-0.249977111117893"/>
      <name val="Arial"/>
      <family val="2"/>
    </font>
    <font>
      <sz val="11"/>
      <color indexed="8"/>
      <name val="Calibri"/>
      <family val="2"/>
      <charset val="1"/>
    </font>
    <font>
      <b/>
      <sz val="12"/>
      <color indexed="12"/>
      <name val="Arial"/>
      <family val="2"/>
    </font>
    <font>
      <b/>
      <sz val="15"/>
      <color indexed="56"/>
      <name val="Arial"/>
      <family val="2"/>
    </font>
    <font>
      <u/>
      <sz val="8.25"/>
      <color indexed="12"/>
      <name val="Calibri"/>
      <family val="2"/>
    </font>
    <font>
      <u/>
      <sz val="8.25"/>
      <color theme="10"/>
      <name val="Calibri"/>
      <family val="2"/>
    </font>
    <font>
      <u/>
      <sz val="10"/>
      <color theme="10"/>
      <name val="Arial"/>
      <family val="2"/>
    </font>
    <font>
      <sz val="10"/>
      <color indexed="8"/>
      <name val="MS Sans Serif"/>
      <family val="2"/>
    </font>
    <font>
      <b/>
      <sz val="10"/>
      <name val="Tahoma"/>
      <family val="2"/>
    </font>
    <font>
      <sz val="10"/>
      <name val="Tahoma"/>
      <family val="2"/>
    </font>
    <font>
      <i/>
      <sz val="7"/>
      <name val="Arial"/>
      <family val="2"/>
    </font>
    <font>
      <b/>
      <sz val="8"/>
      <name val="Arial"/>
      <family val="2"/>
    </font>
    <font>
      <b/>
      <sz val="8"/>
      <color indexed="12"/>
      <name val="Arial"/>
      <family val="2"/>
    </font>
    <font>
      <i/>
      <sz val="8"/>
      <color indexed="12"/>
      <name val="Arial"/>
      <family val="2"/>
    </font>
    <font>
      <i/>
      <sz val="8"/>
      <name val="Arial"/>
      <family val="2"/>
    </font>
    <font>
      <b/>
      <sz val="18"/>
      <name val="Arial"/>
      <family val="2"/>
    </font>
    <font>
      <b/>
      <vertAlign val="superscript"/>
      <sz val="10"/>
      <name val="Arial"/>
      <family val="2"/>
    </font>
    <font>
      <u/>
      <sz val="11"/>
      <color theme="10"/>
      <name val="Calibri"/>
      <family val="2"/>
      <scheme val="minor"/>
    </font>
  </fonts>
  <fills count="68">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5" tint="0.59999389629810485"/>
        <bgColor indexed="64"/>
      </patternFill>
    </fill>
    <fill>
      <patternFill patternType="solid">
        <fgColor theme="4" tint="0.39997558519241921"/>
        <bgColor indexed="64"/>
      </patternFill>
    </fill>
    <fill>
      <patternFill patternType="solid">
        <fgColor indexed="16"/>
      </patternFill>
    </fill>
    <fill>
      <patternFill patternType="solid">
        <fgColor indexed="17"/>
      </patternFill>
    </fill>
    <fill>
      <patternFill patternType="solid">
        <fgColor indexed="48"/>
      </patternFill>
    </fill>
    <fill>
      <patternFill patternType="solid"/>
    </fill>
    <fill>
      <patternFill patternType="solid">
        <fgColor indexed="18"/>
      </patternFill>
    </fill>
    <fill>
      <patternFill patternType="solid">
        <fgColor theme="2" tint="-9.9978637043366805E-2"/>
        <bgColor indexed="64"/>
      </patternFill>
    </fill>
    <fill>
      <patternFill patternType="solid">
        <fgColor indexed="9"/>
        <bgColor indexed="64"/>
      </patternFill>
    </fill>
    <fill>
      <patternFill patternType="solid">
        <fgColor indexed="24"/>
        <bgColor indexed="64"/>
      </patternFill>
    </fill>
    <fill>
      <patternFill patternType="solid">
        <fgColor indexed="13"/>
        <bgColor indexed="64"/>
      </patternFill>
    </fill>
    <fill>
      <patternFill patternType="solid">
        <fgColor theme="0" tint="-0.249977111117893"/>
        <bgColor indexed="64"/>
      </patternFill>
    </fill>
  </fills>
  <borders count="3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medium">
        <color indexed="64"/>
      </bottom>
      <diagonal/>
    </border>
    <border>
      <left/>
      <right/>
      <top style="thin">
        <color indexed="12"/>
      </top>
      <bottom style="thin">
        <color indexed="12"/>
      </bottom>
      <diagonal/>
    </border>
    <border>
      <left/>
      <right/>
      <top/>
      <bottom style="thin">
        <color indexed="12"/>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8"/>
      </left>
      <right/>
      <top/>
      <bottom/>
      <diagonal/>
    </border>
  </borders>
  <cellStyleXfs count="711">
    <xf numFmtId="0" fontId="0" fillId="0" borderId="0"/>
    <xf numFmtId="0" fontId="3" fillId="0" borderId="0"/>
    <xf numFmtId="0" fontId="4" fillId="0" borderId="0"/>
    <xf numFmtId="0" fontId="3" fillId="10" borderId="0" applyNumberFormat="0" applyBorder="0" applyAlignment="0" applyProtection="0"/>
    <xf numFmtId="0" fontId="11" fillId="34" borderId="0" applyNumberFormat="0" applyBorder="0" applyAlignment="0" applyProtection="0"/>
    <xf numFmtId="0" fontId="3" fillId="14" borderId="0" applyNumberFormat="0" applyBorder="0" applyAlignment="0" applyProtection="0"/>
    <xf numFmtId="0" fontId="11" fillId="35" borderId="0" applyNumberFormat="0" applyBorder="0" applyAlignment="0" applyProtection="0"/>
    <xf numFmtId="0" fontId="3" fillId="18" borderId="0" applyNumberFormat="0" applyBorder="0" applyAlignment="0" applyProtection="0"/>
    <xf numFmtId="0" fontId="11" fillId="36" borderId="0" applyNumberFormat="0" applyBorder="0" applyAlignment="0" applyProtection="0"/>
    <xf numFmtId="0" fontId="3" fillId="22" borderId="0" applyNumberFormat="0" applyBorder="0" applyAlignment="0" applyProtection="0"/>
    <xf numFmtId="0" fontId="11" fillId="37" borderId="0" applyNumberFormat="0" applyBorder="0" applyAlignment="0" applyProtection="0"/>
    <xf numFmtId="0" fontId="3" fillId="26" borderId="0" applyNumberFormat="0" applyBorder="0" applyAlignment="0" applyProtection="0"/>
    <xf numFmtId="0" fontId="11" fillId="38" borderId="0" applyNumberFormat="0" applyBorder="0" applyAlignment="0" applyProtection="0"/>
    <xf numFmtId="0" fontId="3" fillId="30" borderId="0" applyNumberFormat="0" applyBorder="0" applyAlignment="0" applyProtection="0"/>
    <xf numFmtId="0" fontId="11" fillId="39" borderId="0" applyNumberFormat="0" applyBorder="0" applyAlignment="0" applyProtection="0"/>
    <xf numFmtId="0" fontId="3" fillId="11" borderId="0" applyNumberFormat="0" applyBorder="0" applyAlignment="0" applyProtection="0"/>
    <xf numFmtId="0" fontId="11" fillId="40" borderId="0" applyNumberFormat="0" applyBorder="0" applyAlignment="0" applyProtection="0"/>
    <xf numFmtId="0" fontId="3" fillId="15" borderId="0" applyNumberFormat="0" applyBorder="0" applyAlignment="0" applyProtection="0"/>
    <xf numFmtId="0" fontId="11" fillId="41" borderId="0" applyNumberFormat="0" applyBorder="0" applyAlignment="0" applyProtection="0"/>
    <xf numFmtId="0" fontId="3" fillId="19" borderId="0" applyNumberFormat="0" applyBorder="0" applyAlignment="0" applyProtection="0"/>
    <xf numFmtId="0" fontId="11" fillId="42" borderId="0" applyNumberFormat="0" applyBorder="0" applyAlignment="0" applyProtection="0"/>
    <xf numFmtId="0" fontId="3" fillId="23" borderId="0" applyNumberFormat="0" applyBorder="0" applyAlignment="0" applyProtection="0"/>
    <xf numFmtId="0" fontId="11" fillId="37" borderId="0" applyNumberFormat="0" applyBorder="0" applyAlignment="0" applyProtection="0"/>
    <xf numFmtId="0" fontId="3" fillId="27" borderId="0" applyNumberFormat="0" applyBorder="0" applyAlignment="0" applyProtection="0"/>
    <xf numFmtId="0" fontId="11" fillId="40" borderId="0" applyNumberFormat="0" applyBorder="0" applyAlignment="0" applyProtection="0"/>
    <xf numFmtId="0" fontId="3" fillId="31" borderId="0" applyNumberFormat="0" applyBorder="0" applyAlignment="0" applyProtection="0"/>
    <xf numFmtId="0" fontId="11" fillId="43" borderId="0" applyNumberFormat="0" applyBorder="0" applyAlignment="0" applyProtection="0"/>
    <xf numFmtId="0" fontId="12" fillId="12" borderId="0" applyNumberFormat="0" applyBorder="0" applyAlignment="0" applyProtection="0"/>
    <xf numFmtId="0" fontId="13" fillId="44" borderId="0" applyNumberFormat="0" applyBorder="0" applyAlignment="0" applyProtection="0"/>
    <xf numFmtId="0" fontId="12" fillId="16" borderId="0" applyNumberFormat="0" applyBorder="0" applyAlignment="0" applyProtection="0"/>
    <xf numFmtId="0" fontId="13" fillId="41" borderId="0" applyNumberFormat="0" applyBorder="0" applyAlignment="0" applyProtection="0"/>
    <xf numFmtId="0" fontId="12" fillId="20" borderId="0" applyNumberFormat="0" applyBorder="0" applyAlignment="0" applyProtection="0"/>
    <xf numFmtId="0" fontId="13" fillId="42" borderId="0" applyNumberFormat="0" applyBorder="0" applyAlignment="0" applyProtection="0"/>
    <xf numFmtId="0" fontId="12" fillId="24" borderId="0" applyNumberFormat="0" applyBorder="0" applyAlignment="0" applyProtection="0"/>
    <xf numFmtId="0" fontId="13" fillId="45" borderId="0" applyNumberFormat="0" applyBorder="0" applyAlignment="0" applyProtection="0"/>
    <xf numFmtId="0" fontId="12" fillId="28" borderId="0" applyNumberFormat="0" applyBorder="0" applyAlignment="0" applyProtection="0"/>
    <xf numFmtId="0" fontId="13" fillId="46" borderId="0" applyNumberFormat="0" applyBorder="0" applyAlignment="0" applyProtection="0"/>
    <xf numFmtId="0" fontId="12" fillId="32" borderId="0" applyNumberFormat="0" applyBorder="0" applyAlignment="0" applyProtection="0"/>
    <xf numFmtId="0" fontId="13" fillId="47" borderId="0" applyNumberFormat="0" applyBorder="0" applyAlignment="0" applyProtection="0"/>
    <xf numFmtId="0" fontId="12" fillId="9" borderId="0" applyNumberFormat="0" applyBorder="0" applyAlignment="0" applyProtection="0"/>
    <xf numFmtId="0" fontId="13" fillId="48" borderId="0" applyNumberFormat="0" applyBorder="0" applyAlignment="0" applyProtection="0"/>
    <xf numFmtId="0" fontId="12" fillId="13" borderId="0" applyNumberFormat="0" applyBorder="0" applyAlignment="0" applyProtection="0"/>
    <xf numFmtId="0" fontId="13" fillId="49" borderId="0" applyNumberFormat="0" applyBorder="0" applyAlignment="0" applyProtection="0"/>
    <xf numFmtId="0" fontId="12" fillId="17" borderId="0" applyNumberFormat="0" applyBorder="0" applyAlignment="0" applyProtection="0"/>
    <xf numFmtId="0" fontId="13" fillId="50" borderId="0" applyNumberFormat="0" applyBorder="0" applyAlignment="0" applyProtection="0"/>
    <xf numFmtId="0" fontId="12" fillId="21" borderId="0" applyNumberFormat="0" applyBorder="0" applyAlignment="0" applyProtection="0"/>
    <xf numFmtId="0" fontId="13" fillId="45" borderId="0" applyNumberFormat="0" applyBorder="0" applyAlignment="0" applyProtection="0"/>
    <xf numFmtId="0" fontId="12" fillId="25" borderId="0" applyNumberFormat="0" applyBorder="0" applyAlignment="0" applyProtection="0"/>
    <xf numFmtId="0" fontId="13" fillId="46" borderId="0" applyNumberFormat="0" applyBorder="0" applyAlignment="0" applyProtection="0"/>
    <xf numFmtId="0" fontId="12" fillId="29" borderId="0" applyNumberFormat="0" applyBorder="0" applyAlignment="0" applyProtection="0"/>
    <xf numFmtId="0" fontId="13" fillId="51" borderId="0" applyNumberFormat="0" applyBorder="0" applyAlignment="0" applyProtection="0"/>
    <xf numFmtId="0" fontId="14" fillId="3" borderId="0" applyNumberFormat="0" applyBorder="0" applyAlignment="0" applyProtection="0"/>
    <xf numFmtId="0" fontId="15" fillId="35" borderId="0" applyNumberFormat="0" applyBorder="0" applyAlignment="0" applyProtection="0"/>
    <xf numFmtId="0" fontId="16" fillId="6" borderId="4" applyNumberFormat="0" applyAlignment="0" applyProtection="0"/>
    <xf numFmtId="0" fontId="17" fillId="52" borderId="10" applyNumberFormat="0" applyAlignment="0" applyProtection="0"/>
    <xf numFmtId="0" fontId="18" fillId="7" borderId="7" applyNumberFormat="0" applyAlignment="0" applyProtection="0"/>
    <xf numFmtId="0" fontId="19" fillId="53" borderId="11" applyNumberFormat="0" applyAlignment="0" applyProtection="0"/>
    <xf numFmtId="43" fontId="5" fillId="0" borderId="0" applyFont="0" applyFill="0" applyBorder="0" applyAlignment="0" applyProtection="0"/>
    <xf numFmtId="43" fontId="4" fillId="0" borderId="0" applyFont="0" applyFill="0" applyBorder="0" applyAlignment="0" applyProtection="0"/>
    <xf numFmtId="44" fontId="4" fillId="0" borderId="0" applyFont="0" applyFill="0" applyBorder="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2" fillId="2" borderId="0" applyNumberFormat="0" applyBorder="0" applyAlignment="0" applyProtection="0"/>
    <xf numFmtId="0" fontId="23" fillId="36" borderId="0" applyNumberFormat="0" applyBorder="0" applyAlignment="0" applyProtection="0"/>
    <xf numFmtId="0" fontId="24" fillId="0" borderId="1" applyNumberFormat="0" applyFill="0" applyAlignment="0" applyProtection="0"/>
    <xf numFmtId="0" fontId="25" fillId="0" borderId="12" applyNumberFormat="0" applyFill="0" applyAlignment="0" applyProtection="0"/>
    <xf numFmtId="0" fontId="26" fillId="0" borderId="2" applyNumberFormat="0" applyFill="0" applyAlignment="0" applyProtection="0"/>
    <xf numFmtId="0" fontId="27" fillId="0" borderId="13" applyNumberFormat="0" applyFill="0" applyAlignment="0" applyProtection="0"/>
    <xf numFmtId="0" fontId="28" fillId="0" borderId="3" applyNumberFormat="0" applyFill="0" applyAlignment="0" applyProtection="0"/>
    <xf numFmtId="0" fontId="29" fillId="0" borderId="14" applyNumberFormat="0" applyFill="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30" fillId="0" borderId="0" applyNumberFormat="0" applyFill="0" applyBorder="0" applyAlignment="0" applyProtection="0">
      <alignment vertical="top"/>
      <protection locked="0"/>
    </xf>
    <xf numFmtId="0" fontId="31" fillId="0" borderId="0" applyNumberFormat="0" applyFill="0" applyBorder="0" applyAlignment="0" applyProtection="0">
      <alignment vertical="top"/>
      <protection locked="0"/>
    </xf>
    <xf numFmtId="0" fontId="32" fillId="5" borderId="4" applyNumberFormat="0" applyAlignment="0" applyProtection="0"/>
    <xf numFmtId="0" fontId="33" fillId="39" borderId="10" applyNumberFormat="0" applyAlignment="0" applyProtection="0"/>
    <xf numFmtId="0" fontId="34" fillId="0" borderId="6" applyNumberFormat="0" applyFill="0" applyAlignment="0" applyProtection="0"/>
    <xf numFmtId="0" fontId="35" fillId="0" borderId="15" applyNumberFormat="0" applyFill="0" applyAlignment="0" applyProtection="0"/>
    <xf numFmtId="0" fontId="36" fillId="4" borderId="0" applyNumberFormat="0" applyBorder="0" applyAlignment="0" applyProtection="0"/>
    <xf numFmtId="0" fontId="37" fillId="54" borderId="0" applyNumberFormat="0" applyBorder="0" applyAlignment="0" applyProtection="0"/>
    <xf numFmtId="0" fontId="5" fillId="0" borderId="0"/>
    <xf numFmtId="0" fontId="38" fillId="0" borderId="0"/>
    <xf numFmtId="0" fontId="39" fillId="0" borderId="0">
      <alignment vertical="top"/>
      <protection locked="0"/>
    </xf>
    <xf numFmtId="0" fontId="3" fillId="8" borderId="8" applyNumberFormat="0" applyFont="0" applyAlignment="0" applyProtection="0"/>
    <xf numFmtId="0" fontId="4" fillId="55" borderId="16" applyNumberFormat="0" applyFont="0" applyAlignment="0" applyProtection="0"/>
    <xf numFmtId="0" fontId="40" fillId="6" borderId="5" applyNumberFormat="0" applyAlignment="0" applyProtection="0"/>
    <xf numFmtId="0" fontId="41" fillId="52" borderId="17" applyNumberFormat="0" applyAlignment="0" applyProtection="0"/>
    <xf numFmtId="9" fontId="4" fillId="0" borderId="0" applyFont="0" applyFill="0" applyBorder="0" applyAlignment="0" applyProtection="0"/>
    <xf numFmtId="9" fontId="5" fillId="0" borderId="0" applyFont="0" applyFill="0" applyBorder="0" applyAlignment="0" applyProtection="0"/>
    <xf numFmtId="0" fontId="42" fillId="0" borderId="0" applyNumberFormat="0" applyFill="0" applyBorder="0" applyAlignment="0" applyProtection="0"/>
    <xf numFmtId="0" fontId="43" fillId="0" borderId="9" applyNumberFormat="0" applyFill="0" applyAlignment="0" applyProtection="0"/>
    <xf numFmtId="0" fontId="44" fillId="0" borderId="18" applyNumberFormat="0" applyFill="0" applyAlignment="0" applyProtection="0"/>
    <xf numFmtId="0" fontId="45" fillId="0" borderId="0" applyNumberFormat="0" applyFill="0" applyBorder="0" applyAlignment="0" applyProtection="0"/>
    <xf numFmtId="0" fontId="46" fillId="0" borderId="0" applyNumberFormat="0" applyFill="0" applyBorder="0" applyAlignment="0" applyProtection="0"/>
    <xf numFmtId="0" fontId="63" fillId="0" borderId="0"/>
    <xf numFmtId="43" fontId="63" fillId="0" borderId="0" applyFont="0" applyFill="0" applyBorder="0" applyAlignment="0" applyProtection="0"/>
    <xf numFmtId="166" fontId="63" fillId="0" borderId="0" applyFont="0" applyFill="0" applyBorder="0" applyAlignment="0" applyProtection="0"/>
    <xf numFmtId="0" fontId="64" fillId="0" borderId="0">
      <alignment horizontal="left"/>
    </xf>
    <xf numFmtId="4" fontId="65" fillId="58" borderId="0"/>
    <xf numFmtId="4" fontId="65" fillId="59" borderId="0"/>
    <xf numFmtId="4" fontId="64" fillId="54" borderId="0"/>
    <xf numFmtId="0" fontId="65" fillId="60" borderId="0">
      <alignment horizontal="left"/>
    </xf>
    <xf numFmtId="0" fontId="66" fillId="61" borderId="0"/>
    <xf numFmtId="0" fontId="67" fillId="61" borderId="0"/>
    <xf numFmtId="165" fontId="64" fillId="0" borderId="0">
      <alignment horizontal="right"/>
    </xf>
    <xf numFmtId="0" fontId="68" fillId="62" borderId="0">
      <alignment horizontal="left"/>
    </xf>
    <xf numFmtId="0" fontId="68" fillId="60" borderId="0">
      <alignment horizontal="left"/>
    </xf>
    <xf numFmtId="0" fontId="69" fillId="0" borderId="0">
      <alignment horizontal="left"/>
    </xf>
    <xf numFmtId="0" fontId="64" fillId="0" borderId="0">
      <alignment horizontal="left"/>
    </xf>
    <xf numFmtId="0" fontId="70" fillId="0" borderId="0"/>
    <xf numFmtId="0" fontId="71" fillId="0" borderId="0">
      <alignment horizontal="left"/>
    </xf>
    <xf numFmtId="0" fontId="69" fillId="0" borderId="0"/>
    <xf numFmtId="0" fontId="69" fillId="0" borderId="0"/>
    <xf numFmtId="9" fontId="63" fillId="0" borderId="0" applyFont="0" applyFill="0" applyBorder="0" applyAlignment="0" applyProtection="0"/>
    <xf numFmtId="0" fontId="63" fillId="0" borderId="0"/>
    <xf numFmtId="0" fontId="48" fillId="0" borderId="0"/>
    <xf numFmtId="0" fontId="72" fillId="0" borderId="0" applyNumberFormat="0" applyFill="0" applyBorder="0" applyAlignment="0" applyProtection="0">
      <alignment vertical="top"/>
      <protection locked="0"/>
    </xf>
    <xf numFmtId="0" fontId="4" fillId="0" borderId="0"/>
    <xf numFmtId="43" fontId="4" fillId="0" borderId="0" applyFont="0" applyFill="0" applyBorder="0" applyAlignment="0" applyProtection="0"/>
    <xf numFmtId="0" fontId="30" fillId="0" borderId="0" applyNumberFormat="0" applyFill="0" applyBorder="0" applyAlignment="0" applyProtection="0">
      <alignment vertical="top"/>
      <protection locked="0"/>
    </xf>
    <xf numFmtId="0" fontId="4" fillId="0" borderId="0"/>
    <xf numFmtId="9" fontId="4" fillId="0" borderId="0" applyFont="0" applyFill="0" applyBorder="0" applyAlignment="0" applyProtection="0"/>
    <xf numFmtId="0" fontId="49" fillId="0" borderId="0" applyNumberFormat="0" applyFill="0" applyBorder="0" applyAlignment="0" applyProtection="0"/>
    <xf numFmtId="0" fontId="50" fillId="0" borderId="1" applyNumberFormat="0" applyFill="0" applyAlignment="0" applyProtection="0"/>
    <xf numFmtId="0" fontId="51" fillId="0" borderId="2" applyNumberFormat="0" applyFill="0" applyAlignment="0" applyProtection="0"/>
    <xf numFmtId="0" fontId="52" fillId="0" borderId="3" applyNumberFormat="0" applyFill="0" applyAlignment="0" applyProtection="0"/>
    <xf numFmtId="0" fontId="52" fillId="0" borderId="0" applyNumberFormat="0" applyFill="0" applyBorder="0" applyAlignment="0" applyProtection="0"/>
    <xf numFmtId="0" fontId="53" fillId="2" borderId="0" applyNumberFormat="0" applyBorder="0" applyAlignment="0" applyProtection="0"/>
    <xf numFmtId="0" fontId="54" fillId="3" borderId="0" applyNumberFormat="0" applyBorder="0" applyAlignment="0" applyProtection="0"/>
    <xf numFmtId="0" fontId="55" fillId="4" borderId="0" applyNumberFormat="0" applyBorder="0" applyAlignment="0" applyProtection="0"/>
    <xf numFmtId="0" fontId="56" fillId="5" borderId="4" applyNumberFormat="0" applyAlignment="0" applyProtection="0"/>
    <xf numFmtId="0" fontId="57" fillId="6" borderId="5" applyNumberFormat="0" applyAlignment="0" applyProtection="0"/>
    <xf numFmtId="0" fontId="58" fillId="6" borderId="4" applyNumberFormat="0" applyAlignment="0" applyProtection="0"/>
    <xf numFmtId="0" fontId="59" fillId="0" borderId="6" applyNumberFormat="0" applyFill="0" applyAlignment="0" applyProtection="0"/>
    <xf numFmtId="0" fontId="60" fillId="7" borderId="7" applyNumberFormat="0" applyAlignment="0" applyProtection="0"/>
    <xf numFmtId="0" fontId="1" fillId="0" borderId="0" applyNumberFormat="0" applyFill="0" applyBorder="0" applyAlignment="0" applyProtection="0"/>
    <xf numFmtId="0" fontId="48" fillId="8" borderId="8" applyNumberFormat="0" applyFont="0" applyAlignment="0" applyProtection="0"/>
    <xf numFmtId="0" fontId="61" fillId="0" borderId="0" applyNumberFormat="0" applyFill="0" applyBorder="0" applyAlignment="0" applyProtection="0"/>
    <xf numFmtId="0" fontId="2" fillId="0" borderId="9" applyNumberFormat="0" applyFill="0" applyAlignment="0" applyProtection="0"/>
    <xf numFmtId="0" fontId="62" fillId="9" borderId="0" applyNumberFormat="0" applyBorder="0" applyAlignment="0" applyProtection="0"/>
    <xf numFmtId="0" fontId="48" fillId="10" borderId="0" applyNumberFormat="0" applyBorder="0" applyAlignment="0" applyProtection="0"/>
    <xf numFmtId="0" fontId="48" fillId="11" borderId="0" applyNumberFormat="0" applyBorder="0" applyAlignment="0" applyProtection="0"/>
    <xf numFmtId="0" fontId="62" fillId="12" borderId="0" applyNumberFormat="0" applyBorder="0" applyAlignment="0" applyProtection="0"/>
    <xf numFmtId="0" fontId="62" fillId="13" borderId="0" applyNumberFormat="0" applyBorder="0" applyAlignment="0" applyProtection="0"/>
    <xf numFmtId="0" fontId="48" fillId="14" borderId="0" applyNumberFormat="0" applyBorder="0" applyAlignment="0" applyProtection="0"/>
    <xf numFmtId="0" fontId="48" fillId="15" borderId="0" applyNumberFormat="0" applyBorder="0" applyAlignment="0" applyProtection="0"/>
    <xf numFmtId="0" fontId="62" fillId="16" borderId="0" applyNumberFormat="0" applyBorder="0" applyAlignment="0" applyProtection="0"/>
    <xf numFmtId="0" fontId="62" fillId="17" borderId="0" applyNumberFormat="0" applyBorder="0" applyAlignment="0" applyProtection="0"/>
    <xf numFmtId="0" fontId="48" fillId="18" borderId="0" applyNumberFormat="0" applyBorder="0" applyAlignment="0" applyProtection="0"/>
    <xf numFmtId="0" fontId="48" fillId="19" borderId="0" applyNumberFormat="0" applyBorder="0" applyAlignment="0" applyProtection="0"/>
    <xf numFmtId="0" fontId="62" fillId="20" borderId="0" applyNumberFormat="0" applyBorder="0" applyAlignment="0" applyProtection="0"/>
    <xf numFmtId="0" fontId="62" fillId="21" borderId="0" applyNumberFormat="0" applyBorder="0" applyAlignment="0" applyProtection="0"/>
    <xf numFmtId="0" fontId="48" fillId="22" borderId="0" applyNumberFormat="0" applyBorder="0" applyAlignment="0" applyProtection="0"/>
    <xf numFmtId="0" fontId="48" fillId="23" borderId="0" applyNumberFormat="0" applyBorder="0" applyAlignment="0" applyProtection="0"/>
    <xf numFmtId="0" fontId="62" fillId="24" borderId="0" applyNumberFormat="0" applyBorder="0" applyAlignment="0" applyProtection="0"/>
    <xf numFmtId="0" fontId="62" fillId="25" borderId="0" applyNumberFormat="0" applyBorder="0" applyAlignment="0" applyProtection="0"/>
    <xf numFmtId="0" fontId="48" fillId="26" borderId="0" applyNumberFormat="0" applyBorder="0" applyAlignment="0" applyProtection="0"/>
    <xf numFmtId="0" fontId="48" fillId="27" borderId="0" applyNumberFormat="0" applyBorder="0" applyAlignment="0" applyProtection="0"/>
    <xf numFmtId="0" fontId="62" fillId="28" borderId="0" applyNumberFormat="0" applyBorder="0" applyAlignment="0" applyProtection="0"/>
    <xf numFmtId="0" fontId="62" fillId="29" borderId="0" applyNumberFormat="0" applyBorder="0" applyAlignment="0" applyProtection="0"/>
    <xf numFmtId="0" fontId="48" fillId="30" borderId="0" applyNumberFormat="0" applyBorder="0" applyAlignment="0" applyProtection="0"/>
    <xf numFmtId="0" fontId="48" fillId="31" borderId="0" applyNumberFormat="0" applyBorder="0" applyAlignment="0" applyProtection="0"/>
    <xf numFmtId="0" fontId="62" fillId="32" borderId="0" applyNumberFormat="0" applyBorder="0" applyAlignment="0" applyProtection="0"/>
    <xf numFmtId="0" fontId="63" fillId="0" borderId="0"/>
    <xf numFmtId="0" fontId="11" fillId="34" borderId="0" applyNumberFormat="0" applyBorder="0" applyAlignment="0" applyProtection="0"/>
    <xf numFmtId="0" fontId="11" fillId="35" borderId="0" applyNumberFormat="0" applyBorder="0" applyAlignment="0" applyProtection="0"/>
    <xf numFmtId="0" fontId="11" fillId="36" borderId="0" applyNumberFormat="0" applyBorder="0" applyAlignment="0" applyProtection="0"/>
    <xf numFmtId="0" fontId="11" fillId="37" borderId="0" applyNumberFormat="0" applyBorder="0" applyAlignment="0" applyProtection="0"/>
    <xf numFmtId="0" fontId="11" fillId="38" borderId="0" applyNumberFormat="0" applyBorder="0" applyAlignment="0" applyProtection="0"/>
    <xf numFmtId="0" fontId="11" fillId="39" borderId="0" applyNumberFormat="0" applyBorder="0" applyAlignment="0" applyProtection="0"/>
    <xf numFmtId="0" fontId="11" fillId="40" borderId="0" applyNumberFormat="0" applyBorder="0" applyAlignment="0" applyProtection="0"/>
    <xf numFmtId="0" fontId="11" fillId="41" borderId="0" applyNumberFormat="0" applyBorder="0" applyAlignment="0" applyProtection="0"/>
    <xf numFmtId="0" fontId="11" fillId="42" borderId="0" applyNumberFormat="0" applyBorder="0" applyAlignment="0" applyProtection="0"/>
    <xf numFmtId="0" fontId="11" fillId="37" borderId="0" applyNumberFormat="0" applyBorder="0" applyAlignment="0" applyProtection="0"/>
    <xf numFmtId="0" fontId="11" fillId="40" borderId="0" applyNumberFormat="0" applyBorder="0" applyAlignment="0" applyProtection="0"/>
    <xf numFmtId="0" fontId="11" fillId="43" borderId="0" applyNumberFormat="0" applyBorder="0" applyAlignment="0" applyProtection="0"/>
    <xf numFmtId="0" fontId="13" fillId="44" borderId="0" applyNumberFormat="0" applyBorder="0" applyAlignment="0" applyProtection="0"/>
    <xf numFmtId="0" fontId="13" fillId="41" borderId="0" applyNumberFormat="0" applyBorder="0" applyAlignment="0" applyProtection="0"/>
    <xf numFmtId="0" fontId="13" fillId="42" borderId="0" applyNumberFormat="0" applyBorder="0" applyAlignment="0" applyProtection="0"/>
    <xf numFmtId="0" fontId="13" fillId="45" borderId="0" applyNumberFormat="0" applyBorder="0" applyAlignment="0" applyProtection="0"/>
    <xf numFmtId="0" fontId="13" fillId="46" borderId="0" applyNumberFormat="0" applyBorder="0" applyAlignment="0" applyProtection="0"/>
    <xf numFmtId="0" fontId="13" fillId="47" borderId="0" applyNumberFormat="0" applyBorder="0" applyAlignment="0" applyProtection="0"/>
    <xf numFmtId="0" fontId="13" fillId="48" borderId="0" applyNumberFormat="0" applyBorder="0" applyAlignment="0" applyProtection="0"/>
    <xf numFmtId="0" fontId="13" fillId="49" borderId="0" applyNumberFormat="0" applyBorder="0" applyAlignment="0" applyProtection="0"/>
    <xf numFmtId="0" fontId="13" fillId="50" borderId="0" applyNumberFormat="0" applyBorder="0" applyAlignment="0" applyProtection="0"/>
    <xf numFmtId="0" fontId="13" fillId="45" borderId="0" applyNumberFormat="0" applyBorder="0" applyAlignment="0" applyProtection="0"/>
    <xf numFmtId="0" fontId="13" fillId="46" borderId="0" applyNumberFormat="0" applyBorder="0" applyAlignment="0" applyProtection="0"/>
    <xf numFmtId="0" fontId="13" fillId="51" borderId="0" applyNumberFormat="0" applyBorder="0" applyAlignment="0" applyProtection="0"/>
    <xf numFmtId="0" fontId="15" fillId="35" borderId="0" applyNumberFormat="0" applyBorder="0" applyAlignment="0" applyProtection="0"/>
    <xf numFmtId="0" fontId="17" fillId="52" borderId="10" applyNumberFormat="0" applyAlignment="0" applyProtection="0"/>
    <xf numFmtId="0" fontId="19" fillId="53" borderId="11" applyNumberFormat="0" applyAlignment="0" applyProtection="0"/>
    <xf numFmtId="43" fontId="63" fillId="0" borderId="0" applyFont="0" applyFill="0" applyBorder="0" applyAlignment="0" applyProtection="0"/>
    <xf numFmtId="44" fontId="63" fillId="0" borderId="0" applyFont="0" applyFill="0" applyBorder="0" applyAlignment="0" applyProtection="0"/>
    <xf numFmtId="0" fontId="21" fillId="0" borderId="0" applyNumberFormat="0" applyFill="0" applyBorder="0" applyAlignment="0" applyProtection="0"/>
    <xf numFmtId="0" fontId="23" fillId="36" borderId="0" applyNumberFormat="0" applyBorder="0" applyAlignment="0" applyProtection="0"/>
    <xf numFmtId="0" fontId="25" fillId="0" borderId="12" applyNumberFormat="0" applyFill="0" applyAlignment="0" applyProtection="0"/>
    <xf numFmtId="0" fontId="27" fillId="0" borderId="13" applyNumberFormat="0" applyFill="0" applyAlignment="0" applyProtection="0"/>
    <xf numFmtId="0" fontId="29" fillId="0" borderId="14" applyNumberFormat="0" applyFill="0" applyAlignment="0" applyProtection="0"/>
    <xf numFmtId="0" fontId="29" fillId="0" borderId="0" applyNumberFormat="0" applyFill="0" applyBorder="0" applyAlignment="0" applyProtection="0"/>
    <xf numFmtId="0" fontId="33" fillId="39" borderId="10" applyNumberFormat="0" applyAlignment="0" applyProtection="0"/>
    <xf numFmtId="0" fontId="35" fillId="0" borderId="15" applyNumberFormat="0" applyFill="0" applyAlignment="0" applyProtection="0"/>
    <xf numFmtId="0" fontId="37" fillId="54" borderId="0" applyNumberFormat="0" applyBorder="0" applyAlignment="0" applyProtection="0"/>
    <xf numFmtId="0" fontId="63" fillId="55" borderId="16" applyNumberFormat="0" applyFont="0" applyAlignment="0" applyProtection="0"/>
    <xf numFmtId="0" fontId="41" fillId="52" borderId="17" applyNumberFormat="0" applyAlignment="0" applyProtection="0"/>
    <xf numFmtId="9" fontId="63" fillId="0" borderId="0" applyFont="0" applyFill="0" applyBorder="0" applyAlignment="0" applyProtection="0"/>
    <xf numFmtId="0" fontId="44" fillId="0" borderId="18" applyNumberFormat="0" applyFill="0" applyAlignment="0" applyProtection="0"/>
    <xf numFmtId="0" fontId="46" fillId="0" borderId="0" applyNumberFormat="0" applyFill="0" applyBorder="0" applyAlignment="0" applyProtection="0"/>
    <xf numFmtId="166" fontId="63" fillId="0" borderId="0" applyFont="0" applyFill="0" applyBorder="0" applyAlignment="0" applyProtection="0"/>
    <xf numFmtId="0" fontId="63" fillId="0" borderId="0"/>
    <xf numFmtId="0" fontId="4" fillId="0" borderId="0"/>
    <xf numFmtId="0" fontId="4" fillId="0" borderId="0"/>
    <xf numFmtId="0" fontId="4" fillId="0" borderId="0"/>
    <xf numFmtId="0" fontId="4" fillId="0" borderId="0"/>
    <xf numFmtId="0" fontId="4" fillId="0" borderId="0"/>
    <xf numFmtId="0" fontId="3" fillId="10" borderId="0" applyNumberFormat="0" applyBorder="0" applyAlignment="0" applyProtection="0"/>
    <xf numFmtId="0" fontId="48" fillId="10" borderId="0" applyNumberFormat="0" applyBorder="0" applyAlignment="0" applyProtection="0"/>
    <xf numFmtId="0" fontId="3" fillId="14" borderId="0" applyNumberFormat="0" applyBorder="0" applyAlignment="0" applyProtection="0"/>
    <xf numFmtId="0" fontId="48" fillId="14" borderId="0" applyNumberFormat="0" applyBorder="0" applyAlignment="0" applyProtection="0"/>
    <xf numFmtId="0" fontId="3" fillId="18" borderId="0" applyNumberFormat="0" applyBorder="0" applyAlignment="0" applyProtection="0"/>
    <xf numFmtId="0" fontId="48" fillId="18" borderId="0" applyNumberFormat="0" applyBorder="0" applyAlignment="0" applyProtection="0"/>
    <xf numFmtId="0" fontId="3" fillId="22" borderId="0" applyNumberFormat="0" applyBorder="0" applyAlignment="0" applyProtection="0"/>
    <xf numFmtId="0" fontId="48" fillId="22" borderId="0" applyNumberFormat="0" applyBorder="0" applyAlignment="0" applyProtection="0"/>
    <xf numFmtId="0" fontId="3" fillId="26" borderId="0" applyNumberFormat="0" applyBorder="0" applyAlignment="0" applyProtection="0"/>
    <xf numFmtId="0" fontId="48" fillId="26" borderId="0" applyNumberFormat="0" applyBorder="0" applyAlignment="0" applyProtection="0"/>
    <xf numFmtId="0" fontId="3" fillId="30" borderId="0" applyNumberFormat="0" applyBorder="0" applyAlignment="0" applyProtection="0"/>
    <xf numFmtId="0" fontId="48" fillId="30" borderId="0" applyNumberFormat="0" applyBorder="0" applyAlignment="0" applyProtection="0"/>
    <xf numFmtId="0" fontId="3" fillId="11" borderId="0" applyNumberFormat="0" applyBorder="0" applyAlignment="0" applyProtection="0"/>
    <xf numFmtId="0" fontId="48" fillId="11" borderId="0" applyNumberFormat="0" applyBorder="0" applyAlignment="0" applyProtection="0"/>
    <xf numFmtId="0" fontId="3" fillId="15" borderId="0" applyNumberFormat="0" applyBorder="0" applyAlignment="0" applyProtection="0"/>
    <xf numFmtId="0" fontId="48" fillId="15" borderId="0" applyNumberFormat="0" applyBorder="0" applyAlignment="0" applyProtection="0"/>
    <xf numFmtId="0" fontId="3" fillId="19" borderId="0" applyNumberFormat="0" applyBorder="0" applyAlignment="0" applyProtection="0"/>
    <xf numFmtId="0" fontId="48" fillId="19" borderId="0" applyNumberFormat="0" applyBorder="0" applyAlignment="0" applyProtection="0"/>
    <xf numFmtId="0" fontId="3" fillId="23" borderId="0" applyNumberFormat="0" applyBorder="0" applyAlignment="0" applyProtection="0"/>
    <xf numFmtId="0" fontId="48" fillId="23" borderId="0" applyNumberFormat="0" applyBorder="0" applyAlignment="0" applyProtection="0"/>
    <xf numFmtId="0" fontId="3" fillId="27" borderId="0" applyNumberFormat="0" applyBorder="0" applyAlignment="0" applyProtection="0"/>
    <xf numFmtId="0" fontId="48" fillId="27" borderId="0" applyNumberFormat="0" applyBorder="0" applyAlignment="0" applyProtection="0"/>
    <xf numFmtId="0" fontId="3" fillId="31" borderId="0" applyNumberFormat="0" applyBorder="0" applyAlignment="0" applyProtection="0"/>
    <xf numFmtId="0" fontId="48" fillId="31" borderId="0" applyNumberFormat="0" applyBorder="0" applyAlignment="0" applyProtection="0"/>
    <xf numFmtId="0" fontId="12" fillId="12" borderId="0" applyNumberFormat="0" applyBorder="0" applyAlignment="0" applyProtection="0"/>
    <xf numFmtId="0" fontId="12" fillId="16" borderId="0" applyNumberFormat="0" applyBorder="0" applyAlignment="0" applyProtection="0"/>
    <xf numFmtId="0" fontId="12" fillId="20" borderId="0" applyNumberFormat="0" applyBorder="0" applyAlignment="0" applyProtection="0"/>
    <xf numFmtId="0" fontId="12" fillId="24" borderId="0" applyNumberFormat="0" applyBorder="0" applyAlignment="0" applyProtection="0"/>
    <xf numFmtId="0" fontId="12" fillId="28" borderId="0" applyNumberFormat="0" applyBorder="0" applyAlignment="0" applyProtection="0"/>
    <xf numFmtId="0" fontId="12" fillId="32" borderId="0" applyNumberFormat="0" applyBorder="0" applyAlignment="0" applyProtection="0"/>
    <xf numFmtId="0" fontId="12" fillId="9" borderId="0" applyNumberFormat="0" applyBorder="0" applyAlignment="0" applyProtection="0"/>
    <xf numFmtId="0" fontId="12" fillId="13" borderId="0" applyNumberFormat="0" applyBorder="0" applyAlignment="0" applyProtection="0"/>
    <xf numFmtId="0" fontId="12" fillId="17" borderId="0" applyNumberFormat="0" applyBorder="0" applyAlignment="0" applyProtection="0"/>
    <xf numFmtId="0" fontId="12" fillId="21" borderId="0" applyNumberFormat="0" applyBorder="0" applyAlignment="0" applyProtection="0"/>
    <xf numFmtId="0" fontId="12" fillId="25" borderId="0" applyNumberFormat="0" applyBorder="0" applyAlignment="0" applyProtection="0"/>
    <xf numFmtId="0" fontId="12" fillId="29" borderId="0" applyNumberFormat="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14" fillId="3" borderId="0" applyNumberFormat="0" applyBorder="0" applyAlignment="0" applyProtection="0"/>
    <xf numFmtId="0" fontId="16" fillId="6" borderId="4" applyNumberFormat="0" applyAlignment="0" applyProtection="0"/>
    <xf numFmtId="0" fontId="18" fillId="7" borderId="7" applyNumberFormat="0" applyAlignment="0" applyProtection="0"/>
    <xf numFmtId="43" fontId="4"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8"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77" fillId="0" borderId="0"/>
    <xf numFmtId="0" fontId="20" fillId="0" borderId="0" applyNumberFormat="0" applyFill="0" applyBorder="0" applyAlignment="0" applyProtection="0"/>
    <xf numFmtId="0" fontId="22" fillId="2" borderId="0" applyNumberFormat="0" applyBorder="0" applyAlignment="0" applyProtection="0"/>
    <xf numFmtId="0" fontId="78" fillId="0" borderId="0">
      <alignment vertical="top" wrapText="1"/>
    </xf>
    <xf numFmtId="0" fontId="78" fillId="0" borderId="0">
      <alignment vertical="top" wrapText="1"/>
    </xf>
    <xf numFmtId="0" fontId="78" fillId="0" borderId="0">
      <alignment vertical="top" wrapText="1"/>
    </xf>
    <xf numFmtId="0" fontId="78" fillId="0" borderId="0">
      <alignment vertical="top" wrapText="1"/>
    </xf>
    <xf numFmtId="0" fontId="78" fillId="0" borderId="0">
      <alignment vertical="top" wrapText="1"/>
    </xf>
    <xf numFmtId="0" fontId="24" fillId="0" borderId="1" applyNumberFormat="0" applyFill="0" applyAlignment="0" applyProtection="0"/>
    <xf numFmtId="0" fontId="78" fillId="0" borderId="0">
      <alignment vertical="top" wrapText="1"/>
    </xf>
    <xf numFmtId="0" fontId="78" fillId="0" borderId="0">
      <alignment vertical="top" wrapText="1"/>
    </xf>
    <xf numFmtId="0" fontId="78" fillId="0" borderId="0">
      <alignment vertical="top" wrapText="1"/>
    </xf>
    <xf numFmtId="0" fontId="78" fillId="0" borderId="0">
      <alignment vertical="top" wrapText="1"/>
    </xf>
    <xf numFmtId="0" fontId="50" fillId="0" borderId="1" applyNumberFormat="0" applyFill="0" applyAlignment="0" applyProtection="0"/>
    <xf numFmtId="0" fontId="79" fillId="0" borderId="12" applyNumberFormat="0" applyFill="0" applyAlignment="0" applyProtection="0"/>
    <xf numFmtId="0" fontId="26" fillId="0" borderId="2" applyNumberFormat="0" applyFill="0" applyAlignment="0" applyProtection="0"/>
    <xf numFmtId="0" fontId="28" fillId="0" borderId="3" applyNumberFormat="0" applyFill="0" applyAlignment="0" applyProtection="0"/>
    <xf numFmtId="0" fontId="28" fillId="0" borderId="0" applyNumberFormat="0" applyFill="0" applyBorder="0" applyAlignment="0" applyProtection="0"/>
    <xf numFmtId="0" fontId="72" fillId="0" borderId="0" applyNumberFormat="0" applyFill="0" applyBorder="0" applyAlignment="0" applyProtection="0">
      <alignment vertical="top"/>
      <protection locked="0"/>
    </xf>
    <xf numFmtId="0" fontId="30" fillId="0" borderId="0" applyNumberFormat="0" applyFill="0" applyBorder="0" applyAlignment="0" applyProtection="0">
      <alignment vertical="top"/>
      <protection locked="0"/>
    </xf>
    <xf numFmtId="0" fontId="80" fillId="0" borderId="0" applyNumberFormat="0" applyFill="0" applyBorder="0" applyAlignment="0" applyProtection="0">
      <alignment vertical="top"/>
      <protection locked="0"/>
    </xf>
    <xf numFmtId="0" fontId="81" fillId="0" borderId="0" applyNumberFormat="0" applyFill="0" applyBorder="0" applyAlignment="0" applyProtection="0">
      <alignment vertical="top"/>
      <protection locked="0"/>
    </xf>
    <xf numFmtId="0" fontId="82" fillId="0" borderId="0" applyNumberFormat="0" applyFill="0" applyBorder="0" applyAlignment="0" applyProtection="0">
      <alignment vertical="top"/>
      <protection locked="0"/>
    </xf>
    <xf numFmtId="0" fontId="30" fillId="0" borderId="0" applyNumberFormat="0" applyFill="0" applyBorder="0" applyAlignment="0" applyProtection="0">
      <alignment vertical="top"/>
      <protection locked="0"/>
    </xf>
    <xf numFmtId="0" fontId="82" fillId="0" borderId="0" applyNumberFormat="0" applyFill="0" applyBorder="0" applyAlignment="0" applyProtection="0">
      <alignment vertical="top"/>
      <protection locked="0"/>
    </xf>
    <xf numFmtId="0" fontId="82" fillId="0" borderId="0" applyNumberFormat="0" applyFill="0" applyBorder="0" applyAlignment="0" applyProtection="0">
      <alignment vertical="top"/>
      <protection locked="0"/>
    </xf>
    <xf numFmtId="0" fontId="82" fillId="0" borderId="0" applyNumberFormat="0" applyFill="0" applyBorder="0" applyAlignment="0" applyProtection="0">
      <alignment vertical="top"/>
      <protection locked="0"/>
    </xf>
    <xf numFmtId="0" fontId="30" fillId="0" borderId="0" applyNumberFormat="0" applyFill="0" applyBorder="0" applyAlignment="0" applyProtection="0">
      <alignment vertical="top"/>
      <protection locked="0"/>
    </xf>
    <xf numFmtId="0" fontId="72" fillId="0" borderId="0" applyNumberFormat="0" applyFill="0" applyBorder="0" applyAlignment="0" applyProtection="0">
      <alignment vertical="top"/>
      <protection locked="0"/>
    </xf>
    <xf numFmtId="0" fontId="72" fillId="0" borderId="0" applyNumberFormat="0" applyFill="0" applyBorder="0" applyAlignment="0" applyProtection="0">
      <alignment vertical="top"/>
      <protection locked="0"/>
    </xf>
    <xf numFmtId="0" fontId="32" fillId="5" borderId="4" applyNumberFormat="0" applyAlignment="0" applyProtection="0"/>
    <xf numFmtId="0" fontId="34" fillId="0" borderId="6" applyNumberFormat="0" applyFill="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36" fillId="4" borderId="0" applyNumberFormat="0" applyBorder="0" applyAlignment="0" applyProtection="0"/>
    <xf numFmtId="167" fontId="4" fillId="0" borderId="0"/>
    <xf numFmtId="167" fontId="4" fillId="0" borderId="0"/>
    <xf numFmtId="0" fontId="48" fillId="0" borderId="0"/>
    <xf numFmtId="0" fontId="48" fillId="0" borderId="0"/>
    <xf numFmtId="0" fontId="48" fillId="0" borderId="0"/>
    <xf numFmtId="0" fontId="48" fillId="0" borderId="0"/>
    <xf numFmtId="0" fontId="48" fillId="0" borderId="0"/>
    <xf numFmtId="0" fontId="48" fillId="0" borderId="0"/>
    <xf numFmtId="0" fontId="4" fillId="0" borderId="0"/>
    <xf numFmtId="0" fontId="48" fillId="0" borderId="0"/>
    <xf numFmtId="0" fontId="48" fillId="0" borderId="0"/>
    <xf numFmtId="0" fontId="48" fillId="0" borderId="0"/>
    <xf numFmtId="0" fontId="4" fillId="0" borderId="0"/>
    <xf numFmtId="0" fontId="48" fillId="0" borderId="0"/>
    <xf numFmtId="0" fontId="63" fillId="0" borderId="0"/>
    <xf numFmtId="0" fontId="48" fillId="0" borderId="0"/>
    <xf numFmtId="0" fontId="48" fillId="0" borderId="0"/>
    <xf numFmtId="0" fontId="48" fillId="0" borderId="0"/>
    <xf numFmtId="0" fontId="4" fillId="0" borderId="0"/>
    <xf numFmtId="0" fontId="4" fillId="0" borderId="0"/>
    <xf numFmtId="0" fontId="4" fillId="0" borderId="0"/>
    <xf numFmtId="0" fontId="4" fillId="0" borderId="0"/>
    <xf numFmtId="0" fontId="4" fillId="0" borderId="0"/>
    <xf numFmtId="0" fontId="4" fillId="0" borderId="0"/>
    <xf numFmtId="0" fontId="3" fillId="0" borderId="0"/>
    <xf numFmtId="0" fontId="4" fillId="0" borderId="0"/>
    <xf numFmtId="0" fontId="39" fillId="0" borderId="0"/>
    <xf numFmtId="0" fontId="48" fillId="0" borderId="0"/>
    <xf numFmtId="0" fontId="48" fillId="0" borderId="0"/>
    <xf numFmtId="0" fontId="48" fillId="0" borderId="0"/>
    <xf numFmtId="0" fontId="4" fillId="0" borderId="0"/>
    <xf numFmtId="0" fontId="48" fillId="0" borderId="0"/>
    <xf numFmtId="0" fontId="48" fillId="0" borderId="0"/>
    <xf numFmtId="0" fontId="83" fillId="0" borderId="0"/>
    <xf numFmtId="0" fontId="4" fillId="0" borderId="0"/>
    <xf numFmtId="0" fontId="4" fillId="0" borderId="0"/>
    <xf numFmtId="0" fontId="11" fillId="0" borderId="0"/>
    <xf numFmtId="0" fontId="39" fillId="0" borderId="0">
      <alignment vertical="top"/>
      <protection locked="0"/>
    </xf>
    <xf numFmtId="0" fontId="4" fillId="0" borderId="0"/>
    <xf numFmtId="0" fontId="48" fillId="0" borderId="0"/>
    <xf numFmtId="0" fontId="48" fillId="0" borderId="0"/>
    <xf numFmtId="0" fontId="48" fillId="0" borderId="0"/>
    <xf numFmtId="0" fontId="48" fillId="0" borderId="0"/>
    <xf numFmtId="0" fontId="48" fillId="0" borderId="0"/>
    <xf numFmtId="0" fontId="48" fillId="0" borderId="0"/>
    <xf numFmtId="0" fontId="4" fillId="0" borderId="0"/>
    <xf numFmtId="0" fontId="48" fillId="0" borderId="0"/>
    <xf numFmtId="0" fontId="48" fillId="0" borderId="0"/>
    <xf numFmtId="0" fontId="4" fillId="0" borderId="0"/>
    <xf numFmtId="0" fontId="48" fillId="0" borderId="0"/>
    <xf numFmtId="0" fontId="48" fillId="0" borderId="0"/>
    <xf numFmtId="0" fontId="4"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 fillId="0" borderId="0"/>
    <xf numFmtId="0" fontId="48" fillId="0" borderId="0"/>
    <xf numFmtId="0" fontId="48" fillId="0" borderId="0"/>
    <xf numFmtId="0" fontId="48" fillId="0" borderId="0"/>
    <xf numFmtId="0" fontId="48" fillId="0" borderId="0"/>
    <xf numFmtId="0" fontId="4"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11" fillId="0" borderId="0"/>
    <xf numFmtId="0" fontId="48" fillId="0" borderId="0"/>
    <xf numFmtId="0" fontId="48" fillId="0" borderId="0"/>
    <xf numFmtId="0" fontId="48" fillId="0" borderId="0"/>
    <xf numFmtId="0" fontId="48" fillId="0" borderId="0"/>
    <xf numFmtId="0" fontId="48" fillId="0" borderId="0"/>
    <xf numFmtId="0" fontId="48" fillId="0" borderId="0"/>
    <xf numFmtId="0" fontId="39" fillId="0" borderId="0"/>
    <xf numFmtId="0" fontId="39" fillId="0" borderId="0"/>
    <xf numFmtId="0" fontId="48" fillId="0" borderId="0"/>
    <xf numFmtId="0" fontId="39" fillId="0" borderId="0"/>
    <xf numFmtId="0" fontId="39" fillId="0" borderId="0"/>
    <xf numFmtId="0" fontId="4" fillId="0" borderId="0"/>
    <xf numFmtId="0" fontId="4" fillId="0" borderId="0"/>
    <xf numFmtId="0" fontId="48" fillId="0" borderId="0"/>
    <xf numFmtId="0" fontId="4" fillId="0" borderId="0"/>
    <xf numFmtId="0" fontId="48" fillId="0" borderId="0"/>
    <xf numFmtId="0" fontId="48" fillId="0" borderId="0"/>
    <xf numFmtId="0" fontId="48" fillId="0" borderId="0"/>
    <xf numFmtId="0" fontId="48" fillId="0" borderId="0"/>
    <xf numFmtId="0" fontId="48" fillId="0" borderId="0"/>
    <xf numFmtId="0" fontId="48" fillId="0" borderId="0"/>
    <xf numFmtId="0" fontId="39"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 fillId="0" borderId="0"/>
    <xf numFmtId="0" fontId="4" fillId="0" borderId="0"/>
    <xf numFmtId="0" fontId="48" fillId="0" borderId="0"/>
    <xf numFmtId="0" fontId="48" fillId="0" borderId="0"/>
    <xf numFmtId="0" fontId="4"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 fillId="0" borderId="0"/>
    <xf numFmtId="0" fontId="4" fillId="0" borderId="0"/>
    <xf numFmtId="0" fontId="4"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39" fillId="55" borderId="16" applyNumberFormat="0" applyFont="0" applyAlignment="0" applyProtection="0"/>
    <xf numFmtId="0" fontId="4" fillId="55" borderId="16" applyNumberFormat="0" applyFont="0" applyAlignment="0" applyProtection="0"/>
    <xf numFmtId="0" fontId="4" fillId="55" borderId="16" applyNumberFormat="0" applyFont="0" applyAlignment="0" applyProtection="0"/>
    <xf numFmtId="0" fontId="3" fillId="8" borderId="8" applyNumberFormat="0" applyFont="0" applyAlignment="0" applyProtection="0"/>
    <xf numFmtId="0" fontId="4" fillId="55" borderId="16" applyNumberFormat="0" applyFont="0" applyAlignment="0" applyProtection="0"/>
    <xf numFmtId="0" fontId="48" fillId="8" borderId="8" applyNumberFormat="0" applyFont="0" applyAlignment="0" applyProtection="0"/>
    <xf numFmtId="0" fontId="48" fillId="8" borderId="8" applyNumberFormat="0" applyFont="0" applyAlignment="0" applyProtection="0"/>
    <xf numFmtId="0" fontId="48" fillId="8" borderId="8" applyNumberFormat="0" applyFont="0" applyAlignment="0" applyProtection="0"/>
    <xf numFmtId="0" fontId="48" fillId="8" borderId="8" applyNumberFormat="0" applyFont="0" applyAlignment="0" applyProtection="0"/>
    <xf numFmtId="0" fontId="40" fillId="6" borderId="5" applyNumberFormat="0" applyAlignment="0" applyProtection="0"/>
    <xf numFmtId="9" fontId="4" fillId="0" borderId="0" applyFont="0" applyFill="0" applyBorder="0" applyAlignment="0" applyProtection="0"/>
    <xf numFmtId="9" fontId="4" fillId="0" borderId="0" applyFont="0" applyFill="0" applyBorder="0" applyAlignment="0" applyProtection="0"/>
    <xf numFmtId="9" fontId="39"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84" fillId="64" borderId="19">
      <alignment horizontal="center"/>
    </xf>
    <xf numFmtId="3" fontId="85" fillId="64" borderId="0"/>
    <xf numFmtId="3" fontId="84" fillId="64" borderId="0"/>
    <xf numFmtId="0" fontId="85" fillId="64" borderId="0"/>
    <xf numFmtId="0" fontId="84" fillId="64" borderId="0"/>
    <xf numFmtId="0" fontId="85" fillId="64" borderId="0">
      <alignment horizontal="center"/>
    </xf>
    <xf numFmtId="0" fontId="86" fillId="0" borderId="0">
      <alignment wrapText="1"/>
    </xf>
    <xf numFmtId="0" fontId="86" fillId="0" borderId="0">
      <alignment wrapText="1"/>
    </xf>
    <xf numFmtId="0" fontId="86" fillId="0" borderId="0">
      <alignment wrapText="1"/>
    </xf>
    <xf numFmtId="0" fontId="86" fillId="0" borderId="0">
      <alignment wrapText="1"/>
    </xf>
    <xf numFmtId="0" fontId="86" fillId="0" borderId="0">
      <alignment wrapText="1"/>
    </xf>
    <xf numFmtId="0" fontId="86" fillId="0" borderId="0">
      <alignment wrapText="1"/>
    </xf>
    <xf numFmtId="0" fontId="86" fillId="0" borderId="0">
      <alignment wrapText="1"/>
    </xf>
    <xf numFmtId="0" fontId="86" fillId="0" borderId="0">
      <alignment wrapText="1"/>
    </xf>
    <xf numFmtId="0" fontId="86" fillId="0" borderId="0">
      <alignment wrapText="1"/>
    </xf>
    <xf numFmtId="0" fontId="87" fillId="65" borderId="0">
      <alignment horizontal="right" vertical="top" wrapText="1"/>
    </xf>
    <xf numFmtId="0" fontId="87" fillId="65" borderId="0">
      <alignment horizontal="right" vertical="top" wrapText="1"/>
    </xf>
    <xf numFmtId="0" fontId="87" fillId="65" borderId="0">
      <alignment horizontal="right" vertical="top" wrapText="1"/>
    </xf>
    <xf numFmtId="0" fontId="87" fillId="65" borderId="0">
      <alignment horizontal="right" vertical="top" wrapText="1"/>
    </xf>
    <xf numFmtId="0" fontId="87" fillId="65" borderId="0">
      <alignment horizontal="right" vertical="top" wrapText="1"/>
    </xf>
    <xf numFmtId="0" fontId="87" fillId="65" borderId="0">
      <alignment horizontal="right" vertical="top" wrapText="1"/>
    </xf>
    <xf numFmtId="0" fontId="87" fillId="65" borderId="0">
      <alignment horizontal="right" vertical="top" wrapText="1"/>
    </xf>
    <xf numFmtId="0" fontId="87" fillId="65" borderId="0">
      <alignment horizontal="right" vertical="top" wrapText="1"/>
    </xf>
    <xf numFmtId="0" fontId="87" fillId="65" borderId="0">
      <alignment horizontal="right" vertical="top" wrapText="1"/>
    </xf>
    <xf numFmtId="0" fontId="87" fillId="65" borderId="0">
      <alignment horizontal="right" vertical="top" wrapText="1"/>
    </xf>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8"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90" fillId="0" borderId="0"/>
    <xf numFmtId="0" fontId="90" fillId="0" borderId="0"/>
    <xf numFmtId="0" fontId="90" fillId="0" borderId="0"/>
    <xf numFmtId="0" fontId="90" fillId="0" borderId="0"/>
    <xf numFmtId="0" fontId="90" fillId="0" borderId="0"/>
    <xf numFmtId="168" fontId="39" fillId="0" borderId="0">
      <alignment wrapText="1"/>
      <protection locked="0"/>
    </xf>
    <xf numFmtId="168" fontId="39" fillId="0" borderId="0">
      <alignment wrapText="1"/>
      <protection locked="0"/>
    </xf>
    <xf numFmtId="168" fontId="39" fillId="0" borderId="0">
      <alignment wrapText="1"/>
      <protection locked="0"/>
    </xf>
    <xf numFmtId="168" fontId="39" fillId="0" borderId="0">
      <alignment wrapText="1"/>
      <protection locked="0"/>
    </xf>
    <xf numFmtId="168" fontId="87" fillId="66" borderId="0">
      <alignment wrapText="1"/>
      <protection locked="0"/>
    </xf>
    <xf numFmtId="168" fontId="87" fillId="66" borderId="0">
      <alignment wrapText="1"/>
      <protection locked="0"/>
    </xf>
    <xf numFmtId="168" fontId="87" fillId="66" borderId="0">
      <alignment wrapText="1"/>
      <protection locked="0"/>
    </xf>
    <xf numFmtId="168" fontId="87" fillId="66" borderId="0">
      <alignment wrapText="1"/>
      <protection locked="0"/>
    </xf>
    <xf numFmtId="168" fontId="87" fillId="66" borderId="0">
      <alignment wrapText="1"/>
      <protection locked="0"/>
    </xf>
    <xf numFmtId="168" fontId="87" fillId="66" borderId="0">
      <alignment wrapText="1"/>
      <protection locked="0"/>
    </xf>
    <xf numFmtId="168" fontId="39" fillId="0" borderId="0">
      <alignment wrapText="1"/>
      <protection locked="0"/>
    </xf>
    <xf numFmtId="169" fontId="39" fillId="0" borderId="0">
      <alignment wrapText="1"/>
      <protection locked="0"/>
    </xf>
    <xf numFmtId="169" fontId="39" fillId="0" borderId="0">
      <alignment wrapText="1"/>
      <protection locked="0"/>
    </xf>
    <xf numFmtId="169" fontId="39" fillId="0" borderId="0">
      <alignment wrapText="1"/>
      <protection locked="0"/>
    </xf>
    <xf numFmtId="169" fontId="39" fillId="0" borderId="0">
      <alignment wrapText="1"/>
      <protection locked="0"/>
    </xf>
    <xf numFmtId="169" fontId="39" fillId="0" borderId="0">
      <alignment wrapText="1"/>
      <protection locked="0"/>
    </xf>
    <xf numFmtId="169" fontId="39" fillId="0" borderId="0">
      <alignment wrapText="1"/>
      <protection locked="0"/>
    </xf>
    <xf numFmtId="169" fontId="87" fillId="66" borderId="0">
      <alignment wrapText="1"/>
      <protection locked="0"/>
    </xf>
    <xf numFmtId="169" fontId="87" fillId="66" borderId="0">
      <alignment wrapText="1"/>
      <protection locked="0"/>
    </xf>
    <xf numFmtId="169" fontId="87" fillId="66" borderId="0">
      <alignment wrapText="1"/>
      <protection locked="0"/>
    </xf>
    <xf numFmtId="169" fontId="87" fillId="66" borderId="0">
      <alignment wrapText="1"/>
      <protection locked="0"/>
    </xf>
    <xf numFmtId="169" fontId="87" fillId="66" borderId="0">
      <alignment wrapText="1"/>
      <protection locked="0"/>
    </xf>
    <xf numFmtId="169" fontId="87" fillId="66" borderId="0">
      <alignment wrapText="1"/>
      <protection locked="0"/>
    </xf>
    <xf numFmtId="169" fontId="87" fillId="66" borderId="0">
      <alignment wrapText="1"/>
      <protection locked="0"/>
    </xf>
    <xf numFmtId="169" fontId="87" fillId="66" borderId="0">
      <alignment wrapText="1"/>
      <protection locked="0"/>
    </xf>
    <xf numFmtId="169" fontId="87" fillId="66" borderId="0">
      <alignment wrapText="1"/>
      <protection locked="0"/>
    </xf>
    <xf numFmtId="169" fontId="87" fillId="66" borderId="0">
      <alignment wrapText="1"/>
      <protection locked="0"/>
    </xf>
    <xf numFmtId="169" fontId="87" fillId="66" borderId="0">
      <alignment wrapText="1"/>
      <protection locked="0"/>
    </xf>
    <xf numFmtId="169" fontId="87" fillId="66" borderId="0">
      <alignment wrapText="1"/>
      <protection locked="0"/>
    </xf>
    <xf numFmtId="169" fontId="39" fillId="0" borderId="0">
      <alignment wrapText="1"/>
      <protection locked="0"/>
    </xf>
    <xf numFmtId="170" fontId="39" fillId="0" borderId="0">
      <alignment wrapText="1"/>
      <protection locked="0"/>
    </xf>
    <xf numFmtId="170" fontId="39" fillId="0" borderId="0">
      <alignment wrapText="1"/>
      <protection locked="0"/>
    </xf>
    <xf numFmtId="170" fontId="39" fillId="0" borderId="0">
      <alignment wrapText="1"/>
      <protection locked="0"/>
    </xf>
    <xf numFmtId="170" fontId="39" fillId="0" borderId="0">
      <alignment wrapText="1"/>
      <protection locked="0"/>
    </xf>
    <xf numFmtId="170" fontId="87" fillId="66" borderId="0">
      <alignment wrapText="1"/>
      <protection locked="0"/>
    </xf>
    <xf numFmtId="170" fontId="87" fillId="66" borderId="0">
      <alignment wrapText="1"/>
      <protection locked="0"/>
    </xf>
    <xf numFmtId="170" fontId="87" fillId="66" borderId="0">
      <alignment wrapText="1"/>
      <protection locked="0"/>
    </xf>
    <xf numFmtId="170" fontId="87" fillId="66" borderId="0">
      <alignment wrapText="1"/>
      <protection locked="0"/>
    </xf>
    <xf numFmtId="170" fontId="87" fillId="66" borderId="0">
      <alignment wrapText="1"/>
      <protection locked="0"/>
    </xf>
    <xf numFmtId="170" fontId="87" fillId="66" borderId="0">
      <alignment wrapText="1"/>
      <protection locked="0"/>
    </xf>
    <xf numFmtId="170" fontId="39" fillId="0" borderId="0">
      <alignment wrapText="1"/>
      <protection locked="0"/>
    </xf>
    <xf numFmtId="171" fontId="87" fillId="65" borderId="20">
      <alignment wrapText="1"/>
    </xf>
    <xf numFmtId="171" fontId="87" fillId="65" borderId="20">
      <alignment wrapText="1"/>
    </xf>
    <xf numFmtId="171" fontId="87" fillId="65" borderId="20">
      <alignment wrapText="1"/>
    </xf>
    <xf numFmtId="171" fontId="87" fillId="65" borderId="20">
      <alignment wrapText="1"/>
    </xf>
    <xf numFmtId="171" fontId="87" fillId="65" borderId="20">
      <alignment wrapText="1"/>
    </xf>
    <xf numFmtId="171" fontId="87" fillId="65" borderId="20">
      <alignment wrapText="1"/>
    </xf>
    <xf numFmtId="171" fontId="87" fillId="65" borderId="20">
      <alignment wrapText="1"/>
    </xf>
    <xf numFmtId="172" fontId="87" fillId="65" borderId="20">
      <alignment wrapText="1"/>
    </xf>
    <xf numFmtId="172" fontId="87" fillId="65" borderId="20">
      <alignment wrapText="1"/>
    </xf>
    <xf numFmtId="172" fontId="87" fillId="65" borderId="20">
      <alignment wrapText="1"/>
    </xf>
    <xf numFmtId="172" fontId="87" fillId="65" borderId="20">
      <alignment wrapText="1"/>
    </xf>
    <xf numFmtId="172" fontId="87" fillId="65" borderId="20">
      <alignment wrapText="1"/>
    </xf>
    <xf numFmtId="172" fontId="87" fillId="65" borderId="20">
      <alignment wrapText="1"/>
    </xf>
    <xf numFmtId="172" fontId="87" fillId="65" borderId="20">
      <alignment wrapText="1"/>
    </xf>
    <xf numFmtId="172" fontId="87" fillId="65" borderId="20">
      <alignment wrapText="1"/>
    </xf>
    <xf numFmtId="172" fontId="87" fillId="65" borderId="20">
      <alignment wrapText="1"/>
    </xf>
    <xf numFmtId="172" fontId="87" fillId="65" borderId="20">
      <alignment wrapText="1"/>
    </xf>
    <xf numFmtId="173" fontId="87" fillId="65" borderId="20">
      <alignment wrapText="1"/>
    </xf>
    <xf numFmtId="173" fontId="87" fillId="65" borderId="20">
      <alignment wrapText="1"/>
    </xf>
    <xf numFmtId="173" fontId="87" fillId="65" borderId="20">
      <alignment wrapText="1"/>
    </xf>
    <xf numFmtId="173" fontId="87" fillId="65" borderId="20">
      <alignment wrapText="1"/>
    </xf>
    <xf numFmtId="173" fontId="87" fillId="65" borderId="20">
      <alignment wrapText="1"/>
    </xf>
    <xf numFmtId="173" fontId="87" fillId="65" borderId="20">
      <alignment wrapText="1"/>
    </xf>
    <xf numFmtId="173" fontId="87" fillId="65" borderId="20">
      <alignment wrapText="1"/>
    </xf>
    <xf numFmtId="0" fontId="88" fillId="0" borderId="21">
      <alignment horizontal="right"/>
    </xf>
    <xf numFmtId="0" fontId="88" fillId="0" borderId="21">
      <alignment horizontal="right"/>
    </xf>
    <xf numFmtId="0" fontId="88" fillId="0" borderId="21">
      <alignment horizontal="right"/>
    </xf>
    <xf numFmtId="0" fontId="88" fillId="0" borderId="21">
      <alignment horizontal="right"/>
    </xf>
    <xf numFmtId="0" fontId="88" fillId="0" borderId="21">
      <alignment horizontal="right"/>
    </xf>
    <xf numFmtId="0" fontId="88" fillId="0" borderId="21">
      <alignment horizontal="right"/>
    </xf>
    <xf numFmtId="0" fontId="88" fillId="0" borderId="21">
      <alignment horizontal="right"/>
    </xf>
    <xf numFmtId="0" fontId="88" fillId="0" borderId="21">
      <alignment horizontal="right"/>
    </xf>
    <xf numFmtId="0" fontId="88" fillId="0" borderId="21">
      <alignment horizontal="right"/>
    </xf>
    <xf numFmtId="0" fontId="88" fillId="0" borderId="21">
      <alignment horizontal="right"/>
    </xf>
    <xf numFmtId="0" fontId="91" fillId="0" borderId="0" applyNumberFormat="0" applyFill="0" applyBorder="0" applyProtection="0">
      <alignment horizontal="left" vertical="center" indent="10"/>
    </xf>
    <xf numFmtId="0" fontId="91" fillId="0" borderId="0" applyNumberFormat="0" applyFill="0" applyBorder="0" applyProtection="0">
      <alignment horizontal="left" vertical="center" indent="10"/>
    </xf>
    <xf numFmtId="0" fontId="43" fillId="0" borderId="9" applyNumberFormat="0" applyFill="0" applyAlignment="0" applyProtection="0"/>
    <xf numFmtId="0" fontId="45" fillId="0" borderId="0" applyNumberFormat="0" applyFill="0" applyBorder="0" applyAlignment="0" applyProtection="0"/>
    <xf numFmtId="0" fontId="48" fillId="0" borderId="0"/>
    <xf numFmtId="0" fontId="4" fillId="0" borderId="0"/>
    <xf numFmtId="0" fontId="4" fillId="0" borderId="0"/>
    <xf numFmtId="0" fontId="48" fillId="0" borderId="0"/>
    <xf numFmtId="0" fontId="48" fillId="0" borderId="0"/>
    <xf numFmtId="0" fontId="4"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8" fillId="0" borderId="0"/>
    <xf numFmtId="0" fontId="4" fillId="0" borderId="0"/>
    <xf numFmtId="0" fontId="48" fillId="0" borderId="0"/>
    <xf numFmtId="0" fontId="48" fillId="0" borderId="0"/>
    <xf numFmtId="0" fontId="93" fillId="0" borderId="0" applyNumberFormat="0" applyFill="0" applyBorder="0" applyAlignment="0" applyProtection="0"/>
  </cellStyleXfs>
  <cellXfs count="77">
    <xf numFmtId="0" fontId="0" fillId="0" borderId="0" xfId="0"/>
    <xf numFmtId="0" fontId="0" fillId="33" borderId="0" xfId="0" applyFill="1"/>
    <xf numFmtId="0" fontId="0" fillId="0" borderId="0" xfId="0" applyAlignment="1">
      <alignment wrapText="1"/>
    </xf>
    <xf numFmtId="164" fontId="0" fillId="0" borderId="0" xfId="0" applyNumberFormat="1"/>
    <xf numFmtId="0" fontId="0" fillId="0" borderId="0" xfId="0" applyFill="1"/>
    <xf numFmtId="2" fontId="0" fillId="0" borderId="0" xfId="0" applyNumberFormat="1"/>
    <xf numFmtId="3" fontId="5" fillId="0" borderId="0" xfId="2" applyNumberFormat="1" applyFont="1" applyFill="1" applyBorder="1"/>
    <xf numFmtId="3" fontId="0" fillId="0" borderId="0" xfId="0" applyNumberFormat="1"/>
    <xf numFmtId="3" fontId="6" fillId="0" borderId="0" xfId="2" applyNumberFormat="1" applyFont="1" applyFill="1"/>
    <xf numFmtId="0" fontId="2" fillId="0" borderId="0" xfId="0" applyFont="1"/>
    <xf numFmtId="164" fontId="2" fillId="0" borderId="0" xfId="0" applyNumberFormat="1" applyFont="1"/>
    <xf numFmtId="0" fontId="1" fillId="0" borderId="0" xfId="0" applyFont="1"/>
    <xf numFmtId="0" fontId="0" fillId="0" borderId="0" xfId="0" applyNumberFormat="1"/>
    <xf numFmtId="3" fontId="0" fillId="0" borderId="0" xfId="0" applyNumberFormat="1" applyBorder="1"/>
    <xf numFmtId="3" fontId="47" fillId="0" borderId="0" xfId="0" applyNumberFormat="1" applyFont="1" applyBorder="1"/>
    <xf numFmtId="0" fontId="0" fillId="57" borderId="0" xfId="0" applyFill="1"/>
    <xf numFmtId="0" fontId="0" fillId="57" borderId="0" xfId="0" applyFill="1" applyAlignment="1">
      <alignment wrapText="1"/>
    </xf>
    <xf numFmtId="0" fontId="0" fillId="56" borderId="0" xfId="0" applyFill="1"/>
    <xf numFmtId="0" fontId="0" fillId="56" borderId="0" xfId="0" applyFill="1" applyAlignment="1">
      <alignment wrapText="1"/>
    </xf>
    <xf numFmtId="9" fontId="47" fillId="0" borderId="0" xfId="163" applyNumberFormat="1" applyFont="1" applyBorder="1"/>
    <xf numFmtId="164" fontId="0" fillId="0" borderId="0" xfId="0" applyNumberFormat="1" applyFill="1"/>
    <xf numFmtId="164" fontId="0" fillId="0" borderId="0" xfId="0" applyNumberFormat="1" applyFont="1"/>
    <xf numFmtId="164" fontId="4" fillId="0" borderId="0" xfId="163" applyNumberFormat="1" applyFont="1" applyBorder="1"/>
    <xf numFmtId="0" fontId="73" fillId="0" borderId="0" xfId="0" applyNumberFormat="1" applyFont="1" applyAlignment="1">
      <alignment wrapText="1"/>
    </xf>
    <xf numFmtId="0" fontId="74" fillId="0" borderId="0" xfId="0" applyFont="1" applyAlignment="1">
      <alignment wrapText="1"/>
    </xf>
    <xf numFmtId="0" fontId="75" fillId="0" borderId="0" xfId="0" applyFont="1" applyAlignment="1">
      <alignment wrapText="1"/>
    </xf>
    <xf numFmtId="0" fontId="4" fillId="0" borderId="0" xfId="209" applyFont="1"/>
    <xf numFmtId="0" fontId="4" fillId="0" borderId="0" xfId="209" applyFont="1" applyFill="1" applyAlignment="1">
      <alignment wrapText="1"/>
    </xf>
    <xf numFmtId="0" fontId="4" fillId="0" borderId="0" xfId="209" applyFont="1" applyFill="1"/>
    <xf numFmtId="0" fontId="4" fillId="0" borderId="0" xfId="209" applyFill="1"/>
    <xf numFmtId="0" fontId="4" fillId="0" borderId="0" xfId="209"/>
    <xf numFmtId="0" fontId="4" fillId="63" borderId="0" xfId="209" applyFill="1"/>
    <xf numFmtId="0" fontId="76" fillId="0" borderId="0" xfId="0" applyFont="1"/>
    <xf numFmtId="0" fontId="4" fillId="0" borderId="0" xfId="0" applyFont="1"/>
    <xf numFmtId="0" fontId="4" fillId="0" borderId="0" xfId="0" applyFont="1" applyFill="1"/>
    <xf numFmtId="0" fontId="4" fillId="0" borderId="0" xfId="0" applyNumberFormat="1" applyFont="1"/>
    <xf numFmtId="3" fontId="63" fillId="0" borderId="0" xfId="191" applyNumberFormat="1" applyFill="1" applyBorder="1" applyAlignment="1">
      <alignment horizontal="right"/>
    </xf>
    <xf numFmtId="49" fontId="6" fillId="0" borderId="22" xfId="0" applyNumberFormat="1" applyFont="1" applyBorder="1" applyAlignment="1"/>
    <xf numFmtId="0" fontId="63" fillId="0" borderId="0" xfId="191" applyNumberFormat="1" applyFill="1" applyBorder="1" applyAlignment="1">
      <alignment horizontal="right"/>
    </xf>
    <xf numFmtId="1" fontId="0" fillId="0" borderId="0" xfId="0" applyNumberFormat="1"/>
    <xf numFmtId="0" fontId="6" fillId="0" borderId="23" xfId="0" applyFont="1" applyFill="1" applyBorder="1" applyAlignment="1">
      <alignment vertical="center" wrapText="1"/>
    </xf>
    <xf numFmtId="0" fontId="6" fillId="0" borderId="24" xfId="0" applyFont="1" applyBorder="1" applyAlignment="1">
      <alignment horizontal="right" vertical="center" wrapText="1"/>
    </xf>
    <xf numFmtId="0" fontId="6" fillId="0" borderId="24" xfId="0" applyFont="1" applyBorder="1" applyAlignment="1">
      <alignment horizontal="right" vertical="center"/>
    </xf>
    <xf numFmtId="2" fontId="6" fillId="0" borderId="24" xfId="0" applyNumberFormat="1" applyFont="1" applyBorder="1" applyAlignment="1">
      <alignment horizontal="right" vertical="center" wrapText="1"/>
    </xf>
    <xf numFmtId="0" fontId="6" fillId="0" borderId="25" xfId="0" applyFont="1" applyFill="1" applyBorder="1" applyAlignment="1">
      <alignment horizontal="right" vertical="center" wrapText="1"/>
    </xf>
    <xf numFmtId="49" fontId="6" fillId="0" borderId="23" xfId="0" applyNumberFormat="1" applyFont="1" applyFill="1" applyBorder="1" applyAlignment="1">
      <alignment wrapText="1"/>
    </xf>
    <xf numFmtId="3" fontId="63" fillId="0" borderId="24" xfId="191" applyNumberFormat="1" applyFill="1" applyBorder="1" applyAlignment="1">
      <alignment horizontal="right"/>
    </xf>
    <xf numFmtId="0" fontId="63" fillId="0" borderId="24" xfId="191" applyNumberFormat="1" applyFill="1" applyBorder="1" applyAlignment="1">
      <alignment horizontal="right"/>
    </xf>
    <xf numFmtId="0" fontId="4" fillId="0" borderId="24" xfId="191" applyNumberFormat="1" applyFont="1" applyFill="1" applyBorder="1" applyAlignment="1"/>
    <xf numFmtId="3" fontId="6" fillId="0" borderId="24" xfId="191" applyNumberFormat="1" applyFont="1" applyFill="1" applyBorder="1" applyAlignment="1">
      <alignment horizontal="right"/>
    </xf>
    <xf numFmtId="3" fontId="4" fillId="0" borderId="24" xfId="0" applyNumberFormat="1" applyFont="1" applyFill="1" applyBorder="1" applyAlignment="1">
      <alignment horizontal="right"/>
    </xf>
    <xf numFmtId="174" fontId="63" fillId="0" borderId="25" xfId="204" applyNumberFormat="1" applyFont="1" applyBorder="1" applyAlignment="1">
      <alignment horizontal="right"/>
    </xf>
    <xf numFmtId="3" fontId="6" fillId="0" borderId="0" xfId="191" applyNumberFormat="1" applyFont="1" applyFill="1" applyBorder="1" applyAlignment="1">
      <alignment horizontal="right"/>
    </xf>
    <xf numFmtId="3" fontId="4" fillId="0" borderId="0" xfId="0" applyNumberFormat="1" applyFont="1" applyFill="1" applyBorder="1" applyAlignment="1">
      <alignment horizontal="right"/>
    </xf>
    <xf numFmtId="174" fontId="63" fillId="0" borderId="26" xfId="204" applyNumberFormat="1" applyFont="1" applyBorder="1" applyAlignment="1">
      <alignment horizontal="right"/>
    </xf>
    <xf numFmtId="49" fontId="6" fillId="0" borderId="27" xfId="0" applyNumberFormat="1" applyFont="1" applyBorder="1" applyAlignment="1"/>
    <xf numFmtId="0" fontId="63" fillId="0" borderId="28" xfId="191" applyNumberFormat="1" applyFill="1" applyBorder="1" applyAlignment="1">
      <alignment horizontal="right"/>
    </xf>
    <xf numFmtId="3" fontId="6" fillId="0" borderId="28" xfId="191" applyNumberFormat="1" applyFont="1" applyFill="1" applyBorder="1" applyAlignment="1">
      <alignment horizontal="right"/>
    </xf>
    <xf numFmtId="3" fontId="4" fillId="0" borderId="28" xfId="0" applyNumberFormat="1" applyFont="1" applyFill="1" applyBorder="1" applyAlignment="1">
      <alignment horizontal="right"/>
    </xf>
    <xf numFmtId="174" fontId="63" fillId="0" borderId="29" xfId="204" applyNumberFormat="1" applyFont="1" applyBorder="1" applyAlignment="1">
      <alignment horizontal="right"/>
    </xf>
    <xf numFmtId="0" fontId="47" fillId="0" borderId="0" xfId="0" applyFont="1" applyBorder="1"/>
    <xf numFmtId="9" fontId="63" fillId="0" borderId="0" xfId="204" applyFill="1" applyBorder="1"/>
    <xf numFmtId="3" fontId="47" fillId="0" borderId="0" xfId="0" applyNumberFormat="1" applyFont="1" applyFill="1" applyBorder="1"/>
    <xf numFmtId="0" fontId="63" fillId="0" borderId="0" xfId="317"/>
    <xf numFmtId="0" fontId="63" fillId="0" borderId="30" xfId="317" applyBorder="1"/>
    <xf numFmtId="0" fontId="63" fillId="0" borderId="0" xfId="317" applyBorder="1"/>
    <xf numFmtId="0" fontId="6" fillId="0" borderId="0" xfId="317" applyFont="1"/>
    <xf numFmtId="0" fontId="63" fillId="0" borderId="0" xfId="317" applyAlignment="1">
      <alignment horizontal="right"/>
    </xf>
    <xf numFmtId="3" fontId="63" fillId="0" borderId="0" xfId="317" applyNumberFormat="1" applyAlignment="1">
      <alignment horizontal="right"/>
    </xf>
    <xf numFmtId="0" fontId="0" fillId="67" borderId="0" xfId="0" applyFill="1"/>
    <xf numFmtId="0" fontId="4" fillId="67" borderId="0" xfId="0" applyFont="1" applyFill="1"/>
    <xf numFmtId="0" fontId="0" fillId="0" borderId="0" xfId="0" applyFont="1" applyAlignment="1">
      <alignment vertical="center"/>
    </xf>
    <xf numFmtId="0" fontId="48" fillId="0" borderId="0" xfId="666"/>
    <xf numFmtId="0" fontId="0" fillId="0" borderId="0" xfId="666" applyFont="1"/>
    <xf numFmtId="0" fontId="93" fillId="0" borderId="0" xfId="710"/>
    <xf numFmtId="0" fontId="93" fillId="0" borderId="0" xfId="710" applyAlignment="1">
      <alignment vertical="center"/>
    </xf>
    <xf numFmtId="0" fontId="82" fillId="0" borderId="0" xfId="286" applyFont="1" applyAlignment="1" applyProtection="1"/>
  </cellXfs>
  <cellStyles count="711">
    <cellStyle name="%" xfId="210"/>
    <cellStyle name="% 2" xfId="211"/>
    <cellStyle name="% 2 2" xfId="212"/>
    <cellStyle name="% 3" xfId="213"/>
    <cellStyle name="20% - Accent1 2" xfId="3"/>
    <cellStyle name="20% - Accent1 2 2" xfId="164"/>
    <cellStyle name="20% - Accent1 2 3" xfId="214"/>
    <cellStyle name="20% - Accent1 3" xfId="4"/>
    <cellStyle name="20% - Accent1 3 2" xfId="215"/>
    <cellStyle name="20% - Accent1 4" xfId="140"/>
    <cellStyle name="20% - Accent2 2" xfId="5"/>
    <cellStyle name="20% - Accent2 2 2" xfId="165"/>
    <cellStyle name="20% - Accent2 2 3" xfId="216"/>
    <cellStyle name="20% - Accent2 3" xfId="6"/>
    <cellStyle name="20% - Accent2 3 2" xfId="217"/>
    <cellStyle name="20% - Accent2 4" xfId="144"/>
    <cellStyle name="20% - Accent3 2" xfId="7"/>
    <cellStyle name="20% - Accent3 2 2" xfId="166"/>
    <cellStyle name="20% - Accent3 2 3" xfId="218"/>
    <cellStyle name="20% - Accent3 3" xfId="8"/>
    <cellStyle name="20% - Accent3 3 2" xfId="219"/>
    <cellStyle name="20% - Accent3 4" xfId="148"/>
    <cellStyle name="20% - Accent4 2" xfId="9"/>
    <cellStyle name="20% - Accent4 2 2" xfId="167"/>
    <cellStyle name="20% - Accent4 2 3" xfId="220"/>
    <cellStyle name="20% - Accent4 3" xfId="10"/>
    <cellStyle name="20% - Accent4 3 2" xfId="221"/>
    <cellStyle name="20% - Accent4 4" xfId="152"/>
    <cellStyle name="20% - Accent5 2" xfId="11"/>
    <cellStyle name="20% - Accent5 2 2" xfId="168"/>
    <cellStyle name="20% - Accent5 2 3" xfId="222"/>
    <cellStyle name="20% - Accent5 3" xfId="12"/>
    <cellStyle name="20% - Accent5 3 2" xfId="223"/>
    <cellStyle name="20% - Accent5 4" xfId="156"/>
    <cellStyle name="20% - Accent6 2" xfId="13"/>
    <cellStyle name="20% - Accent6 2 2" xfId="169"/>
    <cellStyle name="20% - Accent6 2 3" xfId="224"/>
    <cellStyle name="20% - Accent6 3" xfId="14"/>
    <cellStyle name="20% - Accent6 3 2" xfId="225"/>
    <cellStyle name="20% - Accent6 4" xfId="160"/>
    <cellStyle name="40% - Accent1 2" xfId="15"/>
    <cellStyle name="40% - Accent1 2 2" xfId="170"/>
    <cellStyle name="40% - Accent1 2 3" xfId="226"/>
    <cellStyle name="40% - Accent1 3" xfId="16"/>
    <cellStyle name="40% - Accent1 3 2" xfId="227"/>
    <cellStyle name="40% - Accent1 4" xfId="141"/>
    <cellStyle name="40% - Accent2 2" xfId="17"/>
    <cellStyle name="40% - Accent2 2 2" xfId="171"/>
    <cellStyle name="40% - Accent2 2 3" xfId="228"/>
    <cellStyle name="40% - Accent2 3" xfId="18"/>
    <cellStyle name="40% - Accent2 3 2" xfId="229"/>
    <cellStyle name="40% - Accent2 4" xfId="145"/>
    <cellStyle name="40% - Accent3 2" xfId="19"/>
    <cellStyle name="40% - Accent3 2 2" xfId="172"/>
    <cellStyle name="40% - Accent3 2 3" xfId="230"/>
    <cellStyle name="40% - Accent3 3" xfId="20"/>
    <cellStyle name="40% - Accent3 3 2" xfId="231"/>
    <cellStyle name="40% - Accent3 4" xfId="149"/>
    <cellStyle name="40% - Accent4 2" xfId="21"/>
    <cellStyle name="40% - Accent4 2 2" xfId="173"/>
    <cellStyle name="40% - Accent4 2 3" xfId="232"/>
    <cellStyle name="40% - Accent4 3" xfId="22"/>
    <cellStyle name="40% - Accent4 3 2" xfId="233"/>
    <cellStyle name="40% - Accent4 4" xfId="153"/>
    <cellStyle name="40% - Accent5 2" xfId="23"/>
    <cellStyle name="40% - Accent5 2 2" xfId="174"/>
    <cellStyle name="40% - Accent5 2 3" xfId="234"/>
    <cellStyle name="40% - Accent5 3" xfId="24"/>
    <cellStyle name="40% - Accent5 3 2" xfId="235"/>
    <cellStyle name="40% - Accent5 4" xfId="157"/>
    <cellStyle name="40% - Accent6 2" xfId="25"/>
    <cellStyle name="40% - Accent6 2 2" xfId="175"/>
    <cellStyle name="40% - Accent6 2 3" xfId="236"/>
    <cellStyle name="40% - Accent6 3" xfId="26"/>
    <cellStyle name="40% - Accent6 3 2" xfId="237"/>
    <cellStyle name="40% - Accent6 4" xfId="161"/>
    <cellStyle name="60% - Accent1 2" xfId="27"/>
    <cellStyle name="60% - Accent1 2 2" xfId="176"/>
    <cellStyle name="60% - Accent1 2 3" xfId="238"/>
    <cellStyle name="60% - Accent1 3" xfId="28"/>
    <cellStyle name="60% - Accent1 4" xfId="142"/>
    <cellStyle name="60% - Accent2 2" xfId="29"/>
    <cellStyle name="60% - Accent2 2 2" xfId="177"/>
    <cellStyle name="60% - Accent2 2 3" xfId="239"/>
    <cellStyle name="60% - Accent2 3" xfId="30"/>
    <cellStyle name="60% - Accent2 4" xfId="146"/>
    <cellStyle name="60% - Accent3 2" xfId="31"/>
    <cellStyle name="60% - Accent3 2 2" xfId="178"/>
    <cellStyle name="60% - Accent3 2 3" xfId="240"/>
    <cellStyle name="60% - Accent3 3" xfId="32"/>
    <cellStyle name="60% - Accent3 4" xfId="150"/>
    <cellStyle name="60% - Accent4 2" xfId="33"/>
    <cellStyle name="60% - Accent4 2 2" xfId="179"/>
    <cellStyle name="60% - Accent4 2 3" xfId="241"/>
    <cellStyle name="60% - Accent4 3" xfId="34"/>
    <cellStyle name="60% - Accent4 4" xfId="154"/>
    <cellStyle name="60% - Accent5 2" xfId="35"/>
    <cellStyle name="60% - Accent5 2 2" xfId="180"/>
    <cellStyle name="60% - Accent5 2 3" xfId="242"/>
    <cellStyle name="60% - Accent5 3" xfId="36"/>
    <cellStyle name="60% - Accent5 4" xfId="158"/>
    <cellStyle name="60% - Accent6 2" xfId="37"/>
    <cellStyle name="60% - Accent6 2 2" xfId="181"/>
    <cellStyle name="60% - Accent6 2 3" xfId="243"/>
    <cellStyle name="60% - Accent6 3" xfId="38"/>
    <cellStyle name="60% - Accent6 4" xfId="162"/>
    <cellStyle name="Accent1 2" xfId="39"/>
    <cellStyle name="Accent1 2 2" xfId="182"/>
    <cellStyle name="Accent1 2 3" xfId="244"/>
    <cellStyle name="Accent1 3" xfId="40"/>
    <cellStyle name="Accent1 4" xfId="139"/>
    <cellStyle name="Accent2 2" xfId="41"/>
    <cellStyle name="Accent2 2 2" xfId="183"/>
    <cellStyle name="Accent2 2 3" xfId="245"/>
    <cellStyle name="Accent2 3" xfId="42"/>
    <cellStyle name="Accent2 4" xfId="143"/>
    <cellStyle name="Accent3 2" xfId="43"/>
    <cellStyle name="Accent3 2 2" xfId="184"/>
    <cellStyle name="Accent3 2 3" xfId="246"/>
    <cellStyle name="Accent3 3" xfId="44"/>
    <cellStyle name="Accent3 4" xfId="147"/>
    <cellStyle name="Accent4 2" xfId="45"/>
    <cellStyle name="Accent4 2 2" xfId="185"/>
    <cellStyle name="Accent4 2 3" xfId="247"/>
    <cellStyle name="Accent4 3" xfId="46"/>
    <cellStyle name="Accent4 4" xfId="151"/>
    <cellStyle name="Accent5 2" xfId="47"/>
    <cellStyle name="Accent5 2 2" xfId="186"/>
    <cellStyle name="Accent5 2 3" xfId="248"/>
    <cellStyle name="Accent5 3" xfId="48"/>
    <cellStyle name="Accent5 4" xfId="155"/>
    <cellStyle name="Accent6 2" xfId="49"/>
    <cellStyle name="Accent6 2 2" xfId="187"/>
    <cellStyle name="Accent6 2 3" xfId="249"/>
    <cellStyle name="Accent6 3" xfId="50"/>
    <cellStyle name="Accent6 4" xfId="159"/>
    <cellStyle name="ANCLAS,REZONES Y SUS PARTES,DE FUNDICION,DE HIERRO O DE ACERO" xfId="250"/>
    <cellStyle name="ANCLAS,REZONES Y SUS PARTES,DE FUNDICION,DE HIERRO O DE ACERO 2" xfId="251"/>
    <cellStyle name="ANCLAS,REZONES Y SUS PARTES,DE FUNDICION,DE HIERRO O DE ACERO 3" xfId="252"/>
    <cellStyle name="Bad 2" xfId="51"/>
    <cellStyle name="Bad 2 2" xfId="188"/>
    <cellStyle name="Bad 2 3" xfId="253"/>
    <cellStyle name="Bad 3" xfId="52"/>
    <cellStyle name="Bad 4" xfId="128"/>
    <cellStyle name="Calculation 2" xfId="53"/>
    <cellStyle name="Calculation 2 2" xfId="189"/>
    <cellStyle name="Calculation 2 3" xfId="254"/>
    <cellStyle name="Calculation 3" xfId="54"/>
    <cellStyle name="Calculation 4" xfId="132"/>
    <cellStyle name="Check Cell 2" xfId="55"/>
    <cellStyle name="Check Cell 2 2" xfId="190"/>
    <cellStyle name="Check Cell 2 3" xfId="255"/>
    <cellStyle name="Check Cell 3" xfId="56"/>
    <cellStyle name="Check Cell 4" xfId="134"/>
    <cellStyle name="Comma 2" xfId="57"/>
    <cellStyle name="Comma 2 2" xfId="191"/>
    <cellStyle name="Comma 2 3" xfId="118"/>
    <cellStyle name="Comma 3" xfId="58"/>
    <cellStyle name="Comma 3 2" xfId="256"/>
    <cellStyle name="Comma 4" xfId="95"/>
    <cellStyle name="Comma 4 2" xfId="257"/>
    <cellStyle name="Comma 4 2 2" xfId="258"/>
    <cellStyle name="Comma 4 3" xfId="259"/>
    <cellStyle name="Comma 4 3 2" xfId="260"/>
    <cellStyle name="Comma 4 4" xfId="261"/>
    <cellStyle name="Comma 5" xfId="262"/>
    <cellStyle name="Comma 6" xfId="263"/>
    <cellStyle name="Currency 2" xfId="59"/>
    <cellStyle name="Currency 2 2" xfId="192"/>
    <cellStyle name="Euro" xfId="96"/>
    <cellStyle name="Euro 2" xfId="207"/>
    <cellStyle name="Excel Built-in Normal" xfId="264"/>
    <cellStyle name="Explanatory Text 2" xfId="60"/>
    <cellStyle name="Explanatory Text 2 2" xfId="193"/>
    <cellStyle name="Explanatory Text 2 3" xfId="265"/>
    <cellStyle name="Explanatory Text 3" xfId="61"/>
    <cellStyle name="Explanatory Text 4" xfId="137"/>
    <cellStyle name="Good 2" xfId="62"/>
    <cellStyle name="Good 2 2" xfId="194"/>
    <cellStyle name="Good 2 3" xfId="266"/>
    <cellStyle name="Good 3" xfId="63"/>
    <cellStyle name="Good 4" xfId="127"/>
    <cellStyle name="Heading 1 2" xfId="64"/>
    <cellStyle name="Heading 1 2 2" xfId="195"/>
    <cellStyle name="Heading 1 2 2 2" xfId="267"/>
    <cellStyle name="Heading 1 2 3" xfId="268"/>
    <cellStyle name="Heading 1 2 3 2" xfId="269"/>
    <cellStyle name="Heading 1 2 4" xfId="270"/>
    <cellStyle name="Heading 1 2 4 2" xfId="271"/>
    <cellStyle name="Heading 1 2 5" xfId="272"/>
    <cellStyle name="Heading 1 2 6" xfId="273"/>
    <cellStyle name="Heading 1 3" xfId="65"/>
    <cellStyle name="Heading 1 3 2" xfId="274"/>
    <cellStyle name="Heading 1 3 2 2" xfId="275"/>
    <cellStyle name="Heading 1 4" xfId="123"/>
    <cellStyle name="Heading 1 4 2" xfId="276"/>
    <cellStyle name="Heading 1 5" xfId="277"/>
    <cellStyle name="Heading 1 6" xfId="278"/>
    <cellStyle name="Heading 2 2" xfId="66"/>
    <cellStyle name="Heading 2 2 2" xfId="196"/>
    <cellStyle name="Heading 2 2 3" xfId="279"/>
    <cellStyle name="Heading 2 3" xfId="67"/>
    <cellStyle name="Heading 2 4" xfId="124"/>
    <cellStyle name="Heading 3 2" xfId="68"/>
    <cellStyle name="Heading 3 2 2" xfId="197"/>
    <cellStyle name="Heading 3 2 3" xfId="280"/>
    <cellStyle name="Heading 3 3" xfId="69"/>
    <cellStyle name="Heading 3 4" xfId="125"/>
    <cellStyle name="Heading 4 2" xfId="70"/>
    <cellStyle name="Heading 4 2 2" xfId="198"/>
    <cellStyle name="Heading 4 2 3" xfId="281"/>
    <cellStyle name="Heading 4 3" xfId="71"/>
    <cellStyle name="Heading 4 4" xfId="126"/>
    <cellStyle name="Hyperlink" xfId="710" builtinId="8"/>
    <cellStyle name="Hyperlink 2" xfId="72"/>
    <cellStyle name="Hyperlink 2 2" xfId="282"/>
    <cellStyle name="Hyperlink 2 3" xfId="283"/>
    <cellStyle name="Hyperlink 3" xfId="73"/>
    <cellStyle name="Hyperlink 3 2" xfId="119"/>
    <cellStyle name="Hyperlink 3 3" xfId="284"/>
    <cellStyle name="Hyperlink 3 4" xfId="285"/>
    <cellStyle name="Hyperlink 4" xfId="116"/>
    <cellStyle name="Hyperlink 4 2" xfId="286"/>
    <cellStyle name="Hyperlink 4 3" xfId="287"/>
    <cellStyle name="Hyperlink 5" xfId="288"/>
    <cellStyle name="Hyperlink 5 2" xfId="289"/>
    <cellStyle name="Hyperlink 5 3" xfId="290"/>
    <cellStyle name="Hyperlink 6" xfId="291"/>
    <cellStyle name="Hyperlink 6 2" xfId="292"/>
    <cellStyle name="Hyperlink 7" xfId="293"/>
    <cellStyle name="IABackgroundMembers" xfId="97"/>
    <cellStyle name="IAColorCodingBad" xfId="98"/>
    <cellStyle name="IAColorCodingGood" xfId="99"/>
    <cellStyle name="IAColorCodingOK" xfId="100"/>
    <cellStyle name="IAColumnHeader" xfId="101"/>
    <cellStyle name="IAContentsList" xfId="102"/>
    <cellStyle name="IAContentsTitle" xfId="103"/>
    <cellStyle name="IADataCells" xfId="104"/>
    <cellStyle name="IADimensionNames" xfId="105"/>
    <cellStyle name="IAParentColumnHeader" xfId="106"/>
    <cellStyle name="IAParentRowHeader" xfId="107"/>
    <cellStyle name="IAQueryInfo" xfId="108"/>
    <cellStyle name="IAReportTitle" xfId="109"/>
    <cellStyle name="IARowHeader" xfId="110"/>
    <cellStyle name="IASubTotalsCol" xfId="111"/>
    <cellStyle name="IASubTotalsRow" xfId="112"/>
    <cellStyle name="Input 2" xfId="74"/>
    <cellStyle name="Input 2 2" xfId="199"/>
    <cellStyle name="Input 2 3" xfId="294"/>
    <cellStyle name="Input 3" xfId="75"/>
    <cellStyle name="Input 4" xfId="130"/>
    <cellStyle name="Linked Cell 2" xfId="76"/>
    <cellStyle name="Linked Cell 2 2" xfId="200"/>
    <cellStyle name="Linked Cell 2 3" xfId="295"/>
    <cellStyle name="Linked Cell 3" xfId="77"/>
    <cellStyle name="Linked Cell 4" xfId="133"/>
    <cellStyle name="Mik" xfId="296"/>
    <cellStyle name="Mik 2" xfId="297"/>
    <cellStyle name="Mik 2 2" xfId="298"/>
    <cellStyle name="Mik 3" xfId="299"/>
    <cellStyle name="Mik 3 2" xfId="300"/>
    <cellStyle name="Mik 4" xfId="301"/>
    <cellStyle name="Neutral 2" xfId="78"/>
    <cellStyle name="Neutral 2 2" xfId="201"/>
    <cellStyle name="Neutral 2 3" xfId="302"/>
    <cellStyle name="Neutral 3" xfId="79"/>
    <cellStyle name="Neutral 4" xfId="129"/>
    <cellStyle name="Norma" xfId="303"/>
    <cellStyle name="Norma 2" xfId="304"/>
    <cellStyle name="Normal" xfId="0" builtinId="0"/>
    <cellStyle name="Normal 10" xfId="305"/>
    <cellStyle name="Normal 10 2" xfId="306"/>
    <cellStyle name="Normal 10 2 2" xfId="307"/>
    <cellStyle name="Normal 10 3" xfId="308"/>
    <cellStyle name="Normal 10 3 2" xfId="309"/>
    <cellStyle name="Normal 10 4" xfId="310"/>
    <cellStyle name="Normal 11" xfId="311"/>
    <cellStyle name="Normal 11 2" xfId="312"/>
    <cellStyle name="Normal 11 2 2" xfId="313"/>
    <cellStyle name="Normal 11 3" xfId="314"/>
    <cellStyle name="Normal 12" xfId="315"/>
    <cellStyle name="Normal 12 2" xfId="316"/>
    <cellStyle name="Normal 12 3" xfId="317"/>
    <cellStyle name="Normal 13" xfId="318"/>
    <cellStyle name="Normal 13 2" xfId="319"/>
    <cellStyle name="Normal 14" xfId="320"/>
    <cellStyle name="Normal 15" xfId="321"/>
    <cellStyle name="Normal 15 2" xfId="322"/>
    <cellStyle name="Normal 15 3" xfId="667"/>
    <cellStyle name="Normal 16" xfId="323"/>
    <cellStyle name="Normal 16 2" xfId="668"/>
    <cellStyle name="Normal 17" xfId="669"/>
    <cellStyle name="Normal 17 2" xfId="670"/>
    <cellStyle name="Normal 18" xfId="666"/>
    <cellStyle name="Normal 19" xfId="671"/>
    <cellStyle name="Normal 2" xfId="2"/>
    <cellStyle name="Normal 2 2" xfId="80"/>
    <cellStyle name="Normal 2 2 2" xfId="120"/>
    <cellStyle name="Normal 2 2 3" xfId="324"/>
    <cellStyle name="Normal 2 2 4" xfId="325"/>
    <cellStyle name="Normal 2 3" xfId="1"/>
    <cellStyle name="Normal 2 3 2" xfId="326"/>
    <cellStyle name="Normal 2 3 3" xfId="327"/>
    <cellStyle name="Normal 2 3 4" xfId="328"/>
    <cellStyle name="Normal 2 4" xfId="81"/>
    <cellStyle name="Normal 2 4 2" xfId="329"/>
    <cellStyle name="Normal 2 4 3" xfId="330"/>
    <cellStyle name="Normal 2 4 4" xfId="672"/>
    <cellStyle name="Normal 2 5" xfId="117"/>
    <cellStyle name="Normal 2 5 2" xfId="331"/>
    <cellStyle name="Normal 2 5 2 2" xfId="332"/>
    <cellStyle name="Normal 2 5 3" xfId="333"/>
    <cellStyle name="Normal 2 5 3 2" xfId="334"/>
    <cellStyle name="Normal 2 5 4" xfId="335"/>
    <cellStyle name="Normal 2 5 5" xfId="673"/>
    <cellStyle name="Normal 2 6" xfId="336"/>
    <cellStyle name="Normal 2 7" xfId="337"/>
    <cellStyle name="Normal 2 7 2" xfId="338"/>
    <cellStyle name="Normal 3" xfId="82"/>
    <cellStyle name="Normal 3 2" xfId="163"/>
    <cellStyle name="Normal 3 2 2" xfId="339"/>
    <cellStyle name="Normal 3 2 3" xfId="209"/>
    <cellStyle name="Normal 3 3" xfId="340"/>
    <cellStyle name="Normal 3 4" xfId="341"/>
    <cellStyle name="Normal 4" xfId="115"/>
    <cellStyle name="Normal 4 10" xfId="342"/>
    <cellStyle name="Normal 4 10 2" xfId="343"/>
    <cellStyle name="Normal 4 10 2 2" xfId="344"/>
    <cellStyle name="Normal 4 10 3" xfId="345"/>
    <cellStyle name="Normal 4 10 3 2" xfId="346"/>
    <cellStyle name="Normal 4 10 4" xfId="347"/>
    <cellStyle name="Normal 4 11" xfId="348"/>
    <cellStyle name="Normal 4 11 2" xfId="349"/>
    <cellStyle name="Normal 4 11 3" xfId="350"/>
    <cellStyle name="Normal 4 12" xfId="351"/>
    <cellStyle name="Normal 4 12 2" xfId="352"/>
    <cellStyle name="Normal 4 13" xfId="353"/>
    <cellStyle name="Normal 4 14" xfId="674"/>
    <cellStyle name="Normal 4 2" xfId="354"/>
    <cellStyle name="Normal 4 2 2" xfId="355"/>
    <cellStyle name="Normal 4 2 2 2" xfId="356"/>
    <cellStyle name="Normal 4 2 2 2 2" xfId="357"/>
    <cellStyle name="Normal 4 2 2 2 2 2" xfId="358"/>
    <cellStyle name="Normal 4 2 2 2 2 3" xfId="675"/>
    <cellStyle name="Normal 4 2 2 2 3" xfId="359"/>
    <cellStyle name="Normal 4 2 2 2 3 2" xfId="360"/>
    <cellStyle name="Normal 4 2 2 2 4" xfId="361"/>
    <cellStyle name="Normal 4 2 2 2 5" xfId="362"/>
    <cellStyle name="Normal 4 2 2 2 6" xfId="676"/>
    <cellStyle name="Normal 4 2 2 3" xfId="363"/>
    <cellStyle name="Normal 4 2 2 3 2" xfId="364"/>
    <cellStyle name="Normal 4 2 2 3 3" xfId="677"/>
    <cellStyle name="Normal 4 2 2 4" xfId="365"/>
    <cellStyle name="Normal 4 2 2 4 2" xfId="366"/>
    <cellStyle name="Normal 4 2 2 5" xfId="367"/>
    <cellStyle name="Normal 4 2 2 6" xfId="678"/>
    <cellStyle name="Normal 4 2 3" xfId="368"/>
    <cellStyle name="Normal 4 2 3 2" xfId="369"/>
    <cellStyle name="Normal 4 2 3 2 2" xfId="370"/>
    <cellStyle name="Normal 4 2 3 2 3" xfId="679"/>
    <cellStyle name="Normal 4 2 3 3" xfId="371"/>
    <cellStyle name="Normal 4 2 3 3 2" xfId="372"/>
    <cellStyle name="Normal 4 2 3 4" xfId="373"/>
    <cellStyle name="Normal 4 2 3 5" xfId="680"/>
    <cellStyle name="Normal 4 2 4" xfId="374"/>
    <cellStyle name="Normal 4 2 4 2" xfId="375"/>
    <cellStyle name="Normal 4 2 4 2 2" xfId="376"/>
    <cellStyle name="Normal 4 2 4 3" xfId="377"/>
    <cellStyle name="Normal 4 2 4 3 2" xfId="378"/>
    <cellStyle name="Normal 4 2 4 4" xfId="379"/>
    <cellStyle name="Normal 4 2 4 5" xfId="681"/>
    <cellStyle name="Normal 4 2 5" xfId="380"/>
    <cellStyle name="Normal 4 2 5 2" xfId="381"/>
    <cellStyle name="Normal 4 2 6" xfId="382"/>
    <cellStyle name="Normal 4 2 6 2" xfId="383"/>
    <cellStyle name="Normal 4 2 7" xfId="384"/>
    <cellStyle name="Normal 4 2 8" xfId="682"/>
    <cellStyle name="Normal 4 3" xfId="385"/>
    <cellStyle name="Normal 4 3 2" xfId="386"/>
    <cellStyle name="Normal 4 3 2 2" xfId="387"/>
    <cellStyle name="Normal 4 3 2 2 2" xfId="388"/>
    <cellStyle name="Normal 4 3 2 2 2 2" xfId="389"/>
    <cellStyle name="Normal 4 3 2 2 2 3" xfId="683"/>
    <cellStyle name="Normal 4 3 2 2 3" xfId="390"/>
    <cellStyle name="Normal 4 3 2 2 3 2" xfId="391"/>
    <cellStyle name="Normal 4 3 2 2 4" xfId="392"/>
    <cellStyle name="Normal 4 3 2 2 5" xfId="684"/>
    <cellStyle name="Normal 4 3 2 3" xfId="393"/>
    <cellStyle name="Normal 4 3 2 3 2" xfId="394"/>
    <cellStyle name="Normal 4 3 2 3 3" xfId="685"/>
    <cellStyle name="Normal 4 3 2 4" xfId="395"/>
    <cellStyle name="Normal 4 3 2 4 2" xfId="396"/>
    <cellStyle name="Normal 4 3 2 5" xfId="397"/>
    <cellStyle name="Normal 4 3 2 6" xfId="686"/>
    <cellStyle name="Normal 4 3 3" xfId="398"/>
    <cellStyle name="Normal 4 3 3 2" xfId="399"/>
    <cellStyle name="Normal 4 3 3 2 2" xfId="400"/>
    <cellStyle name="Normal 4 3 3 2 3" xfId="687"/>
    <cellStyle name="Normal 4 3 3 3" xfId="401"/>
    <cellStyle name="Normal 4 3 3 3 2" xfId="402"/>
    <cellStyle name="Normal 4 3 3 4" xfId="403"/>
    <cellStyle name="Normal 4 3 3 5" xfId="688"/>
    <cellStyle name="Normal 4 3 4" xfId="404"/>
    <cellStyle name="Normal 4 3 4 2" xfId="405"/>
    <cellStyle name="Normal 4 3 4 2 2" xfId="406"/>
    <cellStyle name="Normal 4 3 4 3" xfId="407"/>
    <cellStyle name="Normal 4 3 4 3 2" xfId="408"/>
    <cellStyle name="Normal 4 3 4 4" xfId="409"/>
    <cellStyle name="Normal 4 3 4 5" xfId="689"/>
    <cellStyle name="Normal 4 3 5" xfId="410"/>
    <cellStyle name="Normal 4 3 5 2" xfId="411"/>
    <cellStyle name="Normal 4 3 6" xfId="412"/>
    <cellStyle name="Normal 4 3 6 2" xfId="413"/>
    <cellStyle name="Normal 4 3 7" xfId="414"/>
    <cellStyle name="Normal 4 3 8" xfId="690"/>
    <cellStyle name="Normal 4 4" xfId="415"/>
    <cellStyle name="Normal 4 4 2" xfId="416"/>
    <cellStyle name="Normal 4 4 2 2" xfId="417"/>
    <cellStyle name="Normal 4 4 2 2 2" xfId="418"/>
    <cellStyle name="Normal 4 4 2 2 3" xfId="691"/>
    <cellStyle name="Normal 4 4 2 3" xfId="419"/>
    <cellStyle name="Normal 4 4 2 3 2" xfId="420"/>
    <cellStyle name="Normal 4 4 2 4" xfId="421"/>
    <cellStyle name="Normal 4 4 2 5" xfId="692"/>
    <cellStyle name="Normal 4 4 3" xfId="422"/>
    <cellStyle name="Normal 4 4 3 2" xfId="423"/>
    <cellStyle name="Normal 4 4 3 2 2" xfId="424"/>
    <cellStyle name="Normal 4 4 3 3" xfId="425"/>
    <cellStyle name="Normal 4 4 3 3 2" xfId="426"/>
    <cellStyle name="Normal 4 4 3 4" xfId="427"/>
    <cellStyle name="Normal 4 4 3 5" xfId="693"/>
    <cellStyle name="Normal 4 4 4" xfId="428"/>
    <cellStyle name="Normal 4 4 4 2" xfId="429"/>
    <cellStyle name="Normal 4 4 5" xfId="430"/>
    <cellStyle name="Normal 4 4 5 2" xfId="431"/>
    <cellStyle name="Normal 4 4 6" xfId="432"/>
    <cellStyle name="Normal 4 4 7" xfId="694"/>
    <cellStyle name="Normal 4 5" xfId="433"/>
    <cellStyle name="Normal 4 5 2" xfId="434"/>
    <cellStyle name="Normal 4 5 2 2" xfId="435"/>
    <cellStyle name="Normal 4 5 2 2 2" xfId="436"/>
    <cellStyle name="Normal 4 5 2 2 3" xfId="695"/>
    <cellStyle name="Normal 4 5 2 3" xfId="437"/>
    <cellStyle name="Normal 4 5 2 3 2" xfId="438"/>
    <cellStyle name="Normal 4 5 2 4" xfId="439"/>
    <cellStyle name="Normal 4 5 2 5" xfId="696"/>
    <cellStyle name="Normal 4 5 3" xfId="440"/>
    <cellStyle name="Normal 4 5 3 2" xfId="441"/>
    <cellStyle name="Normal 4 5 3 3" xfId="697"/>
    <cellStyle name="Normal 4 5 4" xfId="442"/>
    <cellStyle name="Normal 4 5 4 2" xfId="443"/>
    <cellStyle name="Normal 4 5 5" xfId="444"/>
    <cellStyle name="Normal 4 5 6" xfId="698"/>
    <cellStyle name="Normal 4 6" xfId="445"/>
    <cellStyle name="Normal 4 6 2" xfId="446"/>
    <cellStyle name="Normal 4 6 2 2" xfId="447"/>
    <cellStyle name="Normal 4 6 2 3" xfId="699"/>
    <cellStyle name="Normal 4 6 3" xfId="448"/>
    <cellStyle name="Normal 4 6 3 2" xfId="449"/>
    <cellStyle name="Normal 4 6 4" xfId="450"/>
    <cellStyle name="Normal 4 6 5" xfId="700"/>
    <cellStyle name="Normal 4 7" xfId="451"/>
    <cellStyle name="Normal 4 8" xfId="452"/>
    <cellStyle name="Normal 4 8 2" xfId="453"/>
    <cellStyle name="Normal 4 8 2 2" xfId="454"/>
    <cellStyle name="Normal 4 8 3" xfId="455"/>
    <cellStyle name="Normal 4 8 3 2" xfId="456"/>
    <cellStyle name="Normal 4 8 4" xfId="457"/>
    <cellStyle name="Normal 4 8 5" xfId="701"/>
    <cellStyle name="Normal 4 9" xfId="458"/>
    <cellStyle name="Normal 4 9 2" xfId="459"/>
    <cellStyle name="Normal 4 9 3" xfId="460"/>
    <cellStyle name="Normal 4 9 4" xfId="702"/>
    <cellStyle name="Normal 5" xfId="94"/>
    <cellStyle name="Normal 5 2" xfId="461"/>
    <cellStyle name="Normal 5 3" xfId="462"/>
    <cellStyle name="Normal 5 4" xfId="463"/>
    <cellStyle name="Normal 5 4 2" xfId="464"/>
    <cellStyle name="Normal 5 4 3" xfId="465"/>
    <cellStyle name="Normal 5 4 4" xfId="466"/>
    <cellStyle name="Normal 5 4 5" xfId="703"/>
    <cellStyle name="Normal 5 5" xfId="467"/>
    <cellStyle name="Normal 5 5 2" xfId="468"/>
    <cellStyle name="Normal 5 5 2 2" xfId="469"/>
    <cellStyle name="Normal 5 5 3" xfId="470"/>
    <cellStyle name="Normal 5 5 3 2" xfId="471"/>
    <cellStyle name="Normal 5 5 4" xfId="472"/>
    <cellStyle name="Normal 5 6" xfId="473"/>
    <cellStyle name="Normal 6" xfId="474"/>
    <cellStyle name="Normal 6 2" xfId="475"/>
    <cellStyle name="Normal 6 2 2" xfId="476"/>
    <cellStyle name="Normal 6 2 2 2" xfId="477"/>
    <cellStyle name="Normal 6 2 2 3" xfId="704"/>
    <cellStyle name="Normal 6 2 3" xfId="478"/>
    <cellStyle name="Normal 6 2 3 2" xfId="479"/>
    <cellStyle name="Normal 6 2 4" xfId="480"/>
    <cellStyle name="Normal 6 2 5" xfId="705"/>
    <cellStyle name="Normal 6 3" xfId="481"/>
    <cellStyle name="Normal 6 3 2" xfId="482"/>
    <cellStyle name="Normal 6 3 2 2" xfId="483"/>
    <cellStyle name="Normal 6 3 3" xfId="484"/>
    <cellStyle name="Normal 6 3 3 2" xfId="485"/>
    <cellStyle name="Normal 6 3 4" xfId="486"/>
    <cellStyle name="Normal 6 3 5" xfId="706"/>
    <cellStyle name="Normal 6 4" xfId="487"/>
    <cellStyle name="Normal 6 4 2" xfId="488"/>
    <cellStyle name="Normal 6 4 2 2" xfId="489"/>
    <cellStyle name="Normal 6 4 3" xfId="490"/>
    <cellStyle name="Normal 6 5" xfId="491"/>
    <cellStyle name="Normal 6 6" xfId="492"/>
    <cellStyle name="Normal 6 6 2" xfId="493"/>
    <cellStyle name="Normal 6 7" xfId="494"/>
    <cellStyle name="Normal 7" xfId="495"/>
    <cellStyle name="Normal 7 2" xfId="496"/>
    <cellStyle name="Normal 7 2 2" xfId="497"/>
    <cellStyle name="Normal 7 3" xfId="498"/>
    <cellStyle name="Normal 7 3 2" xfId="499"/>
    <cellStyle name="Normal 7 4" xfId="500"/>
    <cellStyle name="Normal 7 5" xfId="501"/>
    <cellStyle name="Normal 7 6" xfId="502"/>
    <cellStyle name="Normal 7 7" xfId="707"/>
    <cellStyle name="Normal 8" xfId="503"/>
    <cellStyle name="Normal 8 2" xfId="504"/>
    <cellStyle name="Normal 8 2 2" xfId="505"/>
    <cellStyle name="Normal 8 2 3" xfId="506"/>
    <cellStyle name="Normal 8 3" xfId="507"/>
    <cellStyle name="Normal 8 3 2" xfId="508"/>
    <cellStyle name="Normal 8 4" xfId="509"/>
    <cellStyle name="Normal 8 4 2" xfId="510"/>
    <cellStyle name="Normal 8 5" xfId="511"/>
    <cellStyle name="Normal 8 6" xfId="512"/>
    <cellStyle name="Normal 8 7" xfId="513"/>
    <cellStyle name="Normal 8 7 2" xfId="514"/>
    <cellStyle name="Normal 8 7 3" xfId="708"/>
    <cellStyle name="Normal 9" xfId="515"/>
    <cellStyle name="Normal 9 2" xfId="516"/>
    <cellStyle name="Normal 9 2 2" xfId="517"/>
    <cellStyle name="Normal 9 3" xfId="518"/>
    <cellStyle name="Normal 9 3 2" xfId="519"/>
    <cellStyle name="Normal 9 4" xfId="520"/>
    <cellStyle name="Normal 9 5" xfId="709"/>
    <cellStyle name="Note 2" xfId="83"/>
    <cellStyle name="Note 2 2" xfId="202"/>
    <cellStyle name="Note 2 2 2" xfId="521"/>
    <cellStyle name="Note 2 2 3" xfId="522"/>
    <cellStyle name="Note 2 3" xfId="523"/>
    <cellStyle name="Note 2 4" xfId="524"/>
    <cellStyle name="Note 2 5" xfId="525"/>
    <cellStyle name="Note 3" xfId="84"/>
    <cellStyle name="Note 3 2" xfId="526"/>
    <cellStyle name="Note 3 2 2" xfId="527"/>
    <cellStyle name="Note 3 3" xfId="528"/>
    <cellStyle name="Note 4" xfId="136"/>
    <cellStyle name="Note 4 2" xfId="529"/>
    <cellStyle name="Output 2" xfId="85"/>
    <cellStyle name="Output 2 2" xfId="203"/>
    <cellStyle name="Output 2 3" xfId="530"/>
    <cellStyle name="Output 3" xfId="86"/>
    <cellStyle name="Output 4" xfId="131"/>
    <cellStyle name="Percent 2" xfId="87"/>
    <cellStyle name="Percent 2 2" xfId="88"/>
    <cellStyle name="Percent 2 2 2" xfId="121"/>
    <cellStyle name="Percent 2 3" xfId="204"/>
    <cellStyle name="Percent 2 3 2" xfId="531"/>
    <cellStyle name="Percent 2 4" xfId="532"/>
    <cellStyle name="Percent 2 5" xfId="533"/>
    <cellStyle name="Percent 3" xfId="113"/>
    <cellStyle name="Refdb standard" xfId="114"/>
    <cellStyle name="Refdb standard 2" xfId="208"/>
    <cellStyle name="Style 1" xfId="534"/>
    <cellStyle name="Style 1 2" xfId="535"/>
    <cellStyle name="Style 1 2 2" xfId="536"/>
    <cellStyle name="Style 1 3" xfId="537"/>
    <cellStyle name="Style 1 3 2" xfId="538"/>
    <cellStyle name="Style 1 4" xfId="539"/>
    <cellStyle name="Style1" xfId="540"/>
    <cellStyle name="Style2" xfId="541"/>
    <cellStyle name="Style3" xfId="542"/>
    <cellStyle name="Style4" xfId="543"/>
    <cellStyle name="Style5" xfId="544"/>
    <cellStyle name="Style6" xfId="545"/>
    <cellStyle name="Table Footnote" xfId="546"/>
    <cellStyle name="Table Footnote 2" xfId="547"/>
    <cellStyle name="Table Footnote 2 2" xfId="548"/>
    <cellStyle name="Table Footnote 2 2 2" xfId="549"/>
    <cellStyle name="Table Footnote 2 3" xfId="550"/>
    <cellStyle name="Table Footnote 3" xfId="551"/>
    <cellStyle name="Table Footnote 3 2" xfId="552"/>
    <cellStyle name="Table Footnote 4" xfId="553"/>
    <cellStyle name="Table Footnote_Copy of 11645PESA 2010114148" xfId="554"/>
    <cellStyle name="Table Header" xfId="555"/>
    <cellStyle name="Table Header 2" xfId="556"/>
    <cellStyle name="Table Header 2 2" xfId="557"/>
    <cellStyle name="Table Header 2 2 2" xfId="558"/>
    <cellStyle name="Table Header 2 3" xfId="559"/>
    <cellStyle name="Table Header 2 4" xfId="560"/>
    <cellStyle name="Table Header 3" xfId="561"/>
    <cellStyle name="Table Header 3 2" xfId="562"/>
    <cellStyle name="Table Header 4" xfId="563"/>
    <cellStyle name="Table Header_Copy of 11645PESA 2010114148" xfId="564"/>
    <cellStyle name="Table Heading 1" xfId="565"/>
    <cellStyle name="Table Heading 1 2" xfId="566"/>
    <cellStyle name="Table Heading 1 2 2" xfId="567"/>
    <cellStyle name="Table Heading 1 2 2 2" xfId="568"/>
    <cellStyle name="Table Heading 1 2 3" xfId="569"/>
    <cellStyle name="Table Heading 1 2 4" xfId="570"/>
    <cellStyle name="Table Heading 1 3" xfId="571"/>
    <cellStyle name="Table Heading 1 3 2" xfId="572"/>
    <cellStyle name="Table Heading 1 4" xfId="573"/>
    <cellStyle name="Table Heading 1_Copy of 11645PESA 2010114148" xfId="574"/>
    <cellStyle name="Table Heading 2" xfId="575"/>
    <cellStyle name="Table Heading 2 2" xfId="576"/>
    <cellStyle name="Table Heading 2 2 2" xfId="577"/>
    <cellStyle name="Table Heading 2 3" xfId="578"/>
    <cellStyle name="Table Heading 2 3 2" xfId="579"/>
    <cellStyle name="Table Heading 2 4" xfId="580"/>
    <cellStyle name="Table Heading 2_Copy of 11645PESA 2010114148" xfId="581"/>
    <cellStyle name="Table Of Which" xfId="582"/>
    <cellStyle name="Table Of Which 2" xfId="583"/>
    <cellStyle name="Table Of Which 3" xfId="584"/>
    <cellStyle name="Table Of Which 4" xfId="585"/>
    <cellStyle name="Table Of Which_Copy of 11645PESA 2010114148" xfId="586"/>
    <cellStyle name="Table Row Billions" xfId="587"/>
    <cellStyle name="Table Row Billions 2" xfId="588"/>
    <cellStyle name="Table Row Billions 3" xfId="589"/>
    <cellStyle name="Table Row Billions 4" xfId="590"/>
    <cellStyle name="Table Row Billions Check" xfId="591"/>
    <cellStyle name="Table Row Billions Check 2" xfId="592"/>
    <cellStyle name="Table Row Billions Check 2 2" xfId="593"/>
    <cellStyle name="Table Row Billions Check 3" xfId="594"/>
    <cellStyle name="Table Row Billions Check 3 2" xfId="595"/>
    <cellStyle name="Table Row Billions Check 4" xfId="596"/>
    <cellStyle name="Table Row Billions_Copy of 11645PESA 2010114148" xfId="597"/>
    <cellStyle name="Table Row Millions" xfId="598"/>
    <cellStyle name="Table Row Millions 2" xfId="599"/>
    <cellStyle name="Table Row Millions 2 2" xfId="600"/>
    <cellStyle name="Table Row Millions 2 3" xfId="601"/>
    <cellStyle name="Table Row Millions 3" xfId="602"/>
    <cellStyle name="Table Row Millions 4" xfId="603"/>
    <cellStyle name="Table Row Millions Check" xfId="604"/>
    <cellStyle name="Table Row Millions Check 2" xfId="605"/>
    <cellStyle name="Table Row Millions Check 2 2" xfId="606"/>
    <cellStyle name="Table Row Millions Check 3" xfId="607"/>
    <cellStyle name="Table Row Millions Check 3 2" xfId="608"/>
    <cellStyle name="Table Row Millions Check 4" xfId="609"/>
    <cellStyle name="Table Row Millions Check 4 2" xfId="610"/>
    <cellStyle name="Table Row Millions Check 5" xfId="611"/>
    <cellStyle name="Table Row Millions Check 5 2" xfId="612"/>
    <cellStyle name="Table Row Millions Check 6" xfId="613"/>
    <cellStyle name="Table Row Millions Check 6 2" xfId="614"/>
    <cellStyle name="Table Row Millions Check 7" xfId="615"/>
    <cellStyle name="Table Row Millions_Copy of 11645PESA 2010114148" xfId="616"/>
    <cellStyle name="Table Row Percentage" xfId="617"/>
    <cellStyle name="Table Row Percentage 2" xfId="618"/>
    <cellStyle name="Table Row Percentage 3" xfId="619"/>
    <cellStyle name="Table Row Percentage 4" xfId="620"/>
    <cellStyle name="Table Row Percentage Check" xfId="621"/>
    <cellStyle name="Table Row Percentage Check 2" xfId="622"/>
    <cellStyle name="Table Row Percentage Check 2 2" xfId="623"/>
    <cellStyle name="Table Row Percentage Check 3" xfId="624"/>
    <cellStyle name="Table Row Percentage Check 3 2" xfId="625"/>
    <cellStyle name="Table Row Percentage Check 4" xfId="626"/>
    <cellStyle name="Table Row Percentage_Copy of 11645PESA 2010114148" xfId="627"/>
    <cellStyle name="Table Total Billions" xfId="628"/>
    <cellStyle name="Table Total Billions 2" xfId="629"/>
    <cellStyle name="Table Total Billions 2 2" xfId="630"/>
    <cellStyle name="Table Total Billions 3" xfId="631"/>
    <cellStyle name="Table Total Billions 3 2" xfId="632"/>
    <cellStyle name="Table Total Billions 4" xfId="633"/>
    <cellStyle name="Table Total Billions_Copy of 11645PESA 2010114148" xfId="634"/>
    <cellStyle name="Table Total Millions" xfId="635"/>
    <cellStyle name="Table Total Millions 2" xfId="636"/>
    <cellStyle name="Table Total Millions 2 2" xfId="637"/>
    <cellStyle name="Table Total Millions 2 2 2" xfId="638"/>
    <cellStyle name="Table Total Millions 2 3" xfId="639"/>
    <cellStyle name="Table Total Millions 2 4" xfId="640"/>
    <cellStyle name="Table Total Millions 3" xfId="641"/>
    <cellStyle name="Table Total Millions 3 2" xfId="642"/>
    <cellStyle name="Table Total Millions 4" xfId="643"/>
    <cellStyle name="Table Total Millions_Copy of 11645PESA 2010114148" xfId="644"/>
    <cellStyle name="Table Total Percentage" xfId="645"/>
    <cellStyle name="Table Total Percentage 2" xfId="646"/>
    <cellStyle name="Table Total Percentage 2 2" xfId="647"/>
    <cellStyle name="Table Total Percentage 3" xfId="648"/>
    <cellStyle name="Table Total Percentage 3 2" xfId="649"/>
    <cellStyle name="Table Total Percentage 4" xfId="650"/>
    <cellStyle name="Table Total Percentage_Copy of 11645PESA 2010114148" xfId="651"/>
    <cellStyle name="Table Units" xfId="652"/>
    <cellStyle name="Table Units 2" xfId="653"/>
    <cellStyle name="Table Units 2 2" xfId="654"/>
    <cellStyle name="Table Units 2 2 2" xfId="655"/>
    <cellStyle name="Table Units 2 3" xfId="656"/>
    <cellStyle name="Table Units 2 4" xfId="657"/>
    <cellStyle name="Table Units 3" xfId="658"/>
    <cellStyle name="Table Units 3 2" xfId="659"/>
    <cellStyle name="Table Units 4" xfId="660"/>
    <cellStyle name="Table Units_Copy of 11645PESA 2010114148" xfId="661"/>
    <cellStyle name="Title 2" xfId="89"/>
    <cellStyle name="Title 2 2" xfId="662"/>
    <cellStyle name="Title 3" xfId="122"/>
    <cellStyle name="Title 4" xfId="663"/>
    <cellStyle name="Total 2" xfId="90"/>
    <cellStyle name="Total 2 2" xfId="205"/>
    <cellStyle name="Total 2 3" xfId="664"/>
    <cellStyle name="Total 3" xfId="91"/>
    <cellStyle name="Total 4" xfId="138"/>
    <cellStyle name="Warning Text 2" xfId="92"/>
    <cellStyle name="Warning Text 2 2" xfId="206"/>
    <cellStyle name="Warning Text 2 3" xfId="665"/>
    <cellStyle name="Warning Text 3" xfId="93"/>
    <cellStyle name="Warning Text 4" xfId="13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_rels/chart3.xml.rels><?xml version="1.0" encoding="UTF-8" standalone="yes"?>
<Relationships xmlns="http://schemas.openxmlformats.org/package/2006/relationships"><Relationship Id="rId1" Type="http://schemas.openxmlformats.org/officeDocument/2006/relationships/chartUserShapes" Target="../drawings/drawing3.xml"/></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4.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Health Ombudsmen </a:t>
            </a:r>
          </a:p>
        </c:rich>
      </c:tx>
      <c:layout>
        <c:manualLayout>
          <c:xMode val="edge"/>
          <c:yMode val="edge"/>
          <c:x val="0.37889907351459406"/>
          <c:y val="4.9099404761904782E-2"/>
        </c:manualLayout>
      </c:layout>
      <c:overlay val="1"/>
    </c:title>
    <c:autoTitleDeleted val="0"/>
    <c:plotArea>
      <c:layout/>
      <c:areaChart>
        <c:grouping val="stacked"/>
        <c:varyColors val="0"/>
        <c:ser>
          <c:idx val="0"/>
          <c:order val="0"/>
          <c:tx>
            <c:strRef>
              <c:f>'Fig 6.1 6.2 Parl and Health Omb'!$D$50</c:f>
              <c:strCache>
                <c:ptCount val="1"/>
                <c:pt idx="0">
                  <c:v>Scotland</c:v>
                </c:pt>
              </c:strCache>
            </c:strRef>
          </c:tx>
          <c:spPr>
            <a:solidFill>
              <a:schemeClr val="tx1">
                <a:lumMod val="85000"/>
                <a:lumOff val="15000"/>
              </a:schemeClr>
            </a:solidFill>
          </c:spPr>
          <c:cat>
            <c:numRef>
              <c:f>'Fig 6.1 6.2 Parl and Health Omb'!$B$51:$B$90</c:f>
              <c:numCache>
                <c:formatCode>General</c:formatCode>
                <c:ptCount val="40"/>
                <c:pt idx="0">
                  <c:v>1975</c:v>
                </c:pt>
                <c:pt idx="1">
                  <c:v>1976</c:v>
                </c:pt>
                <c:pt idx="2">
                  <c:v>1977</c:v>
                </c:pt>
                <c:pt idx="3">
                  <c:v>1978</c:v>
                </c:pt>
                <c:pt idx="4">
                  <c:v>1979</c:v>
                </c:pt>
                <c:pt idx="5">
                  <c:v>1980</c:v>
                </c:pt>
                <c:pt idx="6">
                  <c:v>1981</c:v>
                </c:pt>
                <c:pt idx="7">
                  <c:v>1982</c:v>
                </c:pt>
                <c:pt idx="8">
                  <c:v>1983</c:v>
                </c:pt>
                <c:pt idx="9">
                  <c:v>1984</c:v>
                </c:pt>
                <c:pt idx="10">
                  <c:v>1985</c:v>
                </c:pt>
                <c:pt idx="11">
                  <c:v>1986</c:v>
                </c:pt>
                <c:pt idx="12">
                  <c:v>1987</c:v>
                </c:pt>
                <c:pt idx="13">
                  <c:v>1988</c:v>
                </c:pt>
                <c:pt idx="14">
                  <c:v>1989</c:v>
                </c:pt>
                <c:pt idx="15">
                  <c:v>1990</c:v>
                </c:pt>
                <c:pt idx="16">
                  <c:v>1991</c:v>
                </c:pt>
                <c:pt idx="17">
                  <c:v>1992</c:v>
                </c:pt>
                <c:pt idx="18">
                  <c:v>1993</c:v>
                </c:pt>
                <c:pt idx="19">
                  <c:v>1994</c:v>
                </c:pt>
                <c:pt idx="20">
                  <c:v>1995</c:v>
                </c:pt>
                <c:pt idx="21">
                  <c:v>1996</c:v>
                </c:pt>
                <c:pt idx="22">
                  <c:v>1997</c:v>
                </c:pt>
                <c:pt idx="23">
                  <c:v>1998</c:v>
                </c:pt>
                <c:pt idx="24">
                  <c:v>1999</c:v>
                </c:pt>
                <c:pt idx="25">
                  <c:v>2000</c:v>
                </c:pt>
                <c:pt idx="26">
                  <c:v>2001</c:v>
                </c:pt>
                <c:pt idx="27">
                  <c:v>2002</c:v>
                </c:pt>
                <c:pt idx="28">
                  <c:v>2003</c:v>
                </c:pt>
                <c:pt idx="29">
                  <c:v>2004</c:v>
                </c:pt>
                <c:pt idx="30">
                  <c:v>2005</c:v>
                </c:pt>
                <c:pt idx="31">
                  <c:v>2006</c:v>
                </c:pt>
                <c:pt idx="32">
                  <c:v>2007</c:v>
                </c:pt>
                <c:pt idx="33">
                  <c:v>2008</c:v>
                </c:pt>
                <c:pt idx="34">
                  <c:v>2009</c:v>
                </c:pt>
                <c:pt idx="35">
                  <c:v>2010</c:v>
                </c:pt>
                <c:pt idx="36">
                  <c:v>2011</c:v>
                </c:pt>
                <c:pt idx="37">
                  <c:v>2012</c:v>
                </c:pt>
                <c:pt idx="38">
                  <c:v>2013</c:v>
                </c:pt>
                <c:pt idx="39">
                  <c:v>2014</c:v>
                </c:pt>
              </c:numCache>
            </c:numRef>
          </c:cat>
          <c:val>
            <c:numRef>
              <c:f>'Fig 6.1 6.2 Parl and Health Omb'!$D$51:$D$90</c:f>
              <c:numCache>
                <c:formatCode>General</c:formatCode>
                <c:ptCount val="40"/>
                <c:pt idx="0">
                  <c:v>40</c:v>
                </c:pt>
                <c:pt idx="1">
                  <c:v>43</c:v>
                </c:pt>
                <c:pt idx="2">
                  <c:v>56</c:v>
                </c:pt>
                <c:pt idx="3">
                  <c:v>49</c:v>
                </c:pt>
                <c:pt idx="4">
                  <c:v>70</c:v>
                </c:pt>
                <c:pt idx="5">
                  <c:v>47</c:v>
                </c:pt>
                <c:pt idx="6">
                  <c:v>49</c:v>
                </c:pt>
                <c:pt idx="7">
                  <c:v>62</c:v>
                </c:pt>
                <c:pt idx="8">
                  <c:v>107</c:v>
                </c:pt>
                <c:pt idx="9">
                  <c:v>76</c:v>
                </c:pt>
                <c:pt idx="10">
                  <c:v>67</c:v>
                </c:pt>
                <c:pt idx="11">
                  <c:v>85</c:v>
                </c:pt>
                <c:pt idx="12">
                  <c:v>87</c:v>
                </c:pt>
                <c:pt idx="13">
                  <c:v>87</c:v>
                </c:pt>
                <c:pt idx="14">
                  <c:v>75</c:v>
                </c:pt>
                <c:pt idx="15">
                  <c:v>76</c:v>
                </c:pt>
                <c:pt idx="16">
                  <c:v>95</c:v>
                </c:pt>
                <c:pt idx="17">
                  <c:v>125</c:v>
                </c:pt>
                <c:pt idx="18">
                  <c:v>119</c:v>
                </c:pt>
                <c:pt idx="19">
                  <c:v>133</c:v>
                </c:pt>
                <c:pt idx="20">
                  <c:v>144</c:v>
                </c:pt>
                <c:pt idx="21">
                  <c:v>146</c:v>
                </c:pt>
                <c:pt idx="22">
                  <c:v>169</c:v>
                </c:pt>
                <c:pt idx="23">
                  <c:v>196</c:v>
                </c:pt>
                <c:pt idx="24">
                  <c:v>217</c:v>
                </c:pt>
                <c:pt idx="25">
                  <c:v>215</c:v>
                </c:pt>
                <c:pt idx="26">
                  <c:v>224</c:v>
                </c:pt>
                <c:pt idx="27">
                  <c:v>225</c:v>
                </c:pt>
                <c:pt idx="28">
                  <c:v>262</c:v>
                </c:pt>
                <c:pt idx="29">
                  <c:v>306</c:v>
                </c:pt>
                <c:pt idx="30">
                  <c:v>321</c:v>
                </c:pt>
                <c:pt idx="31">
                  <c:v>477</c:v>
                </c:pt>
                <c:pt idx="32">
                  <c:v>497</c:v>
                </c:pt>
                <c:pt idx="33">
                  <c:v>599</c:v>
                </c:pt>
                <c:pt idx="34">
                  <c:v>684</c:v>
                </c:pt>
                <c:pt idx="35">
                  <c:v>859</c:v>
                </c:pt>
                <c:pt idx="36">
                  <c:v>888</c:v>
                </c:pt>
                <c:pt idx="37">
                  <c:v>1002</c:v>
                </c:pt>
                <c:pt idx="38">
                  <c:v>1237</c:v>
                </c:pt>
                <c:pt idx="39">
                  <c:v>1379</c:v>
                </c:pt>
              </c:numCache>
            </c:numRef>
          </c:val>
        </c:ser>
        <c:ser>
          <c:idx val="1"/>
          <c:order val="1"/>
          <c:tx>
            <c:strRef>
              <c:f>'Fig 6.1 6.2 Parl and Health Omb'!$E$50</c:f>
              <c:strCache>
                <c:ptCount val="1"/>
                <c:pt idx="0">
                  <c:v>Wales</c:v>
                </c:pt>
              </c:strCache>
            </c:strRef>
          </c:tx>
          <c:spPr>
            <a:solidFill>
              <a:schemeClr val="bg1">
                <a:lumMod val="85000"/>
              </a:schemeClr>
            </a:solidFill>
            <a:ln>
              <a:noFill/>
            </a:ln>
          </c:spPr>
          <c:cat>
            <c:numRef>
              <c:f>'Fig 6.1 6.2 Parl and Health Omb'!$B$51:$B$90</c:f>
              <c:numCache>
                <c:formatCode>General</c:formatCode>
                <c:ptCount val="40"/>
                <c:pt idx="0">
                  <c:v>1975</c:v>
                </c:pt>
                <c:pt idx="1">
                  <c:v>1976</c:v>
                </c:pt>
                <c:pt idx="2">
                  <c:v>1977</c:v>
                </c:pt>
                <c:pt idx="3">
                  <c:v>1978</c:v>
                </c:pt>
                <c:pt idx="4">
                  <c:v>1979</c:v>
                </c:pt>
                <c:pt idx="5">
                  <c:v>1980</c:v>
                </c:pt>
                <c:pt idx="6">
                  <c:v>1981</c:v>
                </c:pt>
                <c:pt idx="7">
                  <c:v>1982</c:v>
                </c:pt>
                <c:pt idx="8">
                  <c:v>1983</c:v>
                </c:pt>
                <c:pt idx="9">
                  <c:v>1984</c:v>
                </c:pt>
                <c:pt idx="10">
                  <c:v>1985</c:v>
                </c:pt>
                <c:pt idx="11">
                  <c:v>1986</c:v>
                </c:pt>
                <c:pt idx="12">
                  <c:v>1987</c:v>
                </c:pt>
                <c:pt idx="13">
                  <c:v>1988</c:v>
                </c:pt>
                <c:pt idx="14">
                  <c:v>1989</c:v>
                </c:pt>
                <c:pt idx="15">
                  <c:v>1990</c:v>
                </c:pt>
                <c:pt idx="16">
                  <c:v>1991</c:v>
                </c:pt>
                <c:pt idx="17">
                  <c:v>1992</c:v>
                </c:pt>
                <c:pt idx="18">
                  <c:v>1993</c:v>
                </c:pt>
                <c:pt idx="19">
                  <c:v>1994</c:v>
                </c:pt>
                <c:pt idx="20">
                  <c:v>1995</c:v>
                </c:pt>
                <c:pt idx="21">
                  <c:v>1996</c:v>
                </c:pt>
                <c:pt idx="22">
                  <c:v>1997</c:v>
                </c:pt>
                <c:pt idx="23">
                  <c:v>1998</c:v>
                </c:pt>
                <c:pt idx="24">
                  <c:v>1999</c:v>
                </c:pt>
                <c:pt idx="25">
                  <c:v>2000</c:v>
                </c:pt>
                <c:pt idx="26">
                  <c:v>2001</c:v>
                </c:pt>
                <c:pt idx="27">
                  <c:v>2002</c:v>
                </c:pt>
                <c:pt idx="28">
                  <c:v>2003</c:v>
                </c:pt>
                <c:pt idx="29">
                  <c:v>2004</c:v>
                </c:pt>
                <c:pt idx="30">
                  <c:v>2005</c:v>
                </c:pt>
                <c:pt idx="31">
                  <c:v>2006</c:v>
                </c:pt>
                <c:pt idx="32">
                  <c:v>2007</c:v>
                </c:pt>
                <c:pt idx="33">
                  <c:v>2008</c:v>
                </c:pt>
                <c:pt idx="34">
                  <c:v>2009</c:v>
                </c:pt>
                <c:pt idx="35">
                  <c:v>2010</c:v>
                </c:pt>
                <c:pt idx="36">
                  <c:v>2011</c:v>
                </c:pt>
                <c:pt idx="37">
                  <c:v>2012</c:v>
                </c:pt>
                <c:pt idx="38">
                  <c:v>2013</c:v>
                </c:pt>
                <c:pt idx="39">
                  <c:v>2014</c:v>
                </c:pt>
              </c:numCache>
            </c:numRef>
          </c:cat>
          <c:val>
            <c:numRef>
              <c:f>'Fig 6.1 6.2 Parl and Health Omb'!$E$51:$E$90</c:f>
              <c:numCache>
                <c:formatCode>General</c:formatCode>
                <c:ptCount val="40"/>
                <c:pt idx="0">
                  <c:v>51</c:v>
                </c:pt>
                <c:pt idx="1">
                  <c:v>43</c:v>
                </c:pt>
                <c:pt idx="2">
                  <c:v>43</c:v>
                </c:pt>
                <c:pt idx="3">
                  <c:v>41</c:v>
                </c:pt>
                <c:pt idx="4">
                  <c:v>52</c:v>
                </c:pt>
                <c:pt idx="5">
                  <c:v>31</c:v>
                </c:pt>
                <c:pt idx="6">
                  <c:v>42</c:v>
                </c:pt>
                <c:pt idx="7">
                  <c:v>38</c:v>
                </c:pt>
                <c:pt idx="8">
                  <c:v>33</c:v>
                </c:pt>
                <c:pt idx="9">
                  <c:v>49</c:v>
                </c:pt>
                <c:pt idx="10">
                  <c:v>37</c:v>
                </c:pt>
                <c:pt idx="11">
                  <c:v>34</c:v>
                </c:pt>
                <c:pt idx="12">
                  <c:v>44</c:v>
                </c:pt>
                <c:pt idx="13">
                  <c:v>39</c:v>
                </c:pt>
                <c:pt idx="14">
                  <c:v>37</c:v>
                </c:pt>
                <c:pt idx="15">
                  <c:v>33</c:v>
                </c:pt>
                <c:pt idx="16">
                  <c:v>51</c:v>
                </c:pt>
                <c:pt idx="17">
                  <c:v>79</c:v>
                </c:pt>
                <c:pt idx="18">
                  <c:v>67</c:v>
                </c:pt>
                <c:pt idx="19">
                  <c:v>86</c:v>
                </c:pt>
                <c:pt idx="20">
                  <c:v>112</c:v>
                </c:pt>
                <c:pt idx="21">
                  <c:v>94</c:v>
                </c:pt>
                <c:pt idx="22">
                  <c:v>111</c:v>
                </c:pt>
                <c:pt idx="23">
                  <c:v>149</c:v>
                </c:pt>
                <c:pt idx="24">
                  <c:v>141</c:v>
                </c:pt>
                <c:pt idx="25">
                  <c:v>146</c:v>
                </c:pt>
                <c:pt idx="26">
                  <c:v>162</c:v>
                </c:pt>
                <c:pt idx="27">
                  <c:v>155</c:v>
                </c:pt>
                <c:pt idx="28">
                  <c:v>180</c:v>
                </c:pt>
                <c:pt idx="29">
                  <c:v>209</c:v>
                </c:pt>
                <c:pt idx="30">
                  <c:v>180</c:v>
                </c:pt>
                <c:pt idx="31">
                  <c:v>180</c:v>
                </c:pt>
                <c:pt idx="32">
                  <c:v>191</c:v>
                </c:pt>
                <c:pt idx="33">
                  <c:v>232</c:v>
                </c:pt>
                <c:pt idx="34">
                  <c:v>292</c:v>
                </c:pt>
                <c:pt idx="35">
                  <c:v>308</c:v>
                </c:pt>
                <c:pt idx="36">
                  <c:v>340</c:v>
                </c:pt>
                <c:pt idx="37">
                  <c:v>527</c:v>
                </c:pt>
                <c:pt idx="38">
                  <c:v>682</c:v>
                </c:pt>
                <c:pt idx="39">
                  <c:v>759</c:v>
                </c:pt>
              </c:numCache>
            </c:numRef>
          </c:val>
        </c:ser>
        <c:ser>
          <c:idx val="2"/>
          <c:order val="2"/>
          <c:tx>
            <c:strRef>
              <c:f>'Fig 6.1 6.2 Parl and Health Omb'!$C$50</c:f>
              <c:strCache>
                <c:ptCount val="1"/>
                <c:pt idx="0">
                  <c:v>England</c:v>
                </c:pt>
              </c:strCache>
            </c:strRef>
          </c:tx>
          <c:spPr>
            <a:solidFill>
              <a:sysClr val="windowText" lastClr="000000">
                <a:lumMod val="50000"/>
                <a:lumOff val="50000"/>
              </a:sysClr>
            </a:solidFill>
            <a:ln>
              <a:noFill/>
            </a:ln>
          </c:spPr>
          <c:cat>
            <c:numRef>
              <c:f>'Fig 6.1 6.2 Parl and Health Omb'!$B$51:$B$90</c:f>
              <c:numCache>
                <c:formatCode>General</c:formatCode>
                <c:ptCount val="40"/>
                <c:pt idx="0">
                  <c:v>1975</c:v>
                </c:pt>
                <c:pt idx="1">
                  <c:v>1976</c:v>
                </c:pt>
                <c:pt idx="2">
                  <c:v>1977</c:v>
                </c:pt>
                <c:pt idx="3">
                  <c:v>1978</c:v>
                </c:pt>
                <c:pt idx="4">
                  <c:v>1979</c:v>
                </c:pt>
                <c:pt idx="5">
                  <c:v>1980</c:v>
                </c:pt>
                <c:pt idx="6">
                  <c:v>1981</c:v>
                </c:pt>
                <c:pt idx="7">
                  <c:v>1982</c:v>
                </c:pt>
                <c:pt idx="8">
                  <c:v>1983</c:v>
                </c:pt>
                <c:pt idx="9">
                  <c:v>1984</c:v>
                </c:pt>
                <c:pt idx="10">
                  <c:v>1985</c:v>
                </c:pt>
                <c:pt idx="11">
                  <c:v>1986</c:v>
                </c:pt>
                <c:pt idx="12">
                  <c:v>1987</c:v>
                </c:pt>
                <c:pt idx="13">
                  <c:v>1988</c:v>
                </c:pt>
                <c:pt idx="14">
                  <c:v>1989</c:v>
                </c:pt>
                <c:pt idx="15">
                  <c:v>1990</c:v>
                </c:pt>
                <c:pt idx="16">
                  <c:v>1991</c:v>
                </c:pt>
                <c:pt idx="17">
                  <c:v>1992</c:v>
                </c:pt>
                <c:pt idx="18">
                  <c:v>1993</c:v>
                </c:pt>
                <c:pt idx="19">
                  <c:v>1994</c:v>
                </c:pt>
                <c:pt idx="20">
                  <c:v>1995</c:v>
                </c:pt>
                <c:pt idx="21">
                  <c:v>1996</c:v>
                </c:pt>
                <c:pt idx="22">
                  <c:v>1997</c:v>
                </c:pt>
                <c:pt idx="23">
                  <c:v>1998</c:v>
                </c:pt>
                <c:pt idx="24">
                  <c:v>1999</c:v>
                </c:pt>
                <c:pt idx="25">
                  <c:v>2000</c:v>
                </c:pt>
                <c:pt idx="26">
                  <c:v>2001</c:v>
                </c:pt>
                <c:pt idx="27">
                  <c:v>2002</c:v>
                </c:pt>
                <c:pt idx="28">
                  <c:v>2003</c:v>
                </c:pt>
                <c:pt idx="29">
                  <c:v>2004</c:v>
                </c:pt>
                <c:pt idx="30">
                  <c:v>2005</c:v>
                </c:pt>
                <c:pt idx="31">
                  <c:v>2006</c:v>
                </c:pt>
                <c:pt idx="32">
                  <c:v>2007</c:v>
                </c:pt>
                <c:pt idx="33">
                  <c:v>2008</c:v>
                </c:pt>
                <c:pt idx="34">
                  <c:v>2009</c:v>
                </c:pt>
                <c:pt idx="35">
                  <c:v>2010</c:v>
                </c:pt>
                <c:pt idx="36">
                  <c:v>2011</c:v>
                </c:pt>
                <c:pt idx="37">
                  <c:v>2012</c:v>
                </c:pt>
                <c:pt idx="38">
                  <c:v>2013</c:v>
                </c:pt>
                <c:pt idx="39">
                  <c:v>2014</c:v>
                </c:pt>
              </c:numCache>
            </c:numRef>
          </c:cat>
          <c:val>
            <c:numRef>
              <c:f>'Fig 6.1 6.2 Parl and Health Omb'!$C$51:$C$78</c:f>
              <c:numCache>
                <c:formatCode>General</c:formatCode>
                <c:ptCount val="28"/>
                <c:pt idx="0">
                  <c:v>418</c:v>
                </c:pt>
                <c:pt idx="1">
                  <c:v>483</c:v>
                </c:pt>
                <c:pt idx="2">
                  <c:v>494</c:v>
                </c:pt>
                <c:pt idx="3">
                  <c:v>590</c:v>
                </c:pt>
                <c:pt idx="4">
                  <c:v>484</c:v>
                </c:pt>
                <c:pt idx="5">
                  <c:v>556</c:v>
                </c:pt>
                <c:pt idx="6">
                  <c:v>586</c:v>
                </c:pt>
                <c:pt idx="7">
                  <c:v>658</c:v>
                </c:pt>
                <c:pt idx="8">
                  <c:v>770</c:v>
                </c:pt>
                <c:pt idx="9">
                  <c:v>711</c:v>
                </c:pt>
                <c:pt idx="10">
                  <c:v>807</c:v>
                </c:pt>
                <c:pt idx="11">
                  <c:v>752</c:v>
                </c:pt>
                <c:pt idx="12">
                  <c:v>668</c:v>
                </c:pt>
                <c:pt idx="13">
                  <c:v>641</c:v>
                </c:pt>
                <c:pt idx="14">
                  <c:v>685</c:v>
                </c:pt>
                <c:pt idx="15">
                  <c:v>844</c:v>
                </c:pt>
                <c:pt idx="16">
                  <c:v>972</c:v>
                </c:pt>
                <c:pt idx="17">
                  <c:v>1041</c:v>
                </c:pt>
                <c:pt idx="18">
                  <c:v>1165</c:v>
                </c:pt>
                <c:pt idx="19">
                  <c:v>1526</c:v>
                </c:pt>
                <c:pt idx="20">
                  <c:v>1544</c:v>
                </c:pt>
                <c:pt idx="21">
                  <c:v>1939</c:v>
                </c:pt>
                <c:pt idx="22">
                  <c:v>2315</c:v>
                </c:pt>
                <c:pt idx="23">
                  <c:v>2511</c:v>
                </c:pt>
                <c:pt idx="24">
                  <c:v>2526</c:v>
                </c:pt>
                <c:pt idx="25">
                  <c:v>2595</c:v>
                </c:pt>
                <c:pt idx="26">
                  <c:v>2595</c:v>
                </c:pt>
                <c:pt idx="27">
                  <c:v>2660</c:v>
                </c:pt>
              </c:numCache>
            </c:numRef>
          </c:val>
        </c:ser>
        <c:dLbls>
          <c:showLegendKey val="0"/>
          <c:showVal val="0"/>
          <c:showCatName val="0"/>
          <c:showSerName val="0"/>
          <c:showPercent val="0"/>
          <c:showBubbleSize val="0"/>
        </c:dLbls>
        <c:axId val="152720128"/>
        <c:axId val="152721664"/>
      </c:areaChart>
      <c:dateAx>
        <c:axId val="152720128"/>
        <c:scaling>
          <c:orientation val="minMax"/>
          <c:max val="2015"/>
        </c:scaling>
        <c:delete val="0"/>
        <c:axPos val="b"/>
        <c:numFmt formatCode="General" sourceLinked="1"/>
        <c:majorTickMark val="out"/>
        <c:minorTickMark val="none"/>
        <c:tickLblPos val="nextTo"/>
        <c:crossAx val="152721664"/>
        <c:crosses val="autoZero"/>
        <c:auto val="0"/>
        <c:lblOffset val="100"/>
        <c:baseTimeUnit val="days"/>
        <c:majorUnit val="5"/>
        <c:majorTimeUnit val="days"/>
        <c:minorUnit val="5"/>
      </c:dateAx>
      <c:valAx>
        <c:axId val="152721664"/>
        <c:scaling>
          <c:orientation val="minMax"/>
          <c:max val="3500"/>
          <c:min val="0"/>
        </c:scaling>
        <c:delete val="0"/>
        <c:axPos val="l"/>
        <c:majorGridlines>
          <c:spPr>
            <a:ln>
              <a:noFill/>
            </a:ln>
          </c:spPr>
        </c:majorGridlines>
        <c:title>
          <c:tx>
            <c:rich>
              <a:bodyPr rot="-5400000" vert="horz"/>
              <a:lstStyle/>
              <a:p>
                <a:pPr>
                  <a:defRPr/>
                </a:pPr>
                <a:r>
                  <a:rPr lang="en-US"/>
                  <a:t>Number of complaints</a:t>
                </a:r>
              </a:p>
            </c:rich>
          </c:tx>
          <c:overlay val="0"/>
        </c:title>
        <c:numFmt formatCode="0" sourceLinked="0"/>
        <c:majorTickMark val="out"/>
        <c:minorTickMark val="none"/>
        <c:tickLblPos val="nextTo"/>
        <c:crossAx val="152720128"/>
        <c:crosses val="autoZero"/>
        <c:crossBetween val="midCat"/>
        <c:majorUnit val="1000"/>
      </c:valAx>
      <c:spPr>
        <a:ln>
          <a:solidFill>
            <a:schemeClr val="bg1">
              <a:lumMod val="50000"/>
            </a:schemeClr>
          </a:solidFill>
        </a:ln>
      </c:spPr>
    </c:plotArea>
    <c:legend>
      <c:legendPos val="r"/>
      <c:layout>
        <c:manualLayout>
          <c:xMode val="edge"/>
          <c:yMode val="edge"/>
          <c:x val="0.18948433067745668"/>
          <c:y val="0.24378203660847306"/>
          <c:w val="0.11705925925925929"/>
          <c:h val="0.19151785714285721"/>
        </c:manualLayout>
      </c:layout>
      <c:overlay val="1"/>
    </c:legend>
    <c:plotVisOnly val="1"/>
    <c:dispBlanksAs val="zero"/>
    <c:showDLblsOverMax val="0"/>
  </c:chart>
  <c:txPr>
    <a:bodyPr/>
    <a:lstStyle/>
    <a:p>
      <a:pPr>
        <a:defRPr sz="1600"/>
      </a:pPr>
      <a:endParaRPr lang="en-US"/>
    </a:p>
  </c:txPr>
  <c:printSettings>
    <c:headerFooter/>
    <c:pageMargins b="0.75000000000000544" l="0.70000000000000062" r="0.70000000000000062" t="0.75000000000000544"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Parliamentary Ombudsman </a:t>
            </a:r>
          </a:p>
        </c:rich>
      </c:tx>
      <c:layout>
        <c:manualLayout>
          <c:xMode val="edge"/>
          <c:yMode val="edge"/>
          <c:x val="0.37889907351459406"/>
          <c:y val="4.9099404761904782E-2"/>
        </c:manualLayout>
      </c:layout>
      <c:overlay val="1"/>
    </c:title>
    <c:autoTitleDeleted val="0"/>
    <c:plotArea>
      <c:layout/>
      <c:areaChart>
        <c:grouping val="stacked"/>
        <c:varyColors val="0"/>
        <c:ser>
          <c:idx val="0"/>
          <c:order val="0"/>
          <c:tx>
            <c:strRef>
              <c:f>'Fig 6.1 6.2 Parl and Health Omb'!$F$7</c:f>
              <c:strCache>
                <c:ptCount val="1"/>
                <c:pt idx="0">
                  <c:v>Other</c:v>
                </c:pt>
              </c:strCache>
            </c:strRef>
          </c:tx>
          <c:spPr>
            <a:solidFill>
              <a:schemeClr val="bg1">
                <a:lumMod val="50000"/>
              </a:schemeClr>
            </a:solidFill>
          </c:spPr>
          <c:cat>
            <c:numRef>
              <c:f>'Fig 6.1 6.2 Parl and Health Omb'!$B$8:$B$45</c:f>
              <c:numCache>
                <c:formatCode>General</c:formatCode>
                <c:ptCount val="38"/>
                <c:pt idx="0">
                  <c:v>1975</c:v>
                </c:pt>
                <c:pt idx="1">
                  <c:v>1976</c:v>
                </c:pt>
                <c:pt idx="2">
                  <c:v>1977</c:v>
                </c:pt>
                <c:pt idx="3">
                  <c:v>1978</c:v>
                </c:pt>
                <c:pt idx="4">
                  <c:v>1979</c:v>
                </c:pt>
                <c:pt idx="5">
                  <c:v>1980</c:v>
                </c:pt>
                <c:pt idx="6">
                  <c:v>1981</c:v>
                </c:pt>
                <c:pt idx="7">
                  <c:v>1982</c:v>
                </c:pt>
                <c:pt idx="8">
                  <c:v>1983</c:v>
                </c:pt>
                <c:pt idx="9">
                  <c:v>1984</c:v>
                </c:pt>
                <c:pt idx="10">
                  <c:v>1985</c:v>
                </c:pt>
                <c:pt idx="11">
                  <c:v>1986</c:v>
                </c:pt>
                <c:pt idx="12">
                  <c:v>1987</c:v>
                </c:pt>
                <c:pt idx="13">
                  <c:v>1988</c:v>
                </c:pt>
                <c:pt idx="14">
                  <c:v>1989</c:v>
                </c:pt>
                <c:pt idx="15">
                  <c:v>1990</c:v>
                </c:pt>
                <c:pt idx="16">
                  <c:v>1991</c:v>
                </c:pt>
                <c:pt idx="17">
                  <c:v>1992</c:v>
                </c:pt>
                <c:pt idx="18">
                  <c:v>1993</c:v>
                </c:pt>
                <c:pt idx="19">
                  <c:v>1994</c:v>
                </c:pt>
                <c:pt idx="20">
                  <c:v>1995</c:v>
                </c:pt>
                <c:pt idx="21">
                  <c:v>1996</c:v>
                </c:pt>
                <c:pt idx="22">
                  <c:v>1997</c:v>
                </c:pt>
                <c:pt idx="23">
                  <c:v>1998</c:v>
                </c:pt>
                <c:pt idx="24">
                  <c:v>1999</c:v>
                </c:pt>
                <c:pt idx="25">
                  <c:v>2000</c:v>
                </c:pt>
                <c:pt idx="26">
                  <c:v>2001</c:v>
                </c:pt>
                <c:pt idx="27">
                  <c:v>2002</c:v>
                </c:pt>
                <c:pt idx="28">
                  <c:v>2003</c:v>
                </c:pt>
                <c:pt idx="29">
                  <c:v>2004</c:v>
                </c:pt>
                <c:pt idx="30">
                  <c:v>2005</c:v>
                </c:pt>
                <c:pt idx="31">
                  <c:v>2006</c:v>
                </c:pt>
                <c:pt idx="32">
                  <c:v>2007</c:v>
                </c:pt>
                <c:pt idx="33">
                  <c:v>2008</c:v>
                </c:pt>
                <c:pt idx="34">
                  <c:v>2009</c:v>
                </c:pt>
                <c:pt idx="35">
                  <c:v>2010</c:v>
                </c:pt>
                <c:pt idx="36">
                  <c:v>2011</c:v>
                </c:pt>
                <c:pt idx="37">
                  <c:v>2012</c:v>
                </c:pt>
              </c:numCache>
            </c:numRef>
          </c:cat>
          <c:val>
            <c:numRef>
              <c:f>'Fig 6.1 6.2 Parl and Health Omb'!$F$8:$F$38</c:f>
              <c:numCache>
                <c:formatCode>General</c:formatCode>
                <c:ptCount val="31"/>
                <c:pt idx="0">
                  <c:v>559</c:v>
                </c:pt>
                <c:pt idx="1">
                  <c:v>500</c:v>
                </c:pt>
                <c:pt idx="2">
                  <c:v>492</c:v>
                </c:pt>
                <c:pt idx="3">
                  <c:v>671</c:v>
                </c:pt>
                <c:pt idx="4">
                  <c:v>398</c:v>
                </c:pt>
                <c:pt idx="5">
                  <c:v>529</c:v>
                </c:pt>
                <c:pt idx="6">
                  <c:v>461</c:v>
                </c:pt>
                <c:pt idx="7">
                  <c:v>377</c:v>
                </c:pt>
                <c:pt idx="8">
                  <c:v>329</c:v>
                </c:pt>
                <c:pt idx="9">
                  <c:v>431</c:v>
                </c:pt>
                <c:pt idx="10">
                  <c:v>364</c:v>
                </c:pt>
                <c:pt idx="11">
                  <c:v>338</c:v>
                </c:pt>
                <c:pt idx="12">
                  <c:v>337</c:v>
                </c:pt>
                <c:pt idx="13">
                  <c:v>365</c:v>
                </c:pt>
                <c:pt idx="14">
                  <c:v>317</c:v>
                </c:pt>
                <c:pt idx="15">
                  <c:v>365</c:v>
                </c:pt>
                <c:pt idx="16">
                  <c:v>393</c:v>
                </c:pt>
                <c:pt idx="17">
                  <c:v>415</c:v>
                </c:pt>
                <c:pt idx="18">
                  <c:v>466</c:v>
                </c:pt>
                <c:pt idx="19">
                  <c:v>613</c:v>
                </c:pt>
                <c:pt idx="20">
                  <c:v>615</c:v>
                </c:pt>
                <c:pt idx="21">
                  <c:v>689</c:v>
                </c:pt>
                <c:pt idx="22">
                  <c:v>578</c:v>
                </c:pt>
                <c:pt idx="23">
                  <c:v>597</c:v>
                </c:pt>
                <c:pt idx="24">
                  <c:v>700</c:v>
                </c:pt>
                <c:pt idx="25">
                  <c:v>751</c:v>
                </c:pt>
                <c:pt idx="26">
                  <c:v>708</c:v>
                </c:pt>
                <c:pt idx="27">
                  <c:v>1184</c:v>
                </c:pt>
                <c:pt idx="28">
                  <c:v>1047</c:v>
                </c:pt>
                <c:pt idx="29">
                  <c:v>936</c:v>
                </c:pt>
                <c:pt idx="30">
                  <c:v>976</c:v>
                </c:pt>
              </c:numCache>
            </c:numRef>
          </c:val>
        </c:ser>
        <c:ser>
          <c:idx val="1"/>
          <c:order val="1"/>
          <c:tx>
            <c:strRef>
              <c:f>'Fig 6.1 6.2 Parl and Health Omb'!$E$7</c:f>
              <c:strCache>
                <c:ptCount val="1"/>
                <c:pt idx="0">
                  <c:v>Social Security</c:v>
                </c:pt>
              </c:strCache>
            </c:strRef>
          </c:tx>
          <c:spPr>
            <a:solidFill>
              <a:schemeClr val="bg1">
                <a:lumMod val="85000"/>
              </a:schemeClr>
            </a:solidFill>
            <a:ln>
              <a:noFill/>
            </a:ln>
          </c:spPr>
          <c:cat>
            <c:numRef>
              <c:f>'Fig 6.1 6.2 Parl and Health Omb'!$B$8:$B$45</c:f>
              <c:numCache>
                <c:formatCode>General</c:formatCode>
                <c:ptCount val="38"/>
                <c:pt idx="0">
                  <c:v>1975</c:v>
                </c:pt>
                <c:pt idx="1">
                  <c:v>1976</c:v>
                </c:pt>
                <c:pt idx="2">
                  <c:v>1977</c:v>
                </c:pt>
                <c:pt idx="3">
                  <c:v>1978</c:v>
                </c:pt>
                <c:pt idx="4">
                  <c:v>1979</c:v>
                </c:pt>
                <c:pt idx="5">
                  <c:v>1980</c:v>
                </c:pt>
                <c:pt idx="6">
                  <c:v>1981</c:v>
                </c:pt>
                <c:pt idx="7">
                  <c:v>1982</c:v>
                </c:pt>
                <c:pt idx="8">
                  <c:v>1983</c:v>
                </c:pt>
                <c:pt idx="9">
                  <c:v>1984</c:v>
                </c:pt>
                <c:pt idx="10">
                  <c:v>1985</c:v>
                </c:pt>
                <c:pt idx="11">
                  <c:v>1986</c:v>
                </c:pt>
                <c:pt idx="12">
                  <c:v>1987</c:v>
                </c:pt>
                <c:pt idx="13">
                  <c:v>1988</c:v>
                </c:pt>
                <c:pt idx="14">
                  <c:v>1989</c:v>
                </c:pt>
                <c:pt idx="15">
                  <c:v>1990</c:v>
                </c:pt>
                <c:pt idx="16">
                  <c:v>1991</c:v>
                </c:pt>
                <c:pt idx="17">
                  <c:v>1992</c:v>
                </c:pt>
                <c:pt idx="18">
                  <c:v>1993</c:v>
                </c:pt>
                <c:pt idx="19">
                  <c:v>1994</c:v>
                </c:pt>
                <c:pt idx="20">
                  <c:v>1995</c:v>
                </c:pt>
                <c:pt idx="21">
                  <c:v>1996</c:v>
                </c:pt>
                <c:pt idx="22">
                  <c:v>1997</c:v>
                </c:pt>
                <c:pt idx="23">
                  <c:v>1998</c:v>
                </c:pt>
                <c:pt idx="24">
                  <c:v>1999</c:v>
                </c:pt>
                <c:pt idx="25">
                  <c:v>2000</c:v>
                </c:pt>
                <c:pt idx="26">
                  <c:v>2001</c:v>
                </c:pt>
                <c:pt idx="27">
                  <c:v>2002</c:v>
                </c:pt>
                <c:pt idx="28">
                  <c:v>2003</c:v>
                </c:pt>
                <c:pt idx="29">
                  <c:v>2004</c:v>
                </c:pt>
                <c:pt idx="30">
                  <c:v>2005</c:v>
                </c:pt>
                <c:pt idx="31">
                  <c:v>2006</c:v>
                </c:pt>
                <c:pt idx="32">
                  <c:v>2007</c:v>
                </c:pt>
                <c:pt idx="33">
                  <c:v>2008</c:v>
                </c:pt>
                <c:pt idx="34">
                  <c:v>2009</c:v>
                </c:pt>
                <c:pt idx="35">
                  <c:v>2010</c:v>
                </c:pt>
                <c:pt idx="36">
                  <c:v>2011</c:v>
                </c:pt>
                <c:pt idx="37">
                  <c:v>2012</c:v>
                </c:pt>
              </c:numCache>
            </c:numRef>
          </c:cat>
          <c:val>
            <c:numRef>
              <c:f>'Fig 6.1 6.2 Parl and Health Omb'!$E$8:$E$38</c:f>
              <c:numCache>
                <c:formatCode>General</c:formatCode>
                <c:ptCount val="31"/>
                <c:pt idx="0">
                  <c:v>237</c:v>
                </c:pt>
                <c:pt idx="1">
                  <c:v>187</c:v>
                </c:pt>
                <c:pt idx="2">
                  <c:v>216</c:v>
                </c:pt>
                <c:pt idx="3">
                  <c:v>338</c:v>
                </c:pt>
                <c:pt idx="4">
                  <c:v>219</c:v>
                </c:pt>
                <c:pt idx="5">
                  <c:v>306</c:v>
                </c:pt>
                <c:pt idx="6">
                  <c:v>292</c:v>
                </c:pt>
                <c:pt idx="7">
                  <c:v>294</c:v>
                </c:pt>
                <c:pt idx="8">
                  <c:v>260</c:v>
                </c:pt>
                <c:pt idx="9">
                  <c:v>261</c:v>
                </c:pt>
                <c:pt idx="10">
                  <c:v>259</c:v>
                </c:pt>
                <c:pt idx="11">
                  <c:v>254</c:v>
                </c:pt>
                <c:pt idx="12">
                  <c:v>220</c:v>
                </c:pt>
                <c:pt idx="13">
                  <c:v>239</c:v>
                </c:pt>
                <c:pt idx="14">
                  <c:v>249</c:v>
                </c:pt>
                <c:pt idx="15">
                  <c:v>220</c:v>
                </c:pt>
                <c:pt idx="16">
                  <c:v>251</c:v>
                </c:pt>
                <c:pt idx="17">
                  <c:v>324</c:v>
                </c:pt>
                <c:pt idx="18">
                  <c:v>316</c:v>
                </c:pt>
                <c:pt idx="19">
                  <c:v>551</c:v>
                </c:pt>
                <c:pt idx="20">
                  <c:v>891</c:v>
                </c:pt>
                <c:pt idx="21">
                  <c:v>966</c:v>
                </c:pt>
                <c:pt idx="22">
                  <c:v>800</c:v>
                </c:pt>
                <c:pt idx="23">
                  <c:v>739</c:v>
                </c:pt>
                <c:pt idx="24">
                  <c:v>696</c:v>
                </c:pt>
                <c:pt idx="25">
                  <c:v>704</c:v>
                </c:pt>
                <c:pt idx="26">
                  <c:v>775</c:v>
                </c:pt>
                <c:pt idx="27">
                  <c:v>707</c:v>
                </c:pt>
                <c:pt idx="28">
                  <c:v>743</c:v>
                </c:pt>
                <c:pt idx="29">
                  <c:v>819</c:v>
                </c:pt>
                <c:pt idx="30">
                  <c:v>860</c:v>
                </c:pt>
              </c:numCache>
            </c:numRef>
          </c:val>
        </c:ser>
        <c:ser>
          <c:idx val="2"/>
          <c:order val="2"/>
          <c:tx>
            <c:strRef>
              <c:f>'Fig 6.1 6.2 Parl and Health Omb'!$D$7</c:f>
              <c:strCache>
                <c:ptCount val="1"/>
                <c:pt idx="0">
                  <c:v>Tax</c:v>
                </c:pt>
              </c:strCache>
            </c:strRef>
          </c:tx>
          <c:spPr>
            <a:solidFill>
              <a:schemeClr val="tx1">
                <a:lumMod val="85000"/>
                <a:lumOff val="15000"/>
              </a:schemeClr>
            </a:solidFill>
            <a:ln>
              <a:noFill/>
            </a:ln>
          </c:spPr>
          <c:cat>
            <c:numRef>
              <c:f>'Fig 6.1 6.2 Parl and Health Omb'!$B$8:$B$45</c:f>
              <c:numCache>
                <c:formatCode>General</c:formatCode>
                <c:ptCount val="38"/>
                <c:pt idx="0">
                  <c:v>1975</c:v>
                </c:pt>
                <c:pt idx="1">
                  <c:v>1976</c:v>
                </c:pt>
                <c:pt idx="2">
                  <c:v>1977</c:v>
                </c:pt>
                <c:pt idx="3">
                  <c:v>1978</c:v>
                </c:pt>
                <c:pt idx="4">
                  <c:v>1979</c:v>
                </c:pt>
                <c:pt idx="5">
                  <c:v>1980</c:v>
                </c:pt>
                <c:pt idx="6">
                  <c:v>1981</c:v>
                </c:pt>
                <c:pt idx="7">
                  <c:v>1982</c:v>
                </c:pt>
                <c:pt idx="8">
                  <c:v>1983</c:v>
                </c:pt>
                <c:pt idx="9">
                  <c:v>1984</c:v>
                </c:pt>
                <c:pt idx="10">
                  <c:v>1985</c:v>
                </c:pt>
                <c:pt idx="11">
                  <c:v>1986</c:v>
                </c:pt>
                <c:pt idx="12">
                  <c:v>1987</c:v>
                </c:pt>
                <c:pt idx="13">
                  <c:v>1988</c:v>
                </c:pt>
                <c:pt idx="14">
                  <c:v>1989</c:v>
                </c:pt>
                <c:pt idx="15">
                  <c:v>1990</c:v>
                </c:pt>
                <c:pt idx="16">
                  <c:v>1991</c:v>
                </c:pt>
                <c:pt idx="17">
                  <c:v>1992</c:v>
                </c:pt>
                <c:pt idx="18">
                  <c:v>1993</c:v>
                </c:pt>
                <c:pt idx="19">
                  <c:v>1994</c:v>
                </c:pt>
                <c:pt idx="20">
                  <c:v>1995</c:v>
                </c:pt>
                <c:pt idx="21">
                  <c:v>1996</c:v>
                </c:pt>
                <c:pt idx="22">
                  <c:v>1997</c:v>
                </c:pt>
                <c:pt idx="23">
                  <c:v>1998</c:v>
                </c:pt>
                <c:pt idx="24">
                  <c:v>1999</c:v>
                </c:pt>
                <c:pt idx="25">
                  <c:v>2000</c:v>
                </c:pt>
                <c:pt idx="26">
                  <c:v>2001</c:v>
                </c:pt>
                <c:pt idx="27">
                  <c:v>2002</c:v>
                </c:pt>
                <c:pt idx="28">
                  <c:v>2003</c:v>
                </c:pt>
                <c:pt idx="29">
                  <c:v>2004</c:v>
                </c:pt>
                <c:pt idx="30">
                  <c:v>2005</c:v>
                </c:pt>
                <c:pt idx="31">
                  <c:v>2006</c:v>
                </c:pt>
                <c:pt idx="32">
                  <c:v>2007</c:v>
                </c:pt>
                <c:pt idx="33">
                  <c:v>2008</c:v>
                </c:pt>
                <c:pt idx="34">
                  <c:v>2009</c:v>
                </c:pt>
                <c:pt idx="35">
                  <c:v>2010</c:v>
                </c:pt>
                <c:pt idx="36">
                  <c:v>2011</c:v>
                </c:pt>
                <c:pt idx="37">
                  <c:v>2012</c:v>
                </c:pt>
              </c:numCache>
            </c:numRef>
          </c:cat>
          <c:val>
            <c:numRef>
              <c:f>'Fig 6.1 6.2 Parl and Health Omb'!$D$8:$D$38</c:f>
              <c:numCache>
                <c:formatCode>General</c:formatCode>
                <c:ptCount val="31"/>
                <c:pt idx="0">
                  <c:v>132</c:v>
                </c:pt>
                <c:pt idx="1">
                  <c:v>128</c:v>
                </c:pt>
                <c:pt idx="2">
                  <c:v>193</c:v>
                </c:pt>
                <c:pt idx="3">
                  <c:v>250</c:v>
                </c:pt>
                <c:pt idx="4">
                  <c:v>141</c:v>
                </c:pt>
                <c:pt idx="5">
                  <c:v>196</c:v>
                </c:pt>
                <c:pt idx="6">
                  <c:v>164</c:v>
                </c:pt>
                <c:pt idx="7">
                  <c:v>167</c:v>
                </c:pt>
                <c:pt idx="8">
                  <c:v>162</c:v>
                </c:pt>
                <c:pt idx="9">
                  <c:v>145</c:v>
                </c:pt>
                <c:pt idx="10">
                  <c:v>136</c:v>
                </c:pt>
                <c:pt idx="11">
                  <c:v>127</c:v>
                </c:pt>
                <c:pt idx="12">
                  <c:v>120</c:v>
                </c:pt>
                <c:pt idx="13">
                  <c:v>97</c:v>
                </c:pt>
                <c:pt idx="14">
                  <c:v>111</c:v>
                </c:pt>
                <c:pt idx="15">
                  <c:v>119</c:v>
                </c:pt>
                <c:pt idx="16">
                  <c:v>157</c:v>
                </c:pt>
                <c:pt idx="17">
                  <c:v>206</c:v>
                </c:pt>
                <c:pt idx="18">
                  <c:v>204</c:v>
                </c:pt>
                <c:pt idx="19">
                  <c:v>168</c:v>
                </c:pt>
                <c:pt idx="20">
                  <c:v>200</c:v>
                </c:pt>
                <c:pt idx="21">
                  <c:v>265</c:v>
                </c:pt>
                <c:pt idx="22">
                  <c:v>150</c:v>
                </c:pt>
                <c:pt idx="23">
                  <c:v>123</c:v>
                </c:pt>
                <c:pt idx="24">
                  <c:v>110</c:v>
                </c:pt>
                <c:pt idx="25">
                  <c:v>157</c:v>
                </c:pt>
                <c:pt idx="26">
                  <c:v>238</c:v>
                </c:pt>
                <c:pt idx="27">
                  <c:v>248</c:v>
                </c:pt>
                <c:pt idx="28">
                  <c:v>183</c:v>
                </c:pt>
                <c:pt idx="29">
                  <c:v>226</c:v>
                </c:pt>
                <c:pt idx="30">
                  <c:v>378</c:v>
                </c:pt>
              </c:numCache>
            </c:numRef>
          </c:val>
        </c:ser>
        <c:dLbls>
          <c:showLegendKey val="0"/>
          <c:showVal val="0"/>
          <c:showCatName val="0"/>
          <c:showSerName val="0"/>
          <c:showPercent val="0"/>
          <c:showBubbleSize val="0"/>
        </c:dLbls>
        <c:axId val="154748032"/>
        <c:axId val="154879104"/>
      </c:areaChart>
      <c:lineChart>
        <c:grouping val="standard"/>
        <c:varyColors val="0"/>
        <c:ser>
          <c:idx val="3"/>
          <c:order val="3"/>
          <c:tx>
            <c:strRef>
              <c:f>'Fig 6.1 6.2 Parl and Health Omb'!$C$7</c:f>
              <c:strCache>
                <c:ptCount val="1"/>
                <c:pt idx="0">
                  <c:v>Total</c:v>
                </c:pt>
              </c:strCache>
            </c:strRef>
          </c:tx>
          <c:spPr>
            <a:ln w="12700">
              <a:solidFill>
                <a:schemeClr val="tx1"/>
              </a:solidFill>
            </a:ln>
          </c:spPr>
          <c:marker>
            <c:symbol val="none"/>
          </c:marker>
          <c:cat>
            <c:numRef>
              <c:f>'Fig 6.1 6.2 Parl and Health Omb'!$B$8:$B$45</c:f>
              <c:numCache>
                <c:formatCode>General</c:formatCode>
                <c:ptCount val="38"/>
                <c:pt idx="0">
                  <c:v>1975</c:v>
                </c:pt>
                <c:pt idx="1">
                  <c:v>1976</c:v>
                </c:pt>
                <c:pt idx="2">
                  <c:v>1977</c:v>
                </c:pt>
                <c:pt idx="3">
                  <c:v>1978</c:v>
                </c:pt>
                <c:pt idx="4">
                  <c:v>1979</c:v>
                </c:pt>
                <c:pt idx="5">
                  <c:v>1980</c:v>
                </c:pt>
                <c:pt idx="6">
                  <c:v>1981</c:v>
                </c:pt>
                <c:pt idx="7">
                  <c:v>1982</c:v>
                </c:pt>
                <c:pt idx="8">
                  <c:v>1983</c:v>
                </c:pt>
                <c:pt idx="9">
                  <c:v>1984</c:v>
                </c:pt>
                <c:pt idx="10">
                  <c:v>1985</c:v>
                </c:pt>
                <c:pt idx="11">
                  <c:v>1986</c:v>
                </c:pt>
                <c:pt idx="12">
                  <c:v>1987</c:v>
                </c:pt>
                <c:pt idx="13">
                  <c:v>1988</c:v>
                </c:pt>
                <c:pt idx="14">
                  <c:v>1989</c:v>
                </c:pt>
                <c:pt idx="15">
                  <c:v>1990</c:v>
                </c:pt>
                <c:pt idx="16">
                  <c:v>1991</c:v>
                </c:pt>
                <c:pt idx="17">
                  <c:v>1992</c:v>
                </c:pt>
                <c:pt idx="18">
                  <c:v>1993</c:v>
                </c:pt>
                <c:pt idx="19">
                  <c:v>1994</c:v>
                </c:pt>
                <c:pt idx="20">
                  <c:v>1995</c:v>
                </c:pt>
                <c:pt idx="21">
                  <c:v>1996</c:v>
                </c:pt>
                <c:pt idx="22">
                  <c:v>1997</c:v>
                </c:pt>
                <c:pt idx="23">
                  <c:v>1998</c:v>
                </c:pt>
                <c:pt idx="24">
                  <c:v>1999</c:v>
                </c:pt>
                <c:pt idx="25">
                  <c:v>2000</c:v>
                </c:pt>
                <c:pt idx="26">
                  <c:v>2001</c:v>
                </c:pt>
                <c:pt idx="27">
                  <c:v>2002</c:v>
                </c:pt>
                <c:pt idx="28">
                  <c:v>2003</c:v>
                </c:pt>
                <c:pt idx="29">
                  <c:v>2004</c:v>
                </c:pt>
                <c:pt idx="30">
                  <c:v>2005</c:v>
                </c:pt>
                <c:pt idx="31">
                  <c:v>2006</c:v>
                </c:pt>
                <c:pt idx="32">
                  <c:v>2007</c:v>
                </c:pt>
                <c:pt idx="33">
                  <c:v>2008</c:v>
                </c:pt>
                <c:pt idx="34">
                  <c:v>2009</c:v>
                </c:pt>
                <c:pt idx="35">
                  <c:v>2010</c:v>
                </c:pt>
                <c:pt idx="36">
                  <c:v>2011</c:v>
                </c:pt>
                <c:pt idx="37">
                  <c:v>2012</c:v>
                </c:pt>
              </c:numCache>
            </c:numRef>
          </c:cat>
          <c:val>
            <c:numRef>
              <c:f>'Fig 6.1 6.2 Parl and Health Omb'!$C$8:$C$45</c:f>
              <c:numCache>
                <c:formatCode>General</c:formatCode>
                <c:ptCount val="38"/>
                <c:pt idx="0">
                  <c:v>928</c:v>
                </c:pt>
                <c:pt idx="1">
                  <c:v>815</c:v>
                </c:pt>
                <c:pt idx="2">
                  <c:v>901</c:v>
                </c:pt>
                <c:pt idx="3">
                  <c:v>1259</c:v>
                </c:pt>
                <c:pt idx="4">
                  <c:v>758</c:v>
                </c:pt>
                <c:pt idx="5">
                  <c:v>1031</c:v>
                </c:pt>
                <c:pt idx="6">
                  <c:v>917</c:v>
                </c:pt>
                <c:pt idx="7">
                  <c:v>838</c:v>
                </c:pt>
                <c:pt idx="8">
                  <c:v>751</c:v>
                </c:pt>
                <c:pt idx="9">
                  <c:v>837</c:v>
                </c:pt>
                <c:pt idx="10">
                  <c:v>759</c:v>
                </c:pt>
                <c:pt idx="11">
                  <c:v>719</c:v>
                </c:pt>
                <c:pt idx="12">
                  <c:v>677</c:v>
                </c:pt>
                <c:pt idx="13">
                  <c:v>701</c:v>
                </c:pt>
                <c:pt idx="14">
                  <c:v>677</c:v>
                </c:pt>
                <c:pt idx="15">
                  <c:v>704</c:v>
                </c:pt>
                <c:pt idx="16">
                  <c:v>801</c:v>
                </c:pt>
                <c:pt idx="17">
                  <c:v>945</c:v>
                </c:pt>
                <c:pt idx="18">
                  <c:v>986</c:v>
                </c:pt>
                <c:pt idx="19">
                  <c:v>1332</c:v>
                </c:pt>
                <c:pt idx="20">
                  <c:v>1706</c:v>
                </c:pt>
                <c:pt idx="21">
                  <c:v>1920</c:v>
                </c:pt>
                <c:pt idx="22">
                  <c:v>1528</c:v>
                </c:pt>
                <c:pt idx="23">
                  <c:v>1459</c:v>
                </c:pt>
                <c:pt idx="24">
                  <c:v>1506</c:v>
                </c:pt>
                <c:pt idx="25">
                  <c:v>1612</c:v>
                </c:pt>
                <c:pt idx="26">
                  <c:v>1721</c:v>
                </c:pt>
                <c:pt idx="27">
                  <c:v>2139</c:v>
                </c:pt>
                <c:pt idx="28">
                  <c:v>1973</c:v>
                </c:pt>
                <c:pt idx="29">
                  <c:v>1981</c:v>
                </c:pt>
                <c:pt idx="30">
                  <c:v>2214</c:v>
                </c:pt>
                <c:pt idx="31">
                  <c:v>2790</c:v>
                </c:pt>
                <c:pt idx="32">
                  <c:v>2828</c:v>
                </c:pt>
                <c:pt idx="33">
                  <c:v>2591</c:v>
                </c:pt>
                <c:pt idx="34">
                  <c:v>2105</c:v>
                </c:pt>
                <c:pt idx="35">
                  <c:v>1938</c:v>
                </c:pt>
                <c:pt idx="36">
                  <c:v>1923</c:v>
                </c:pt>
                <c:pt idx="37">
                  <c:v>1980</c:v>
                </c:pt>
              </c:numCache>
            </c:numRef>
          </c:val>
          <c:smooth val="0"/>
        </c:ser>
        <c:dLbls>
          <c:showLegendKey val="0"/>
          <c:showVal val="0"/>
          <c:showCatName val="0"/>
          <c:showSerName val="0"/>
          <c:showPercent val="0"/>
          <c:showBubbleSize val="0"/>
        </c:dLbls>
        <c:marker val="1"/>
        <c:smooth val="0"/>
        <c:axId val="154748032"/>
        <c:axId val="154879104"/>
      </c:lineChart>
      <c:dateAx>
        <c:axId val="154748032"/>
        <c:scaling>
          <c:orientation val="minMax"/>
          <c:max val="2015"/>
        </c:scaling>
        <c:delete val="0"/>
        <c:axPos val="b"/>
        <c:numFmt formatCode="General" sourceLinked="1"/>
        <c:majorTickMark val="out"/>
        <c:minorTickMark val="none"/>
        <c:tickLblPos val="nextTo"/>
        <c:crossAx val="154879104"/>
        <c:crosses val="autoZero"/>
        <c:auto val="0"/>
        <c:lblOffset val="100"/>
        <c:baseTimeUnit val="days"/>
        <c:majorUnit val="5"/>
        <c:majorTimeUnit val="days"/>
        <c:minorUnit val="5"/>
      </c:dateAx>
      <c:valAx>
        <c:axId val="154879104"/>
        <c:scaling>
          <c:orientation val="minMax"/>
          <c:max val="3500"/>
          <c:min val="0"/>
        </c:scaling>
        <c:delete val="0"/>
        <c:axPos val="l"/>
        <c:majorGridlines>
          <c:spPr>
            <a:ln>
              <a:noFill/>
            </a:ln>
          </c:spPr>
        </c:majorGridlines>
        <c:title>
          <c:tx>
            <c:rich>
              <a:bodyPr rot="-5400000" vert="horz"/>
              <a:lstStyle/>
              <a:p>
                <a:pPr>
                  <a:defRPr/>
                </a:pPr>
                <a:r>
                  <a:rPr lang="en-US"/>
                  <a:t>Number of complaints</a:t>
                </a:r>
              </a:p>
            </c:rich>
          </c:tx>
          <c:layout/>
          <c:overlay val="0"/>
        </c:title>
        <c:numFmt formatCode="0" sourceLinked="0"/>
        <c:majorTickMark val="out"/>
        <c:minorTickMark val="none"/>
        <c:tickLblPos val="nextTo"/>
        <c:crossAx val="154748032"/>
        <c:crosses val="autoZero"/>
        <c:crossBetween val="midCat"/>
        <c:majorUnit val="1000"/>
      </c:valAx>
      <c:spPr>
        <a:ln>
          <a:solidFill>
            <a:schemeClr val="bg1">
              <a:lumMod val="50000"/>
            </a:schemeClr>
          </a:solidFill>
        </a:ln>
      </c:spPr>
    </c:plotArea>
    <c:legend>
      <c:legendPos val="r"/>
      <c:layout>
        <c:manualLayout>
          <c:xMode val="edge"/>
          <c:yMode val="edge"/>
          <c:x val="0.20267562895274527"/>
          <c:y val="0.16282463036763697"/>
          <c:w val="0.18770775462962971"/>
          <c:h val="0.28767328074247533"/>
        </c:manualLayout>
      </c:layout>
      <c:overlay val="1"/>
    </c:legend>
    <c:plotVisOnly val="1"/>
    <c:dispBlanksAs val="zero"/>
    <c:showDLblsOverMax val="0"/>
  </c:chart>
  <c:txPr>
    <a:bodyPr/>
    <a:lstStyle/>
    <a:p>
      <a:pPr>
        <a:defRPr sz="1600"/>
      </a:pPr>
      <a:endParaRPr lang="en-US"/>
    </a:p>
  </c:txPr>
  <c:printSettings>
    <c:headerFooter/>
    <c:pageMargins b="0.75000000000000544" l="0.70000000000000062" r="0.70000000000000062" t="0.75000000000000544"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913416666666668"/>
          <c:y val="4.778361111111111E-2"/>
          <c:w val="0.61167986111111106"/>
          <c:h val="0.83764611111111109"/>
        </c:manualLayout>
      </c:layout>
      <c:areaChart>
        <c:grouping val="stacked"/>
        <c:varyColors val="0"/>
        <c:ser>
          <c:idx val="0"/>
          <c:order val="0"/>
          <c:tx>
            <c:strRef>
              <c:f>'Fig 6.3 Judicial Review'!$D$6</c:f>
              <c:strCache>
                <c:ptCount val="1"/>
                <c:pt idx="0">
                  <c:v>All other causes</c:v>
                </c:pt>
              </c:strCache>
            </c:strRef>
          </c:tx>
          <c:spPr>
            <a:solidFill>
              <a:schemeClr val="bg1">
                <a:lumMod val="85000"/>
              </a:schemeClr>
            </a:solidFill>
            <a:ln>
              <a:noFill/>
            </a:ln>
          </c:spPr>
          <c:cat>
            <c:numRef>
              <c:f>'Fig 6.3 Judicial Review'!$B$7:$B$45</c:f>
              <c:numCache>
                <c:formatCode>General</c:formatCode>
                <c:ptCount val="39"/>
                <c:pt idx="0">
                  <c:v>1975</c:v>
                </c:pt>
                <c:pt idx="1">
                  <c:v>1976</c:v>
                </c:pt>
                <c:pt idx="2">
                  <c:v>1977</c:v>
                </c:pt>
                <c:pt idx="3">
                  <c:v>1978</c:v>
                </c:pt>
                <c:pt idx="4">
                  <c:v>1979</c:v>
                </c:pt>
                <c:pt idx="5">
                  <c:v>1980</c:v>
                </c:pt>
                <c:pt idx="6">
                  <c:v>1981</c:v>
                </c:pt>
                <c:pt idx="7">
                  <c:v>1982</c:v>
                </c:pt>
                <c:pt idx="8">
                  <c:v>1983</c:v>
                </c:pt>
                <c:pt idx="9">
                  <c:v>1984</c:v>
                </c:pt>
                <c:pt idx="10">
                  <c:v>1985</c:v>
                </c:pt>
                <c:pt idx="11">
                  <c:v>1986</c:v>
                </c:pt>
                <c:pt idx="12">
                  <c:v>1987</c:v>
                </c:pt>
                <c:pt idx="13">
                  <c:v>1988</c:v>
                </c:pt>
                <c:pt idx="14">
                  <c:v>1989</c:v>
                </c:pt>
                <c:pt idx="15">
                  <c:v>1990</c:v>
                </c:pt>
                <c:pt idx="16">
                  <c:v>1991</c:v>
                </c:pt>
                <c:pt idx="17">
                  <c:v>1992</c:v>
                </c:pt>
                <c:pt idx="18">
                  <c:v>1993</c:v>
                </c:pt>
                <c:pt idx="19">
                  <c:v>1994</c:v>
                </c:pt>
                <c:pt idx="20">
                  <c:v>1995</c:v>
                </c:pt>
                <c:pt idx="21">
                  <c:v>1996</c:v>
                </c:pt>
                <c:pt idx="22">
                  <c:v>1997</c:v>
                </c:pt>
                <c:pt idx="23">
                  <c:v>1998</c:v>
                </c:pt>
                <c:pt idx="24">
                  <c:v>1999</c:v>
                </c:pt>
                <c:pt idx="25">
                  <c:v>2000</c:v>
                </c:pt>
                <c:pt idx="26">
                  <c:v>2001</c:v>
                </c:pt>
                <c:pt idx="27">
                  <c:v>2002</c:v>
                </c:pt>
                <c:pt idx="28">
                  <c:v>2003</c:v>
                </c:pt>
                <c:pt idx="29">
                  <c:v>2004</c:v>
                </c:pt>
                <c:pt idx="30">
                  <c:v>2005</c:v>
                </c:pt>
                <c:pt idx="31">
                  <c:v>2006</c:v>
                </c:pt>
                <c:pt idx="32">
                  <c:v>2007</c:v>
                </c:pt>
                <c:pt idx="33">
                  <c:v>2008</c:v>
                </c:pt>
                <c:pt idx="34">
                  <c:v>2009</c:v>
                </c:pt>
                <c:pt idx="35">
                  <c:v>2010</c:v>
                </c:pt>
                <c:pt idx="36">
                  <c:v>2011</c:v>
                </c:pt>
                <c:pt idx="37">
                  <c:v>2012</c:v>
                </c:pt>
                <c:pt idx="38">
                  <c:v>2013</c:v>
                </c:pt>
              </c:numCache>
            </c:numRef>
          </c:cat>
          <c:val>
            <c:numRef>
              <c:f>'Fig 6.3 Judicial Review'!$D$7:$D$45</c:f>
              <c:numCache>
                <c:formatCode>General</c:formatCode>
                <c:ptCount val="39"/>
                <c:pt idx="0">
                  <c:v>270</c:v>
                </c:pt>
                <c:pt idx="1">
                  <c:v>290</c:v>
                </c:pt>
                <c:pt idx="2">
                  <c:v>376</c:v>
                </c:pt>
                <c:pt idx="3">
                  <c:v>340</c:v>
                </c:pt>
                <c:pt idx="4">
                  <c:v>410</c:v>
                </c:pt>
                <c:pt idx="5">
                  <c:v>491</c:v>
                </c:pt>
                <c:pt idx="6">
                  <c:v>533</c:v>
                </c:pt>
                <c:pt idx="7">
                  <c:v>685</c:v>
                </c:pt>
                <c:pt idx="8">
                  <c:v>850</c:v>
                </c:pt>
                <c:pt idx="9">
                  <c:v>915</c:v>
                </c:pt>
                <c:pt idx="10">
                  <c:v>1169</c:v>
                </c:pt>
                <c:pt idx="11">
                  <c:v>816</c:v>
                </c:pt>
                <c:pt idx="12">
                  <c:v>832</c:v>
                </c:pt>
                <c:pt idx="13">
                  <c:v>870</c:v>
                </c:pt>
                <c:pt idx="14">
                  <c:v>1161</c:v>
                </c:pt>
                <c:pt idx="15">
                  <c:v>1560</c:v>
                </c:pt>
                <c:pt idx="16">
                  <c:v>1583</c:v>
                </c:pt>
                <c:pt idx="17">
                  <c:v>1895</c:v>
                </c:pt>
                <c:pt idx="18">
                  <c:v>2218</c:v>
                </c:pt>
                <c:pt idx="19">
                  <c:v>2273</c:v>
                </c:pt>
                <c:pt idx="20">
                  <c:v>2384</c:v>
                </c:pt>
                <c:pt idx="21">
                  <c:v>2153</c:v>
                </c:pt>
                <c:pt idx="22">
                  <c:v>1919</c:v>
                </c:pt>
                <c:pt idx="23">
                  <c:v>2021</c:v>
                </c:pt>
                <c:pt idx="24">
                  <c:v>2190</c:v>
                </c:pt>
                <c:pt idx="25">
                  <c:v>2127</c:v>
                </c:pt>
                <c:pt idx="26">
                  <c:v>2311</c:v>
                </c:pt>
                <c:pt idx="27">
                  <c:v>2091</c:v>
                </c:pt>
                <c:pt idx="28">
                  <c:v>2101</c:v>
                </c:pt>
                <c:pt idx="29">
                  <c:v>1986</c:v>
                </c:pt>
                <c:pt idx="30">
                  <c:v>2232</c:v>
                </c:pt>
                <c:pt idx="31">
                  <c:v>2374</c:v>
                </c:pt>
                <c:pt idx="32">
                  <c:v>2341</c:v>
                </c:pt>
                <c:pt idx="33">
                  <c:v>2484</c:v>
                </c:pt>
                <c:pt idx="34">
                  <c:v>2449</c:v>
                </c:pt>
                <c:pt idx="35">
                  <c:v>2401</c:v>
                </c:pt>
                <c:pt idx="36">
                  <c:v>2505</c:v>
                </c:pt>
                <c:pt idx="37">
                  <c:v>2476</c:v>
                </c:pt>
                <c:pt idx="38">
                  <c:v>2464</c:v>
                </c:pt>
              </c:numCache>
            </c:numRef>
          </c:val>
        </c:ser>
        <c:ser>
          <c:idx val="1"/>
          <c:order val="1"/>
          <c:tx>
            <c:strRef>
              <c:f>'Fig 6.3 Judicial Review'!$C$6</c:f>
              <c:strCache>
                <c:ptCount val="1"/>
                <c:pt idx="0">
                  <c:v>Immigration</c:v>
                </c:pt>
              </c:strCache>
            </c:strRef>
          </c:tx>
          <c:spPr>
            <a:solidFill>
              <a:schemeClr val="tx1">
                <a:lumMod val="50000"/>
                <a:lumOff val="50000"/>
              </a:schemeClr>
            </a:solidFill>
            <a:ln>
              <a:noFill/>
              <a:prstDash val="sysDash"/>
            </a:ln>
          </c:spPr>
          <c:cat>
            <c:numRef>
              <c:f>'Fig 6.3 Judicial Review'!$B$7:$B$45</c:f>
              <c:numCache>
                <c:formatCode>General</c:formatCode>
                <c:ptCount val="39"/>
                <c:pt idx="0">
                  <c:v>1975</c:v>
                </c:pt>
                <c:pt idx="1">
                  <c:v>1976</c:v>
                </c:pt>
                <c:pt idx="2">
                  <c:v>1977</c:v>
                </c:pt>
                <c:pt idx="3">
                  <c:v>1978</c:v>
                </c:pt>
                <c:pt idx="4">
                  <c:v>1979</c:v>
                </c:pt>
                <c:pt idx="5">
                  <c:v>1980</c:v>
                </c:pt>
                <c:pt idx="6">
                  <c:v>1981</c:v>
                </c:pt>
                <c:pt idx="7">
                  <c:v>1982</c:v>
                </c:pt>
                <c:pt idx="8">
                  <c:v>1983</c:v>
                </c:pt>
                <c:pt idx="9">
                  <c:v>1984</c:v>
                </c:pt>
                <c:pt idx="10">
                  <c:v>1985</c:v>
                </c:pt>
                <c:pt idx="11">
                  <c:v>1986</c:v>
                </c:pt>
                <c:pt idx="12">
                  <c:v>1987</c:v>
                </c:pt>
                <c:pt idx="13">
                  <c:v>1988</c:v>
                </c:pt>
                <c:pt idx="14">
                  <c:v>1989</c:v>
                </c:pt>
                <c:pt idx="15">
                  <c:v>1990</c:v>
                </c:pt>
                <c:pt idx="16">
                  <c:v>1991</c:v>
                </c:pt>
                <c:pt idx="17">
                  <c:v>1992</c:v>
                </c:pt>
                <c:pt idx="18">
                  <c:v>1993</c:v>
                </c:pt>
                <c:pt idx="19">
                  <c:v>1994</c:v>
                </c:pt>
                <c:pt idx="20">
                  <c:v>1995</c:v>
                </c:pt>
                <c:pt idx="21">
                  <c:v>1996</c:v>
                </c:pt>
                <c:pt idx="22">
                  <c:v>1997</c:v>
                </c:pt>
                <c:pt idx="23">
                  <c:v>1998</c:v>
                </c:pt>
                <c:pt idx="24">
                  <c:v>1999</c:v>
                </c:pt>
                <c:pt idx="25">
                  <c:v>2000</c:v>
                </c:pt>
                <c:pt idx="26">
                  <c:v>2001</c:v>
                </c:pt>
                <c:pt idx="27">
                  <c:v>2002</c:v>
                </c:pt>
                <c:pt idx="28">
                  <c:v>2003</c:v>
                </c:pt>
                <c:pt idx="29">
                  <c:v>2004</c:v>
                </c:pt>
                <c:pt idx="30">
                  <c:v>2005</c:v>
                </c:pt>
                <c:pt idx="31">
                  <c:v>2006</c:v>
                </c:pt>
                <c:pt idx="32">
                  <c:v>2007</c:v>
                </c:pt>
                <c:pt idx="33">
                  <c:v>2008</c:v>
                </c:pt>
                <c:pt idx="34">
                  <c:v>2009</c:v>
                </c:pt>
                <c:pt idx="35">
                  <c:v>2010</c:v>
                </c:pt>
                <c:pt idx="36">
                  <c:v>2011</c:v>
                </c:pt>
                <c:pt idx="37">
                  <c:v>2012</c:v>
                </c:pt>
                <c:pt idx="38">
                  <c:v>2013</c:v>
                </c:pt>
              </c:numCache>
            </c:numRef>
          </c:cat>
          <c:val>
            <c:numRef>
              <c:f>'Fig 6.3 Judicial Review'!$C$7:$C$45</c:f>
              <c:numCache>
                <c:formatCode>General</c:formatCode>
                <c:ptCount val="39"/>
                <c:pt idx="12">
                  <c:v>697</c:v>
                </c:pt>
                <c:pt idx="13">
                  <c:v>359</c:v>
                </c:pt>
                <c:pt idx="14">
                  <c:v>419</c:v>
                </c:pt>
                <c:pt idx="15">
                  <c:v>569</c:v>
                </c:pt>
                <c:pt idx="16">
                  <c:v>506</c:v>
                </c:pt>
                <c:pt idx="17">
                  <c:v>544</c:v>
                </c:pt>
                <c:pt idx="18">
                  <c:v>668</c:v>
                </c:pt>
                <c:pt idx="19">
                  <c:v>935</c:v>
                </c:pt>
                <c:pt idx="20">
                  <c:v>1220</c:v>
                </c:pt>
                <c:pt idx="21">
                  <c:v>1748</c:v>
                </c:pt>
                <c:pt idx="22">
                  <c:v>1929</c:v>
                </c:pt>
                <c:pt idx="23">
                  <c:v>2518</c:v>
                </c:pt>
                <c:pt idx="24">
                  <c:v>2769</c:v>
                </c:pt>
                <c:pt idx="25">
                  <c:v>2120</c:v>
                </c:pt>
                <c:pt idx="26">
                  <c:v>2421</c:v>
                </c:pt>
                <c:pt idx="27">
                  <c:v>3286</c:v>
                </c:pt>
                <c:pt idx="28">
                  <c:v>3848</c:v>
                </c:pt>
                <c:pt idx="29">
                  <c:v>2221</c:v>
                </c:pt>
                <c:pt idx="30">
                  <c:v>3149</c:v>
                </c:pt>
                <c:pt idx="31">
                  <c:v>4084</c:v>
                </c:pt>
                <c:pt idx="32">
                  <c:v>4342</c:v>
                </c:pt>
                <c:pt idx="33">
                  <c:v>4609</c:v>
                </c:pt>
                <c:pt idx="34">
                  <c:v>6648</c:v>
                </c:pt>
                <c:pt idx="35">
                  <c:v>8148</c:v>
                </c:pt>
                <c:pt idx="36">
                  <c:v>8855</c:v>
                </c:pt>
                <c:pt idx="37">
                  <c:v>9958</c:v>
                </c:pt>
                <c:pt idx="38">
                  <c:v>13131</c:v>
                </c:pt>
              </c:numCache>
            </c:numRef>
          </c:val>
        </c:ser>
        <c:dLbls>
          <c:showLegendKey val="0"/>
          <c:showVal val="0"/>
          <c:showCatName val="0"/>
          <c:showSerName val="0"/>
          <c:showPercent val="0"/>
          <c:showBubbleSize val="0"/>
        </c:dLbls>
        <c:axId val="155135360"/>
        <c:axId val="155190400"/>
      </c:areaChart>
      <c:dateAx>
        <c:axId val="155135360"/>
        <c:scaling>
          <c:orientation val="minMax"/>
          <c:max val="2013"/>
        </c:scaling>
        <c:delete val="0"/>
        <c:axPos val="b"/>
        <c:numFmt formatCode="General" sourceLinked="1"/>
        <c:majorTickMark val="out"/>
        <c:minorTickMark val="none"/>
        <c:tickLblPos val="nextTo"/>
        <c:crossAx val="155190400"/>
        <c:crosses val="autoZero"/>
        <c:auto val="0"/>
        <c:lblOffset val="100"/>
        <c:baseTimeUnit val="days"/>
        <c:majorUnit val="5"/>
        <c:majorTimeUnit val="days"/>
        <c:minorUnit val="5"/>
      </c:dateAx>
      <c:valAx>
        <c:axId val="155190400"/>
        <c:scaling>
          <c:orientation val="minMax"/>
          <c:max val="15000"/>
        </c:scaling>
        <c:delete val="0"/>
        <c:axPos val="l"/>
        <c:majorGridlines>
          <c:spPr>
            <a:ln>
              <a:noFill/>
            </a:ln>
          </c:spPr>
        </c:majorGridlines>
        <c:title>
          <c:tx>
            <c:rich>
              <a:bodyPr rot="-5400000" vert="horz"/>
              <a:lstStyle/>
              <a:p>
                <a:pPr>
                  <a:defRPr/>
                </a:pPr>
                <a:r>
                  <a:rPr lang="en-US"/>
                  <a:t>Judicial review applications</a:t>
                </a:r>
              </a:p>
            </c:rich>
          </c:tx>
          <c:layout/>
          <c:overlay val="0"/>
        </c:title>
        <c:numFmt formatCode="#,##0" sourceLinked="0"/>
        <c:majorTickMark val="out"/>
        <c:minorTickMark val="none"/>
        <c:tickLblPos val="nextTo"/>
        <c:crossAx val="155135360"/>
        <c:crosses val="autoZero"/>
        <c:crossBetween val="midCat"/>
        <c:majorUnit val="5000"/>
      </c:valAx>
      <c:spPr>
        <a:ln>
          <a:solidFill>
            <a:schemeClr val="bg1">
              <a:lumMod val="50000"/>
            </a:schemeClr>
          </a:solidFill>
        </a:ln>
      </c:spPr>
    </c:plotArea>
    <c:legend>
      <c:legendPos val="r"/>
      <c:layout/>
      <c:overlay val="0"/>
    </c:legend>
    <c:plotVisOnly val="1"/>
    <c:dispBlanksAs val="zero"/>
    <c:showDLblsOverMax val="0"/>
  </c:chart>
  <c:txPr>
    <a:bodyPr/>
    <a:lstStyle/>
    <a:p>
      <a:pPr>
        <a:defRPr sz="1400"/>
      </a:pPr>
      <a:endParaRPr lang="en-US"/>
    </a:p>
  </c:txPr>
  <c:printSettings>
    <c:headerFooter/>
    <c:pageMargins b="0.75000000000000433" l="0.70000000000000062" r="0.70000000000000062" t="0.75000000000000433" header="0.30000000000000032" footer="0.30000000000000032"/>
    <c:pageSetup/>
  </c:printSettings>
  <c:userShapes r:id="rId1"/>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1"/>
    </mc:Choice>
    <mc:Fallback>
      <c:style val="1"/>
    </mc:Fallback>
  </mc:AlternateContent>
  <c:chart>
    <c:autoTitleDeleted val="1"/>
    <c:plotArea>
      <c:layout/>
      <c:scatterChart>
        <c:scatterStyle val="lineMarker"/>
        <c:varyColors val="0"/>
        <c:ser>
          <c:idx val="0"/>
          <c:order val="0"/>
          <c:tx>
            <c:strRef>
              <c:f>'Fig 6.3 Judicial Review'!$E$6</c:f>
              <c:strCache>
                <c:ptCount val="1"/>
                <c:pt idx="0">
                  <c:v>All Cases</c:v>
                </c:pt>
              </c:strCache>
            </c:strRef>
          </c:tx>
          <c:spPr>
            <a:ln>
              <a:solidFill>
                <a:schemeClr val="tx1"/>
              </a:solidFill>
            </a:ln>
          </c:spPr>
          <c:marker>
            <c:symbol val="none"/>
          </c:marker>
          <c:xVal>
            <c:numRef>
              <c:f>'Fig 6.3 Judicial Review'!$B$7:$B$45</c:f>
              <c:numCache>
                <c:formatCode>General</c:formatCode>
                <c:ptCount val="39"/>
                <c:pt idx="0">
                  <c:v>1975</c:v>
                </c:pt>
                <c:pt idx="1">
                  <c:v>1976</c:v>
                </c:pt>
                <c:pt idx="2">
                  <c:v>1977</c:v>
                </c:pt>
                <c:pt idx="3">
                  <c:v>1978</c:v>
                </c:pt>
                <c:pt idx="4">
                  <c:v>1979</c:v>
                </c:pt>
                <c:pt idx="5">
                  <c:v>1980</c:v>
                </c:pt>
                <c:pt idx="6">
                  <c:v>1981</c:v>
                </c:pt>
                <c:pt idx="7">
                  <c:v>1982</c:v>
                </c:pt>
                <c:pt idx="8">
                  <c:v>1983</c:v>
                </c:pt>
                <c:pt idx="9">
                  <c:v>1984</c:v>
                </c:pt>
                <c:pt idx="10">
                  <c:v>1985</c:v>
                </c:pt>
                <c:pt idx="11">
                  <c:v>1986</c:v>
                </c:pt>
                <c:pt idx="12">
                  <c:v>1987</c:v>
                </c:pt>
                <c:pt idx="13">
                  <c:v>1988</c:v>
                </c:pt>
                <c:pt idx="14">
                  <c:v>1989</c:v>
                </c:pt>
                <c:pt idx="15">
                  <c:v>1990</c:v>
                </c:pt>
                <c:pt idx="16">
                  <c:v>1991</c:v>
                </c:pt>
                <c:pt idx="17">
                  <c:v>1992</c:v>
                </c:pt>
                <c:pt idx="18">
                  <c:v>1993</c:v>
                </c:pt>
                <c:pt idx="19">
                  <c:v>1994</c:v>
                </c:pt>
                <c:pt idx="20">
                  <c:v>1995</c:v>
                </c:pt>
                <c:pt idx="21">
                  <c:v>1996</c:v>
                </c:pt>
                <c:pt idx="22">
                  <c:v>1997</c:v>
                </c:pt>
                <c:pt idx="23">
                  <c:v>1998</c:v>
                </c:pt>
                <c:pt idx="24">
                  <c:v>1999</c:v>
                </c:pt>
                <c:pt idx="25">
                  <c:v>2000</c:v>
                </c:pt>
                <c:pt idx="26">
                  <c:v>2001</c:v>
                </c:pt>
                <c:pt idx="27">
                  <c:v>2002</c:v>
                </c:pt>
                <c:pt idx="28">
                  <c:v>2003</c:v>
                </c:pt>
                <c:pt idx="29">
                  <c:v>2004</c:v>
                </c:pt>
                <c:pt idx="30">
                  <c:v>2005</c:v>
                </c:pt>
                <c:pt idx="31">
                  <c:v>2006</c:v>
                </c:pt>
                <c:pt idx="32">
                  <c:v>2007</c:v>
                </c:pt>
                <c:pt idx="33">
                  <c:v>2008</c:v>
                </c:pt>
                <c:pt idx="34">
                  <c:v>2009</c:v>
                </c:pt>
                <c:pt idx="35">
                  <c:v>2010</c:v>
                </c:pt>
                <c:pt idx="36">
                  <c:v>2011</c:v>
                </c:pt>
                <c:pt idx="37">
                  <c:v>2012</c:v>
                </c:pt>
                <c:pt idx="38">
                  <c:v>2013</c:v>
                </c:pt>
              </c:numCache>
            </c:numRef>
          </c:xVal>
          <c:yVal>
            <c:numRef>
              <c:f>'Fig 6.3 Judicial Review'!$E$7:$E$45</c:f>
              <c:numCache>
                <c:formatCode>0.0</c:formatCode>
                <c:ptCount val="39"/>
                <c:pt idx="0">
                  <c:v>61.481481481481481</c:v>
                </c:pt>
                <c:pt idx="1">
                  <c:v>52.413793103448278</c:v>
                </c:pt>
                <c:pt idx="2">
                  <c:v>52.925531914893618</c:v>
                </c:pt>
                <c:pt idx="3">
                  <c:v>49.117647058823529</c:v>
                </c:pt>
                <c:pt idx="4">
                  <c:v>48.048780487804876</c:v>
                </c:pt>
                <c:pt idx="5">
                  <c:v>58.655804480651732</c:v>
                </c:pt>
                <c:pt idx="6">
                  <c:v>70.544090056285185</c:v>
                </c:pt>
                <c:pt idx="7">
                  <c:v>68.321167883211672</c:v>
                </c:pt>
                <c:pt idx="8">
                  <c:v>73.058823529411768</c:v>
                </c:pt>
                <c:pt idx="9">
                  <c:v>76.612021857923494</c:v>
                </c:pt>
                <c:pt idx="10">
                  <c:v>67.322497861420018</c:v>
                </c:pt>
                <c:pt idx="11">
                  <c:v>70.833333333333343</c:v>
                </c:pt>
                <c:pt idx="12">
                  <c:v>50.163505559189012</c:v>
                </c:pt>
                <c:pt idx="13">
                  <c:v>56.550040683482507</c:v>
                </c:pt>
                <c:pt idx="14">
                  <c:v>57.278481012658233</c:v>
                </c:pt>
                <c:pt idx="15">
                  <c:v>42.367308595584781</c:v>
                </c:pt>
                <c:pt idx="16">
                  <c:v>44.183820009573957</c:v>
                </c:pt>
                <c:pt idx="17">
                  <c:v>46.043460434604341</c:v>
                </c:pt>
                <c:pt idx="18">
                  <c:v>36.347886347886352</c:v>
                </c:pt>
                <c:pt idx="19">
                  <c:v>39.276807980049874</c:v>
                </c:pt>
                <c:pt idx="20">
                  <c:v>38.651498335183135</c:v>
                </c:pt>
                <c:pt idx="21">
                  <c:v>32.222507049474494</c:v>
                </c:pt>
                <c:pt idx="22">
                  <c:v>33.21205821205821</c:v>
                </c:pt>
                <c:pt idx="23">
                  <c:v>22.471910112359549</c:v>
                </c:pt>
                <c:pt idx="24">
                  <c:v>27.687033676144384</c:v>
                </c:pt>
                <c:pt idx="25">
                  <c:v>34.471391570520368</c:v>
                </c:pt>
                <c:pt idx="26">
                  <c:v>29.585798816568047</c:v>
                </c:pt>
                <c:pt idx="27">
                  <c:v>20.903849730332897</c:v>
                </c:pt>
                <c:pt idx="28">
                  <c:v>24.205748865355524</c:v>
                </c:pt>
                <c:pt idx="29">
                  <c:v>24.625623960066555</c:v>
                </c:pt>
                <c:pt idx="30">
                  <c:v>13.826426314811375</c:v>
                </c:pt>
                <c:pt idx="31">
                  <c:v>11.644471972746981</c:v>
                </c:pt>
                <c:pt idx="32">
                  <c:v>12.673948825377824</c:v>
                </c:pt>
                <c:pt idx="33">
                  <c:v>12.885943888340618</c:v>
                </c:pt>
                <c:pt idx="34">
                  <c:v>9.4756513136198741</c:v>
                </c:pt>
                <c:pt idx="35">
                  <c:v>10.427528675703858</c:v>
                </c:pt>
                <c:pt idx="36">
                  <c:v>10.73943661971831</c:v>
                </c:pt>
                <c:pt idx="37">
                  <c:v>11.146855396493486</c:v>
                </c:pt>
                <c:pt idx="38">
                  <c:v>9.6999999999999993</c:v>
                </c:pt>
              </c:numCache>
            </c:numRef>
          </c:yVal>
          <c:smooth val="0"/>
        </c:ser>
        <c:ser>
          <c:idx val="1"/>
          <c:order val="1"/>
          <c:tx>
            <c:strRef>
              <c:f>'Fig 6.3 Judicial Review'!$F$6</c:f>
              <c:strCache>
                <c:ptCount val="1"/>
                <c:pt idx="0">
                  <c:v>Immigration</c:v>
                </c:pt>
              </c:strCache>
            </c:strRef>
          </c:tx>
          <c:spPr>
            <a:ln>
              <a:solidFill>
                <a:schemeClr val="bg1">
                  <a:lumMod val="65000"/>
                </a:schemeClr>
              </a:solidFill>
            </a:ln>
          </c:spPr>
          <c:marker>
            <c:symbol val="none"/>
          </c:marker>
          <c:xVal>
            <c:numRef>
              <c:f>'Fig 6.3 Judicial Review'!$B$7:$B$45</c:f>
              <c:numCache>
                <c:formatCode>General</c:formatCode>
                <c:ptCount val="39"/>
                <c:pt idx="0">
                  <c:v>1975</c:v>
                </c:pt>
                <c:pt idx="1">
                  <c:v>1976</c:v>
                </c:pt>
                <c:pt idx="2">
                  <c:v>1977</c:v>
                </c:pt>
                <c:pt idx="3">
                  <c:v>1978</c:v>
                </c:pt>
                <c:pt idx="4">
                  <c:v>1979</c:v>
                </c:pt>
                <c:pt idx="5">
                  <c:v>1980</c:v>
                </c:pt>
                <c:pt idx="6">
                  <c:v>1981</c:v>
                </c:pt>
                <c:pt idx="7">
                  <c:v>1982</c:v>
                </c:pt>
                <c:pt idx="8">
                  <c:v>1983</c:v>
                </c:pt>
                <c:pt idx="9">
                  <c:v>1984</c:v>
                </c:pt>
                <c:pt idx="10">
                  <c:v>1985</c:v>
                </c:pt>
                <c:pt idx="11">
                  <c:v>1986</c:v>
                </c:pt>
                <c:pt idx="12">
                  <c:v>1987</c:v>
                </c:pt>
                <c:pt idx="13">
                  <c:v>1988</c:v>
                </c:pt>
                <c:pt idx="14">
                  <c:v>1989</c:v>
                </c:pt>
                <c:pt idx="15">
                  <c:v>1990</c:v>
                </c:pt>
                <c:pt idx="16">
                  <c:v>1991</c:v>
                </c:pt>
                <c:pt idx="17">
                  <c:v>1992</c:v>
                </c:pt>
                <c:pt idx="18">
                  <c:v>1993</c:v>
                </c:pt>
                <c:pt idx="19">
                  <c:v>1994</c:v>
                </c:pt>
                <c:pt idx="20">
                  <c:v>1995</c:v>
                </c:pt>
                <c:pt idx="21">
                  <c:v>1996</c:v>
                </c:pt>
                <c:pt idx="22">
                  <c:v>1997</c:v>
                </c:pt>
                <c:pt idx="23">
                  <c:v>1998</c:v>
                </c:pt>
                <c:pt idx="24">
                  <c:v>1999</c:v>
                </c:pt>
                <c:pt idx="25">
                  <c:v>2000</c:v>
                </c:pt>
                <c:pt idx="26">
                  <c:v>2001</c:v>
                </c:pt>
                <c:pt idx="27">
                  <c:v>2002</c:v>
                </c:pt>
                <c:pt idx="28">
                  <c:v>2003</c:v>
                </c:pt>
                <c:pt idx="29">
                  <c:v>2004</c:v>
                </c:pt>
                <c:pt idx="30">
                  <c:v>2005</c:v>
                </c:pt>
                <c:pt idx="31">
                  <c:v>2006</c:v>
                </c:pt>
                <c:pt idx="32">
                  <c:v>2007</c:v>
                </c:pt>
                <c:pt idx="33">
                  <c:v>2008</c:v>
                </c:pt>
                <c:pt idx="34">
                  <c:v>2009</c:v>
                </c:pt>
                <c:pt idx="35">
                  <c:v>2010</c:v>
                </c:pt>
                <c:pt idx="36">
                  <c:v>2011</c:v>
                </c:pt>
                <c:pt idx="37">
                  <c:v>2012</c:v>
                </c:pt>
                <c:pt idx="38">
                  <c:v>2013</c:v>
                </c:pt>
              </c:numCache>
            </c:numRef>
          </c:xVal>
          <c:yVal>
            <c:numRef>
              <c:f>'Fig 6.3 Judicial Review'!$F$7:$F$45</c:f>
              <c:numCache>
                <c:formatCode>0.0</c:formatCode>
                <c:ptCount val="39"/>
                <c:pt idx="13">
                  <c:v>45.961002785515319</c:v>
                </c:pt>
                <c:pt idx="14">
                  <c:v>46.062052505966591</c:v>
                </c:pt>
                <c:pt idx="15">
                  <c:v>38.137082601054487</c:v>
                </c:pt>
                <c:pt idx="16">
                  <c:v>18.379446640316203</c:v>
                </c:pt>
                <c:pt idx="17">
                  <c:v>19.117647058823529</c:v>
                </c:pt>
                <c:pt idx="18">
                  <c:v>16.616766467065869</c:v>
                </c:pt>
                <c:pt idx="19">
                  <c:v>17.326203208556148</c:v>
                </c:pt>
                <c:pt idx="20">
                  <c:v>21.147540983606557</c:v>
                </c:pt>
                <c:pt idx="21">
                  <c:v>17.219679633867276</c:v>
                </c:pt>
                <c:pt idx="22">
                  <c:v>22.55054432348367</c:v>
                </c:pt>
                <c:pt idx="23">
                  <c:v>15.131056393963464</c:v>
                </c:pt>
                <c:pt idx="24">
                  <c:v>21.560130010834236</c:v>
                </c:pt>
                <c:pt idx="25">
                  <c:v>30.235849056603776</c:v>
                </c:pt>
                <c:pt idx="26">
                  <c:v>20.941759603469638</c:v>
                </c:pt>
                <c:pt idx="27">
                  <c:v>14.485696895922093</c:v>
                </c:pt>
                <c:pt idx="28">
                  <c:v>21.543659043659044</c:v>
                </c:pt>
                <c:pt idx="29">
                  <c:v>21.116614137775777</c:v>
                </c:pt>
                <c:pt idx="30">
                  <c:v>7.6849793585265171</c:v>
                </c:pt>
                <c:pt idx="31">
                  <c:v>6.8070519098922633</c:v>
                </c:pt>
                <c:pt idx="32">
                  <c:v>7.1395670198065408</c:v>
                </c:pt>
                <c:pt idx="33">
                  <c:v>7.6589281839878494</c:v>
                </c:pt>
                <c:pt idx="34">
                  <c:v>5.1744885679903732</c:v>
                </c:pt>
                <c:pt idx="35">
                  <c:v>7.5233186057928325</c:v>
                </c:pt>
                <c:pt idx="36">
                  <c:v>6.8548842461885942</c:v>
                </c:pt>
                <c:pt idx="37">
                  <c:v>7.8529825266117692</c:v>
                </c:pt>
                <c:pt idx="38">
                  <c:v>7.3947147970451601</c:v>
                </c:pt>
              </c:numCache>
            </c:numRef>
          </c:yVal>
          <c:smooth val="0"/>
        </c:ser>
        <c:ser>
          <c:idx val="2"/>
          <c:order val="2"/>
          <c:tx>
            <c:strRef>
              <c:f>'Fig 6.3 Judicial Review'!$G$6</c:f>
              <c:strCache>
                <c:ptCount val="1"/>
                <c:pt idx="0">
                  <c:v>Other</c:v>
                </c:pt>
              </c:strCache>
            </c:strRef>
          </c:tx>
          <c:spPr>
            <a:ln>
              <a:solidFill>
                <a:schemeClr val="tx1"/>
              </a:solidFill>
              <a:prstDash val="dash"/>
            </a:ln>
          </c:spPr>
          <c:marker>
            <c:symbol val="none"/>
          </c:marker>
          <c:xVal>
            <c:numRef>
              <c:f>'Fig 6.3 Judicial Review'!$B$7:$B$45</c:f>
              <c:numCache>
                <c:formatCode>General</c:formatCode>
                <c:ptCount val="39"/>
                <c:pt idx="0">
                  <c:v>1975</c:v>
                </c:pt>
                <c:pt idx="1">
                  <c:v>1976</c:v>
                </c:pt>
                <c:pt idx="2">
                  <c:v>1977</c:v>
                </c:pt>
                <c:pt idx="3">
                  <c:v>1978</c:v>
                </c:pt>
                <c:pt idx="4">
                  <c:v>1979</c:v>
                </c:pt>
                <c:pt idx="5">
                  <c:v>1980</c:v>
                </c:pt>
                <c:pt idx="6">
                  <c:v>1981</c:v>
                </c:pt>
                <c:pt idx="7">
                  <c:v>1982</c:v>
                </c:pt>
                <c:pt idx="8">
                  <c:v>1983</c:v>
                </c:pt>
                <c:pt idx="9">
                  <c:v>1984</c:v>
                </c:pt>
                <c:pt idx="10">
                  <c:v>1985</c:v>
                </c:pt>
                <c:pt idx="11">
                  <c:v>1986</c:v>
                </c:pt>
                <c:pt idx="12">
                  <c:v>1987</c:v>
                </c:pt>
                <c:pt idx="13">
                  <c:v>1988</c:v>
                </c:pt>
                <c:pt idx="14">
                  <c:v>1989</c:v>
                </c:pt>
                <c:pt idx="15">
                  <c:v>1990</c:v>
                </c:pt>
                <c:pt idx="16">
                  <c:v>1991</c:v>
                </c:pt>
                <c:pt idx="17">
                  <c:v>1992</c:v>
                </c:pt>
                <c:pt idx="18">
                  <c:v>1993</c:v>
                </c:pt>
                <c:pt idx="19">
                  <c:v>1994</c:v>
                </c:pt>
                <c:pt idx="20">
                  <c:v>1995</c:v>
                </c:pt>
                <c:pt idx="21">
                  <c:v>1996</c:v>
                </c:pt>
                <c:pt idx="22">
                  <c:v>1997</c:v>
                </c:pt>
                <c:pt idx="23">
                  <c:v>1998</c:v>
                </c:pt>
                <c:pt idx="24">
                  <c:v>1999</c:v>
                </c:pt>
                <c:pt idx="25">
                  <c:v>2000</c:v>
                </c:pt>
                <c:pt idx="26">
                  <c:v>2001</c:v>
                </c:pt>
                <c:pt idx="27">
                  <c:v>2002</c:v>
                </c:pt>
                <c:pt idx="28">
                  <c:v>2003</c:v>
                </c:pt>
                <c:pt idx="29">
                  <c:v>2004</c:v>
                </c:pt>
                <c:pt idx="30">
                  <c:v>2005</c:v>
                </c:pt>
                <c:pt idx="31">
                  <c:v>2006</c:v>
                </c:pt>
                <c:pt idx="32">
                  <c:v>2007</c:v>
                </c:pt>
                <c:pt idx="33">
                  <c:v>2008</c:v>
                </c:pt>
                <c:pt idx="34">
                  <c:v>2009</c:v>
                </c:pt>
                <c:pt idx="35">
                  <c:v>2010</c:v>
                </c:pt>
                <c:pt idx="36">
                  <c:v>2011</c:v>
                </c:pt>
                <c:pt idx="37">
                  <c:v>2012</c:v>
                </c:pt>
                <c:pt idx="38">
                  <c:v>2013</c:v>
                </c:pt>
              </c:numCache>
            </c:numRef>
          </c:xVal>
          <c:yVal>
            <c:numRef>
              <c:f>'Fig 6.3 Judicial Review'!$G$7:$G$45</c:f>
              <c:numCache>
                <c:formatCode>0.0</c:formatCode>
                <c:ptCount val="39"/>
                <c:pt idx="13">
                  <c:v>60.919540229885058</c:v>
                </c:pt>
                <c:pt idx="14">
                  <c:v>61.326442721791565</c:v>
                </c:pt>
                <c:pt idx="15">
                  <c:v>43.910256410256409</c:v>
                </c:pt>
                <c:pt idx="16">
                  <c:v>52.432090966519262</c:v>
                </c:pt>
                <c:pt idx="17">
                  <c:v>53.773087071240113</c:v>
                </c:pt>
                <c:pt idx="18">
                  <c:v>42.290351668169521</c:v>
                </c:pt>
                <c:pt idx="19">
                  <c:v>48.306203255609326</c:v>
                </c:pt>
                <c:pt idx="20">
                  <c:v>47.60906040268457</c:v>
                </c:pt>
                <c:pt idx="21">
                  <c:v>44.40315838365072</c:v>
                </c:pt>
                <c:pt idx="22">
                  <c:v>43.929129755080773</c:v>
                </c:pt>
                <c:pt idx="23">
                  <c:v>31.618010885700148</c:v>
                </c:pt>
                <c:pt idx="24">
                  <c:v>35.433789954337904</c:v>
                </c:pt>
                <c:pt idx="25">
                  <c:v>38.692994828396806</c:v>
                </c:pt>
                <c:pt idx="26">
                  <c:v>38.641280830809173</c:v>
                </c:pt>
                <c:pt idx="27">
                  <c:v>30.989956958393112</c:v>
                </c:pt>
                <c:pt idx="28">
                  <c:v>29.081389814374109</c:v>
                </c:pt>
                <c:pt idx="29">
                  <c:v>28.549848942598189</c:v>
                </c:pt>
                <c:pt idx="30">
                  <c:v>22.491039426523297</c:v>
                </c:pt>
                <c:pt idx="31">
                  <c:v>19.966301600673969</c:v>
                </c:pt>
                <c:pt idx="32">
                  <c:v>22.938914993592483</c:v>
                </c:pt>
                <c:pt idx="33">
                  <c:v>22.584541062801932</c:v>
                </c:pt>
                <c:pt idx="34">
                  <c:v>21.15149040424663</c:v>
                </c:pt>
                <c:pt idx="35">
                  <c:v>20.283215326947104</c:v>
                </c:pt>
                <c:pt idx="36">
                  <c:v>24.471057884231538</c:v>
                </c:pt>
                <c:pt idx="37">
                  <c:v>24.394184168012924</c:v>
                </c:pt>
                <c:pt idx="38">
                  <c:v>21.956168831168831</c:v>
                </c:pt>
              </c:numCache>
            </c:numRef>
          </c:yVal>
          <c:smooth val="0"/>
        </c:ser>
        <c:dLbls>
          <c:showLegendKey val="0"/>
          <c:showVal val="0"/>
          <c:showCatName val="0"/>
          <c:showSerName val="0"/>
          <c:showPercent val="0"/>
          <c:showBubbleSize val="0"/>
        </c:dLbls>
        <c:axId val="155373568"/>
        <c:axId val="155375872"/>
      </c:scatterChart>
      <c:valAx>
        <c:axId val="155373568"/>
        <c:scaling>
          <c:orientation val="minMax"/>
          <c:max val="2013"/>
          <c:min val="1975"/>
        </c:scaling>
        <c:delete val="0"/>
        <c:axPos val="b"/>
        <c:numFmt formatCode="General" sourceLinked="1"/>
        <c:majorTickMark val="out"/>
        <c:minorTickMark val="none"/>
        <c:tickLblPos val="nextTo"/>
        <c:crossAx val="155375872"/>
        <c:crosses val="autoZero"/>
        <c:crossBetween val="midCat"/>
        <c:majorUnit val="5"/>
      </c:valAx>
      <c:valAx>
        <c:axId val="155375872"/>
        <c:scaling>
          <c:orientation val="minMax"/>
          <c:max val="100"/>
        </c:scaling>
        <c:delete val="0"/>
        <c:axPos val="l"/>
        <c:majorGridlines>
          <c:spPr>
            <a:ln>
              <a:noFill/>
            </a:ln>
          </c:spPr>
        </c:majorGridlines>
        <c:title>
          <c:tx>
            <c:rich>
              <a:bodyPr rot="-5400000" vert="horz"/>
              <a:lstStyle/>
              <a:p>
                <a:pPr>
                  <a:defRPr/>
                </a:pPr>
                <a:r>
                  <a:rPr lang="en-US"/>
                  <a:t>Percentage granted</a:t>
                </a:r>
                <a:r>
                  <a:rPr lang="en-US" baseline="0"/>
                  <a:t> permission to apply for judicial review</a:t>
                </a:r>
                <a:endParaRPr lang="en-US"/>
              </a:p>
            </c:rich>
          </c:tx>
          <c:layout>
            <c:manualLayout>
              <c:xMode val="edge"/>
              <c:yMode val="edge"/>
              <c:x val="2.2930555555555555E-2"/>
              <c:y val="0.10410555555555555"/>
            </c:manualLayout>
          </c:layout>
          <c:overlay val="0"/>
        </c:title>
        <c:numFmt formatCode="0" sourceLinked="0"/>
        <c:majorTickMark val="out"/>
        <c:minorTickMark val="none"/>
        <c:tickLblPos val="nextTo"/>
        <c:crossAx val="155373568"/>
        <c:crosses val="autoZero"/>
        <c:crossBetween val="midCat"/>
        <c:majorUnit val="20"/>
      </c:valAx>
      <c:spPr>
        <a:ln>
          <a:solidFill>
            <a:schemeClr val="tx1"/>
          </a:solidFill>
        </a:ln>
      </c:spPr>
    </c:plotArea>
    <c:legend>
      <c:legendPos val="r"/>
      <c:layout/>
      <c:overlay val="0"/>
    </c:legend>
    <c:plotVisOnly val="1"/>
    <c:dispBlanksAs val="gap"/>
    <c:showDLblsOverMax val="0"/>
  </c:chart>
  <c:txPr>
    <a:bodyPr/>
    <a:lstStyle/>
    <a:p>
      <a:pPr>
        <a:defRPr sz="1400"/>
      </a:pPr>
      <a:endParaRPr lang="en-US"/>
    </a:p>
  </c:txPr>
  <c:printSettings>
    <c:headerFooter/>
    <c:pageMargins b="0.75000000000000266" l="0.70000000000000062" r="0.70000000000000062" t="0.75000000000000266" header="0.30000000000000032" footer="0.30000000000000032"/>
    <c:pageSetup/>
  </c:printSettings>
  <c:userShapes r:id="rId1"/>
</c:chartSpac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2" Type="http://schemas.openxmlformats.org/officeDocument/2006/relationships/chart" Target="../charts/chart4.xml"/><Relationship Id="rId1" Type="http://schemas.openxmlformats.org/officeDocument/2006/relationships/chart" Target="../charts/chart3.xml"/></Relationships>
</file>

<file path=xl/drawings/drawing1.xml><?xml version="1.0" encoding="utf-8"?>
<xdr:wsDr xmlns:xdr="http://schemas.openxmlformats.org/drawingml/2006/spreadsheetDrawing" xmlns:a="http://schemas.openxmlformats.org/drawingml/2006/main">
  <xdr:twoCellAnchor>
    <xdr:from>
      <xdr:col>8</xdr:col>
      <xdr:colOff>401728</xdr:colOff>
      <xdr:row>47</xdr:row>
      <xdr:rowOff>90766</xdr:rowOff>
    </xdr:from>
    <xdr:to>
      <xdr:col>22</xdr:col>
      <xdr:colOff>466506</xdr:colOff>
      <xdr:row>73</xdr:row>
      <xdr:rowOff>177766</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460560</xdr:colOff>
      <xdr:row>6</xdr:row>
      <xdr:rowOff>83484</xdr:rowOff>
    </xdr:from>
    <xdr:to>
      <xdr:col>22</xdr:col>
      <xdr:colOff>525338</xdr:colOff>
      <xdr:row>30</xdr:row>
      <xdr:rowOff>88841</xdr:rowOff>
    </xdr:to>
    <xdr:graphicFrame macro="">
      <xdr:nvGraphicFramePr>
        <xdr:cNvPr id="3"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9</xdr:col>
      <xdr:colOff>412820</xdr:colOff>
      <xdr:row>7</xdr:row>
      <xdr:rowOff>33617</xdr:rowOff>
    </xdr:from>
    <xdr:to>
      <xdr:col>21</xdr:col>
      <xdr:colOff>351409</xdr:colOff>
      <xdr:row>29</xdr:row>
      <xdr:rowOff>162617</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xdr:col>
      <xdr:colOff>455569</xdr:colOff>
      <xdr:row>33</xdr:row>
      <xdr:rowOff>22411</xdr:rowOff>
    </xdr:from>
    <xdr:to>
      <xdr:col>21</xdr:col>
      <xdr:colOff>394158</xdr:colOff>
      <xdr:row>55</xdr:row>
      <xdr:rowOff>151411</xdr:rowOff>
    </xdr:to>
    <xdr:graphicFrame macro="">
      <xdr:nvGraphicFramePr>
        <xdr:cNvPr id="5" name="Chart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3.xml><?xml version="1.0" encoding="utf-8"?>
<c:userShapes xmlns:c="http://schemas.openxmlformats.org/drawingml/2006/chart">
  <cdr:relSizeAnchor xmlns:cdr="http://schemas.openxmlformats.org/drawingml/2006/chartDrawing">
    <cdr:from>
      <cdr:x>0.00336</cdr:x>
      <cdr:y>0.01038</cdr:y>
    </cdr:from>
    <cdr:to>
      <cdr:x>0.08896</cdr:x>
      <cdr:y>0.09598</cdr:y>
    </cdr:to>
    <cdr:sp macro="" textlink="">
      <cdr:nvSpPr>
        <cdr:cNvPr id="2" name="TextBox 1"/>
        <cdr:cNvSpPr txBox="1"/>
      </cdr:nvSpPr>
      <cdr:spPr>
        <a:xfrm xmlns:a="http://schemas.openxmlformats.org/drawingml/2006/main">
          <a:off x="24209" y="44824"/>
          <a:ext cx="616324" cy="369794"/>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GB" sz="1400"/>
            <a:t>(a)</a:t>
          </a:r>
        </a:p>
      </cdr:txBody>
    </cdr:sp>
  </cdr:relSizeAnchor>
</c:userShapes>
</file>

<file path=xl/drawings/drawing4.xml><?xml version="1.0" encoding="utf-8"?>
<c:userShapes xmlns:c="http://schemas.openxmlformats.org/drawingml/2006/chart">
  <cdr:relSizeAnchor xmlns:cdr="http://schemas.openxmlformats.org/drawingml/2006/chartDrawing">
    <cdr:from>
      <cdr:x>0.00706</cdr:x>
      <cdr:y>0.01176</cdr:y>
    </cdr:from>
    <cdr:to>
      <cdr:x>0.09266</cdr:x>
      <cdr:y>0.09736</cdr:y>
    </cdr:to>
    <cdr:sp macro="" textlink="">
      <cdr:nvSpPr>
        <cdr:cNvPr id="2" name="TextBox 1"/>
        <cdr:cNvSpPr txBox="1"/>
      </cdr:nvSpPr>
      <cdr:spPr>
        <a:xfrm xmlns:a="http://schemas.openxmlformats.org/drawingml/2006/main">
          <a:off x="50800" y="50800"/>
          <a:ext cx="616324" cy="369794"/>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GB" sz="1400"/>
            <a:t>(b)</a:t>
          </a:r>
        </a:p>
      </cdr:txBody>
    </cdr:sp>
  </cdr:relSizeAnchor>
</c:userShape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www.ombudsman-wales.org.uk/en/publications/" TargetMode="External"/><Relationship Id="rId1" Type="http://schemas.openxmlformats.org/officeDocument/2006/relationships/hyperlink" Target="http://www.spso.org.uk/media-centre/annual-reports" TargetMode="External"/><Relationship Id="rId6" Type="http://schemas.openxmlformats.org/officeDocument/2006/relationships/comments" Target="../comments1.xml"/><Relationship Id="rId5" Type="http://schemas.openxmlformats.org/officeDocument/2006/relationships/vmlDrawing" Target="../drawings/vmlDrawing1.vml"/><Relationship Id="rId4"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8"/>
  <sheetViews>
    <sheetView tabSelected="1" workbookViewId="0">
      <selection activeCell="B16" sqref="B16"/>
    </sheetView>
  </sheetViews>
  <sheetFormatPr defaultRowHeight="15" x14ac:dyDescent="0.25"/>
  <cols>
    <col min="1" max="16384" width="9.140625" style="72"/>
  </cols>
  <sheetData>
    <row r="1" spans="1:1" x14ac:dyDescent="0.25">
      <c r="A1" s="72" t="s">
        <v>149</v>
      </c>
    </row>
    <row r="2" spans="1:1" x14ac:dyDescent="0.25">
      <c r="A2" s="72" t="s">
        <v>150</v>
      </c>
    </row>
    <row r="3" spans="1:1" x14ac:dyDescent="0.25">
      <c r="A3" s="73" t="s">
        <v>198</v>
      </c>
    </row>
    <row r="5" spans="1:1" x14ac:dyDescent="0.25">
      <c r="A5" s="73" t="s">
        <v>152</v>
      </c>
    </row>
    <row r="6" spans="1:1" x14ac:dyDescent="0.25">
      <c r="A6" s="74" t="s">
        <v>148</v>
      </c>
    </row>
    <row r="7" spans="1:1" x14ac:dyDescent="0.25">
      <c r="A7" s="75" t="s">
        <v>14</v>
      </c>
    </row>
    <row r="8" spans="1:1" x14ac:dyDescent="0.25">
      <c r="A8" s="74" t="s">
        <v>151</v>
      </c>
    </row>
  </sheetData>
  <hyperlinks>
    <hyperlink ref="A6" location="'Fig 6.1 6.2 Parl and Health Omb'!A1" display="Figure 6.1. Complaints Received by Ombudsmen 1980—2014"/>
    <hyperlink ref="A7" location="'Fig 6.1 6.2 Parl and Health Omb'!A1" display="Figure 6.2: Proportion of Complaints to PCA Proceeding to a Formal or ‘Statutory’ Investigation 1980—2011"/>
    <hyperlink ref="A8" location="'Fig 6.3 Judicial Review'!A1" display="Figure 6.3a 6.3b Judicial Review Applications and Outcomes"/>
  </hyperlinks>
  <pageMargins left="0.7" right="0.7" top="0.75" bottom="0.75" header="0.3" footer="0.3"/>
  <pageSetup paperSize="9" orientation="portrait" horizontalDpi="1200" verticalDpi="120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Q94"/>
  <sheetViews>
    <sheetView zoomScaleNormal="100" workbookViewId="0"/>
  </sheetViews>
  <sheetFormatPr defaultRowHeight="15" x14ac:dyDescent="0.25"/>
  <cols>
    <col min="1" max="1" width="36.42578125" customWidth="1"/>
  </cols>
  <sheetData>
    <row r="1" spans="1:17" x14ac:dyDescent="0.25">
      <c r="A1" t="s">
        <v>148</v>
      </c>
    </row>
    <row r="2" spans="1:17" x14ac:dyDescent="0.25">
      <c r="A2" s="71" t="s">
        <v>14</v>
      </c>
    </row>
    <row r="4" spans="1:17" x14ac:dyDescent="0.25">
      <c r="A4" t="s">
        <v>146</v>
      </c>
      <c r="F4" s="23"/>
      <c r="G4" s="23"/>
      <c r="H4" s="23"/>
      <c r="I4" s="24"/>
      <c r="J4" s="24"/>
      <c r="K4" s="24"/>
      <c r="L4" s="25"/>
      <c r="M4" s="25"/>
      <c r="N4" s="25"/>
      <c r="O4" s="25"/>
      <c r="Q4" s="25"/>
    </row>
    <row r="5" spans="1:17" x14ac:dyDescent="0.25">
      <c r="A5" t="s">
        <v>108</v>
      </c>
      <c r="F5" s="12"/>
      <c r="G5" s="12"/>
      <c r="H5" s="12"/>
    </row>
    <row r="7" spans="1:17" ht="105" x14ac:dyDescent="0.25">
      <c r="B7" s="26" t="s">
        <v>19</v>
      </c>
      <c r="C7" s="27" t="s">
        <v>20</v>
      </c>
      <c r="D7" t="s">
        <v>21</v>
      </c>
      <c r="E7" t="s">
        <v>22</v>
      </c>
      <c r="F7" s="28" t="s">
        <v>5</v>
      </c>
      <c r="G7" s="2" t="s">
        <v>15</v>
      </c>
    </row>
    <row r="8" spans="1:17" x14ac:dyDescent="0.25">
      <c r="A8" s="33" t="s">
        <v>144</v>
      </c>
      <c r="B8">
        <v>1975</v>
      </c>
      <c r="C8">
        <v>928</v>
      </c>
      <c r="D8">
        <v>132</v>
      </c>
      <c r="E8">
        <v>237</v>
      </c>
      <c r="F8" s="29">
        <f t="shared" ref="F8:F38" si="0">C8-D8-E8</f>
        <v>559</v>
      </c>
      <c r="G8" s="3">
        <v>34.59051724137931</v>
      </c>
      <c r="L8" s="12"/>
      <c r="M8" s="12"/>
    </row>
    <row r="9" spans="1:17" x14ac:dyDescent="0.25">
      <c r="A9" t="s">
        <v>145</v>
      </c>
      <c r="B9">
        <v>1976</v>
      </c>
      <c r="C9">
        <v>815</v>
      </c>
      <c r="D9">
        <v>128</v>
      </c>
      <c r="E9">
        <v>187</v>
      </c>
      <c r="F9" s="29">
        <f t="shared" si="0"/>
        <v>500</v>
      </c>
      <c r="G9" s="3">
        <v>40.368098159509202</v>
      </c>
      <c r="L9" s="12"/>
      <c r="M9" s="12"/>
      <c r="Q9" s="3"/>
    </row>
    <row r="10" spans="1:17" x14ac:dyDescent="0.25">
      <c r="A10" t="s">
        <v>110</v>
      </c>
      <c r="B10">
        <v>1977</v>
      </c>
      <c r="C10" s="29">
        <v>901</v>
      </c>
      <c r="D10" s="30">
        <v>193</v>
      </c>
      <c r="E10" s="30">
        <v>216</v>
      </c>
      <c r="F10" s="29">
        <f t="shared" si="0"/>
        <v>492</v>
      </c>
      <c r="G10" s="3">
        <v>35.294117647058826</v>
      </c>
      <c r="L10" s="12"/>
      <c r="M10" s="12"/>
      <c r="Q10" s="3"/>
    </row>
    <row r="11" spans="1:17" x14ac:dyDescent="0.25">
      <c r="A11" t="s">
        <v>111</v>
      </c>
      <c r="B11">
        <v>1978</v>
      </c>
      <c r="C11" s="29">
        <v>1259</v>
      </c>
      <c r="D11" s="30">
        <v>250</v>
      </c>
      <c r="E11" s="30">
        <v>338</v>
      </c>
      <c r="F11" s="29">
        <f t="shared" si="0"/>
        <v>671</v>
      </c>
      <c r="G11" s="3">
        <v>27.243844320889593</v>
      </c>
      <c r="L11" s="12"/>
      <c r="M11" s="12"/>
      <c r="Q11" s="3"/>
    </row>
    <row r="12" spans="1:17" x14ac:dyDescent="0.25">
      <c r="A12" t="s">
        <v>112</v>
      </c>
      <c r="B12">
        <v>1979</v>
      </c>
      <c r="C12" s="29">
        <v>758</v>
      </c>
      <c r="D12" s="30">
        <v>141</v>
      </c>
      <c r="E12" s="30">
        <v>219</v>
      </c>
      <c r="F12" s="29">
        <f t="shared" si="0"/>
        <v>398</v>
      </c>
      <c r="G12" s="3">
        <v>31.398416886543533</v>
      </c>
      <c r="L12" s="12"/>
      <c r="M12" s="12"/>
      <c r="Q12" s="3"/>
    </row>
    <row r="13" spans="1:17" x14ac:dyDescent="0.25">
      <c r="A13" t="s">
        <v>113</v>
      </c>
      <c r="B13">
        <v>1980</v>
      </c>
      <c r="C13" s="29">
        <v>1031</v>
      </c>
      <c r="D13" s="30">
        <v>196</v>
      </c>
      <c r="E13" s="30">
        <v>306</v>
      </c>
      <c r="F13" s="29">
        <f t="shared" si="0"/>
        <v>529</v>
      </c>
      <c r="G13" s="3">
        <v>21.823472356935014</v>
      </c>
      <c r="L13" s="12"/>
      <c r="M13" s="12"/>
      <c r="Q13" s="3"/>
    </row>
    <row r="14" spans="1:17" x14ac:dyDescent="0.25">
      <c r="A14" t="s">
        <v>114</v>
      </c>
      <c r="B14">
        <v>1981</v>
      </c>
      <c r="C14" s="29">
        <v>917</v>
      </c>
      <c r="D14" s="30">
        <v>164</v>
      </c>
      <c r="E14" s="30">
        <v>292</v>
      </c>
      <c r="F14" s="29">
        <f t="shared" si="0"/>
        <v>461</v>
      </c>
      <c r="G14" s="3">
        <v>24.863685932388222</v>
      </c>
      <c r="L14" s="12"/>
      <c r="M14" s="12"/>
      <c r="Q14" s="3"/>
    </row>
    <row r="15" spans="1:17" x14ac:dyDescent="0.25">
      <c r="A15" t="s">
        <v>115</v>
      </c>
      <c r="B15">
        <v>1982</v>
      </c>
      <c r="C15" s="29">
        <v>838</v>
      </c>
      <c r="D15" s="30">
        <v>167</v>
      </c>
      <c r="E15" s="30">
        <v>294</v>
      </c>
      <c r="F15" s="29">
        <f t="shared" si="0"/>
        <v>377</v>
      </c>
      <c r="G15" s="3">
        <v>24.105011933174225</v>
      </c>
      <c r="L15" s="12"/>
      <c r="M15" s="12"/>
      <c r="Q15" s="3"/>
    </row>
    <row r="16" spans="1:17" x14ac:dyDescent="0.25">
      <c r="A16" t="s">
        <v>116</v>
      </c>
      <c r="B16">
        <v>1983</v>
      </c>
      <c r="C16" s="29">
        <v>751</v>
      </c>
      <c r="D16" s="30">
        <v>162</v>
      </c>
      <c r="E16" s="30">
        <v>260</v>
      </c>
      <c r="F16" s="29">
        <f t="shared" si="0"/>
        <v>329</v>
      </c>
      <c r="G16" s="3">
        <v>26.364846870838882</v>
      </c>
      <c r="Q16" s="3"/>
    </row>
    <row r="17" spans="1:17" x14ac:dyDescent="0.25">
      <c r="A17" t="s">
        <v>117</v>
      </c>
      <c r="B17">
        <v>1984</v>
      </c>
      <c r="C17" s="29">
        <v>837</v>
      </c>
      <c r="D17" s="30">
        <v>145</v>
      </c>
      <c r="E17" s="30">
        <v>261</v>
      </c>
      <c r="F17" s="29">
        <f t="shared" si="0"/>
        <v>431</v>
      </c>
      <c r="G17" s="3">
        <v>21.863799283154123</v>
      </c>
      <c r="Q17" s="3"/>
    </row>
    <row r="18" spans="1:17" x14ac:dyDescent="0.25">
      <c r="A18" s="33" t="s">
        <v>118</v>
      </c>
      <c r="B18">
        <v>1985</v>
      </c>
      <c r="C18" s="28">
        <v>759</v>
      </c>
      <c r="D18" s="30">
        <v>136</v>
      </c>
      <c r="E18" s="30">
        <v>259</v>
      </c>
      <c r="F18" s="29">
        <f t="shared" si="0"/>
        <v>364</v>
      </c>
      <c r="G18" s="3">
        <v>23.320158102766801</v>
      </c>
      <c r="Q18" s="3"/>
    </row>
    <row r="19" spans="1:17" x14ac:dyDescent="0.25">
      <c r="A19" t="s">
        <v>119</v>
      </c>
      <c r="B19">
        <v>1986</v>
      </c>
      <c r="C19" s="29">
        <v>719</v>
      </c>
      <c r="D19" s="30">
        <v>127</v>
      </c>
      <c r="E19" s="30">
        <v>254</v>
      </c>
      <c r="F19" s="29">
        <f t="shared" si="0"/>
        <v>338</v>
      </c>
      <c r="G19" s="3">
        <v>23.36578581363004</v>
      </c>
      <c r="Q19" s="3"/>
    </row>
    <row r="20" spans="1:17" x14ac:dyDescent="0.25">
      <c r="A20" t="s">
        <v>120</v>
      </c>
      <c r="B20">
        <v>1987</v>
      </c>
      <c r="C20" s="29">
        <v>677</v>
      </c>
      <c r="D20" s="30">
        <v>120</v>
      </c>
      <c r="E20" s="30">
        <v>220</v>
      </c>
      <c r="F20" s="29">
        <f t="shared" si="0"/>
        <v>337</v>
      </c>
      <c r="G20" s="3">
        <v>21.418020679468242</v>
      </c>
      <c r="Q20" s="3"/>
    </row>
    <row r="21" spans="1:17" x14ac:dyDescent="0.25">
      <c r="A21" t="s">
        <v>121</v>
      </c>
      <c r="B21">
        <v>1988</v>
      </c>
      <c r="C21" s="29">
        <v>701</v>
      </c>
      <c r="D21" s="30">
        <v>97</v>
      </c>
      <c r="E21" s="30">
        <v>239</v>
      </c>
      <c r="F21" s="29">
        <f t="shared" si="0"/>
        <v>365</v>
      </c>
      <c r="G21" s="3">
        <v>17.118402282453637</v>
      </c>
      <c r="Q21" s="3"/>
    </row>
    <row r="22" spans="1:17" x14ac:dyDescent="0.25">
      <c r="A22" t="s">
        <v>122</v>
      </c>
      <c r="B22">
        <v>1989</v>
      </c>
      <c r="C22" s="29">
        <v>677</v>
      </c>
      <c r="D22" s="30">
        <v>111</v>
      </c>
      <c r="E22" s="30">
        <v>249</v>
      </c>
      <c r="F22" s="29">
        <f t="shared" si="0"/>
        <v>317</v>
      </c>
      <c r="G22" s="3">
        <v>18.611521418020679</v>
      </c>
      <c r="Q22" s="3"/>
    </row>
    <row r="23" spans="1:17" x14ac:dyDescent="0.25">
      <c r="A23" t="s">
        <v>123</v>
      </c>
      <c r="B23">
        <v>1990</v>
      </c>
      <c r="C23" s="29">
        <v>704</v>
      </c>
      <c r="D23" s="30">
        <v>119</v>
      </c>
      <c r="E23" s="30">
        <v>220</v>
      </c>
      <c r="F23" s="29">
        <f t="shared" si="0"/>
        <v>365</v>
      </c>
      <c r="G23" s="3">
        <v>25.142045454545453</v>
      </c>
      <c r="Q23" s="3"/>
    </row>
    <row r="24" spans="1:17" x14ac:dyDescent="0.25">
      <c r="A24" t="s">
        <v>124</v>
      </c>
      <c r="B24">
        <v>1991</v>
      </c>
      <c r="C24" s="29">
        <v>801</v>
      </c>
      <c r="D24" s="30">
        <v>157</v>
      </c>
      <c r="E24" s="30">
        <v>251</v>
      </c>
      <c r="F24" s="29">
        <f t="shared" si="0"/>
        <v>393</v>
      </c>
      <c r="G24" s="3">
        <v>22.846441947565545</v>
      </c>
      <c r="L24" s="12"/>
      <c r="M24" s="12"/>
      <c r="Q24" s="3"/>
    </row>
    <row r="25" spans="1:17" x14ac:dyDescent="0.25">
      <c r="A25" t="s">
        <v>125</v>
      </c>
      <c r="B25">
        <v>1992</v>
      </c>
      <c r="C25" s="29">
        <v>945</v>
      </c>
      <c r="D25" s="30">
        <v>206</v>
      </c>
      <c r="E25" s="30">
        <v>324</v>
      </c>
      <c r="F25" s="29">
        <f t="shared" si="0"/>
        <v>415</v>
      </c>
      <c r="G25" s="3">
        <v>20.105820105820104</v>
      </c>
      <c r="L25" s="12"/>
      <c r="M25" s="12"/>
      <c r="Q25" s="3"/>
    </row>
    <row r="26" spans="1:17" x14ac:dyDescent="0.25">
      <c r="A26" t="s">
        <v>126</v>
      </c>
      <c r="B26">
        <v>1993</v>
      </c>
      <c r="C26" s="29">
        <v>986</v>
      </c>
      <c r="D26" s="30">
        <v>204</v>
      </c>
      <c r="E26" s="30">
        <v>316</v>
      </c>
      <c r="F26" s="29">
        <f t="shared" si="0"/>
        <v>466</v>
      </c>
      <c r="G26" s="3">
        <v>21.095334685598377</v>
      </c>
      <c r="Q26" s="3"/>
    </row>
    <row r="27" spans="1:17" x14ac:dyDescent="0.25">
      <c r="A27" t="s">
        <v>127</v>
      </c>
      <c r="B27">
        <v>1994</v>
      </c>
      <c r="C27" s="28">
        <v>1332</v>
      </c>
      <c r="D27" s="30">
        <v>168</v>
      </c>
      <c r="E27" s="30">
        <v>551</v>
      </c>
      <c r="F27" s="29">
        <f t="shared" si="0"/>
        <v>613</v>
      </c>
      <c r="G27" s="3">
        <v>17.342342342342342</v>
      </c>
      <c r="Q27" s="3"/>
    </row>
    <row r="28" spans="1:17" x14ac:dyDescent="0.25">
      <c r="A28" s="4" t="s">
        <v>128</v>
      </c>
      <c r="B28">
        <v>1995</v>
      </c>
      <c r="C28" s="29">
        <v>1706</v>
      </c>
      <c r="D28" s="30">
        <v>200</v>
      </c>
      <c r="E28" s="30">
        <v>891</v>
      </c>
      <c r="F28" s="29">
        <f t="shared" si="0"/>
        <v>615</v>
      </c>
      <c r="G28" s="3">
        <v>14.361078546307152</v>
      </c>
      <c r="Q28" s="3"/>
    </row>
    <row r="29" spans="1:17" x14ac:dyDescent="0.25">
      <c r="A29" t="s">
        <v>129</v>
      </c>
      <c r="B29">
        <v>1996</v>
      </c>
      <c r="C29" s="29">
        <v>1920</v>
      </c>
      <c r="D29" s="30">
        <v>265</v>
      </c>
      <c r="E29" s="30">
        <v>966</v>
      </c>
      <c r="F29" s="29">
        <f t="shared" si="0"/>
        <v>689</v>
      </c>
      <c r="G29" s="3">
        <v>13.541666666666666</v>
      </c>
      <c r="Q29" s="3"/>
    </row>
    <row r="30" spans="1:17" x14ac:dyDescent="0.25">
      <c r="B30">
        <v>1997</v>
      </c>
      <c r="C30" s="28">
        <v>1528</v>
      </c>
      <c r="D30" s="31">
        <v>150</v>
      </c>
      <c r="E30" s="31">
        <v>800</v>
      </c>
      <c r="F30" s="31">
        <f t="shared" si="0"/>
        <v>578</v>
      </c>
      <c r="G30" s="3">
        <v>22.27553118574366</v>
      </c>
      <c r="Q30" s="3"/>
    </row>
    <row r="31" spans="1:17" x14ac:dyDescent="0.25">
      <c r="A31" s="4" t="s">
        <v>130</v>
      </c>
      <c r="B31">
        <v>1998</v>
      </c>
      <c r="C31" s="28">
        <v>1459</v>
      </c>
      <c r="D31" s="30">
        <v>123</v>
      </c>
      <c r="E31" s="30">
        <v>739</v>
      </c>
      <c r="F31" s="29">
        <f t="shared" si="0"/>
        <v>597</v>
      </c>
      <c r="G31" s="3">
        <v>24.701195219123505</v>
      </c>
      <c r="Q31" s="3"/>
    </row>
    <row r="32" spans="1:17" x14ac:dyDescent="0.25">
      <c r="A32" s="4" t="s">
        <v>131</v>
      </c>
      <c r="B32">
        <v>1999</v>
      </c>
      <c r="C32" s="29">
        <v>1506</v>
      </c>
      <c r="D32" s="30">
        <v>110</v>
      </c>
      <c r="E32" s="30">
        <v>696</v>
      </c>
      <c r="F32" s="29">
        <f t="shared" si="0"/>
        <v>700</v>
      </c>
      <c r="G32" s="3">
        <v>19.416873449131515</v>
      </c>
      <c r="L32" s="32"/>
      <c r="M32" s="32"/>
      <c r="Q32" s="3"/>
    </row>
    <row r="33" spans="1:17" x14ac:dyDescent="0.25">
      <c r="A33" s="4" t="s">
        <v>132</v>
      </c>
      <c r="B33">
        <v>2000</v>
      </c>
      <c r="C33" s="29">
        <v>1612</v>
      </c>
      <c r="D33" s="30">
        <v>157</v>
      </c>
      <c r="E33" s="30">
        <v>704</v>
      </c>
      <c r="F33" s="29">
        <f t="shared" si="0"/>
        <v>751</v>
      </c>
      <c r="G33" s="3">
        <v>14.352120859965137</v>
      </c>
      <c r="L33" s="32"/>
      <c r="M33" s="32"/>
      <c r="Q33" s="3"/>
    </row>
    <row r="34" spans="1:17" x14ac:dyDescent="0.25">
      <c r="A34" s="4" t="s">
        <v>133</v>
      </c>
      <c r="B34">
        <v>2001</v>
      </c>
      <c r="C34" s="29">
        <v>1721</v>
      </c>
      <c r="D34" s="30">
        <v>238</v>
      </c>
      <c r="E34" s="30">
        <v>775</v>
      </c>
      <c r="F34" s="29">
        <f t="shared" si="0"/>
        <v>708</v>
      </c>
      <c r="G34" s="3">
        <v>9.1164095371669003</v>
      </c>
      <c r="L34" s="32"/>
      <c r="M34" s="32"/>
      <c r="Q34" s="3"/>
    </row>
    <row r="35" spans="1:17" x14ac:dyDescent="0.25">
      <c r="A35" s="4" t="s">
        <v>134</v>
      </c>
      <c r="B35">
        <v>2002</v>
      </c>
      <c r="C35" s="29">
        <v>2139</v>
      </c>
      <c r="D35" s="30">
        <v>248</v>
      </c>
      <c r="E35" s="30">
        <v>707</v>
      </c>
      <c r="F35" s="29">
        <f t="shared" si="0"/>
        <v>1184</v>
      </c>
      <c r="G35" s="3">
        <v>6.893056259503294</v>
      </c>
      <c r="L35" s="32"/>
      <c r="M35" s="32"/>
    </row>
    <row r="36" spans="1:17" x14ac:dyDescent="0.25">
      <c r="A36" s="4" t="s">
        <v>135</v>
      </c>
      <c r="B36">
        <v>2003</v>
      </c>
      <c r="C36" s="30">
        <v>1973</v>
      </c>
      <c r="D36" s="30">
        <v>183</v>
      </c>
      <c r="E36" s="30">
        <v>743</v>
      </c>
      <c r="F36" s="29">
        <f t="shared" si="0"/>
        <v>1047</v>
      </c>
      <c r="G36" s="3">
        <v>7.4709742554265519</v>
      </c>
    </row>
    <row r="37" spans="1:17" x14ac:dyDescent="0.25">
      <c r="A37" s="4" t="s">
        <v>136</v>
      </c>
      <c r="B37">
        <v>2004</v>
      </c>
      <c r="C37" s="28">
        <v>1981</v>
      </c>
      <c r="D37" s="30">
        <v>226</v>
      </c>
      <c r="E37" s="30">
        <v>819</v>
      </c>
      <c r="F37" s="29">
        <f t="shared" si="0"/>
        <v>936</v>
      </c>
      <c r="G37" s="69"/>
    </row>
    <row r="38" spans="1:17" x14ac:dyDescent="0.25">
      <c r="A38" t="s">
        <v>137</v>
      </c>
      <c r="B38">
        <v>2005</v>
      </c>
      <c r="C38" s="28">
        <v>2214</v>
      </c>
      <c r="D38" s="30">
        <v>378</v>
      </c>
      <c r="E38" s="30">
        <v>860</v>
      </c>
      <c r="F38" s="29">
        <f t="shared" si="0"/>
        <v>976</v>
      </c>
      <c r="G38" s="69"/>
    </row>
    <row r="39" spans="1:17" x14ac:dyDescent="0.25">
      <c r="A39" s="69" t="s">
        <v>138</v>
      </c>
      <c r="B39">
        <v>2006</v>
      </c>
      <c r="C39" s="29">
        <v>2790</v>
      </c>
      <c r="D39" s="4"/>
      <c r="E39" s="29"/>
      <c r="F39" s="29"/>
      <c r="G39" s="69"/>
    </row>
    <row r="40" spans="1:17" x14ac:dyDescent="0.25">
      <c r="A40" s="69" t="s">
        <v>139</v>
      </c>
      <c r="B40">
        <v>2007</v>
      </c>
      <c r="C40" s="29">
        <v>2828</v>
      </c>
      <c r="D40" s="4"/>
      <c r="E40" s="29"/>
      <c r="F40" s="29"/>
      <c r="G40" s="3">
        <v>11.192589733693554</v>
      </c>
    </row>
    <row r="41" spans="1:17" x14ac:dyDescent="0.25">
      <c r="A41" s="69" t="s">
        <v>140</v>
      </c>
      <c r="B41">
        <v>2008</v>
      </c>
      <c r="C41" s="29">
        <v>2591</v>
      </c>
      <c r="D41" s="4"/>
      <c r="E41" s="29"/>
      <c r="F41" s="29"/>
      <c r="G41" s="3">
        <v>12.209026128266034</v>
      </c>
    </row>
    <row r="42" spans="1:17" x14ac:dyDescent="0.25">
      <c r="A42" s="69" t="s">
        <v>141</v>
      </c>
      <c r="B42">
        <v>2009</v>
      </c>
      <c r="C42" s="29">
        <v>2105</v>
      </c>
      <c r="D42" s="4"/>
      <c r="E42" s="29"/>
      <c r="F42" s="29"/>
      <c r="G42" s="3">
        <v>9.8555211558307523</v>
      </c>
    </row>
    <row r="43" spans="1:17" x14ac:dyDescent="0.25">
      <c r="A43" s="70" t="s">
        <v>142</v>
      </c>
      <c r="B43">
        <v>2010</v>
      </c>
      <c r="C43" s="29">
        <v>1938</v>
      </c>
      <c r="D43" s="4"/>
      <c r="E43" s="29"/>
      <c r="F43" s="29"/>
      <c r="G43" s="3">
        <v>6.2402496099843994</v>
      </c>
    </row>
    <row r="44" spans="1:17" x14ac:dyDescent="0.25">
      <c r="A44" s="70" t="s">
        <v>143</v>
      </c>
      <c r="B44">
        <v>2011</v>
      </c>
      <c r="C44" s="29">
        <v>1923</v>
      </c>
      <c r="D44" s="4"/>
      <c r="E44" s="29"/>
      <c r="F44" s="29"/>
      <c r="G44" s="3">
        <v>4.7474747474747474</v>
      </c>
    </row>
    <row r="45" spans="1:17" x14ac:dyDescent="0.25">
      <c r="B45">
        <v>2012</v>
      </c>
      <c r="C45" s="29">
        <v>1980</v>
      </c>
      <c r="D45" s="4"/>
      <c r="F45" s="33"/>
      <c r="G45" s="69"/>
    </row>
    <row r="48" spans="1:17" x14ac:dyDescent="0.25">
      <c r="A48" t="s">
        <v>147</v>
      </c>
      <c r="F48" s="12"/>
    </row>
    <row r="49" spans="1:6" x14ac:dyDescent="0.25">
      <c r="A49" t="s">
        <v>109</v>
      </c>
      <c r="F49" s="12"/>
    </row>
    <row r="50" spans="1:6" x14ac:dyDescent="0.25">
      <c r="C50" t="s">
        <v>7</v>
      </c>
      <c r="D50" t="s">
        <v>8</v>
      </c>
      <c r="E50" s="12" t="s">
        <v>9</v>
      </c>
      <c r="F50" s="12"/>
    </row>
    <row r="51" spans="1:6" x14ac:dyDescent="0.25">
      <c r="A51" t="s">
        <v>153</v>
      </c>
      <c r="B51">
        <v>1975</v>
      </c>
      <c r="C51">
        <v>418</v>
      </c>
      <c r="D51">
        <v>40</v>
      </c>
      <c r="E51" s="12">
        <v>51</v>
      </c>
      <c r="F51" s="12"/>
    </row>
    <row r="52" spans="1:6" x14ac:dyDescent="0.25">
      <c r="A52" s="33" t="s">
        <v>154</v>
      </c>
      <c r="B52">
        <v>1976</v>
      </c>
      <c r="C52">
        <v>483</v>
      </c>
      <c r="D52">
        <v>43</v>
      </c>
      <c r="E52" s="12">
        <v>43</v>
      </c>
      <c r="F52" s="12"/>
    </row>
    <row r="53" spans="1:6" x14ac:dyDescent="0.25">
      <c r="A53" s="33" t="s">
        <v>155</v>
      </c>
      <c r="B53">
        <v>1977</v>
      </c>
      <c r="C53">
        <v>494</v>
      </c>
      <c r="D53">
        <v>56</v>
      </c>
      <c r="E53" s="12">
        <v>43</v>
      </c>
      <c r="F53" s="12"/>
    </row>
    <row r="54" spans="1:6" x14ac:dyDescent="0.25">
      <c r="A54" s="33" t="s">
        <v>156</v>
      </c>
      <c r="B54">
        <v>1978</v>
      </c>
      <c r="C54">
        <v>590</v>
      </c>
      <c r="D54">
        <v>49</v>
      </c>
      <c r="E54" s="12">
        <v>41</v>
      </c>
      <c r="F54" s="12"/>
    </row>
    <row r="55" spans="1:6" x14ac:dyDescent="0.25">
      <c r="A55" s="33" t="s">
        <v>157</v>
      </c>
      <c r="B55">
        <v>1979</v>
      </c>
      <c r="C55">
        <v>484</v>
      </c>
      <c r="D55">
        <v>70</v>
      </c>
      <c r="E55" s="12">
        <v>52</v>
      </c>
      <c r="F55" s="12"/>
    </row>
    <row r="56" spans="1:6" x14ac:dyDescent="0.25">
      <c r="A56" s="33" t="s">
        <v>158</v>
      </c>
      <c r="B56">
        <v>1980</v>
      </c>
      <c r="C56">
        <v>556</v>
      </c>
      <c r="D56">
        <v>47</v>
      </c>
      <c r="E56" s="12">
        <v>31</v>
      </c>
      <c r="F56" s="12"/>
    </row>
    <row r="57" spans="1:6" x14ac:dyDescent="0.25">
      <c r="A57" s="33" t="s">
        <v>159</v>
      </c>
      <c r="B57">
        <v>1981</v>
      </c>
      <c r="C57">
        <v>586</v>
      </c>
      <c r="D57">
        <v>49</v>
      </c>
      <c r="E57" s="12">
        <v>42</v>
      </c>
      <c r="F57" s="12"/>
    </row>
    <row r="58" spans="1:6" x14ac:dyDescent="0.25">
      <c r="A58" s="33" t="s">
        <v>160</v>
      </c>
      <c r="B58">
        <v>1982</v>
      </c>
      <c r="C58">
        <v>658</v>
      </c>
      <c r="D58">
        <v>62</v>
      </c>
      <c r="E58" s="12">
        <v>38</v>
      </c>
      <c r="F58" s="12"/>
    </row>
    <row r="59" spans="1:6" x14ac:dyDescent="0.25">
      <c r="A59" s="33" t="s">
        <v>161</v>
      </c>
      <c r="B59">
        <v>1983</v>
      </c>
      <c r="C59">
        <v>770</v>
      </c>
      <c r="D59">
        <v>107</v>
      </c>
      <c r="E59" s="12">
        <v>33</v>
      </c>
      <c r="F59" s="12"/>
    </row>
    <row r="60" spans="1:6" x14ac:dyDescent="0.25">
      <c r="A60" s="33" t="s">
        <v>162</v>
      </c>
      <c r="B60">
        <v>1984</v>
      </c>
      <c r="C60">
        <v>711</v>
      </c>
      <c r="D60">
        <v>76</v>
      </c>
      <c r="E60" s="12">
        <v>49</v>
      </c>
      <c r="F60" s="12"/>
    </row>
    <row r="61" spans="1:6" x14ac:dyDescent="0.25">
      <c r="A61" s="33" t="s">
        <v>163</v>
      </c>
      <c r="B61">
        <v>1985</v>
      </c>
      <c r="C61">
        <v>807</v>
      </c>
      <c r="D61">
        <v>67</v>
      </c>
      <c r="E61" s="12">
        <v>37</v>
      </c>
      <c r="F61" s="12"/>
    </row>
    <row r="62" spans="1:6" x14ac:dyDescent="0.25">
      <c r="A62" s="33" t="s">
        <v>164</v>
      </c>
      <c r="B62">
        <v>1986</v>
      </c>
      <c r="C62">
        <v>752</v>
      </c>
      <c r="D62">
        <v>85</v>
      </c>
      <c r="E62" s="12">
        <v>34</v>
      </c>
      <c r="F62" s="12"/>
    </row>
    <row r="63" spans="1:6" x14ac:dyDescent="0.25">
      <c r="A63" s="33" t="s">
        <v>165</v>
      </c>
      <c r="B63">
        <v>1987</v>
      </c>
      <c r="C63">
        <v>668</v>
      </c>
      <c r="D63">
        <v>87</v>
      </c>
      <c r="E63" s="12">
        <v>44</v>
      </c>
      <c r="F63" s="12"/>
    </row>
    <row r="64" spans="1:6" x14ac:dyDescent="0.25">
      <c r="A64" s="33" t="s">
        <v>166</v>
      </c>
      <c r="B64">
        <v>1988</v>
      </c>
      <c r="C64">
        <v>641</v>
      </c>
      <c r="D64">
        <v>87</v>
      </c>
      <c r="E64" s="12">
        <v>39</v>
      </c>
      <c r="F64" s="12"/>
    </row>
    <row r="65" spans="1:6" x14ac:dyDescent="0.25">
      <c r="A65" s="33" t="s">
        <v>167</v>
      </c>
      <c r="B65">
        <v>1989</v>
      </c>
      <c r="C65">
        <v>685</v>
      </c>
      <c r="D65">
        <v>75</v>
      </c>
      <c r="E65" s="12">
        <v>37</v>
      </c>
      <c r="F65" s="12"/>
    </row>
    <row r="66" spans="1:6" x14ac:dyDescent="0.25">
      <c r="A66" s="33" t="s">
        <v>168</v>
      </c>
      <c r="B66">
        <v>1990</v>
      </c>
      <c r="C66">
        <v>844</v>
      </c>
      <c r="D66">
        <v>76</v>
      </c>
      <c r="E66" s="12">
        <v>33</v>
      </c>
      <c r="F66" s="12"/>
    </row>
    <row r="67" spans="1:6" x14ac:dyDescent="0.25">
      <c r="A67" s="33" t="s">
        <v>169</v>
      </c>
      <c r="B67">
        <v>1991</v>
      </c>
      <c r="C67">
        <v>972</v>
      </c>
      <c r="D67">
        <v>95</v>
      </c>
      <c r="E67" s="12">
        <v>51</v>
      </c>
      <c r="F67" s="12"/>
    </row>
    <row r="68" spans="1:6" x14ac:dyDescent="0.25">
      <c r="A68" s="33" t="s">
        <v>170</v>
      </c>
      <c r="B68">
        <v>1992</v>
      </c>
      <c r="C68">
        <v>1041</v>
      </c>
      <c r="D68">
        <v>125</v>
      </c>
      <c r="E68" s="12">
        <v>79</v>
      </c>
      <c r="F68" s="12"/>
    </row>
    <row r="69" spans="1:6" x14ac:dyDescent="0.25">
      <c r="A69" s="33" t="s">
        <v>171</v>
      </c>
      <c r="B69">
        <v>1993</v>
      </c>
      <c r="C69">
        <v>1165</v>
      </c>
      <c r="D69">
        <v>119</v>
      </c>
      <c r="E69" s="12">
        <v>67</v>
      </c>
      <c r="F69" s="12"/>
    </row>
    <row r="70" spans="1:6" x14ac:dyDescent="0.25">
      <c r="A70" s="33" t="s">
        <v>172</v>
      </c>
      <c r="B70">
        <v>1994</v>
      </c>
      <c r="C70">
        <v>1526</v>
      </c>
      <c r="D70">
        <v>133</v>
      </c>
      <c r="E70" s="12">
        <v>86</v>
      </c>
      <c r="F70" s="12"/>
    </row>
    <row r="71" spans="1:6" x14ac:dyDescent="0.25">
      <c r="A71" s="33" t="s">
        <v>173</v>
      </c>
      <c r="B71">
        <v>1995</v>
      </c>
      <c r="C71">
        <v>1544</v>
      </c>
      <c r="D71">
        <v>144</v>
      </c>
      <c r="E71" s="12">
        <v>112</v>
      </c>
      <c r="F71" s="12"/>
    </row>
    <row r="72" spans="1:6" x14ac:dyDescent="0.25">
      <c r="A72" s="33" t="s">
        <v>174</v>
      </c>
      <c r="B72">
        <v>1996</v>
      </c>
      <c r="C72">
        <v>1939</v>
      </c>
      <c r="D72">
        <v>146</v>
      </c>
      <c r="E72" s="12">
        <v>94</v>
      </c>
      <c r="F72" s="12"/>
    </row>
    <row r="73" spans="1:6" x14ac:dyDescent="0.25">
      <c r="A73" s="33" t="s">
        <v>175</v>
      </c>
      <c r="B73">
        <v>1997</v>
      </c>
      <c r="C73">
        <v>2315</v>
      </c>
      <c r="D73">
        <v>169</v>
      </c>
      <c r="E73" s="12">
        <v>111</v>
      </c>
      <c r="F73" s="12"/>
    </row>
    <row r="74" spans="1:6" x14ac:dyDescent="0.25">
      <c r="A74" s="33" t="s">
        <v>181</v>
      </c>
      <c r="B74">
        <v>1998</v>
      </c>
      <c r="C74">
        <v>2511</v>
      </c>
      <c r="D74">
        <v>196</v>
      </c>
      <c r="E74" s="12">
        <v>149</v>
      </c>
      <c r="F74" s="12"/>
    </row>
    <row r="75" spans="1:6" x14ac:dyDescent="0.25">
      <c r="A75" s="33" t="s">
        <v>176</v>
      </c>
      <c r="B75">
        <v>1999</v>
      </c>
      <c r="C75">
        <v>2526</v>
      </c>
      <c r="D75">
        <v>217</v>
      </c>
      <c r="E75" s="12">
        <v>141</v>
      </c>
      <c r="F75" s="12"/>
    </row>
    <row r="76" spans="1:6" x14ac:dyDescent="0.25">
      <c r="A76" s="33" t="s">
        <v>177</v>
      </c>
      <c r="B76">
        <v>2000</v>
      </c>
      <c r="C76">
        <v>2595</v>
      </c>
      <c r="D76">
        <v>215</v>
      </c>
      <c r="E76" s="12">
        <v>146</v>
      </c>
      <c r="F76" s="12"/>
    </row>
    <row r="77" spans="1:6" x14ac:dyDescent="0.25">
      <c r="A77" s="34" t="s">
        <v>182</v>
      </c>
      <c r="B77">
        <v>2001</v>
      </c>
      <c r="C77">
        <v>2595</v>
      </c>
      <c r="D77" s="33">
        <v>224</v>
      </c>
      <c r="E77" s="12">
        <v>162</v>
      </c>
      <c r="F77" s="12"/>
    </row>
    <row r="78" spans="1:6" x14ac:dyDescent="0.25">
      <c r="A78" s="33" t="s">
        <v>183</v>
      </c>
      <c r="B78">
        <v>2002</v>
      </c>
      <c r="C78">
        <v>2660</v>
      </c>
      <c r="D78" s="34">
        <v>225</v>
      </c>
      <c r="E78" s="12">
        <v>155</v>
      </c>
    </row>
    <row r="79" spans="1:6" x14ac:dyDescent="0.25">
      <c r="A79" s="33" t="s">
        <v>178</v>
      </c>
      <c r="B79">
        <v>2003</v>
      </c>
      <c r="D79">
        <v>262</v>
      </c>
      <c r="E79" s="12">
        <v>180</v>
      </c>
    </row>
    <row r="80" spans="1:6" x14ac:dyDescent="0.25">
      <c r="A80" s="33" t="s">
        <v>193</v>
      </c>
      <c r="B80">
        <v>2004</v>
      </c>
      <c r="D80" s="33">
        <v>306</v>
      </c>
      <c r="E80" s="12">
        <v>209</v>
      </c>
      <c r="F80" s="12"/>
    </row>
    <row r="81" spans="1:6" x14ac:dyDescent="0.25">
      <c r="A81" s="33" t="s">
        <v>192</v>
      </c>
      <c r="B81">
        <v>2005</v>
      </c>
      <c r="C81" s="34"/>
      <c r="D81" s="33">
        <v>321</v>
      </c>
      <c r="E81" s="12">
        <v>180</v>
      </c>
      <c r="F81" s="12"/>
    </row>
    <row r="82" spans="1:6" x14ac:dyDescent="0.25">
      <c r="A82" s="33" t="s">
        <v>194</v>
      </c>
      <c r="B82">
        <v>2006</v>
      </c>
      <c r="C82" s="33"/>
      <c r="D82">
        <v>477</v>
      </c>
      <c r="E82" s="12">
        <v>180</v>
      </c>
      <c r="F82" s="12"/>
    </row>
    <row r="83" spans="1:6" x14ac:dyDescent="0.25">
      <c r="A83" s="33" t="s">
        <v>195</v>
      </c>
      <c r="B83">
        <v>2007</v>
      </c>
      <c r="D83">
        <v>497</v>
      </c>
      <c r="E83" s="35">
        <v>191</v>
      </c>
      <c r="F83" s="12"/>
    </row>
    <row r="84" spans="1:6" x14ac:dyDescent="0.25">
      <c r="A84" s="33" t="s">
        <v>196</v>
      </c>
      <c r="B84">
        <v>2008</v>
      </c>
      <c r="D84" s="12">
        <v>599</v>
      </c>
      <c r="E84" s="12">
        <v>232</v>
      </c>
      <c r="F84" s="12"/>
    </row>
    <row r="85" spans="1:6" x14ac:dyDescent="0.25">
      <c r="A85" s="33" t="s">
        <v>179</v>
      </c>
      <c r="B85">
        <v>2009</v>
      </c>
      <c r="D85" s="12">
        <v>684</v>
      </c>
      <c r="E85" s="12">
        <v>292</v>
      </c>
    </row>
    <row r="86" spans="1:6" x14ac:dyDescent="0.25">
      <c r="A86" s="33" t="s">
        <v>180</v>
      </c>
      <c r="B86">
        <v>2010</v>
      </c>
      <c r="D86" s="12">
        <v>859</v>
      </c>
      <c r="E86" s="12">
        <v>308</v>
      </c>
    </row>
    <row r="87" spans="1:6" x14ac:dyDescent="0.25">
      <c r="A87" s="33" t="s">
        <v>188</v>
      </c>
      <c r="B87">
        <v>2011</v>
      </c>
      <c r="D87" s="12">
        <v>888</v>
      </c>
      <c r="E87" s="12">
        <v>340</v>
      </c>
    </row>
    <row r="88" spans="1:6" x14ac:dyDescent="0.25">
      <c r="A88" s="33" t="s">
        <v>189</v>
      </c>
      <c r="B88">
        <v>2012</v>
      </c>
      <c r="D88" s="12">
        <v>1002</v>
      </c>
      <c r="E88" s="12">
        <v>527</v>
      </c>
    </row>
    <row r="89" spans="1:6" x14ac:dyDescent="0.25">
      <c r="A89" s="33" t="s">
        <v>190</v>
      </c>
      <c r="B89">
        <v>2013</v>
      </c>
      <c r="D89" s="12">
        <v>1237</v>
      </c>
      <c r="E89" s="12">
        <v>682</v>
      </c>
    </row>
    <row r="90" spans="1:6" x14ac:dyDescent="0.25">
      <c r="A90" s="33" t="s">
        <v>191</v>
      </c>
      <c r="B90">
        <v>2014</v>
      </c>
      <c r="D90" s="12">
        <v>1379</v>
      </c>
      <c r="E90" s="12">
        <v>759</v>
      </c>
    </row>
    <row r="91" spans="1:6" x14ac:dyDescent="0.25">
      <c r="A91" s="33" t="s">
        <v>184</v>
      </c>
      <c r="B91" s="76" t="s">
        <v>185</v>
      </c>
    </row>
    <row r="92" spans="1:6" x14ac:dyDescent="0.25">
      <c r="A92" s="33" t="s">
        <v>186</v>
      </c>
      <c r="B92" s="76" t="s">
        <v>187</v>
      </c>
    </row>
    <row r="94" spans="1:6" x14ac:dyDescent="0.25">
      <c r="A94" s="33" t="s">
        <v>197</v>
      </c>
    </row>
  </sheetData>
  <hyperlinks>
    <hyperlink ref="B91" r:id="rId1"/>
    <hyperlink ref="B92" r:id="rId2"/>
  </hyperlinks>
  <pageMargins left="0.7" right="0.7" top="0.75" bottom="0.75" header="0.3" footer="0.3"/>
  <pageSetup paperSize="9" orientation="portrait" horizontalDpi="1200" verticalDpi="1200" r:id="rId3"/>
  <drawing r:id="rId4"/>
  <legacyDrawing r:id="rId5"/>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V173"/>
  <sheetViews>
    <sheetView zoomScale="85" zoomScaleNormal="85" workbookViewId="0"/>
  </sheetViews>
  <sheetFormatPr defaultRowHeight="15" x14ac:dyDescent="0.25"/>
  <cols>
    <col min="1" max="1" width="39.7109375" customWidth="1"/>
    <col min="3" max="3" width="13" customWidth="1"/>
    <col min="6" max="6" width="13.140625" customWidth="1"/>
    <col min="8" max="8" width="9.7109375" bestFit="1" customWidth="1"/>
    <col min="38" max="38" width="7.5703125" customWidth="1"/>
    <col min="41" max="41" width="8.28515625" customWidth="1"/>
  </cols>
  <sheetData>
    <row r="1" spans="1:10" x14ac:dyDescent="0.25">
      <c r="A1" t="s">
        <v>13</v>
      </c>
    </row>
    <row r="3" spans="1:10" x14ac:dyDescent="0.25">
      <c r="A3" t="s">
        <v>17</v>
      </c>
    </row>
    <row r="4" spans="1:10" x14ac:dyDescent="0.25">
      <c r="C4" s="4" t="s">
        <v>12</v>
      </c>
      <c r="D4" s="4"/>
      <c r="E4" s="4" t="s">
        <v>0</v>
      </c>
      <c r="F4" s="4"/>
      <c r="G4" s="4"/>
      <c r="H4" s="4"/>
    </row>
    <row r="5" spans="1:10" x14ac:dyDescent="0.25">
      <c r="C5" s="17" t="s">
        <v>1</v>
      </c>
      <c r="D5" s="17"/>
      <c r="E5" s="15" t="s">
        <v>11</v>
      </c>
      <c r="F5" s="15"/>
      <c r="G5" s="15"/>
      <c r="H5" s="4"/>
    </row>
    <row r="6" spans="1:10" ht="30" x14ac:dyDescent="0.25">
      <c r="B6" s="2" t="s">
        <v>3</v>
      </c>
      <c r="C6" s="18" t="s">
        <v>4</v>
      </c>
      <c r="D6" s="18" t="s">
        <v>2</v>
      </c>
      <c r="E6" s="16" t="s">
        <v>10</v>
      </c>
      <c r="F6" s="16" t="s">
        <v>4</v>
      </c>
      <c r="G6" s="16" t="s">
        <v>5</v>
      </c>
      <c r="H6" s="4"/>
      <c r="J6" t="s">
        <v>16</v>
      </c>
    </row>
    <row r="7" spans="1:10" x14ac:dyDescent="0.25">
      <c r="A7" t="s">
        <v>23</v>
      </c>
      <c r="B7">
        <v>1975</v>
      </c>
      <c r="D7">
        <v>270</v>
      </c>
      <c r="E7" s="3">
        <v>61.481481481481481</v>
      </c>
      <c r="F7" s="3"/>
      <c r="G7" s="3"/>
    </row>
    <row r="8" spans="1:10" x14ac:dyDescent="0.25">
      <c r="A8" t="s">
        <v>24</v>
      </c>
      <c r="B8">
        <v>1976</v>
      </c>
      <c r="D8">
        <v>290</v>
      </c>
      <c r="E8" s="3">
        <v>52.413793103448278</v>
      </c>
      <c r="F8" s="3"/>
      <c r="G8" s="3"/>
    </row>
    <row r="9" spans="1:10" x14ac:dyDescent="0.25">
      <c r="A9" t="s">
        <v>25</v>
      </c>
      <c r="B9">
        <v>1977</v>
      </c>
      <c r="D9">
        <v>376</v>
      </c>
      <c r="E9" s="3">
        <v>52.925531914893618</v>
      </c>
      <c r="F9" s="3"/>
      <c r="G9" s="3"/>
    </row>
    <row r="10" spans="1:10" x14ac:dyDescent="0.25">
      <c r="A10" t="s">
        <v>57</v>
      </c>
      <c r="B10">
        <v>1978</v>
      </c>
      <c r="D10">
        <v>340</v>
      </c>
      <c r="E10" s="3">
        <v>49.117647058823529</v>
      </c>
      <c r="F10" s="3"/>
      <c r="G10" s="3"/>
    </row>
    <row r="11" spans="1:10" x14ac:dyDescent="0.25">
      <c r="A11" t="s">
        <v>58</v>
      </c>
      <c r="B11">
        <v>1979</v>
      </c>
      <c r="D11">
        <v>410</v>
      </c>
      <c r="E11" s="3">
        <v>48.048780487804876</v>
      </c>
      <c r="F11" s="3"/>
      <c r="G11" s="3"/>
    </row>
    <row r="12" spans="1:10" x14ac:dyDescent="0.25">
      <c r="A12" t="s">
        <v>26</v>
      </c>
      <c r="B12">
        <v>1980</v>
      </c>
      <c r="D12">
        <v>491</v>
      </c>
      <c r="E12" s="3">
        <v>58.655804480651732</v>
      </c>
      <c r="F12" s="3"/>
      <c r="G12" s="3"/>
    </row>
    <row r="13" spans="1:10" x14ac:dyDescent="0.25">
      <c r="A13" t="s">
        <v>27</v>
      </c>
      <c r="B13" s="4">
        <v>1981</v>
      </c>
      <c r="D13">
        <v>533</v>
      </c>
      <c r="E13" s="3">
        <v>70.544090056285185</v>
      </c>
      <c r="F13" s="3"/>
      <c r="G13" s="3"/>
    </row>
    <row r="14" spans="1:10" x14ac:dyDescent="0.25">
      <c r="A14" t="s">
        <v>28</v>
      </c>
      <c r="B14">
        <v>1982</v>
      </c>
      <c r="D14">
        <v>685</v>
      </c>
      <c r="E14" s="3">
        <v>68.321167883211672</v>
      </c>
      <c r="F14" s="3"/>
      <c r="G14" s="3"/>
    </row>
    <row r="15" spans="1:10" x14ac:dyDescent="0.25">
      <c r="A15" t="s">
        <v>29</v>
      </c>
      <c r="B15">
        <v>1983</v>
      </c>
      <c r="D15">
        <v>850</v>
      </c>
      <c r="E15" s="3">
        <v>73.058823529411768</v>
      </c>
      <c r="F15" s="3"/>
      <c r="G15" s="3"/>
    </row>
    <row r="16" spans="1:10" x14ac:dyDescent="0.25">
      <c r="A16" t="s">
        <v>30</v>
      </c>
      <c r="B16">
        <v>1984</v>
      </c>
      <c r="D16">
        <v>915</v>
      </c>
      <c r="E16" s="3">
        <v>76.612021857923494</v>
      </c>
      <c r="F16" s="3"/>
      <c r="G16" s="3"/>
    </row>
    <row r="17" spans="1:8" x14ac:dyDescent="0.25">
      <c r="A17" t="s">
        <v>31</v>
      </c>
      <c r="B17">
        <v>1985</v>
      </c>
      <c r="D17">
        <v>1169</v>
      </c>
      <c r="E17" s="3">
        <v>67.322497861420018</v>
      </c>
      <c r="F17" s="3"/>
      <c r="G17" s="3"/>
    </row>
    <row r="18" spans="1:8" x14ac:dyDescent="0.25">
      <c r="A18" t="s">
        <v>32</v>
      </c>
      <c r="B18">
        <v>1986</v>
      </c>
      <c r="D18">
        <v>816</v>
      </c>
      <c r="E18" s="3">
        <v>70.833333333333343</v>
      </c>
      <c r="F18" s="3"/>
      <c r="G18" s="3"/>
    </row>
    <row r="19" spans="1:8" x14ac:dyDescent="0.25">
      <c r="A19" t="s">
        <v>33</v>
      </c>
      <c r="B19">
        <v>1987</v>
      </c>
      <c r="C19">
        <v>697</v>
      </c>
      <c r="D19">
        <v>832</v>
      </c>
      <c r="E19" s="3">
        <v>50.163505559189012</v>
      </c>
      <c r="F19" s="3"/>
      <c r="G19" s="3"/>
    </row>
    <row r="20" spans="1:8" x14ac:dyDescent="0.25">
      <c r="A20" t="s">
        <v>34</v>
      </c>
      <c r="B20">
        <v>1988</v>
      </c>
      <c r="C20">
        <v>359</v>
      </c>
      <c r="D20">
        <v>870</v>
      </c>
      <c r="E20" s="3">
        <v>56.550040683482507</v>
      </c>
      <c r="F20" s="3">
        <v>45.961002785515319</v>
      </c>
      <c r="G20" s="3">
        <v>60.919540229885058</v>
      </c>
    </row>
    <row r="21" spans="1:8" x14ac:dyDescent="0.25">
      <c r="A21" t="s">
        <v>35</v>
      </c>
      <c r="B21">
        <v>1989</v>
      </c>
      <c r="C21">
        <v>419</v>
      </c>
      <c r="D21">
        <v>1161</v>
      </c>
      <c r="E21" s="3">
        <v>57.278481012658233</v>
      </c>
      <c r="F21" s="3">
        <v>46.062052505966591</v>
      </c>
      <c r="G21" s="3">
        <v>61.326442721791565</v>
      </c>
    </row>
    <row r="22" spans="1:8" x14ac:dyDescent="0.25">
      <c r="A22" t="s">
        <v>36</v>
      </c>
      <c r="B22">
        <v>1990</v>
      </c>
      <c r="C22">
        <v>569</v>
      </c>
      <c r="D22">
        <v>1560</v>
      </c>
      <c r="E22" s="3">
        <v>42.367308595584781</v>
      </c>
      <c r="F22" s="3">
        <v>38.137082601054487</v>
      </c>
      <c r="G22" s="3">
        <v>43.910256410256409</v>
      </c>
    </row>
    <row r="23" spans="1:8" x14ac:dyDescent="0.25">
      <c r="A23" t="s">
        <v>37</v>
      </c>
      <c r="B23">
        <v>1991</v>
      </c>
      <c r="C23">
        <v>506</v>
      </c>
      <c r="D23">
        <v>1583</v>
      </c>
      <c r="E23" s="3">
        <v>44.183820009573957</v>
      </c>
      <c r="F23" s="3">
        <v>18.379446640316203</v>
      </c>
      <c r="G23" s="3">
        <v>52.432090966519262</v>
      </c>
    </row>
    <row r="24" spans="1:8" x14ac:dyDescent="0.25">
      <c r="A24" t="s">
        <v>38</v>
      </c>
      <c r="B24">
        <v>1992</v>
      </c>
      <c r="C24">
        <v>544</v>
      </c>
      <c r="D24">
        <v>1895</v>
      </c>
      <c r="E24" s="3">
        <v>46.043460434604341</v>
      </c>
      <c r="F24" s="3">
        <v>19.117647058823529</v>
      </c>
      <c r="G24" s="3">
        <v>53.773087071240113</v>
      </c>
    </row>
    <row r="25" spans="1:8" x14ac:dyDescent="0.25">
      <c r="A25" t="s">
        <v>39</v>
      </c>
      <c r="B25">
        <v>1993</v>
      </c>
      <c r="C25">
        <v>668</v>
      </c>
      <c r="D25">
        <v>2218</v>
      </c>
      <c r="E25" s="3">
        <v>36.347886347886352</v>
      </c>
      <c r="F25" s="3">
        <v>16.616766467065869</v>
      </c>
      <c r="G25" s="3">
        <v>42.290351668169521</v>
      </c>
    </row>
    <row r="26" spans="1:8" x14ac:dyDescent="0.25">
      <c r="A26" t="s">
        <v>40</v>
      </c>
      <c r="B26">
        <v>1994</v>
      </c>
      <c r="C26">
        <v>935</v>
      </c>
      <c r="D26">
        <v>2273</v>
      </c>
      <c r="E26" s="3">
        <v>39.276807980049874</v>
      </c>
      <c r="F26" s="3">
        <v>17.326203208556148</v>
      </c>
      <c r="G26" s="3">
        <v>48.306203255609326</v>
      </c>
    </row>
    <row r="27" spans="1:8" x14ac:dyDescent="0.25">
      <c r="A27" t="s">
        <v>41</v>
      </c>
      <c r="B27">
        <v>1995</v>
      </c>
      <c r="C27">
        <v>1220</v>
      </c>
      <c r="D27">
        <v>2384</v>
      </c>
      <c r="E27" s="3">
        <v>38.651498335183135</v>
      </c>
      <c r="F27" s="3">
        <v>21.147540983606557</v>
      </c>
      <c r="G27" s="3">
        <v>47.60906040268457</v>
      </c>
    </row>
    <row r="28" spans="1:8" x14ac:dyDescent="0.25">
      <c r="A28" t="s">
        <v>42</v>
      </c>
      <c r="B28">
        <v>1996</v>
      </c>
      <c r="C28">
        <v>1748</v>
      </c>
      <c r="D28">
        <v>2153</v>
      </c>
      <c r="E28" s="3">
        <v>32.222507049474494</v>
      </c>
      <c r="F28" s="3">
        <v>17.219679633867276</v>
      </c>
      <c r="G28" s="3">
        <v>44.40315838365072</v>
      </c>
    </row>
    <row r="29" spans="1:8" x14ac:dyDescent="0.25">
      <c r="A29" t="s">
        <v>56</v>
      </c>
      <c r="B29">
        <v>1997</v>
      </c>
      <c r="C29">
        <v>1929</v>
      </c>
      <c r="D29">
        <v>1919</v>
      </c>
      <c r="E29" s="3">
        <v>33.21205821205821</v>
      </c>
      <c r="F29" s="3">
        <v>22.55054432348367</v>
      </c>
      <c r="G29" s="3">
        <v>43.929129755080773</v>
      </c>
    </row>
    <row r="30" spans="1:8" x14ac:dyDescent="0.25">
      <c r="A30" t="s">
        <v>43</v>
      </c>
      <c r="B30">
        <v>1998</v>
      </c>
      <c r="C30">
        <v>2518</v>
      </c>
      <c r="D30">
        <v>2021</v>
      </c>
      <c r="E30" s="3">
        <v>22.471910112359549</v>
      </c>
      <c r="F30" s="3">
        <v>15.131056393963464</v>
      </c>
      <c r="G30" s="3">
        <v>31.618010885700148</v>
      </c>
    </row>
    <row r="31" spans="1:8" x14ac:dyDescent="0.25">
      <c r="A31" t="s">
        <v>59</v>
      </c>
      <c r="B31">
        <v>1999</v>
      </c>
      <c r="C31">
        <v>2769</v>
      </c>
      <c r="D31">
        <v>2190</v>
      </c>
      <c r="E31" s="3">
        <v>27.687033676144384</v>
      </c>
      <c r="F31" s="3">
        <v>21.560130010834236</v>
      </c>
      <c r="G31" s="3">
        <v>35.433789954337904</v>
      </c>
    </row>
    <row r="32" spans="1:8" x14ac:dyDescent="0.25">
      <c r="A32" t="s">
        <v>44</v>
      </c>
      <c r="B32">
        <v>2000</v>
      </c>
      <c r="C32">
        <v>2120</v>
      </c>
      <c r="D32">
        <v>2127</v>
      </c>
      <c r="E32" s="3">
        <v>34.471391570520368</v>
      </c>
      <c r="F32" s="3">
        <v>30.235849056603776</v>
      </c>
      <c r="G32" s="3">
        <v>38.692994828396806</v>
      </c>
      <c r="H32" s="39">
        <f>SUM(C32:D32)</f>
        <v>4247</v>
      </c>
    </row>
    <row r="33" spans="1:48" x14ac:dyDescent="0.25">
      <c r="A33" t="s">
        <v>45</v>
      </c>
      <c r="B33">
        <v>2001</v>
      </c>
      <c r="C33">
        <v>2421</v>
      </c>
      <c r="D33">
        <v>2311</v>
      </c>
      <c r="E33" s="3">
        <v>29.585798816568047</v>
      </c>
      <c r="F33" s="3">
        <v>20.941759603469638</v>
      </c>
      <c r="G33" s="3">
        <v>38.641280830809173</v>
      </c>
      <c r="H33" s="39">
        <f t="shared" ref="H33:H45" si="0">SUM(C33:D33)</f>
        <v>4732</v>
      </c>
      <c r="J33" t="s">
        <v>18</v>
      </c>
    </row>
    <row r="34" spans="1:48" x14ac:dyDescent="0.25">
      <c r="A34" t="s">
        <v>46</v>
      </c>
      <c r="B34">
        <v>2002</v>
      </c>
      <c r="C34">
        <v>3286</v>
      </c>
      <c r="D34">
        <v>2091</v>
      </c>
      <c r="E34" s="3">
        <v>20.903849730332897</v>
      </c>
      <c r="F34" s="3">
        <v>14.485696895922093</v>
      </c>
      <c r="G34" s="3">
        <v>30.989956958393112</v>
      </c>
      <c r="H34" s="39">
        <f t="shared" si="0"/>
        <v>5377</v>
      </c>
    </row>
    <row r="35" spans="1:48" x14ac:dyDescent="0.25">
      <c r="A35" t="s">
        <v>47</v>
      </c>
      <c r="B35">
        <v>2003</v>
      </c>
      <c r="C35">
        <v>3848</v>
      </c>
      <c r="D35">
        <v>2101</v>
      </c>
      <c r="E35" s="3">
        <v>24.205748865355524</v>
      </c>
      <c r="F35" s="3">
        <v>21.543659043659044</v>
      </c>
      <c r="G35" s="3">
        <v>29.081389814374109</v>
      </c>
      <c r="H35" s="39">
        <f t="shared" si="0"/>
        <v>5949</v>
      </c>
    </row>
    <row r="36" spans="1:48" x14ac:dyDescent="0.25">
      <c r="A36" t="s">
        <v>48</v>
      </c>
      <c r="B36">
        <v>2004</v>
      </c>
      <c r="C36">
        <v>2221</v>
      </c>
      <c r="D36">
        <v>1986</v>
      </c>
      <c r="E36" s="3">
        <v>24.625623960066555</v>
      </c>
      <c r="F36" s="3">
        <v>21.116614137775777</v>
      </c>
      <c r="G36" s="3">
        <v>28.549848942598189</v>
      </c>
      <c r="H36" s="39">
        <f t="shared" si="0"/>
        <v>4207</v>
      </c>
    </row>
    <row r="37" spans="1:48" x14ac:dyDescent="0.25">
      <c r="A37" t="s">
        <v>49</v>
      </c>
      <c r="B37">
        <v>2005</v>
      </c>
      <c r="C37">
        <v>3149</v>
      </c>
      <c r="D37">
        <v>2232</v>
      </c>
      <c r="E37" s="3">
        <v>13.826426314811375</v>
      </c>
      <c r="F37" s="3">
        <v>7.6849793585265171</v>
      </c>
      <c r="G37" s="3">
        <v>22.491039426523297</v>
      </c>
      <c r="H37" s="39">
        <f t="shared" si="0"/>
        <v>5381</v>
      </c>
    </row>
    <row r="38" spans="1:48" x14ac:dyDescent="0.25">
      <c r="A38" t="s">
        <v>50</v>
      </c>
      <c r="B38">
        <v>2006</v>
      </c>
      <c r="C38">
        <v>4084</v>
      </c>
      <c r="D38">
        <v>2374</v>
      </c>
      <c r="E38" s="3">
        <v>11.644471972746981</v>
      </c>
      <c r="F38" s="3">
        <v>6.8070519098922633</v>
      </c>
      <c r="G38" s="3">
        <v>19.966301600673969</v>
      </c>
      <c r="H38" s="39">
        <f t="shared" si="0"/>
        <v>6458</v>
      </c>
    </row>
    <row r="39" spans="1:48" x14ac:dyDescent="0.25">
      <c r="A39" t="s">
        <v>51</v>
      </c>
      <c r="B39">
        <v>2007</v>
      </c>
      <c r="C39">
        <v>4342</v>
      </c>
      <c r="D39">
        <v>2341</v>
      </c>
      <c r="E39" s="3">
        <v>12.673948825377824</v>
      </c>
      <c r="F39" s="3">
        <v>7.1395670198065408</v>
      </c>
      <c r="G39" s="3">
        <v>22.938914993592483</v>
      </c>
      <c r="H39" s="39">
        <f t="shared" si="0"/>
        <v>6683</v>
      </c>
    </row>
    <row r="40" spans="1:48" x14ac:dyDescent="0.25">
      <c r="A40" t="s">
        <v>52</v>
      </c>
      <c r="B40">
        <v>2008</v>
      </c>
      <c r="C40">
        <v>4609</v>
      </c>
      <c r="D40">
        <v>2484</v>
      </c>
      <c r="E40" s="3">
        <v>12.885943888340618</v>
      </c>
      <c r="F40" s="3">
        <v>7.6589281839878494</v>
      </c>
      <c r="G40" s="3">
        <v>22.584541062801932</v>
      </c>
      <c r="H40" s="39">
        <f t="shared" si="0"/>
        <v>7093</v>
      </c>
    </row>
    <row r="41" spans="1:48" x14ac:dyDescent="0.25">
      <c r="A41" t="s">
        <v>53</v>
      </c>
      <c r="B41">
        <v>2009</v>
      </c>
      <c r="C41">
        <v>6648</v>
      </c>
      <c r="D41">
        <v>2449</v>
      </c>
      <c r="E41" s="3">
        <v>9.4756513136198741</v>
      </c>
      <c r="F41" s="3">
        <v>5.1744885679903732</v>
      </c>
      <c r="G41" s="3">
        <v>21.15149040424663</v>
      </c>
      <c r="H41" s="39">
        <f t="shared" si="0"/>
        <v>9097</v>
      </c>
    </row>
    <row r="42" spans="1:48" x14ac:dyDescent="0.25">
      <c r="A42" t="s">
        <v>54</v>
      </c>
      <c r="B42">
        <v>2010</v>
      </c>
      <c r="C42">
        <v>8148</v>
      </c>
      <c r="D42">
        <v>2401</v>
      </c>
      <c r="E42" s="3">
        <v>10.427528675703858</v>
      </c>
      <c r="F42" s="3">
        <v>7.5233186057928325</v>
      </c>
      <c r="G42" s="3">
        <v>20.283215326947104</v>
      </c>
      <c r="H42" s="39">
        <f t="shared" si="0"/>
        <v>10549</v>
      </c>
    </row>
    <row r="43" spans="1:48" x14ac:dyDescent="0.25">
      <c r="A43" t="s">
        <v>55</v>
      </c>
      <c r="B43">
        <v>2011</v>
      </c>
      <c r="C43">
        <v>8855</v>
      </c>
      <c r="D43">
        <v>2505</v>
      </c>
      <c r="E43" s="3">
        <v>10.73943661971831</v>
      </c>
      <c r="F43" s="3">
        <v>6.8548842461885942</v>
      </c>
      <c r="G43" s="3">
        <v>24.471057884231538</v>
      </c>
      <c r="H43" s="39">
        <f t="shared" si="0"/>
        <v>11360</v>
      </c>
      <c r="I43" s="7"/>
    </row>
    <row r="44" spans="1:48" x14ac:dyDescent="0.25">
      <c r="A44" t="s">
        <v>60</v>
      </c>
      <c r="B44">
        <v>2012</v>
      </c>
      <c r="C44">
        <v>9958</v>
      </c>
      <c r="D44">
        <v>2476</v>
      </c>
      <c r="E44" s="3">
        <v>11.146855396493486</v>
      </c>
      <c r="F44" s="3">
        <v>7.8529825266117692</v>
      </c>
      <c r="G44" s="3">
        <v>24.394184168012924</v>
      </c>
      <c r="H44" s="39">
        <f t="shared" si="0"/>
        <v>12434</v>
      </c>
      <c r="I44" s="7"/>
    </row>
    <row r="45" spans="1:48" x14ac:dyDescent="0.25">
      <c r="A45" t="s">
        <v>61</v>
      </c>
      <c r="B45">
        <v>2013</v>
      </c>
      <c r="C45">
        <v>13131</v>
      </c>
      <c r="D45">
        <v>2464</v>
      </c>
      <c r="E45" s="20">
        <v>9.6999999999999993</v>
      </c>
      <c r="F45" s="22">
        <v>7.3947147970451601</v>
      </c>
      <c r="G45" s="21">
        <v>21.956168831168831</v>
      </c>
      <c r="H45" s="39">
        <f t="shared" si="0"/>
        <v>15595</v>
      </c>
      <c r="I45" s="7"/>
      <c r="J45" s="7"/>
      <c r="L45" s="7"/>
      <c r="M45" s="8"/>
      <c r="N45" s="6"/>
      <c r="O45" s="6"/>
      <c r="Q45" s="6"/>
      <c r="R45" s="8"/>
      <c r="S45" s="6"/>
      <c r="T45" s="6"/>
      <c r="V45" s="6"/>
      <c r="W45" s="6"/>
      <c r="X45" s="6"/>
      <c r="Y45" s="6"/>
      <c r="AA45" s="6"/>
      <c r="AB45" s="6"/>
      <c r="AC45" s="6"/>
      <c r="AE45" s="3"/>
      <c r="AF45" s="3"/>
      <c r="AG45" s="3"/>
      <c r="AH45" s="3"/>
      <c r="AI45" s="3"/>
      <c r="AJ45" s="3"/>
      <c r="AK45" s="3"/>
      <c r="AL45" s="3"/>
      <c r="AM45" s="3"/>
      <c r="AN45" s="3"/>
      <c r="AO45" s="3"/>
      <c r="AP45" s="3"/>
      <c r="AQ45" s="3"/>
      <c r="AV45" s="5"/>
    </row>
    <row r="46" spans="1:48" x14ac:dyDescent="0.25">
      <c r="B46" s="9"/>
      <c r="J46" s="6"/>
      <c r="AL46" s="10" t="e">
        <f>AVERAGE(#REF!)</f>
        <v>#REF!</v>
      </c>
      <c r="AM46" s="10" t="e">
        <f>AVERAGE(#REF!)</f>
        <v>#REF!</v>
      </c>
      <c r="AN46" s="10" t="e">
        <f>AVERAGE(#REF!)</f>
        <v>#REF!</v>
      </c>
      <c r="AO46" t="s">
        <v>6</v>
      </c>
    </row>
    <row r="47" spans="1:48" x14ac:dyDescent="0.25">
      <c r="K47" s="13"/>
    </row>
    <row r="48" spans="1:48" x14ac:dyDescent="0.25">
      <c r="K48" s="14"/>
    </row>
    <row r="49" spans="1:11" x14ac:dyDescent="0.25">
      <c r="K49" s="14"/>
    </row>
    <row r="50" spans="1:11" x14ac:dyDescent="0.25">
      <c r="K50" s="14"/>
    </row>
    <row r="51" spans="1:11" x14ac:dyDescent="0.25">
      <c r="C51" s="19"/>
      <c r="D51" s="3"/>
    </row>
    <row r="52" spans="1:11" x14ac:dyDescent="0.25">
      <c r="C52" s="19"/>
      <c r="D52" s="3"/>
    </row>
    <row r="53" spans="1:11" x14ac:dyDescent="0.25">
      <c r="C53" s="19"/>
      <c r="D53" s="3"/>
    </row>
    <row r="54" spans="1:11" x14ac:dyDescent="0.25">
      <c r="A54" t="s">
        <v>107</v>
      </c>
      <c r="C54" s="19"/>
      <c r="D54" s="3"/>
    </row>
    <row r="55" spans="1:11" x14ac:dyDescent="0.25">
      <c r="A55" t="s">
        <v>70</v>
      </c>
      <c r="C55" s="19"/>
      <c r="D55" s="3"/>
    </row>
    <row r="56" spans="1:11" ht="51" x14ac:dyDescent="0.25">
      <c r="A56" s="40" t="s">
        <v>3</v>
      </c>
      <c r="B56" s="41" t="s">
        <v>63</v>
      </c>
      <c r="C56" s="41" t="s">
        <v>64</v>
      </c>
      <c r="D56" s="41" t="s">
        <v>65</v>
      </c>
      <c r="E56" s="41" t="s">
        <v>66</v>
      </c>
      <c r="F56" s="42" t="s">
        <v>20</v>
      </c>
      <c r="G56" s="43" t="s">
        <v>67</v>
      </c>
      <c r="H56" s="44" t="s">
        <v>68</v>
      </c>
    </row>
    <row r="57" spans="1:11" x14ac:dyDescent="0.25">
      <c r="A57" s="45">
        <v>2000</v>
      </c>
      <c r="B57" s="46">
        <v>2173</v>
      </c>
      <c r="C57" s="46">
        <v>1745</v>
      </c>
      <c r="D57" s="47">
        <v>351</v>
      </c>
      <c r="E57" s="48">
        <v>19</v>
      </c>
      <c r="F57" s="49">
        <v>4288</v>
      </c>
      <c r="G57" s="50">
        <v>4285</v>
      </c>
      <c r="H57" s="51">
        <v>0.9993003731343284</v>
      </c>
    </row>
    <row r="58" spans="1:11" x14ac:dyDescent="0.25">
      <c r="A58" s="37">
        <v>2001</v>
      </c>
      <c r="B58" s="36">
        <v>2441</v>
      </c>
      <c r="C58" s="36">
        <v>1979</v>
      </c>
      <c r="D58" s="38">
        <v>349</v>
      </c>
      <c r="E58" s="38">
        <v>15</v>
      </c>
      <c r="F58" s="52">
        <v>4784</v>
      </c>
      <c r="G58" s="53">
        <v>4782</v>
      </c>
      <c r="H58" s="54">
        <v>0.99958193979933108</v>
      </c>
    </row>
    <row r="59" spans="1:11" x14ac:dyDescent="0.25">
      <c r="A59" s="37">
        <v>2002</v>
      </c>
      <c r="B59" s="36">
        <v>3317</v>
      </c>
      <c r="C59" s="36">
        <v>1826</v>
      </c>
      <c r="D59" s="38">
        <v>278</v>
      </c>
      <c r="E59" s="38">
        <v>9</v>
      </c>
      <c r="F59" s="52">
        <v>5430</v>
      </c>
      <c r="G59" s="53">
        <v>5430</v>
      </c>
      <c r="H59" s="54">
        <v>1</v>
      </c>
    </row>
    <row r="60" spans="1:11" x14ac:dyDescent="0.25">
      <c r="A60" s="37">
        <v>2003</v>
      </c>
      <c r="B60" s="36">
        <v>3902</v>
      </c>
      <c r="C60" s="36">
        <v>1841</v>
      </c>
      <c r="D60" s="38">
        <v>285</v>
      </c>
      <c r="E60" s="38">
        <v>7</v>
      </c>
      <c r="F60" s="52">
        <v>6035</v>
      </c>
      <c r="G60" s="53">
        <v>6034</v>
      </c>
      <c r="H60" s="54">
        <v>0.99983429991715</v>
      </c>
    </row>
    <row r="61" spans="1:11" x14ac:dyDescent="0.25">
      <c r="A61" s="37">
        <v>2004</v>
      </c>
      <c r="B61" s="36">
        <v>2266</v>
      </c>
      <c r="C61" s="36">
        <v>1692</v>
      </c>
      <c r="D61" s="38">
        <v>321</v>
      </c>
      <c r="E61" s="38">
        <v>3</v>
      </c>
      <c r="F61" s="52">
        <v>4282</v>
      </c>
      <c r="G61" s="53">
        <v>4279</v>
      </c>
      <c r="H61" s="54">
        <v>0.99929939280709945</v>
      </c>
    </row>
    <row r="62" spans="1:11" x14ac:dyDescent="0.25">
      <c r="A62" s="37">
        <v>2005</v>
      </c>
      <c r="B62" s="36">
        <v>3176</v>
      </c>
      <c r="C62" s="36">
        <v>1948</v>
      </c>
      <c r="D62" s="38">
        <v>296</v>
      </c>
      <c r="E62" s="38">
        <v>7</v>
      </c>
      <c r="F62" s="52">
        <v>5427</v>
      </c>
      <c r="G62" s="53">
        <v>5417</v>
      </c>
      <c r="H62" s="54">
        <v>0.99815736134144095</v>
      </c>
    </row>
    <row r="63" spans="1:11" x14ac:dyDescent="0.25">
      <c r="A63" s="37">
        <v>2006</v>
      </c>
      <c r="B63" s="36">
        <v>4112</v>
      </c>
      <c r="C63" s="36">
        <v>2055</v>
      </c>
      <c r="D63" s="38">
        <v>321</v>
      </c>
      <c r="E63" s="38">
        <v>8</v>
      </c>
      <c r="F63" s="52">
        <v>6496</v>
      </c>
      <c r="G63" s="53">
        <v>6491</v>
      </c>
      <c r="H63" s="54">
        <v>0.99923029556650245</v>
      </c>
    </row>
    <row r="64" spans="1:11" x14ac:dyDescent="0.25">
      <c r="A64" s="37">
        <v>2007</v>
      </c>
      <c r="B64" s="36">
        <v>4376</v>
      </c>
      <c r="C64" s="36">
        <v>2045</v>
      </c>
      <c r="D64" s="38">
        <v>311</v>
      </c>
      <c r="E64" s="38">
        <v>9</v>
      </c>
      <c r="F64" s="52">
        <v>6741</v>
      </c>
      <c r="G64" s="53">
        <v>6712</v>
      </c>
      <c r="H64" s="54">
        <v>0.99569796766058449</v>
      </c>
    </row>
    <row r="65" spans="1:8" x14ac:dyDescent="0.25">
      <c r="A65" s="37">
        <v>2008</v>
      </c>
      <c r="B65" s="36">
        <v>4677</v>
      </c>
      <c r="C65" s="36">
        <v>2186</v>
      </c>
      <c r="D65" s="38">
        <v>354</v>
      </c>
      <c r="E65" s="38">
        <v>45</v>
      </c>
      <c r="F65" s="52">
        <v>7262</v>
      </c>
      <c r="G65" s="53">
        <v>7196</v>
      </c>
      <c r="H65" s="54">
        <v>0.99091159460203804</v>
      </c>
    </row>
    <row r="66" spans="1:8" x14ac:dyDescent="0.25">
      <c r="A66" s="37">
        <v>2009</v>
      </c>
      <c r="B66" s="36">
        <v>6729</v>
      </c>
      <c r="C66" s="36">
        <v>2129</v>
      </c>
      <c r="D66" s="38">
        <v>350</v>
      </c>
      <c r="E66" s="38">
        <v>67</v>
      </c>
      <c r="F66" s="52">
        <v>9275</v>
      </c>
      <c r="G66" s="53">
        <v>9181</v>
      </c>
      <c r="H66" s="54">
        <v>0.98986522911051211</v>
      </c>
    </row>
    <row r="67" spans="1:8" x14ac:dyDescent="0.25">
      <c r="A67" s="37">
        <v>2010</v>
      </c>
      <c r="B67" s="36">
        <v>8274</v>
      </c>
      <c r="C67" s="36">
        <v>2060</v>
      </c>
      <c r="D67" s="38">
        <v>368</v>
      </c>
      <c r="E67" s="38">
        <v>68</v>
      </c>
      <c r="F67" s="52">
        <v>10770</v>
      </c>
      <c r="G67" s="53">
        <v>10636</v>
      </c>
      <c r="H67" s="54">
        <v>0.98755803156917366</v>
      </c>
    </row>
    <row r="68" spans="1:8" x14ac:dyDescent="0.25">
      <c r="A68" s="37">
        <v>2011</v>
      </c>
      <c r="B68" s="36">
        <v>8946</v>
      </c>
      <c r="C68" s="36">
        <v>2157</v>
      </c>
      <c r="D68" s="38">
        <v>368</v>
      </c>
      <c r="E68" s="38">
        <v>34</v>
      </c>
      <c r="F68" s="52">
        <v>11505</v>
      </c>
      <c r="G68" s="53">
        <v>11190</v>
      </c>
      <c r="H68" s="54">
        <v>0.97262059973924375</v>
      </c>
    </row>
    <row r="69" spans="1:8" x14ac:dyDescent="0.25">
      <c r="A69" s="37">
        <v>2012</v>
      </c>
      <c r="B69" s="36">
        <v>10049</v>
      </c>
      <c r="C69" s="36">
        <v>2110</v>
      </c>
      <c r="D69" s="38">
        <v>386</v>
      </c>
      <c r="E69" s="38">
        <v>30</v>
      </c>
      <c r="F69" s="52">
        <v>12575</v>
      </c>
      <c r="G69" s="53">
        <v>12015</v>
      </c>
      <c r="H69" s="54">
        <v>0.95546719681908554</v>
      </c>
    </row>
    <row r="70" spans="1:8" x14ac:dyDescent="0.25">
      <c r="A70" s="37" t="s">
        <v>62</v>
      </c>
      <c r="B70" s="36">
        <v>13210</v>
      </c>
      <c r="C70" s="36">
        <v>2209</v>
      </c>
      <c r="D70" s="38">
        <v>275</v>
      </c>
      <c r="E70" s="38">
        <v>13</v>
      </c>
      <c r="F70" s="52">
        <v>15707</v>
      </c>
      <c r="G70" s="53">
        <v>14048</v>
      </c>
      <c r="H70" s="54">
        <v>0.89437830266760043</v>
      </c>
    </row>
    <row r="71" spans="1:8" x14ac:dyDescent="0.25">
      <c r="A71" s="55" t="s">
        <v>69</v>
      </c>
      <c r="B71" s="56">
        <v>391</v>
      </c>
      <c r="C71" s="56">
        <v>525</v>
      </c>
      <c r="D71" s="56">
        <v>69</v>
      </c>
      <c r="E71" s="56">
        <v>2</v>
      </c>
      <c r="F71" s="57">
        <v>987</v>
      </c>
      <c r="G71" s="58">
        <v>486</v>
      </c>
      <c r="H71" s="59">
        <v>0.49240121580547114</v>
      </c>
    </row>
    <row r="72" spans="1:8" x14ac:dyDescent="0.25">
      <c r="A72" s="60"/>
      <c r="B72" s="61"/>
      <c r="C72" s="61"/>
      <c r="D72" s="61"/>
      <c r="E72" s="61"/>
      <c r="F72" s="61"/>
      <c r="G72" s="62"/>
    </row>
    <row r="73" spans="1:8" x14ac:dyDescent="0.25">
      <c r="A73" t="s">
        <v>106</v>
      </c>
    </row>
    <row r="74" spans="1:8" x14ac:dyDescent="0.25">
      <c r="A74" s="65" t="s">
        <v>3</v>
      </c>
      <c r="B74" s="63" t="s">
        <v>71</v>
      </c>
      <c r="C74" s="63" t="s">
        <v>72</v>
      </c>
      <c r="D74" s="63" t="s">
        <v>73</v>
      </c>
    </row>
    <row r="75" spans="1:8" x14ac:dyDescent="0.25">
      <c r="A75" s="64">
        <v>2000</v>
      </c>
      <c r="B75" s="63">
        <v>50</v>
      </c>
      <c r="C75" s="63">
        <v>4288</v>
      </c>
      <c r="D75" s="63">
        <v>4238</v>
      </c>
    </row>
    <row r="76" spans="1:8" x14ac:dyDescent="0.25">
      <c r="A76" s="64">
        <v>2001</v>
      </c>
      <c r="B76" s="63">
        <v>62</v>
      </c>
      <c r="C76" s="63">
        <v>4784</v>
      </c>
      <c r="D76" s="63">
        <v>4722</v>
      </c>
    </row>
    <row r="77" spans="1:8" x14ac:dyDescent="0.25">
      <c r="A77" s="64">
        <v>2002</v>
      </c>
      <c r="B77" s="63">
        <v>58</v>
      </c>
      <c r="C77" s="63">
        <v>5430</v>
      </c>
      <c r="D77" s="63">
        <v>5372</v>
      </c>
    </row>
    <row r="78" spans="1:8" x14ac:dyDescent="0.25">
      <c r="A78" s="64">
        <v>2003</v>
      </c>
      <c r="B78" s="63">
        <v>97</v>
      </c>
      <c r="C78" s="63">
        <v>6035</v>
      </c>
      <c r="D78" s="63">
        <v>5938</v>
      </c>
    </row>
    <row r="79" spans="1:8" x14ac:dyDescent="0.25">
      <c r="A79" s="64">
        <v>2004</v>
      </c>
      <c r="B79" s="63">
        <v>82</v>
      </c>
      <c r="C79" s="63">
        <v>4282</v>
      </c>
      <c r="D79" s="63">
        <v>4200</v>
      </c>
    </row>
    <row r="80" spans="1:8" x14ac:dyDescent="0.25">
      <c r="A80" s="64">
        <v>2005</v>
      </c>
      <c r="B80" s="63">
        <v>71</v>
      </c>
      <c r="C80" s="63">
        <v>5427</v>
      </c>
      <c r="D80" s="63">
        <v>5356</v>
      </c>
    </row>
    <row r="81" spans="1:4" x14ac:dyDescent="0.25">
      <c r="A81" s="64">
        <v>2006</v>
      </c>
      <c r="B81" s="63">
        <v>74</v>
      </c>
      <c r="C81" s="63">
        <v>6496</v>
      </c>
      <c r="D81" s="63">
        <v>6422</v>
      </c>
    </row>
    <row r="82" spans="1:4" x14ac:dyDescent="0.25">
      <c r="A82" s="64">
        <v>2007</v>
      </c>
      <c r="B82" s="63">
        <v>57</v>
      </c>
      <c r="C82" s="63">
        <v>6741</v>
      </c>
      <c r="D82" s="63">
        <v>6684</v>
      </c>
    </row>
    <row r="83" spans="1:4" x14ac:dyDescent="0.25">
      <c r="A83" s="64">
        <v>2008</v>
      </c>
      <c r="B83" s="63">
        <v>169</v>
      </c>
      <c r="C83" s="63">
        <v>7262</v>
      </c>
      <c r="D83" s="63">
        <v>7093</v>
      </c>
    </row>
    <row r="84" spans="1:4" x14ac:dyDescent="0.25">
      <c r="A84" s="64">
        <v>2009</v>
      </c>
      <c r="B84" s="63">
        <v>177</v>
      </c>
      <c r="C84" s="63">
        <v>9275</v>
      </c>
      <c r="D84" s="63">
        <v>9098</v>
      </c>
    </row>
    <row r="85" spans="1:4" x14ac:dyDescent="0.25">
      <c r="A85" s="64">
        <v>2010</v>
      </c>
      <c r="B85" s="63">
        <v>219</v>
      </c>
      <c r="C85" s="63">
        <v>10770</v>
      </c>
      <c r="D85" s="63">
        <v>10551</v>
      </c>
    </row>
    <row r="86" spans="1:4" x14ac:dyDescent="0.25">
      <c r="A86" s="64">
        <v>2011</v>
      </c>
      <c r="B86" s="63">
        <v>145</v>
      </c>
      <c r="C86" s="63">
        <v>11505</v>
      </c>
      <c r="D86" s="63">
        <v>11360</v>
      </c>
    </row>
    <row r="87" spans="1:4" x14ac:dyDescent="0.25">
      <c r="A87" s="64">
        <v>2012</v>
      </c>
      <c r="B87" s="63">
        <v>141</v>
      </c>
      <c r="C87" s="63">
        <v>12575</v>
      </c>
      <c r="D87" s="63">
        <v>12434</v>
      </c>
    </row>
    <row r="88" spans="1:4" x14ac:dyDescent="0.25">
      <c r="A88" s="64">
        <v>2013</v>
      </c>
      <c r="B88" s="63">
        <v>112</v>
      </c>
      <c r="C88" s="63">
        <v>15707</v>
      </c>
      <c r="D88" s="63">
        <v>15595</v>
      </c>
    </row>
    <row r="89" spans="1:4" x14ac:dyDescent="0.25">
      <c r="A89" s="64" t="s">
        <v>74</v>
      </c>
      <c r="B89" s="63">
        <v>11</v>
      </c>
      <c r="C89" s="63">
        <v>987</v>
      </c>
      <c r="D89" s="63">
        <v>976</v>
      </c>
    </row>
    <row r="91" spans="1:4" x14ac:dyDescent="0.25">
      <c r="A91" s="66" t="s">
        <v>75</v>
      </c>
      <c r="B91" s="63"/>
      <c r="C91" s="63"/>
      <c r="D91" s="63"/>
    </row>
    <row r="93" spans="1:4" x14ac:dyDescent="0.25">
      <c r="A93" s="65" t="s">
        <v>3</v>
      </c>
      <c r="B93" s="63" t="s">
        <v>76</v>
      </c>
      <c r="C93" s="63" t="s">
        <v>77</v>
      </c>
      <c r="D93" s="63" t="s">
        <v>78</v>
      </c>
    </row>
    <row r="94" spans="1:4" x14ac:dyDescent="0.25">
      <c r="A94" s="64">
        <v>2000</v>
      </c>
      <c r="B94" s="63">
        <v>22</v>
      </c>
      <c r="C94" s="67" t="s">
        <v>79</v>
      </c>
      <c r="D94" s="67" t="s">
        <v>80</v>
      </c>
    </row>
    <row r="95" spans="1:4" x14ac:dyDescent="0.25">
      <c r="A95" s="64">
        <v>2001</v>
      </c>
      <c r="B95" s="63">
        <v>27</v>
      </c>
      <c r="C95" s="67" t="s">
        <v>81</v>
      </c>
      <c r="D95" s="67" t="s">
        <v>82</v>
      </c>
    </row>
    <row r="96" spans="1:4" x14ac:dyDescent="0.25">
      <c r="A96" s="64">
        <v>2002</v>
      </c>
      <c r="B96" s="63">
        <v>36</v>
      </c>
      <c r="C96" s="67" t="s">
        <v>83</v>
      </c>
      <c r="D96" s="67" t="s">
        <v>84</v>
      </c>
    </row>
    <row r="97" spans="1:4" x14ac:dyDescent="0.25">
      <c r="A97" s="64">
        <v>2003</v>
      </c>
      <c r="B97" s="63">
        <v>57</v>
      </c>
      <c r="C97" s="67" t="s">
        <v>85</v>
      </c>
      <c r="D97" s="67" t="s">
        <v>86</v>
      </c>
    </row>
    <row r="98" spans="1:4" x14ac:dyDescent="0.25">
      <c r="A98" s="64">
        <v>2004</v>
      </c>
      <c r="B98" s="63">
        <v>46</v>
      </c>
      <c r="C98" s="67" t="s">
        <v>87</v>
      </c>
      <c r="D98" s="67" t="s">
        <v>88</v>
      </c>
    </row>
    <row r="99" spans="1:4" x14ac:dyDescent="0.25">
      <c r="A99" s="64">
        <v>2005</v>
      </c>
      <c r="B99" s="63">
        <v>37</v>
      </c>
      <c r="C99" s="67" t="s">
        <v>89</v>
      </c>
      <c r="D99" s="67" t="s">
        <v>90</v>
      </c>
    </row>
    <row r="100" spans="1:4" x14ac:dyDescent="0.25">
      <c r="A100" s="64">
        <v>2006</v>
      </c>
      <c r="B100" s="63">
        <v>43</v>
      </c>
      <c r="C100" s="67" t="s">
        <v>91</v>
      </c>
      <c r="D100" s="67" t="s">
        <v>92</v>
      </c>
    </row>
    <row r="101" spans="1:4" x14ac:dyDescent="0.25">
      <c r="A101" s="64">
        <v>2007</v>
      </c>
      <c r="B101" s="63">
        <v>33</v>
      </c>
      <c r="C101" s="67" t="s">
        <v>93</v>
      </c>
      <c r="D101" s="67" t="s">
        <v>94</v>
      </c>
    </row>
    <row r="102" spans="1:4" x14ac:dyDescent="0.25">
      <c r="A102" s="64">
        <v>2008</v>
      </c>
      <c r="B102" s="63">
        <v>68</v>
      </c>
      <c r="C102" s="67" t="s">
        <v>95</v>
      </c>
      <c r="D102" s="67" t="s">
        <v>96</v>
      </c>
    </row>
    <row r="103" spans="1:4" x14ac:dyDescent="0.25">
      <c r="A103" s="64">
        <v>2009</v>
      </c>
      <c r="B103" s="63">
        <v>81</v>
      </c>
      <c r="C103" s="67" t="s">
        <v>97</v>
      </c>
      <c r="D103" s="67" t="s">
        <v>98</v>
      </c>
    </row>
    <row r="104" spans="1:4" x14ac:dyDescent="0.25">
      <c r="A104" s="64">
        <v>2010</v>
      </c>
      <c r="B104" s="63">
        <v>125</v>
      </c>
      <c r="C104" s="67" t="s">
        <v>99</v>
      </c>
      <c r="D104" s="67" t="s">
        <v>100</v>
      </c>
    </row>
    <row r="105" spans="1:4" x14ac:dyDescent="0.25">
      <c r="A105" s="64">
        <v>2011</v>
      </c>
      <c r="B105" s="63">
        <v>91</v>
      </c>
      <c r="C105" s="67" t="s">
        <v>101</v>
      </c>
      <c r="D105" s="68">
        <v>8855</v>
      </c>
    </row>
    <row r="106" spans="1:4" x14ac:dyDescent="0.25">
      <c r="A106" s="64">
        <v>2012</v>
      </c>
      <c r="B106" s="63">
        <v>89</v>
      </c>
      <c r="C106" s="67" t="s">
        <v>102</v>
      </c>
      <c r="D106" s="67" t="s">
        <v>103</v>
      </c>
    </row>
    <row r="107" spans="1:4" x14ac:dyDescent="0.25">
      <c r="A107" s="64">
        <v>2013</v>
      </c>
      <c r="B107" s="63">
        <v>79</v>
      </c>
      <c r="C107" s="67" t="s">
        <v>104</v>
      </c>
      <c r="D107" s="67" t="s">
        <v>105</v>
      </c>
    </row>
    <row r="108" spans="1:4" x14ac:dyDescent="0.25">
      <c r="A108" s="64" t="s">
        <v>74</v>
      </c>
      <c r="B108" s="63">
        <v>6</v>
      </c>
      <c r="C108" s="63">
        <v>391</v>
      </c>
      <c r="D108" s="63">
        <v>385</v>
      </c>
    </row>
    <row r="166" spans="16:16" x14ac:dyDescent="0.25">
      <c r="P166" s="11"/>
    </row>
    <row r="167" spans="16:16" x14ac:dyDescent="0.25">
      <c r="P167" s="1"/>
    </row>
    <row r="168" spans="16:16" x14ac:dyDescent="0.25">
      <c r="P168" s="1"/>
    </row>
    <row r="169" spans="16:16" x14ac:dyDescent="0.25">
      <c r="P169" s="1"/>
    </row>
    <row r="170" spans="16:16" x14ac:dyDescent="0.25">
      <c r="P170" s="1"/>
    </row>
    <row r="171" spans="16:16" x14ac:dyDescent="0.25">
      <c r="P171" s="1"/>
    </row>
    <row r="172" spans="16:16" x14ac:dyDescent="0.25">
      <c r="P172" s="1"/>
    </row>
    <row r="173" spans="16:16" x14ac:dyDescent="0.25">
      <c r="P173" s="1"/>
    </row>
  </sheetData>
  <pageMargins left="0.7" right="0.7" top="0.75" bottom="0.75" header="0.3" footer="0.3"/>
  <pageSetup paperSize="9"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Chapter 6</vt:lpstr>
      <vt:lpstr>Fig 6.1 6.2 Parl and Health Omb</vt:lpstr>
      <vt:lpstr>Fig 6.3 Judicial Review</vt:lpstr>
    </vt:vector>
  </TitlesOfParts>
  <Company>University of Oxford</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Ruth Dixon</dc:creator>
  <cp:lastModifiedBy>Ruth Dixon</cp:lastModifiedBy>
  <dcterms:created xsi:type="dcterms:W3CDTF">2014-03-04T15:04:34Z</dcterms:created>
  <dcterms:modified xsi:type="dcterms:W3CDTF">2015-06-16T12:40:03Z</dcterms:modified>
</cp:coreProperties>
</file>